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oug\Source\Repos\alastairrough.github.com\output\"/>
    </mc:Choice>
  </mc:AlternateContent>
  <bookViews>
    <workbookView xWindow="0" yWindow="0" windowWidth="22485" windowHeight="7410" tabRatio="765" firstSheet="3" activeTab="10"/>
  </bookViews>
  <sheets>
    <sheet name="SourceData" sheetId="4" r:id="rId1"/>
    <sheet name="SourceData filtered" sheetId="8" r:id="rId2"/>
    <sheet name="Pivot max" sheetId="5" r:id="rId3"/>
    <sheet name="Pivot avg" sheetId="7" r:id="rId4"/>
    <sheet name="Pivot StdDev" sheetId="9" r:id="rId5"/>
    <sheet name="Exp Smoothing LNG" sheetId="10" r:id="rId6"/>
    <sheet name="Exp Smoothing HSB" sheetId="14" r:id="rId7"/>
    <sheet name="Forecast - Actual" sheetId="11" r:id="rId8"/>
    <sheet name="Forecast from R Prophet" sheetId="13" r:id="rId9"/>
    <sheet name="lookup" sheetId="6" r:id="rId10"/>
    <sheet name="crontabMar23" sheetId="15" r:id="rId11"/>
  </sheets>
  <definedNames>
    <definedName name="_xlnm._FilterDatabase" localSheetId="0" hidden="1">SourceData!$A$1:$I$382</definedName>
    <definedName name="_xlnm._FilterDatabase" localSheetId="1" hidden="1">'SourceData filtered'!$A$1:$H$808</definedName>
    <definedName name="DayofWeek">lookup!$A$1:$B$7</definedName>
    <definedName name="month">lookup!$D$1:$E$12</definedName>
  </definedNames>
  <calcPr calcId="171027"/>
  <pivotCaches>
    <pivotCache cacheId="0" r:id="rId12"/>
  </pivotCaches>
</workbook>
</file>

<file path=xl/calcChain.xml><?xml version="1.0" encoding="utf-8"?>
<calcChain xmlns="http://schemas.openxmlformats.org/spreadsheetml/2006/main">
  <c r="G21" i="15" l="1"/>
  <c r="H21" i="15"/>
  <c r="G4" i="15"/>
  <c r="G7" i="15"/>
  <c r="G8" i="15"/>
  <c r="G11" i="15"/>
  <c r="G12" i="15"/>
  <c r="G31" i="15"/>
  <c r="G14" i="15"/>
  <c r="G17" i="15"/>
  <c r="G18" i="15"/>
  <c r="G23" i="15"/>
  <c r="G24" i="15"/>
  <c r="G27" i="15"/>
  <c r="G28" i="15"/>
  <c r="G3" i="15"/>
  <c r="G29" i="15"/>
  <c r="G5" i="15"/>
  <c r="G6" i="15"/>
  <c r="G9" i="15"/>
  <c r="G10" i="15"/>
  <c r="G13" i="15"/>
  <c r="G30" i="15"/>
  <c r="G15" i="15"/>
  <c r="G16" i="15"/>
  <c r="G19" i="15"/>
  <c r="G20" i="15"/>
  <c r="G22" i="15"/>
  <c r="G25" i="15"/>
  <c r="G26" i="15"/>
  <c r="G2" i="15"/>
  <c r="H3" i="15"/>
  <c r="H4" i="15"/>
  <c r="H7" i="15"/>
  <c r="H8" i="15"/>
  <c r="H11" i="15"/>
  <c r="H12" i="15"/>
  <c r="H31" i="15"/>
  <c r="H14" i="15"/>
  <c r="H17" i="15"/>
  <c r="H18" i="15"/>
  <c r="H23" i="15"/>
  <c r="H24" i="15"/>
  <c r="H27" i="15"/>
  <c r="H28" i="15"/>
  <c r="H5" i="15"/>
  <c r="H6" i="15"/>
  <c r="H9" i="15"/>
  <c r="H10" i="15"/>
  <c r="H13" i="15"/>
  <c r="H30" i="15"/>
  <c r="H15" i="15"/>
  <c r="H16" i="15"/>
  <c r="H19" i="15"/>
  <c r="H20" i="15"/>
  <c r="H22" i="15"/>
  <c r="H25" i="15"/>
  <c r="H26" i="15"/>
  <c r="H29" i="15"/>
  <c r="H2" i="15"/>
  <c r="F1002" i="8" l="1"/>
  <c r="G1002" i="8"/>
  <c r="H1002" i="8"/>
  <c r="F1003" i="8"/>
  <c r="G1003" i="8"/>
  <c r="H1003" i="8"/>
  <c r="F1004" i="8"/>
  <c r="G1004" i="8"/>
  <c r="H1004" i="8"/>
  <c r="F1005" i="8"/>
  <c r="G1005" i="8"/>
  <c r="H1005" i="8"/>
  <c r="F1006" i="8"/>
  <c r="G1006" i="8"/>
  <c r="H1006" i="8"/>
  <c r="F1007" i="8"/>
  <c r="G1007" i="8"/>
  <c r="H1007" i="8"/>
  <c r="F1008" i="8"/>
  <c r="G1008" i="8"/>
  <c r="H1008" i="8"/>
  <c r="F1009" i="8"/>
  <c r="G1009" i="8"/>
  <c r="H1009" i="8"/>
  <c r="F1010" i="8"/>
  <c r="G1010" i="8"/>
  <c r="H1010" i="8"/>
  <c r="F1011" i="8"/>
  <c r="G1011" i="8"/>
  <c r="H1011" i="8"/>
  <c r="F1012" i="8"/>
  <c r="G1012" i="8"/>
  <c r="H1012" i="8"/>
  <c r="F1013" i="8"/>
  <c r="G1013" i="8"/>
  <c r="H1013" i="8"/>
  <c r="F1014" i="8"/>
  <c r="G1014" i="8"/>
  <c r="H1014" i="8"/>
  <c r="F1015" i="8"/>
  <c r="G1015" i="8"/>
  <c r="H1015" i="8"/>
  <c r="F1016" i="8"/>
  <c r="G1016" i="8"/>
  <c r="H1016" i="8"/>
  <c r="F1017" i="8"/>
  <c r="G1017" i="8"/>
  <c r="H1017" i="8"/>
  <c r="F1018" i="8"/>
  <c r="G1018" i="8"/>
  <c r="H1018" i="8"/>
  <c r="F1019" i="8"/>
  <c r="G1019" i="8"/>
  <c r="H1019" i="8"/>
  <c r="F1020" i="8"/>
  <c r="G1020" i="8"/>
  <c r="H1020" i="8"/>
  <c r="F1021" i="8"/>
  <c r="G1021" i="8"/>
  <c r="H1021" i="8"/>
  <c r="F1022" i="8"/>
  <c r="G1022" i="8"/>
  <c r="H1022" i="8"/>
  <c r="F1023" i="8"/>
  <c r="G1023" i="8"/>
  <c r="H1023" i="8"/>
  <c r="F1024" i="8"/>
  <c r="G1024" i="8"/>
  <c r="H1024" i="8"/>
  <c r="F1025" i="8"/>
  <c r="G1025" i="8"/>
  <c r="H1025" i="8"/>
  <c r="F1026" i="8"/>
  <c r="G1026" i="8"/>
  <c r="H1026" i="8"/>
  <c r="F1027" i="8"/>
  <c r="G1027" i="8"/>
  <c r="H1027" i="8"/>
  <c r="F1028" i="8"/>
  <c r="G1028" i="8"/>
  <c r="H1028" i="8"/>
  <c r="F1029" i="8"/>
  <c r="G1029" i="8"/>
  <c r="H1029" i="8"/>
  <c r="F1030" i="8"/>
  <c r="G1030" i="8"/>
  <c r="H1030" i="8"/>
  <c r="F1031" i="8"/>
  <c r="G1031" i="8"/>
  <c r="H1031" i="8"/>
  <c r="F1032" i="8"/>
  <c r="G1032" i="8"/>
  <c r="H1032" i="8"/>
  <c r="F1033" i="8"/>
  <c r="G1033" i="8"/>
  <c r="H1033" i="8"/>
  <c r="F1034" i="8"/>
  <c r="G1034" i="8"/>
  <c r="H1034" i="8"/>
  <c r="F1035" i="8"/>
  <c r="G1035" i="8"/>
  <c r="H1035" i="8"/>
  <c r="F1036" i="8"/>
  <c r="G1036" i="8"/>
  <c r="H1036" i="8"/>
  <c r="F1037" i="8"/>
  <c r="G1037" i="8"/>
  <c r="H1037" i="8"/>
  <c r="F1038" i="8"/>
  <c r="G1038" i="8"/>
  <c r="H1038" i="8"/>
  <c r="F1039" i="8"/>
  <c r="G1039" i="8"/>
  <c r="H1039" i="8"/>
  <c r="F1040" i="8"/>
  <c r="G1040" i="8"/>
  <c r="H1040" i="8"/>
  <c r="F1041" i="8"/>
  <c r="G1041" i="8"/>
  <c r="H1041" i="8"/>
  <c r="F1042" i="8"/>
  <c r="G1042" i="8"/>
  <c r="H1042" i="8"/>
  <c r="F1043" i="8"/>
  <c r="G1043" i="8"/>
  <c r="H1043" i="8"/>
  <c r="F1044" i="8"/>
  <c r="G1044" i="8"/>
  <c r="H1044" i="8"/>
  <c r="F1045" i="8"/>
  <c r="G1045" i="8"/>
  <c r="H1045" i="8"/>
  <c r="F1046" i="8"/>
  <c r="G1046" i="8"/>
  <c r="H1046" i="8"/>
  <c r="F1047" i="8"/>
  <c r="G1047" i="8"/>
  <c r="H1047" i="8"/>
  <c r="F1048" i="8"/>
  <c r="G1048" i="8"/>
  <c r="H1048" i="8"/>
  <c r="F1049" i="8"/>
  <c r="G1049" i="8"/>
  <c r="H1049" i="8"/>
  <c r="F1050" i="8"/>
  <c r="G1050" i="8"/>
  <c r="H1050" i="8"/>
  <c r="F1051" i="8"/>
  <c r="G1051" i="8"/>
  <c r="H1051" i="8"/>
  <c r="F1052" i="8"/>
  <c r="G1052" i="8"/>
  <c r="H1052" i="8"/>
  <c r="F1053" i="8"/>
  <c r="G1053" i="8"/>
  <c r="H1053" i="8"/>
  <c r="F1054" i="8"/>
  <c r="G1054" i="8"/>
  <c r="H1054" i="8"/>
  <c r="F1055" i="8"/>
  <c r="G1055" i="8"/>
  <c r="H1055" i="8"/>
  <c r="F1056" i="8"/>
  <c r="G1056" i="8"/>
  <c r="H1056" i="8"/>
  <c r="F1057" i="8"/>
  <c r="G1057" i="8"/>
  <c r="H1057" i="8"/>
  <c r="F1058" i="8"/>
  <c r="G1058" i="8"/>
  <c r="H1058" i="8"/>
  <c r="F1059" i="8"/>
  <c r="G1059" i="8"/>
  <c r="H1059" i="8"/>
  <c r="F1060" i="8"/>
  <c r="G1060" i="8"/>
  <c r="H1060" i="8"/>
  <c r="F1061" i="8"/>
  <c r="G1061" i="8"/>
  <c r="H1061" i="8"/>
  <c r="F1062" i="8"/>
  <c r="G1062" i="8"/>
  <c r="H1062" i="8"/>
  <c r="F1063" i="8"/>
  <c r="G1063" i="8"/>
  <c r="H1063" i="8"/>
  <c r="F1064" i="8"/>
  <c r="G1064" i="8"/>
  <c r="H1064" i="8"/>
  <c r="F1065" i="8"/>
  <c r="G1065" i="8"/>
  <c r="H1065" i="8"/>
  <c r="F1066" i="8"/>
  <c r="G1066" i="8"/>
  <c r="H1066" i="8"/>
  <c r="F1067" i="8"/>
  <c r="G1067" i="8"/>
  <c r="H1067" i="8"/>
  <c r="F1068" i="8"/>
  <c r="G1068" i="8"/>
  <c r="H1068" i="8"/>
  <c r="F1069" i="8"/>
  <c r="G1069" i="8"/>
  <c r="H1069" i="8"/>
  <c r="F1070" i="8"/>
  <c r="G1070" i="8"/>
  <c r="H1070" i="8"/>
  <c r="F1071" i="8"/>
  <c r="G1071" i="8"/>
  <c r="H1071" i="8"/>
  <c r="F1072" i="8"/>
  <c r="G1072" i="8"/>
  <c r="H1072" i="8"/>
  <c r="F1073" i="8"/>
  <c r="G1073" i="8"/>
  <c r="H1073" i="8"/>
  <c r="F1074" i="8"/>
  <c r="G1074" i="8"/>
  <c r="H1074" i="8"/>
  <c r="F1075" i="8"/>
  <c r="G1075" i="8"/>
  <c r="H1075" i="8"/>
  <c r="F1076" i="8"/>
  <c r="G1076" i="8"/>
  <c r="H1076" i="8"/>
  <c r="F1077" i="8"/>
  <c r="G1077" i="8"/>
  <c r="H1077" i="8"/>
  <c r="F1078" i="8"/>
  <c r="G1078" i="8"/>
  <c r="H1078" i="8"/>
  <c r="F1079" i="8"/>
  <c r="G1079" i="8"/>
  <c r="H1079" i="8"/>
  <c r="F1080" i="8"/>
  <c r="G1080" i="8"/>
  <c r="H1080" i="8"/>
  <c r="F1081" i="8"/>
  <c r="G1081" i="8"/>
  <c r="H1081" i="8"/>
  <c r="F1082" i="8"/>
  <c r="G1082" i="8"/>
  <c r="H1082" i="8"/>
  <c r="F1083" i="8"/>
  <c r="G1083" i="8"/>
  <c r="H1083" i="8"/>
  <c r="F1084" i="8"/>
  <c r="G1084" i="8"/>
  <c r="H1084" i="8"/>
  <c r="F1085" i="8"/>
  <c r="G1085" i="8"/>
  <c r="H1085" i="8"/>
  <c r="F1086" i="8"/>
  <c r="G1086" i="8"/>
  <c r="H1086" i="8"/>
  <c r="F1087" i="8"/>
  <c r="G1087" i="8"/>
  <c r="H1087" i="8"/>
  <c r="F1088" i="8"/>
  <c r="G1088" i="8"/>
  <c r="H1088" i="8"/>
  <c r="F1089" i="8"/>
  <c r="G1089" i="8"/>
  <c r="H1089" i="8"/>
  <c r="F1090" i="8"/>
  <c r="G1090" i="8"/>
  <c r="H1090" i="8"/>
  <c r="F1091" i="8"/>
  <c r="G1091" i="8"/>
  <c r="H1091" i="8"/>
  <c r="F1092" i="8"/>
  <c r="G1092" i="8"/>
  <c r="H1092" i="8"/>
  <c r="F1093" i="8"/>
  <c r="G1093" i="8"/>
  <c r="H1093" i="8"/>
  <c r="F1094" i="8"/>
  <c r="G1094" i="8"/>
  <c r="H1094" i="8"/>
  <c r="F1095" i="8"/>
  <c r="G1095" i="8"/>
  <c r="H1095" i="8"/>
  <c r="F1096" i="8"/>
  <c r="G1096" i="8"/>
  <c r="H1096" i="8"/>
  <c r="F1097" i="8"/>
  <c r="G1097" i="8"/>
  <c r="H1097" i="8"/>
  <c r="F1098" i="8"/>
  <c r="G1098" i="8"/>
  <c r="H1098" i="8"/>
  <c r="F1099" i="8"/>
  <c r="G1099" i="8"/>
  <c r="H1099" i="8"/>
  <c r="F1100" i="8"/>
  <c r="G1100" i="8"/>
  <c r="H1100" i="8"/>
  <c r="F1101" i="8"/>
  <c r="G1101" i="8"/>
  <c r="H1101" i="8"/>
  <c r="F1102" i="8"/>
  <c r="G1102" i="8"/>
  <c r="H1102" i="8"/>
  <c r="F1103" i="8"/>
  <c r="G1103" i="8"/>
  <c r="H1103" i="8"/>
  <c r="F1104" i="8"/>
  <c r="G1104" i="8"/>
  <c r="H1104" i="8"/>
  <c r="F1105" i="8"/>
  <c r="G1105" i="8"/>
  <c r="H1105" i="8"/>
  <c r="F1106" i="8"/>
  <c r="G1106" i="8"/>
  <c r="H1106" i="8"/>
  <c r="F1107" i="8"/>
  <c r="G1107" i="8"/>
  <c r="H1107" i="8"/>
  <c r="F1108" i="8"/>
  <c r="G1108" i="8"/>
  <c r="H1108" i="8"/>
  <c r="F1109" i="8"/>
  <c r="G1109" i="8"/>
  <c r="H1109" i="8"/>
  <c r="F1110" i="8"/>
  <c r="G1110" i="8"/>
  <c r="H1110" i="8"/>
  <c r="F1111" i="8"/>
  <c r="G1111" i="8"/>
  <c r="H1111" i="8"/>
  <c r="F1112" i="8"/>
  <c r="G1112" i="8"/>
  <c r="H1112" i="8"/>
  <c r="F1113" i="8"/>
  <c r="G1113" i="8"/>
  <c r="H1113" i="8"/>
  <c r="F1114" i="8"/>
  <c r="G1114" i="8"/>
  <c r="H1114" i="8"/>
  <c r="F1115" i="8"/>
  <c r="G1115" i="8"/>
  <c r="H1115" i="8"/>
  <c r="F1116" i="8"/>
  <c r="G1116" i="8"/>
  <c r="H1116" i="8"/>
  <c r="F1117" i="8"/>
  <c r="G1117" i="8"/>
  <c r="H1117" i="8"/>
  <c r="F1118" i="8"/>
  <c r="G1118" i="8"/>
  <c r="H1118" i="8"/>
  <c r="F1119" i="8"/>
  <c r="G1119" i="8"/>
  <c r="H1119" i="8"/>
  <c r="F1120" i="8"/>
  <c r="G1120" i="8"/>
  <c r="H1120" i="8"/>
  <c r="F1121" i="8"/>
  <c r="G1121" i="8"/>
  <c r="H1121" i="8"/>
  <c r="F1122" i="8"/>
  <c r="G1122" i="8"/>
  <c r="H1122" i="8"/>
  <c r="F1123" i="8"/>
  <c r="G1123" i="8"/>
  <c r="H1123" i="8"/>
  <c r="F1124" i="8"/>
  <c r="G1124" i="8"/>
  <c r="H1124" i="8"/>
  <c r="F1125" i="8"/>
  <c r="G1125" i="8"/>
  <c r="H1125" i="8"/>
  <c r="F1126" i="8"/>
  <c r="G1126" i="8"/>
  <c r="H1126" i="8"/>
  <c r="F1127" i="8"/>
  <c r="G1127" i="8"/>
  <c r="H1127" i="8"/>
  <c r="F1128" i="8"/>
  <c r="G1128" i="8"/>
  <c r="H1128" i="8"/>
  <c r="F1129" i="8"/>
  <c r="G1129" i="8"/>
  <c r="H1129" i="8"/>
  <c r="F1130" i="8"/>
  <c r="G1130" i="8"/>
  <c r="H1130" i="8"/>
  <c r="F1131" i="8"/>
  <c r="G1131" i="8"/>
  <c r="H1131" i="8"/>
  <c r="F1132" i="8"/>
  <c r="G1132" i="8"/>
  <c r="H1132" i="8"/>
  <c r="F1133" i="8"/>
  <c r="G1133" i="8"/>
  <c r="H1133" i="8"/>
  <c r="F1134" i="8"/>
  <c r="G1134" i="8"/>
  <c r="H1134" i="8"/>
  <c r="F1135" i="8"/>
  <c r="G1135" i="8"/>
  <c r="H1135" i="8"/>
  <c r="F1136" i="8"/>
  <c r="G1136" i="8"/>
  <c r="H1136" i="8"/>
  <c r="F1137" i="8"/>
  <c r="G1137" i="8"/>
  <c r="H1137" i="8"/>
  <c r="F1138" i="8"/>
  <c r="G1138" i="8"/>
  <c r="H1138" i="8"/>
  <c r="F1139" i="8"/>
  <c r="G1139" i="8"/>
  <c r="H1139" i="8"/>
  <c r="F1140" i="8"/>
  <c r="G1140" i="8"/>
  <c r="H1140" i="8"/>
  <c r="F1141" i="8"/>
  <c r="G1141" i="8"/>
  <c r="H1141" i="8"/>
  <c r="F1142" i="8"/>
  <c r="G1142" i="8"/>
  <c r="H1142" i="8"/>
  <c r="F1143" i="8"/>
  <c r="G1143" i="8"/>
  <c r="H1143" i="8"/>
  <c r="F1144" i="8"/>
  <c r="G1144" i="8"/>
  <c r="H1144" i="8"/>
  <c r="F1145" i="8"/>
  <c r="G1145" i="8"/>
  <c r="H1145" i="8"/>
  <c r="F1146" i="8"/>
  <c r="G1146" i="8"/>
  <c r="H1146" i="8"/>
  <c r="F1147" i="8"/>
  <c r="G1147" i="8"/>
  <c r="H1147" i="8"/>
  <c r="F1148" i="8"/>
  <c r="G1148" i="8"/>
  <c r="H1148" i="8"/>
  <c r="F1149" i="8"/>
  <c r="G1149" i="8"/>
  <c r="H1149" i="8"/>
  <c r="F1150" i="8"/>
  <c r="G1150" i="8"/>
  <c r="H1150" i="8"/>
  <c r="F1151" i="8"/>
  <c r="G1151" i="8"/>
  <c r="H1151" i="8"/>
  <c r="F1152" i="8"/>
  <c r="G1152" i="8"/>
  <c r="H1152" i="8"/>
  <c r="F1153" i="8"/>
  <c r="G1153" i="8"/>
  <c r="H1153" i="8"/>
  <c r="F1154" i="8"/>
  <c r="G1154" i="8"/>
  <c r="H1154" i="8"/>
  <c r="F1155" i="8"/>
  <c r="G1155" i="8"/>
  <c r="H1155" i="8"/>
  <c r="F1156" i="8"/>
  <c r="G1156" i="8"/>
  <c r="H1156" i="8"/>
  <c r="F1157" i="8"/>
  <c r="G1157" i="8"/>
  <c r="H1157" i="8"/>
  <c r="F1158" i="8"/>
  <c r="G1158" i="8"/>
  <c r="H1158" i="8"/>
  <c r="F1159" i="8"/>
  <c r="G1159" i="8"/>
  <c r="H1159" i="8"/>
  <c r="F1160" i="8"/>
  <c r="G1160" i="8"/>
  <c r="H1160" i="8"/>
  <c r="F1161" i="8"/>
  <c r="G1161" i="8"/>
  <c r="H1161" i="8"/>
  <c r="F1162" i="8"/>
  <c r="G1162" i="8"/>
  <c r="H1162" i="8"/>
  <c r="F1163" i="8"/>
  <c r="G1163" i="8"/>
  <c r="H1163" i="8"/>
  <c r="F1164" i="8"/>
  <c r="G1164" i="8"/>
  <c r="H1164" i="8"/>
  <c r="F1165" i="8"/>
  <c r="G1165" i="8"/>
  <c r="H1165" i="8"/>
  <c r="F1166" i="8"/>
  <c r="G1166" i="8"/>
  <c r="H1166" i="8"/>
  <c r="F1167" i="8"/>
  <c r="G1167" i="8"/>
  <c r="H1167" i="8"/>
  <c r="F1168" i="8"/>
  <c r="G1168" i="8"/>
  <c r="H1168" i="8"/>
  <c r="F1169" i="8"/>
  <c r="G1169" i="8"/>
  <c r="H1169" i="8"/>
  <c r="F1170" i="8"/>
  <c r="G1170" i="8"/>
  <c r="H1170" i="8"/>
  <c r="F1171" i="8"/>
  <c r="G1171" i="8"/>
  <c r="H1171" i="8"/>
  <c r="F1172" i="8"/>
  <c r="G1172" i="8"/>
  <c r="H1172" i="8"/>
  <c r="F1173" i="8"/>
  <c r="G1173" i="8"/>
  <c r="H1173" i="8"/>
  <c r="F1174" i="8"/>
  <c r="G1174" i="8"/>
  <c r="H1174" i="8"/>
  <c r="F1175" i="8"/>
  <c r="G1175" i="8"/>
  <c r="H1175" i="8"/>
  <c r="F1176" i="8"/>
  <c r="G1176" i="8"/>
  <c r="H1176" i="8"/>
  <c r="F1177" i="8"/>
  <c r="G1177" i="8"/>
  <c r="H1177" i="8"/>
  <c r="F1178" i="8"/>
  <c r="G1178" i="8"/>
  <c r="H1178" i="8"/>
  <c r="F1179" i="8"/>
  <c r="G1179" i="8"/>
  <c r="H1179" i="8"/>
  <c r="F1180" i="8"/>
  <c r="G1180" i="8"/>
  <c r="H1180" i="8"/>
  <c r="F1181" i="8"/>
  <c r="G1181" i="8"/>
  <c r="H1181" i="8"/>
  <c r="F1182" i="8"/>
  <c r="G1182" i="8"/>
  <c r="H1182" i="8"/>
  <c r="F1183" i="8"/>
  <c r="G1183" i="8"/>
  <c r="H1183" i="8"/>
  <c r="F1184" i="8"/>
  <c r="G1184" i="8"/>
  <c r="H1184" i="8"/>
  <c r="F1185" i="8"/>
  <c r="G1185" i="8"/>
  <c r="H1185" i="8"/>
  <c r="F1186" i="8"/>
  <c r="G1186" i="8"/>
  <c r="H1186" i="8"/>
  <c r="F1187" i="8"/>
  <c r="G1187" i="8"/>
  <c r="H1187" i="8"/>
  <c r="F1188" i="8"/>
  <c r="G1188" i="8"/>
  <c r="H1188" i="8"/>
  <c r="F1189" i="8"/>
  <c r="G1189" i="8"/>
  <c r="H1189" i="8"/>
  <c r="F1190" i="8"/>
  <c r="G1190" i="8"/>
  <c r="H1190" i="8"/>
  <c r="F1191" i="8"/>
  <c r="G1191" i="8"/>
  <c r="H1191" i="8"/>
  <c r="F1192" i="8"/>
  <c r="G1192" i="8"/>
  <c r="H1192" i="8"/>
  <c r="F1193" i="8"/>
  <c r="G1193" i="8"/>
  <c r="H1193" i="8"/>
  <c r="F1194" i="8"/>
  <c r="G1194" i="8"/>
  <c r="H1194" i="8"/>
  <c r="F1195" i="8"/>
  <c r="G1195" i="8"/>
  <c r="H1195" i="8"/>
  <c r="F1196" i="8"/>
  <c r="G1196" i="8"/>
  <c r="H1196" i="8"/>
  <c r="F1197" i="8"/>
  <c r="G1197" i="8"/>
  <c r="H1197" i="8"/>
  <c r="F1198" i="8"/>
  <c r="G1198" i="8"/>
  <c r="H1198" i="8"/>
  <c r="F1199" i="8"/>
  <c r="G1199" i="8"/>
  <c r="H1199" i="8"/>
  <c r="F1200" i="8"/>
  <c r="G1200" i="8"/>
  <c r="H1200" i="8"/>
  <c r="F1201" i="8"/>
  <c r="G1201" i="8"/>
  <c r="H1201" i="8"/>
  <c r="F1202" i="8"/>
  <c r="G1202" i="8"/>
  <c r="H1202" i="8"/>
  <c r="F1203" i="8"/>
  <c r="G1203" i="8"/>
  <c r="H1203" i="8"/>
  <c r="F1204" i="8"/>
  <c r="G1204" i="8"/>
  <c r="H1204" i="8"/>
  <c r="F1205" i="8"/>
  <c r="G1205" i="8"/>
  <c r="H1205" i="8"/>
  <c r="F1206" i="8"/>
  <c r="G1206" i="8"/>
  <c r="H1206" i="8"/>
  <c r="F1207" i="8"/>
  <c r="G1207" i="8"/>
  <c r="H1207" i="8"/>
  <c r="F1208" i="8"/>
  <c r="G1208" i="8"/>
  <c r="H1208" i="8"/>
  <c r="F1209" i="8"/>
  <c r="G1209" i="8"/>
  <c r="H1209" i="8"/>
  <c r="F1210" i="8"/>
  <c r="G1210" i="8"/>
  <c r="H1210" i="8"/>
  <c r="F1211" i="8"/>
  <c r="G1211" i="8"/>
  <c r="H1211" i="8"/>
  <c r="F1212" i="8"/>
  <c r="G1212" i="8"/>
  <c r="H1212" i="8"/>
  <c r="F1213" i="8"/>
  <c r="G1213" i="8"/>
  <c r="H1213" i="8"/>
  <c r="F1214" i="8"/>
  <c r="G1214" i="8"/>
  <c r="H1214" i="8"/>
  <c r="F1215" i="8"/>
  <c r="G1215" i="8"/>
  <c r="H1215" i="8"/>
  <c r="F1216" i="8"/>
  <c r="G1216" i="8"/>
  <c r="H1216" i="8"/>
  <c r="F1217" i="8"/>
  <c r="G1217" i="8"/>
  <c r="H1217" i="8"/>
  <c r="F1218" i="8"/>
  <c r="G1218" i="8"/>
  <c r="H1218" i="8"/>
  <c r="F1219" i="8"/>
  <c r="G1219" i="8"/>
  <c r="H1219" i="8"/>
  <c r="F1220" i="8"/>
  <c r="G1220" i="8"/>
  <c r="H1220" i="8"/>
  <c r="F1221" i="8"/>
  <c r="G1221" i="8"/>
  <c r="H1221" i="8"/>
  <c r="F1222" i="8"/>
  <c r="G1222" i="8"/>
  <c r="H1222" i="8"/>
  <c r="F1223" i="8"/>
  <c r="G1223" i="8"/>
  <c r="H1223" i="8"/>
  <c r="F1224" i="8"/>
  <c r="G1224" i="8"/>
  <c r="H1224" i="8"/>
  <c r="F1225" i="8"/>
  <c r="G1225" i="8"/>
  <c r="H1225" i="8"/>
  <c r="F1226" i="8"/>
  <c r="G1226" i="8"/>
  <c r="H1226" i="8"/>
  <c r="F1227" i="8"/>
  <c r="G1227" i="8"/>
  <c r="H1227" i="8"/>
  <c r="F1228" i="8"/>
  <c r="G1228" i="8"/>
  <c r="H1228" i="8"/>
  <c r="F1229" i="8"/>
  <c r="G1229" i="8"/>
  <c r="H1229" i="8"/>
  <c r="F1230" i="8"/>
  <c r="G1230" i="8"/>
  <c r="H1230" i="8"/>
  <c r="F1231" i="8"/>
  <c r="G1231" i="8"/>
  <c r="H1231" i="8"/>
  <c r="F1232" i="8"/>
  <c r="G1232" i="8"/>
  <c r="H1232" i="8"/>
  <c r="F1233" i="8"/>
  <c r="G1233" i="8"/>
  <c r="H1233" i="8"/>
  <c r="F1234" i="8"/>
  <c r="G1234" i="8"/>
  <c r="H1234" i="8"/>
  <c r="F1235" i="8"/>
  <c r="G1235" i="8"/>
  <c r="H1235" i="8"/>
  <c r="F1236" i="8"/>
  <c r="G1236" i="8"/>
  <c r="H1236" i="8"/>
  <c r="F1237" i="8"/>
  <c r="G1237" i="8"/>
  <c r="H1237" i="8"/>
  <c r="F1238" i="8"/>
  <c r="G1238" i="8"/>
  <c r="H1238" i="8"/>
  <c r="F1239" i="8"/>
  <c r="G1239" i="8"/>
  <c r="H1239" i="8"/>
  <c r="F1240" i="8"/>
  <c r="G1240" i="8"/>
  <c r="H1240" i="8"/>
  <c r="F1241" i="8"/>
  <c r="G1241" i="8"/>
  <c r="H1241" i="8"/>
  <c r="F1242" i="8"/>
  <c r="G1242" i="8"/>
  <c r="H1242" i="8"/>
  <c r="F1243" i="8"/>
  <c r="G1243" i="8"/>
  <c r="H1243" i="8"/>
  <c r="F1244" i="8"/>
  <c r="G1244" i="8"/>
  <c r="H1244" i="8"/>
  <c r="F1245" i="8"/>
  <c r="G1245" i="8"/>
  <c r="H1245" i="8"/>
  <c r="F1246" i="8"/>
  <c r="G1246" i="8"/>
  <c r="H1246" i="8"/>
  <c r="F1247" i="8"/>
  <c r="G1247" i="8"/>
  <c r="H1247" i="8"/>
  <c r="F1248" i="8"/>
  <c r="G1248" i="8"/>
  <c r="H1248" i="8"/>
  <c r="F1249" i="8"/>
  <c r="G1249" i="8"/>
  <c r="H1249" i="8"/>
  <c r="F1250" i="8"/>
  <c r="G1250" i="8"/>
  <c r="H1250" i="8"/>
  <c r="F1251" i="8"/>
  <c r="G1251" i="8"/>
  <c r="H1251" i="8"/>
  <c r="F1252" i="8"/>
  <c r="G1252" i="8"/>
  <c r="H1252" i="8"/>
  <c r="F1253" i="8"/>
  <c r="G1253" i="8"/>
  <c r="H1253" i="8"/>
  <c r="F1254" i="8"/>
  <c r="G1254" i="8"/>
  <c r="H1254" i="8"/>
  <c r="F1255" i="8"/>
  <c r="G1255" i="8"/>
  <c r="H1255" i="8"/>
  <c r="F1256" i="8"/>
  <c r="G1256" i="8"/>
  <c r="H1256" i="8"/>
  <c r="F1257" i="8"/>
  <c r="G1257" i="8"/>
  <c r="H1257" i="8"/>
  <c r="F1258" i="8"/>
  <c r="G1258" i="8"/>
  <c r="H1258" i="8"/>
  <c r="F1259" i="8"/>
  <c r="G1259" i="8"/>
  <c r="H1259" i="8"/>
  <c r="F1260" i="8"/>
  <c r="G1260" i="8"/>
  <c r="H1260" i="8"/>
  <c r="F1261" i="8"/>
  <c r="G1261" i="8"/>
  <c r="H1261" i="8"/>
  <c r="F1262" i="8"/>
  <c r="G1262" i="8"/>
  <c r="H1262" i="8"/>
  <c r="F1263" i="8"/>
  <c r="G1263" i="8"/>
  <c r="H1263" i="8"/>
  <c r="F1264" i="8"/>
  <c r="G1264" i="8"/>
  <c r="H1264" i="8"/>
  <c r="F1265" i="8"/>
  <c r="G1265" i="8"/>
  <c r="H1265" i="8"/>
  <c r="F1266" i="8"/>
  <c r="G1266" i="8"/>
  <c r="H1266" i="8"/>
  <c r="F1267" i="8"/>
  <c r="G1267" i="8"/>
  <c r="H1267" i="8"/>
  <c r="F1268" i="8"/>
  <c r="G1268" i="8"/>
  <c r="H1268" i="8"/>
  <c r="F1269" i="8"/>
  <c r="G1269" i="8"/>
  <c r="H1269" i="8"/>
  <c r="F1270" i="8"/>
  <c r="G1270" i="8"/>
  <c r="H1270" i="8"/>
  <c r="F1271" i="8"/>
  <c r="G1271" i="8"/>
  <c r="H1271" i="8"/>
  <c r="F1272" i="8"/>
  <c r="G1272" i="8"/>
  <c r="H1272" i="8"/>
  <c r="F1273" i="8"/>
  <c r="G1273" i="8"/>
  <c r="H1273" i="8"/>
  <c r="F1274" i="8"/>
  <c r="G1274" i="8"/>
  <c r="H1274" i="8"/>
  <c r="F1275" i="8"/>
  <c r="G1275" i="8"/>
  <c r="H1275" i="8"/>
  <c r="F1276" i="8"/>
  <c r="G1276" i="8"/>
  <c r="H1276" i="8"/>
  <c r="F1277" i="8"/>
  <c r="G1277" i="8"/>
  <c r="H1277" i="8"/>
  <c r="F1278" i="8"/>
  <c r="G1278" i="8"/>
  <c r="H1278" i="8"/>
  <c r="F1279" i="8"/>
  <c r="G1279" i="8"/>
  <c r="H1279" i="8"/>
  <c r="F1280" i="8"/>
  <c r="G1280" i="8"/>
  <c r="H1280" i="8"/>
  <c r="F1281" i="8"/>
  <c r="G1281" i="8"/>
  <c r="H1281" i="8"/>
  <c r="F1282" i="8"/>
  <c r="G1282" i="8"/>
  <c r="H1282" i="8"/>
  <c r="F1283" i="8"/>
  <c r="G1283" i="8"/>
  <c r="H1283" i="8"/>
  <c r="F1284" i="8"/>
  <c r="G1284" i="8"/>
  <c r="H1284" i="8"/>
  <c r="F1285" i="8"/>
  <c r="G1285" i="8"/>
  <c r="H1285" i="8"/>
  <c r="F1286" i="8"/>
  <c r="G1286" i="8"/>
  <c r="H1286" i="8"/>
  <c r="F1287" i="8"/>
  <c r="G1287" i="8"/>
  <c r="H1287" i="8"/>
  <c r="F1288" i="8"/>
  <c r="G1288" i="8"/>
  <c r="H1288" i="8"/>
  <c r="F1289" i="8"/>
  <c r="G1289" i="8"/>
  <c r="H1289" i="8"/>
  <c r="F1290" i="8"/>
  <c r="G1290" i="8"/>
  <c r="H1290" i="8"/>
  <c r="F1291" i="8"/>
  <c r="G1291" i="8"/>
  <c r="H1291" i="8"/>
  <c r="F1292" i="8"/>
  <c r="G1292" i="8"/>
  <c r="H1292" i="8"/>
  <c r="F1293" i="8"/>
  <c r="G1293" i="8"/>
  <c r="H1293" i="8"/>
  <c r="F1294" i="8"/>
  <c r="G1294" i="8"/>
  <c r="H1294" i="8"/>
  <c r="F1295" i="8"/>
  <c r="G1295" i="8"/>
  <c r="H1295" i="8"/>
  <c r="F1296" i="8"/>
  <c r="G1296" i="8"/>
  <c r="H1296" i="8"/>
  <c r="F1297" i="8"/>
  <c r="G1297" i="8"/>
  <c r="H1297" i="8"/>
  <c r="F1298" i="8"/>
  <c r="G1298" i="8"/>
  <c r="H1298" i="8"/>
  <c r="F1299" i="8"/>
  <c r="G1299" i="8"/>
  <c r="H1299" i="8"/>
  <c r="F1300" i="8"/>
  <c r="G1300" i="8"/>
  <c r="H1300" i="8"/>
  <c r="F1301" i="8"/>
  <c r="G1301" i="8"/>
  <c r="H1301" i="8"/>
  <c r="F1302" i="8"/>
  <c r="G1302" i="8"/>
  <c r="H1302" i="8"/>
  <c r="F1303" i="8"/>
  <c r="G1303" i="8"/>
  <c r="H1303" i="8"/>
  <c r="F1304" i="8"/>
  <c r="G1304" i="8"/>
  <c r="H1304" i="8"/>
  <c r="F1305" i="8"/>
  <c r="G1305" i="8"/>
  <c r="H1305" i="8"/>
  <c r="F1306" i="8"/>
  <c r="G1306" i="8"/>
  <c r="H1306" i="8"/>
  <c r="F1307" i="8"/>
  <c r="G1307" i="8"/>
  <c r="H1307" i="8"/>
  <c r="F1308" i="8"/>
  <c r="G1308" i="8"/>
  <c r="H1308" i="8"/>
  <c r="F1309" i="8"/>
  <c r="G1309" i="8"/>
  <c r="H1309" i="8"/>
  <c r="F1310" i="8"/>
  <c r="G1310" i="8"/>
  <c r="H1310" i="8"/>
  <c r="F1311" i="8"/>
  <c r="G1311" i="8"/>
  <c r="H1311" i="8"/>
  <c r="F1312" i="8"/>
  <c r="G1312" i="8"/>
  <c r="H1312" i="8"/>
  <c r="F1313" i="8"/>
  <c r="G1313" i="8"/>
  <c r="H1313" i="8"/>
  <c r="F1314" i="8"/>
  <c r="G1314" i="8"/>
  <c r="H1314" i="8"/>
  <c r="F1315" i="8"/>
  <c r="G1315" i="8"/>
  <c r="H1315" i="8"/>
  <c r="F1316" i="8"/>
  <c r="G1316" i="8"/>
  <c r="H1316" i="8"/>
  <c r="F1317" i="8"/>
  <c r="G1317" i="8"/>
  <c r="H1317" i="8"/>
  <c r="F1318" i="8"/>
  <c r="G1318" i="8"/>
  <c r="H1318" i="8"/>
  <c r="F1319" i="8"/>
  <c r="G1319" i="8"/>
  <c r="H1319" i="8"/>
  <c r="F1320" i="8"/>
  <c r="G1320" i="8"/>
  <c r="H1320" i="8"/>
  <c r="F1321" i="8"/>
  <c r="G1321" i="8"/>
  <c r="H1321" i="8"/>
  <c r="F1322" i="8"/>
  <c r="G1322" i="8"/>
  <c r="H1322" i="8"/>
  <c r="F1323" i="8"/>
  <c r="G1323" i="8"/>
  <c r="H1323" i="8"/>
  <c r="F1324" i="8"/>
  <c r="G1324" i="8"/>
  <c r="H1324" i="8"/>
  <c r="F1325" i="8"/>
  <c r="G1325" i="8"/>
  <c r="H1325" i="8"/>
  <c r="F1326" i="8"/>
  <c r="G1326" i="8"/>
  <c r="H1326" i="8"/>
  <c r="F1327" i="8"/>
  <c r="G1327" i="8"/>
  <c r="H1327" i="8"/>
  <c r="F1328" i="8"/>
  <c r="G1328" i="8"/>
  <c r="H1328" i="8"/>
  <c r="F1329" i="8"/>
  <c r="G1329" i="8"/>
  <c r="H1329" i="8"/>
  <c r="F1330" i="8"/>
  <c r="G1330" i="8"/>
  <c r="H1330" i="8"/>
  <c r="F1331" i="8"/>
  <c r="G1331" i="8"/>
  <c r="H1331" i="8"/>
  <c r="F1332" i="8"/>
  <c r="G1332" i="8"/>
  <c r="H1332" i="8"/>
  <c r="F1333" i="8"/>
  <c r="G1333" i="8"/>
  <c r="H1333" i="8"/>
  <c r="F1334" i="8"/>
  <c r="G1334" i="8"/>
  <c r="H1334" i="8"/>
  <c r="F1335" i="8"/>
  <c r="G1335" i="8"/>
  <c r="H1335" i="8"/>
  <c r="F1336" i="8"/>
  <c r="G1336" i="8"/>
  <c r="H1336" i="8"/>
  <c r="F1337" i="8"/>
  <c r="G1337" i="8"/>
  <c r="H1337" i="8"/>
  <c r="F1338" i="8"/>
  <c r="G1338" i="8"/>
  <c r="H1338" i="8"/>
  <c r="F1339" i="8"/>
  <c r="H1339" i="8"/>
  <c r="G1339" i="8" s="1"/>
  <c r="F1340" i="8"/>
  <c r="G1340" i="8"/>
  <c r="H1340" i="8"/>
  <c r="F1341" i="8"/>
  <c r="H1341" i="8"/>
  <c r="G1341" i="8" s="1"/>
  <c r="F1342" i="8"/>
  <c r="G1342" i="8"/>
  <c r="H1342" i="8"/>
  <c r="F1343" i="8"/>
  <c r="H1343" i="8"/>
  <c r="G1343" i="8" s="1"/>
  <c r="F1344" i="8"/>
  <c r="G1344" i="8"/>
  <c r="H1344" i="8"/>
  <c r="F1345" i="8"/>
  <c r="H1345" i="8"/>
  <c r="G1345" i="8" s="1"/>
  <c r="F1346" i="8"/>
  <c r="G1346" i="8"/>
  <c r="H1346" i="8"/>
  <c r="F1347" i="8"/>
  <c r="H1347" i="8"/>
  <c r="G1347" i="8" s="1"/>
  <c r="F1348" i="8"/>
  <c r="G1348" i="8"/>
  <c r="H1348" i="8"/>
  <c r="F1349" i="8"/>
  <c r="H1349" i="8"/>
  <c r="G1349" i="8" s="1"/>
  <c r="F1350" i="8"/>
  <c r="G1350" i="8"/>
  <c r="H1350" i="8"/>
  <c r="F1351" i="8"/>
  <c r="H1351" i="8"/>
  <c r="G1351" i="8" s="1"/>
  <c r="F1352" i="8"/>
  <c r="G1352" i="8"/>
  <c r="H1352" i="8"/>
  <c r="F1353" i="8"/>
  <c r="H1353" i="8"/>
  <c r="G1353" i="8" s="1"/>
  <c r="F1354" i="8"/>
  <c r="G1354" i="8"/>
  <c r="H1354" i="8"/>
  <c r="F1355" i="8"/>
  <c r="H1355" i="8"/>
  <c r="G1355" i="8" s="1"/>
  <c r="F1356" i="8"/>
  <c r="G1356" i="8"/>
  <c r="H1356" i="8"/>
  <c r="F1357" i="8"/>
  <c r="H1357" i="8"/>
  <c r="G1357" i="8" s="1"/>
  <c r="F1358" i="8"/>
  <c r="G1358" i="8"/>
  <c r="H1358" i="8"/>
  <c r="F1359" i="8"/>
  <c r="H1359" i="8"/>
  <c r="G1359" i="8" s="1"/>
  <c r="F1360" i="8"/>
  <c r="G1360" i="8"/>
  <c r="H1360" i="8"/>
  <c r="F1361" i="8"/>
  <c r="H1361" i="8"/>
  <c r="G1361" i="8" s="1"/>
  <c r="F1362" i="8"/>
  <c r="G1362" i="8"/>
  <c r="H1362" i="8"/>
  <c r="F1363" i="8"/>
  <c r="H1363" i="8"/>
  <c r="G1363" i="8" s="1"/>
  <c r="F809" i="8" l="1"/>
  <c r="H809" i="8"/>
  <c r="G809" i="8" s="1"/>
  <c r="F810" i="8"/>
  <c r="H810" i="8"/>
  <c r="G810" i="8" s="1"/>
  <c r="F811" i="8"/>
  <c r="G811" i="8"/>
  <c r="H811" i="8"/>
  <c r="F812" i="8"/>
  <c r="H812" i="8"/>
  <c r="G812" i="8" s="1"/>
  <c r="F813" i="8"/>
  <c r="H813" i="8"/>
  <c r="G813" i="8" s="1"/>
  <c r="F814" i="8"/>
  <c r="H814" i="8"/>
  <c r="G814" i="8" s="1"/>
  <c r="F815" i="8"/>
  <c r="H815" i="8"/>
  <c r="G815" i="8" s="1"/>
  <c r="F816" i="8"/>
  <c r="H816" i="8"/>
  <c r="G816" i="8" s="1"/>
  <c r="F817" i="8"/>
  <c r="H817" i="8"/>
  <c r="G817" i="8" s="1"/>
  <c r="F818" i="8"/>
  <c r="H818" i="8"/>
  <c r="G818" i="8" s="1"/>
  <c r="F819" i="8"/>
  <c r="H819" i="8"/>
  <c r="G819" i="8" s="1"/>
  <c r="F820" i="8"/>
  <c r="H820" i="8"/>
  <c r="G820" i="8" s="1"/>
  <c r="F821" i="8"/>
  <c r="H821" i="8"/>
  <c r="G821" i="8" s="1"/>
  <c r="F822" i="8"/>
  <c r="H822" i="8"/>
  <c r="G822" i="8" s="1"/>
  <c r="F823" i="8"/>
  <c r="H823" i="8"/>
  <c r="G823" i="8" s="1"/>
  <c r="F824" i="8"/>
  <c r="H824" i="8"/>
  <c r="G824" i="8" s="1"/>
  <c r="F825" i="8"/>
  <c r="H825" i="8"/>
  <c r="G825" i="8" s="1"/>
  <c r="F826" i="8"/>
  <c r="H826" i="8"/>
  <c r="G826" i="8" s="1"/>
  <c r="F827" i="8"/>
  <c r="G827" i="8"/>
  <c r="H827" i="8"/>
  <c r="F828" i="8"/>
  <c r="H828" i="8"/>
  <c r="G828" i="8" s="1"/>
  <c r="F829" i="8"/>
  <c r="H829" i="8"/>
  <c r="G829" i="8" s="1"/>
  <c r="F830" i="8"/>
  <c r="H830" i="8"/>
  <c r="G830" i="8" s="1"/>
  <c r="F831" i="8"/>
  <c r="G831" i="8"/>
  <c r="H831" i="8"/>
  <c r="F832" i="8"/>
  <c r="H832" i="8"/>
  <c r="G832" i="8" s="1"/>
  <c r="F833" i="8"/>
  <c r="H833" i="8"/>
  <c r="G833" i="8" s="1"/>
  <c r="F834" i="8"/>
  <c r="H834" i="8"/>
  <c r="G834" i="8" s="1"/>
  <c r="F835" i="8"/>
  <c r="G835" i="8"/>
  <c r="H835" i="8"/>
  <c r="F836" i="8"/>
  <c r="H836" i="8"/>
  <c r="G836" i="8" s="1"/>
  <c r="F837" i="8"/>
  <c r="H837" i="8"/>
  <c r="G837" i="8" s="1"/>
  <c r="F838" i="8"/>
  <c r="H838" i="8"/>
  <c r="G838" i="8" s="1"/>
  <c r="F839" i="8"/>
  <c r="H839" i="8"/>
  <c r="G839" i="8" s="1"/>
  <c r="F840" i="8"/>
  <c r="H840" i="8"/>
  <c r="G840" i="8" s="1"/>
  <c r="F841" i="8"/>
  <c r="H841" i="8"/>
  <c r="G841" i="8" s="1"/>
  <c r="F842" i="8"/>
  <c r="H842" i="8"/>
  <c r="G842" i="8" s="1"/>
  <c r="F843" i="8"/>
  <c r="G843" i="8"/>
  <c r="H843" i="8"/>
  <c r="F844" i="8"/>
  <c r="H844" i="8"/>
  <c r="G844" i="8" s="1"/>
  <c r="F845" i="8"/>
  <c r="H845" i="8"/>
  <c r="G845" i="8" s="1"/>
  <c r="F846" i="8"/>
  <c r="H846" i="8"/>
  <c r="G846" i="8" s="1"/>
  <c r="F847" i="8"/>
  <c r="G847" i="8"/>
  <c r="H847" i="8"/>
  <c r="F848" i="8"/>
  <c r="H848" i="8"/>
  <c r="G848" i="8" s="1"/>
  <c r="F849" i="8"/>
  <c r="H849" i="8"/>
  <c r="G849" i="8" s="1"/>
  <c r="F850" i="8"/>
  <c r="H850" i="8"/>
  <c r="G850" i="8" s="1"/>
  <c r="F851" i="8"/>
  <c r="G851" i="8"/>
  <c r="H851" i="8"/>
  <c r="F852" i="8"/>
  <c r="H852" i="8"/>
  <c r="G852" i="8" s="1"/>
  <c r="F853" i="8"/>
  <c r="H853" i="8"/>
  <c r="G853" i="8" s="1"/>
  <c r="F854" i="8"/>
  <c r="H854" i="8"/>
  <c r="G854" i="8" s="1"/>
  <c r="F855" i="8"/>
  <c r="H855" i="8"/>
  <c r="G855" i="8" s="1"/>
  <c r="F856" i="8"/>
  <c r="H856" i="8"/>
  <c r="G856" i="8" s="1"/>
  <c r="F857" i="8"/>
  <c r="H857" i="8"/>
  <c r="G857" i="8" s="1"/>
  <c r="F858" i="8"/>
  <c r="H858" i="8"/>
  <c r="G858" i="8" s="1"/>
  <c r="F859" i="8"/>
  <c r="G859" i="8"/>
  <c r="H859" i="8"/>
  <c r="F860" i="8"/>
  <c r="H860" i="8"/>
  <c r="G860" i="8" s="1"/>
  <c r="F861" i="8"/>
  <c r="H861" i="8"/>
  <c r="G861" i="8" s="1"/>
  <c r="F862" i="8"/>
  <c r="H862" i="8"/>
  <c r="G862" i="8" s="1"/>
  <c r="F863" i="8"/>
  <c r="H863" i="8"/>
  <c r="G863" i="8" s="1"/>
  <c r="F864" i="8"/>
  <c r="H864" i="8"/>
  <c r="G864" i="8" s="1"/>
  <c r="F865" i="8"/>
  <c r="H865" i="8"/>
  <c r="G865" i="8" s="1"/>
  <c r="F866" i="8"/>
  <c r="H866" i="8"/>
  <c r="G866" i="8" s="1"/>
  <c r="F867" i="8"/>
  <c r="G867" i="8"/>
  <c r="H867" i="8"/>
  <c r="F868" i="8"/>
  <c r="H868" i="8"/>
  <c r="G868" i="8" s="1"/>
  <c r="F869" i="8"/>
  <c r="H869" i="8"/>
  <c r="G869" i="8" s="1"/>
  <c r="F870" i="8"/>
  <c r="H870" i="8"/>
  <c r="G870" i="8" s="1"/>
  <c r="F871" i="8"/>
  <c r="H871" i="8"/>
  <c r="G871" i="8" s="1"/>
  <c r="F872" i="8"/>
  <c r="H872" i="8"/>
  <c r="G872" i="8" s="1"/>
  <c r="F873" i="8"/>
  <c r="H873" i="8"/>
  <c r="G873" i="8" s="1"/>
  <c r="F874" i="8"/>
  <c r="H874" i="8"/>
  <c r="G874" i="8" s="1"/>
  <c r="F875" i="8"/>
  <c r="G875" i="8"/>
  <c r="H875" i="8"/>
  <c r="F876" i="8"/>
  <c r="H876" i="8"/>
  <c r="G876" i="8" s="1"/>
  <c r="F877" i="8"/>
  <c r="H877" i="8"/>
  <c r="G877" i="8" s="1"/>
  <c r="F878" i="8"/>
  <c r="H878" i="8"/>
  <c r="G878" i="8" s="1"/>
  <c r="F879" i="8"/>
  <c r="H879" i="8"/>
  <c r="G879" i="8" s="1"/>
  <c r="F880" i="8"/>
  <c r="H880" i="8"/>
  <c r="G880" i="8" s="1"/>
  <c r="F881" i="8"/>
  <c r="H881" i="8"/>
  <c r="G881" i="8" s="1"/>
  <c r="F882" i="8"/>
  <c r="H882" i="8"/>
  <c r="G882" i="8" s="1"/>
  <c r="F883" i="8"/>
  <c r="G883" i="8"/>
  <c r="H883" i="8"/>
  <c r="F884" i="8"/>
  <c r="H884" i="8"/>
  <c r="G884" i="8" s="1"/>
  <c r="F885" i="8"/>
  <c r="H885" i="8"/>
  <c r="G885" i="8" s="1"/>
  <c r="F886" i="8"/>
  <c r="H886" i="8"/>
  <c r="G886" i="8" s="1"/>
  <c r="F887" i="8"/>
  <c r="H887" i="8"/>
  <c r="G887" i="8" s="1"/>
  <c r="F888" i="8"/>
  <c r="H888" i="8"/>
  <c r="G888" i="8" s="1"/>
  <c r="F889" i="8"/>
  <c r="H889" i="8"/>
  <c r="G889" i="8" s="1"/>
  <c r="F890" i="8"/>
  <c r="H890" i="8"/>
  <c r="G890" i="8" s="1"/>
  <c r="F891" i="8"/>
  <c r="G891" i="8"/>
  <c r="H891" i="8"/>
  <c r="F892" i="8"/>
  <c r="H892" i="8"/>
  <c r="G892" i="8" s="1"/>
  <c r="F893" i="8"/>
  <c r="H893" i="8"/>
  <c r="G893" i="8" s="1"/>
  <c r="F894" i="8"/>
  <c r="H894" i="8"/>
  <c r="G894" i="8" s="1"/>
  <c r="F895" i="8"/>
  <c r="H895" i="8"/>
  <c r="G895" i="8" s="1"/>
  <c r="F896" i="8"/>
  <c r="H896" i="8"/>
  <c r="G896" i="8" s="1"/>
  <c r="F897" i="8"/>
  <c r="H897" i="8"/>
  <c r="G897" i="8" s="1"/>
  <c r="F898" i="8"/>
  <c r="H898" i="8"/>
  <c r="G898" i="8" s="1"/>
  <c r="F899" i="8"/>
  <c r="G899" i="8"/>
  <c r="H899" i="8"/>
  <c r="F900" i="8"/>
  <c r="H900" i="8"/>
  <c r="G900" i="8" s="1"/>
  <c r="F901" i="8"/>
  <c r="H901" i="8"/>
  <c r="G901" i="8" s="1"/>
  <c r="F902" i="8"/>
  <c r="H902" i="8"/>
  <c r="G902" i="8" s="1"/>
  <c r="F903" i="8"/>
  <c r="H903" i="8"/>
  <c r="G903" i="8" s="1"/>
  <c r="F904" i="8"/>
  <c r="H904" i="8"/>
  <c r="G904" i="8" s="1"/>
  <c r="F905" i="8"/>
  <c r="H905" i="8"/>
  <c r="G905" i="8" s="1"/>
  <c r="F906" i="8"/>
  <c r="H906" i="8"/>
  <c r="G906" i="8" s="1"/>
  <c r="F907" i="8"/>
  <c r="G907" i="8"/>
  <c r="H907" i="8"/>
  <c r="F908" i="8"/>
  <c r="H908" i="8"/>
  <c r="G908" i="8" s="1"/>
  <c r="F909" i="8"/>
  <c r="H909" i="8"/>
  <c r="G909" i="8" s="1"/>
  <c r="F910" i="8"/>
  <c r="H910" i="8"/>
  <c r="G910" i="8" s="1"/>
  <c r="F911" i="8"/>
  <c r="H911" i="8"/>
  <c r="G911" i="8" s="1"/>
  <c r="F912" i="8"/>
  <c r="H912" i="8"/>
  <c r="G912" i="8" s="1"/>
  <c r="F913" i="8"/>
  <c r="H913" i="8"/>
  <c r="G913" i="8" s="1"/>
  <c r="F914" i="8"/>
  <c r="H914" i="8"/>
  <c r="G914" i="8" s="1"/>
  <c r="F915" i="8"/>
  <c r="G915" i="8"/>
  <c r="H915" i="8"/>
  <c r="F916" i="8"/>
  <c r="H916" i="8"/>
  <c r="G916" i="8" s="1"/>
  <c r="F917" i="8"/>
  <c r="H917" i="8"/>
  <c r="G917" i="8" s="1"/>
  <c r="F918" i="8"/>
  <c r="H918" i="8"/>
  <c r="G918" i="8" s="1"/>
  <c r="F919" i="8"/>
  <c r="H919" i="8"/>
  <c r="G919" i="8" s="1"/>
  <c r="F920" i="8"/>
  <c r="H920" i="8"/>
  <c r="G920" i="8" s="1"/>
  <c r="F921" i="8"/>
  <c r="H921" i="8"/>
  <c r="G921" i="8" s="1"/>
  <c r="F922" i="8"/>
  <c r="H922" i="8"/>
  <c r="G922" i="8" s="1"/>
  <c r="F923" i="8"/>
  <c r="G923" i="8"/>
  <c r="H923" i="8"/>
  <c r="F924" i="8"/>
  <c r="H924" i="8"/>
  <c r="G924" i="8" s="1"/>
  <c r="F925" i="8"/>
  <c r="H925" i="8"/>
  <c r="G925" i="8" s="1"/>
  <c r="F926" i="8"/>
  <c r="H926" i="8"/>
  <c r="G926" i="8" s="1"/>
  <c r="F927" i="8"/>
  <c r="H927" i="8"/>
  <c r="G927" i="8" s="1"/>
  <c r="F928" i="8"/>
  <c r="H928" i="8"/>
  <c r="G928" i="8" s="1"/>
  <c r="F929" i="8"/>
  <c r="H929" i="8"/>
  <c r="G929" i="8" s="1"/>
  <c r="F930" i="8"/>
  <c r="H930" i="8"/>
  <c r="G930" i="8" s="1"/>
  <c r="F931" i="8"/>
  <c r="G931" i="8"/>
  <c r="H931" i="8"/>
  <c r="F932" i="8"/>
  <c r="H932" i="8"/>
  <c r="G932" i="8" s="1"/>
  <c r="F933" i="8"/>
  <c r="H933" i="8"/>
  <c r="G933" i="8" s="1"/>
  <c r="F934" i="8"/>
  <c r="H934" i="8"/>
  <c r="G934" i="8" s="1"/>
  <c r="F935" i="8"/>
  <c r="H935" i="8"/>
  <c r="G935" i="8" s="1"/>
  <c r="F936" i="8"/>
  <c r="H936" i="8"/>
  <c r="G936" i="8" s="1"/>
  <c r="F937" i="8"/>
  <c r="H937" i="8"/>
  <c r="G937" i="8" s="1"/>
  <c r="F938" i="8"/>
  <c r="H938" i="8"/>
  <c r="G938" i="8" s="1"/>
  <c r="F939" i="8"/>
  <c r="G939" i="8"/>
  <c r="H939" i="8"/>
  <c r="F940" i="8"/>
  <c r="H940" i="8"/>
  <c r="G940" i="8" s="1"/>
  <c r="F941" i="8"/>
  <c r="H941" i="8"/>
  <c r="G941" i="8" s="1"/>
  <c r="F942" i="8"/>
  <c r="H942" i="8"/>
  <c r="G942" i="8" s="1"/>
  <c r="F943" i="8"/>
  <c r="H943" i="8"/>
  <c r="G943" i="8" s="1"/>
  <c r="F944" i="8"/>
  <c r="H944" i="8"/>
  <c r="G944" i="8" s="1"/>
  <c r="F945" i="8"/>
  <c r="H945" i="8"/>
  <c r="G945" i="8" s="1"/>
  <c r="F946" i="8"/>
  <c r="H946" i="8"/>
  <c r="G946" i="8" s="1"/>
  <c r="F947" i="8"/>
  <c r="G947" i="8"/>
  <c r="H947" i="8"/>
  <c r="F948" i="8"/>
  <c r="H948" i="8"/>
  <c r="G948" i="8" s="1"/>
  <c r="F949" i="8"/>
  <c r="H949" i="8"/>
  <c r="G949" i="8" s="1"/>
  <c r="F950" i="8"/>
  <c r="H950" i="8"/>
  <c r="G950" i="8" s="1"/>
  <c r="F951" i="8"/>
  <c r="H951" i="8"/>
  <c r="G951" i="8" s="1"/>
  <c r="F952" i="8"/>
  <c r="H952" i="8"/>
  <c r="G952" i="8" s="1"/>
  <c r="F953" i="8"/>
  <c r="H953" i="8"/>
  <c r="G953" i="8" s="1"/>
  <c r="F954" i="8"/>
  <c r="H954" i="8"/>
  <c r="G954" i="8" s="1"/>
  <c r="F955" i="8"/>
  <c r="G955" i="8"/>
  <c r="H955" i="8"/>
  <c r="F956" i="8"/>
  <c r="H956" i="8"/>
  <c r="G956" i="8" s="1"/>
  <c r="F957" i="8"/>
  <c r="H957" i="8"/>
  <c r="G957" i="8" s="1"/>
  <c r="F958" i="8"/>
  <c r="H958" i="8"/>
  <c r="G958" i="8" s="1"/>
  <c r="F959" i="8"/>
  <c r="H959" i="8"/>
  <c r="G959" i="8" s="1"/>
  <c r="F960" i="8"/>
  <c r="H960" i="8"/>
  <c r="G960" i="8" s="1"/>
  <c r="F961" i="8"/>
  <c r="H961" i="8"/>
  <c r="G961" i="8" s="1"/>
  <c r="F962" i="8"/>
  <c r="H962" i="8"/>
  <c r="G962" i="8" s="1"/>
  <c r="F963" i="8"/>
  <c r="G963" i="8"/>
  <c r="H963" i="8"/>
  <c r="F964" i="8"/>
  <c r="H964" i="8"/>
  <c r="G964" i="8" s="1"/>
  <c r="F965" i="8"/>
  <c r="H965" i="8"/>
  <c r="G965" i="8" s="1"/>
  <c r="F966" i="8"/>
  <c r="H966" i="8"/>
  <c r="G966" i="8" s="1"/>
  <c r="F967" i="8"/>
  <c r="H967" i="8"/>
  <c r="G967" i="8" s="1"/>
  <c r="F968" i="8"/>
  <c r="H968" i="8"/>
  <c r="G968" i="8" s="1"/>
  <c r="F969" i="8"/>
  <c r="H969" i="8"/>
  <c r="G969" i="8" s="1"/>
  <c r="F970" i="8"/>
  <c r="H970" i="8"/>
  <c r="G970" i="8" s="1"/>
  <c r="F971" i="8"/>
  <c r="G971" i="8"/>
  <c r="H971" i="8"/>
  <c r="F972" i="8"/>
  <c r="H972" i="8"/>
  <c r="G972" i="8" s="1"/>
  <c r="F973" i="8"/>
  <c r="H973" i="8"/>
  <c r="G973" i="8" s="1"/>
  <c r="F974" i="8"/>
  <c r="H974" i="8"/>
  <c r="G974" i="8" s="1"/>
  <c r="F975" i="8"/>
  <c r="H975" i="8"/>
  <c r="G975" i="8" s="1"/>
  <c r="F976" i="8"/>
  <c r="H976" i="8"/>
  <c r="G976" i="8" s="1"/>
  <c r="F977" i="8"/>
  <c r="H977" i="8"/>
  <c r="G977" i="8" s="1"/>
  <c r="F978" i="8"/>
  <c r="H978" i="8"/>
  <c r="G978" i="8" s="1"/>
  <c r="F979" i="8"/>
  <c r="G979" i="8"/>
  <c r="H979" i="8"/>
  <c r="F980" i="8"/>
  <c r="H980" i="8"/>
  <c r="G980" i="8" s="1"/>
  <c r="F981" i="8"/>
  <c r="H981" i="8"/>
  <c r="G981" i="8" s="1"/>
  <c r="F982" i="8"/>
  <c r="H982" i="8"/>
  <c r="G982" i="8" s="1"/>
  <c r="F983" i="8"/>
  <c r="H983" i="8"/>
  <c r="G983" i="8" s="1"/>
  <c r="F984" i="8"/>
  <c r="H984" i="8"/>
  <c r="G984" i="8" s="1"/>
  <c r="F985" i="8"/>
  <c r="H985" i="8"/>
  <c r="G985" i="8" s="1"/>
  <c r="F986" i="8"/>
  <c r="H986" i="8"/>
  <c r="G986" i="8" s="1"/>
  <c r="F987" i="8"/>
  <c r="G987" i="8"/>
  <c r="H987" i="8"/>
  <c r="F988" i="8"/>
  <c r="H988" i="8"/>
  <c r="G988" i="8" s="1"/>
  <c r="F989" i="8"/>
  <c r="H989" i="8"/>
  <c r="G989" i="8" s="1"/>
  <c r="F990" i="8"/>
  <c r="H990" i="8"/>
  <c r="G990" i="8" s="1"/>
  <c r="F991" i="8"/>
  <c r="H991" i="8"/>
  <c r="G991" i="8" s="1"/>
  <c r="F992" i="8"/>
  <c r="H992" i="8"/>
  <c r="G992" i="8" s="1"/>
  <c r="F993" i="8"/>
  <c r="H993" i="8"/>
  <c r="G993" i="8" s="1"/>
  <c r="F994" i="8"/>
  <c r="H994" i="8"/>
  <c r="G994" i="8" s="1"/>
  <c r="F995" i="8"/>
  <c r="G995" i="8"/>
  <c r="H995" i="8"/>
  <c r="F996" i="8"/>
  <c r="H996" i="8"/>
  <c r="G996" i="8" s="1"/>
  <c r="F997" i="8"/>
  <c r="H997" i="8"/>
  <c r="G997" i="8" s="1"/>
  <c r="F998" i="8"/>
  <c r="H998" i="8"/>
  <c r="G998" i="8" s="1"/>
  <c r="F999" i="8"/>
  <c r="H999" i="8"/>
  <c r="G999" i="8" s="1"/>
  <c r="F1000" i="8"/>
  <c r="H1000" i="8"/>
  <c r="G1000" i="8" s="1"/>
  <c r="F1001" i="8"/>
  <c r="H1001" i="8"/>
  <c r="G1001" i="8" s="1"/>
  <c r="CN38" i="14" l="1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CN36" i="14"/>
  <c r="CM36" i="14"/>
  <c r="CL36" i="14"/>
  <c r="CK36" i="14"/>
  <c r="CJ36" i="14"/>
  <c r="CI36" i="14"/>
  <c r="CH36" i="14"/>
  <c r="CG36" i="14"/>
  <c r="CF36" i="14"/>
  <c r="CE36" i="14"/>
  <c r="CD36" i="14"/>
  <c r="CC36" i="14"/>
  <c r="CB36" i="14"/>
  <c r="CA36" i="14"/>
  <c r="BZ36" i="14"/>
  <c r="CN34" i="14"/>
  <c r="CM34" i="14"/>
  <c r="CL34" i="14"/>
  <c r="CK34" i="14"/>
  <c r="CJ34" i="14"/>
  <c r="CI34" i="14"/>
  <c r="CH34" i="14"/>
  <c r="CG34" i="14"/>
  <c r="CF34" i="14"/>
  <c r="CE34" i="14"/>
  <c r="CD34" i="14"/>
  <c r="CC34" i="14"/>
  <c r="CB34" i="14"/>
  <c r="CA34" i="14"/>
  <c r="BZ34" i="14"/>
  <c r="BX34" i="14"/>
  <c r="BE34" i="14"/>
  <c r="CN33" i="14"/>
  <c r="CM33" i="14"/>
  <c r="CL33" i="14"/>
  <c r="CK33" i="14"/>
  <c r="CJ33" i="14"/>
  <c r="CI33" i="14"/>
  <c r="CH33" i="14"/>
  <c r="CG33" i="14"/>
  <c r="CF33" i="14"/>
  <c r="CE33" i="14"/>
  <c r="CD33" i="14"/>
  <c r="CC33" i="14"/>
  <c r="CB33" i="14"/>
  <c r="CA33" i="14"/>
  <c r="BZ33" i="14"/>
  <c r="BX33" i="14"/>
  <c r="BE33" i="14"/>
  <c r="CN32" i="14"/>
  <c r="CM32" i="14"/>
  <c r="CL32" i="14"/>
  <c r="CK32" i="14"/>
  <c r="CJ32" i="14"/>
  <c r="CI32" i="14"/>
  <c r="CH32" i="14"/>
  <c r="CG32" i="14"/>
  <c r="CF32" i="14"/>
  <c r="CE32" i="14"/>
  <c r="CD32" i="14"/>
  <c r="CC32" i="14"/>
  <c r="CB32" i="14"/>
  <c r="CA32" i="14"/>
  <c r="BZ32" i="14"/>
  <c r="BX32" i="14"/>
  <c r="BE32" i="14"/>
  <c r="CN31" i="14"/>
  <c r="CM31" i="14"/>
  <c r="CL31" i="14"/>
  <c r="CK31" i="14"/>
  <c r="CJ31" i="14"/>
  <c r="CI31" i="14"/>
  <c r="CH31" i="14"/>
  <c r="CG31" i="14"/>
  <c r="CF31" i="14"/>
  <c r="CE31" i="14"/>
  <c r="CD31" i="14"/>
  <c r="CC31" i="14"/>
  <c r="CB31" i="14"/>
  <c r="CA31" i="14"/>
  <c r="BZ31" i="14"/>
  <c r="BX31" i="14"/>
  <c r="BE31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X30" i="14"/>
  <c r="BE30" i="14"/>
  <c r="CN29" i="14"/>
  <c r="CM29" i="14"/>
  <c r="CL29" i="14"/>
  <c r="CK29" i="14"/>
  <c r="CJ29" i="14"/>
  <c r="CI29" i="14"/>
  <c r="CH29" i="14"/>
  <c r="CG29" i="14"/>
  <c r="CF29" i="14"/>
  <c r="CE29" i="14"/>
  <c r="CD29" i="14"/>
  <c r="CC29" i="14"/>
  <c r="CB29" i="14"/>
  <c r="CA29" i="14"/>
  <c r="BZ29" i="14"/>
  <c r="BX29" i="14"/>
  <c r="BE29" i="14"/>
  <c r="CN28" i="14"/>
  <c r="CM28" i="14"/>
  <c r="CL28" i="14"/>
  <c r="CK28" i="14"/>
  <c r="CJ28" i="14"/>
  <c r="CI28" i="14"/>
  <c r="CH28" i="14"/>
  <c r="CG28" i="14"/>
  <c r="CF28" i="14"/>
  <c r="CE28" i="14"/>
  <c r="CD28" i="14"/>
  <c r="CC28" i="14"/>
  <c r="CB28" i="14"/>
  <c r="CA28" i="14"/>
  <c r="BZ28" i="14"/>
  <c r="BX28" i="14"/>
  <c r="BE28" i="14"/>
  <c r="CN27" i="14"/>
  <c r="CM27" i="14"/>
  <c r="CL27" i="14"/>
  <c r="CK27" i="14"/>
  <c r="CJ27" i="14"/>
  <c r="CI27" i="14"/>
  <c r="CH27" i="14"/>
  <c r="CG27" i="14"/>
  <c r="CF27" i="14"/>
  <c r="CE27" i="14"/>
  <c r="CD27" i="14"/>
  <c r="CC27" i="14"/>
  <c r="CB27" i="14"/>
  <c r="CA27" i="14"/>
  <c r="BZ27" i="14"/>
  <c r="BX27" i="14"/>
  <c r="BE27" i="14"/>
  <c r="CN26" i="14"/>
  <c r="CM26" i="14"/>
  <c r="CL26" i="14"/>
  <c r="CK26" i="14"/>
  <c r="CJ26" i="14"/>
  <c r="CI26" i="14"/>
  <c r="CH26" i="14"/>
  <c r="CG26" i="14"/>
  <c r="CF26" i="14"/>
  <c r="CE26" i="14"/>
  <c r="CD26" i="14"/>
  <c r="CC26" i="14"/>
  <c r="CB26" i="14"/>
  <c r="CA26" i="14"/>
  <c r="BZ26" i="14"/>
  <c r="BX26" i="14"/>
  <c r="BE26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X25" i="14"/>
  <c r="BE25" i="14"/>
  <c r="CN24" i="14"/>
  <c r="CM24" i="14"/>
  <c r="CL24" i="14"/>
  <c r="CK24" i="14"/>
  <c r="CJ24" i="14"/>
  <c r="CI24" i="14"/>
  <c r="CH24" i="14"/>
  <c r="CG24" i="14"/>
  <c r="CF24" i="14"/>
  <c r="CE24" i="14"/>
  <c r="CD24" i="14"/>
  <c r="CC24" i="14"/>
  <c r="CB24" i="14"/>
  <c r="CA24" i="14"/>
  <c r="BZ24" i="14"/>
  <c r="BX24" i="14"/>
  <c r="BE24" i="14"/>
  <c r="CN23" i="14"/>
  <c r="CM23" i="14"/>
  <c r="CL23" i="14"/>
  <c r="CK23" i="14"/>
  <c r="CJ23" i="14"/>
  <c r="CI23" i="14"/>
  <c r="CH23" i="14"/>
  <c r="CG23" i="14"/>
  <c r="CF23" i="14"/>
  <c r="CE23" i="14"/>
  <c r="CD23" i="14"/>
  <c r="CC23" i="14"/>
  <c r="CB23" i="14"/>
  <c r="CA23" i="14"/>
  <c r="BZ23" i="14"/>
  <c r="BX23" i="14"/>
  <c r="BE23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X22" i="14"/>
  <c r="BE22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X21" i="14"/>
  <c r="BE21" i="14"/>
  <c r="BX20" i="14"/>
  <c r="BE20" i="14"/>
  <c r="BX19" i="14"/>
  <c r="BE19" i="14"/>
  <c r="BX18" i="14"/>
  <c r="BE18" i="14"/>
  <c r="BX17" i="14"/>
  <c r="BE17" i="14"/>
  <c r="BX16" i="14"/>
  <c r="BE16" i="14"/>
  <c r="BX15" i="14"/>
  <c r="BE15" i="14"/>
  <c r="BX14" i="14"/>
  <c r="BE14" i="14"/>
  <c r="BX13" i="14"/>
  <c r="BE13" i="14"/>
  <c r="BX12" i="14"/>
  <c r="BE12" i="14"/>
  <c r="BX11" i="14"/>
  <c r="BE11" i="14"/>
  <c r="H11" i="13" l="1"/>
  <c r="I11" i="13"/>
  <c r="J11" i="13"/>
  <c r="H5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BZ36" i="10" l="1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BX11" i="10"/>
  <c r="BX12" i="10"/>
  <c r="BX13" i="10"/>
  <c r="BX14" i="10"/>
  <c r="BX15" i="10"/>
  <c r="BX16" i="10"/>
  <c r="BX17" i="10"/>
  <c r="BX18" i="10"/>
  <c r="BX19" i="10"/>
  <c r="BX20" i="10"/>
  <c r="BE11" i="10"/>
  <c r="BE12" i="10"/>
  <c r="BE13" i="10"/>
  <c r="BE14" i="10"/>
  <c r="BE15" i="10"/>
  <c r="BE16" i="10"/>
  <c r="BE17" i="10"/>
  <c r="BE18" i="10"/>
  <c r="BE19" i="10"/>
  <c r="BE20" i="10"/>
  <c r="BX32" i="10"/>
  <c r="BX33" i="10"/>
  <c r="BX34" i="10"/>
  <c r="BE32" i="10"/>
  <c r="BE33" i="10"/>
  <c r="BE34" i="10"/>
  <c r="AF27" i="14"/>
  <c r="W38" i="14"/>
  <c r="W37" i="14"/>
  <c r="AD29" i="14"/>
  <c r="AC21" i="14"/>
  <c r="AB29" i="14"/>
  <c r="AA34" i="14"/>
  <c r="X22" i="14"/>
  <c r="AC34" i="14"/>
  <c r="AC29" i="14"/>
  <c r="AG31" i="14"/>
  <c r="AA37" i="14"/>
  <c r="AA23" i="14"/>
  <c r="Y22" i="14"/>
  <c r="X33" i="14"/>
  <c r="AB40" i="14"/>
  <c r="V28" i="14"/>
  <c r="AH31" i="14"/>
  <c r="AA38" i="10"/>
  <c r="AG41" i="10"/>
  <c r="AD41" i="10"/>
  <c r="AF40" i="10"/>
  <c r="X42" i="10"/>
  <c r="AA30" i="14"/>
  <c r="AF30" i="14"/>
  <c r="AA41" i="14"/>
  <c r="AG22" i="14"/>
  <c r="AD28" i="14"/>
  <c r="AD37" i="14"/>
  <c r="AE37" i="14"/>
  <c r="X28" i="14"/>
  <c r="V23" i="14"/>
  <c r="AE39" i="14"/>
  <c r="AC30" i="14"/>
  <c r="V39" i="14"/>
  <c r="AG30" i="14"/>
  <c r="AG21" i="14"/>
  <c r="X23" i="14"/>
  <c r="AF39" i="14"/>
  <c r="Z34" i="14"/>
  <c r="AD38" i="10"/>
  <c r="Z39" i="10"/>
  <c r="AE39" i="10"/>
  <c r="AG42" i="10"/>
  <c r="AA33" i="14"/>
  <c r="AD30" i="14"/>
  <c r="AE36" i="14"/>
  <c r="AF29" i="14"/>
  <c r="AE34" i="14"/>
  <c r="AC31" i="14"/>
  <c r="AD31" i="14"/>
  <c r="Y27" i="14"/>
  <c r="AB27" i="14"/>
  <c r="AE31" i="14"/>
  <c r="AA36" i="14"/>
  <c r="AH41" i="14"/>
  <c r="Y36" i="14"/>
  <c r="Z22" i="14"/>
  <c r="V37" i="14"/>
  <c r="V22" i="14"/>
  <c r="AH21" i="14"/>
  <c r="X29" i="14"/>
  <c r="W21" i="14"/>
  <c r="AA39" i="14"/>
  <c r="X40" i="14"/>
  <c r="AB40" i="10"/>
  <c r="AC41" i="14"/>
  <c r="AD21" i="14"/>
  <c r="W41" i="14"/>
  <c r="AC28" i="14"/>
  <c r="AD23" i="14"/>
  <c r="AD39" i="10"/>
  <c r="AA39" i="10"/>
  <c r="Z25" i="14"/>
  <c r="Y42" i="10"/>
  <c r="AA41" i="10"/>
  <c r="Y40" i="14"/>
  <c r="Y23" i="14"/>
  <c r="AH39" i="10"/>
  <c r="V27" i="14"/>
  <c r="AG28" i="14"/>
  <c r="AC39" i="10"/>
  <c r="X22" i="10"/>
  <c r="AF21" i="10"/>
  <c r="X21" i="10"/>
  <c r="Z21" i="10"/>
  <c r="AD21" i="10"/>
  <c r="AB42" i="14"/>
  <c r="AA21" i="14"/>
  <c r="Y31" i="14"/>
  <c r="X30" i="14"/>
  <c r="AD42" i="14"/>
  <c r="W42" i="14"/>
  <c r="AC42" i="14"/>
  <c r="AH34" i="14"/>
  <c r="AC41" i="10"/>
  <c r="AB38" i="10"/>
  <c r="AD22" i="14"/>
  <c r="AB24" i="14"/>
  <c r="AA27" i="14"/>
  <c r="AG24" i="14"/>
  <c r="X31" i="14"/>
  <c r="Y39" i="10"/>
  <c r="AF24" i="14"/>
  <c r="AF33" i="14"/>
  <c r="Z42" i="14"/>
  <c r="AB31" i="14"/>
  <c r="AC27" i="14"/>
  <c r="Z30" i="14"/>
  <c r="X38" i="14"/>
  <c r="AH40" i="10"/>
  <c r="AB26" i="14"/>
  <c r="Y41" i="10"/>
  <c r="AG29" i="14"/>
  <c r="V25" i="14"/>
  <c r="AG38" i="14"/>
  <c r="AH21" i="10"/>
  <c r="AG22" i="10"/>
  <c r="AF23" i="14"/>
  <c r="W32" i="14"/>
  <c r="AE42" i="14"/>
  <c r="AD25" i="14"/>
  <c r="AG42" i="14"/>
  <c r="AB25" i="14"/>
  <c r="W29" i="14"/>
  <c r="AH40" i="14"/>
  <c r="AH32" i="14"/>
  <c r="Y26" i="14"/>
  <c r="AF40" i="14"/>
  <c r="X41" i="14"/>
  <c r="AC33" i="14"/>
  <c r="AG25" i="14"/>
  <c r="X25" i="14"/>
  <c r="AC24" i="14"/>
  <c r="AG40" i="14"/>
  <c r="X38" i="10"/>
  <c r="AD40" i="10"/>
  <c r="Z38" i="10"/>
  <c r="AF38" i="10"/>
  <c r="AE42" i="10"/>
  <c r="AF41" i="10"/>
  <c r="X32" i="14"/>
  <c r="AF26" i="14"/>
  <c r="AE30" i="14"/>
  <c r="AD41" i="14"/>
  <c r="AD24" i="14"/>
  <c r="AB32" i="14"/>
  <c r="W33" i="14"/>
  <c r="AG34" i="14"/>
  <c r="AF37" i="14"/>
  <c r="AG26" i="14"/>
  <c r="AA24" i="14"/>
  <c r="AD40" i="14"/>
  <c r="AH33" i="14"/>
  <c r="V21" i="14"/>
  <c r="AA31" i="14"/>
  <c r="Z33" i="14"/>
  <c r="AC39" i="14"/>
  <c r="AA42" i="10"/>
  <c r="Z41" i="10"/>
  <c r="Z40" i="10"/>
  <c r="AB41" i="10"/>
  <c r="AE22" i="14"/>
  <c r="Y33" i="14"/>
  <c r="AB41" i="14"/>
  <c r="AF25" i="14"/>
  <c r="AA29" i="14"/>
  <c r="Y21" i="14"/>
  <c r="AD27" i="14"/>
  <c r="AE40" i="14"/>
  <c r="AB23" i="14"/>
  <c r="X34" i="14"/>
  <c r="AE25" i="14"/>
  <c r="Z36" i="14"/>
  <c r="Y24" i="14"/>
  <c r="Z29" i="14"/>
  <c r="AC32" i="14"/>
  <c r="AC22" i="14"/>
  <c r="W31" i="14"/>
  <c r="X21" i="14"/>
  <c r="AG32" i="14"/>
  <c r="V29" i="14"/>
  <c r="AG38" i="10"/>
  <c r="AG40" i="10"/>
  <c r="Y39" i="14"/>
  <c r="Y25" i="14"/>
  <c r="X24" i="14"/>
  <c r="AG33" i="14"/>
  <c r="AA28" i="14"/>
  <c r="X27" i="14"/>
  <c r="AF42" i="10"/>
  <c r="W36" i="14"/>
  <c r="AH28" i="14"/>
  <c r="AB39" i="10"/>
  <c r="Y32" i="14"/>
  <c r="AA22" i="14"/>
  <c r="Z42" i="10"/>
  <c r="Y28" i="14"/>
  <c r="AC37" i="14"/>
  <c r="AC42" i="10"/>
  <c r="AC21" i="10"/>
  <c r="AE22" i="10"/>
  <c r="AF22" i="10"/>
  <c r="AG21" i="10"/>
  <c r="Z22" i="10"/>
  <c r="AF31" i="14"/>
  <c r="AD33" i="14"/>
  <c r="V40" i="14"/>
  <c r="W22" i="14"/>
  <c r="Z28" i="14"/>
  <c r="AA32" i="14"/>
  <c r="AE24" i="14"/>
  <c r="AH23" i="14"/>
  <c r="AH41" i="10"/>
  <c r="AD39" i="14"/>
  <c r="AC25" i="14"/>
  <c r="AF41" i="14"/>
  <c r="V26" i="14"/>
  <c r="AE21" i="14"/>
  <c r="AC36" i="14"/>
  <c r="AE41" i="10"/>
  <c r="X41" i="10"/>
  <c r="AB22" i="14"/>
  <c r="AD36" i="14"/>
  <c r="AG37" i="14"/>
  <c r="AH24" i="14"/>
  <c r="W27" i="14"/>
  <c r="AE28" i="14"/>
  <c r="Y37" i="14"/>
  <c r="AD34" i="14"/>
  <c r="AA26" i="14"/>
  <c r="AE23" i="14"/>
  <c r="AC23" i="14"/>
  <c r="W40" i="14"/>
  <c r="AC26" i="14"/>
  <c r="AE21" i="10"/>
  <c r="AH22" i="10"/>
  <c r="AF36" i="14"/>
  <c r="Y30" i="14"/>
  <c r="AE26" i="14"/>
  <c r="AD38" i="14"/>
  <c r="Y41" i="14"/>
  <c r="AB38" i="14"/>
  <c r="AB21" i="14"/>
  <c r="Z39" i="14"/>
  <c r="W30" i="14"/>
  <c r="Z27" i="14"/>
  <c r="AH38" i="14"/>
  <c r="AE33" i="14"/>
  <c r="AF42" i="14"/>
  <c r="X37" i="14"/>
  <c r="AH27" i="14"/>
  <c r="W34" i="14"/>
  <c r="V41" i="14"/>
  <c r="AE41" i="14"/>
  <c r="AB42" i="10"/>
  <c r="Y40" i="10"/>
  <c r="AE38" i="10"/>
  <c r="X39" i="10"/>
  <c r="AG39" i="10"/>
  <c r="AD26" i="14"/>
  <c r="AH39" i="14"/>
  <c r="AF22" i="14"/>
  <c r="AA25" i="14"/>
  <c r="AB37" i="14"/>
  <c r="W39" i="14"/>
  <c r="AB28" i="14"/>
  <c r="AE27" i="14"/>
  <c r="AE38" i="14"/>
  <c r="Z31" i="14"/>
  <c r="V36" i="14"/>
  <c r="AH36" i="14"/>
  <c r="AE29" i="14"/>
  <c r="V42" i="14"/>
  <c r="AA40" i="14"/>
  <c r="W23" i="14"/>
  <c r="V24" i="14"/>
  <c r="Z26" i="14"/>
  <c r="AC40" i="10"/>
  <c r="Y38" i="10"/>
  <c r="AH38" i="10"/>
  <c r="AF32" i="14"/>
  <c r="Y29" i="14"/>
  <c r="AB30" i="14"/>
  <c r="AF38" i="14"/>
  <c r="AF21" i="14"/>
  <c r="W24" i="14"/>
  <c r="AC40" i="14"/>
  <c r="Z23" i="14"/>
  <c r="AB36" i="14"/>
  <c r="X42" i="14"/>
  <c r="X26" i="14"/>
  <c r="AG41" i="14"/>
  <c r="V30" i="14"/>
  <c r="Z41" i="14"/>
  <c r="AH42" i="14"/>
  <c r="AA38" i="14"/>
  <c r="AH29" i="14"/>
  <c r="X39" i="14"/>
  <c r="AG39" i="14"/>
  <c r="Z38" i="14"/>
  <c r="Y42" i="14"/>
  <c r="X40" i="10"/>
  <c r="AH37" i="14"/>
  <c r="W28" i="14"/>
  <c r="AB34" i="14"/>
  <c r="AH22" i="14"/>
  <c r="X36" i="14"/>
  <c r="AD42" i="10"/>
  <c r="AH30" i="14"/>
  <c r="AH42" i="10"/>
  <c r="V33" i="14"/>
  <c r="W25" i="14"/>
  <c r="AA40" i="10"/>
  <c r="AC38" i="14"/>
  <c r="Z21" i="14"/>
  <c r="V34" i="14"/>
  <c r="AG27" i="14"/>
  <c r="AA42" i="14"/>
  <c r="AA21" i="10"/>
  <c r="AB22" i="10"/>
  <c r="Y22" i="10"/>
  <c r="AB21" i="10"/>
  <c r="AC22" i="10"/>
  <c r="AD22" i="10"/>
  <c r="AB33" i="14"/>
  <c r="Z24" i="14"/>
  <c r="AF39" i="10"/>
  <c r="AC38" i="10"/>
  <c r="AF34" i="14"/>
  <c r="AD32" i="14"/>
  <c r="Z37" i="14"/>
  <c r="AH25" i="14"/>
  <c r="AH26" i="14"/>
  <c r="W26" i="14"/>
  <c r="AE40" i="10"/>
  <c r="AB39" i="14"/>
  <c r="Z40" i="14"/>
  <c r="AG36" i="14"/>
  <c r="AG23" i="14"/>
  <c r="Z32" i="14"/>
  <c r="Y34" i="14"/>
  <c r="V32" i="14"/>
  <c r="AF28" i="14"/>
  <c r="V31" i="14"/>
  <c r="V38" i="14"/>
  <c r="AE32" i="14"/>
  <c r="Y38" i="14"/>
  <c r="Y21" i="10"/>
  <c r="AA22" i="10"/>
  <c r="F763" i="8" l="1"/>
  <c r="H763" i="8"/>
  <c r="G763" i="8" s="1"/>
  <c r="F764" i="8"/>
  <c r="H764" i="8"/>
  <c r="G764" i="8" s="1"/>
  <c r="F765" i="8"/>
  <c r="H765" i="8"/>
  <c r="G765" i="8" s="1"/>
  <c r="F766" i="8"/>
  <c r="H766" i="8"/>
  <c r="G766" i="8" s="1"/>
  <c r="F767" i="8"/>
  <c r="H767" i="8"/>
  <c r="G767" i="8" s="1"/>
  <c r="F768" i="8"/>
  <c r="H768" i="8"/>
  <c r="G768" i="8" s="1"/>
  <c r="F769" i="8"/>
  <c r="H769" i="8"/>
  <c r="G769" i="8" s="1"/>
  <c r="F770" i="8"/>
  <c r="H770" i="8"/>
  <c r="G770" i="8" s="1"/>
  <c r="F771" i="8"/>
  <c r="H771" i="8"/>
  <c r="G771" i="8" s="1"/>
  <c r="F772" i="8"/>
  <c r="H772" i="8"/>
  <c r="G772" i="8" s="1"/>
  <c r="F773" i="8"/>
  <c r="H773" i="8"/>
  <c r="G773" i="8" s="1"/>
  <c r="F774" i="8"/>
  <c r="H774" i="8"/>
  <c r="G774" i="8" s="1"/>
  <c r="F775" i="8"/>
  <c r="H775" i="8"/>
  <c r="G775" i="8" s="1"/>
  <c r="F776" i="8"/>
  <c r="H776" i="8"/>
  <c r="G776" i="8" s="1"/>
  <c r="F777" i="8"/>
  <c r="H777" i="8"/>
  <c r="G777" i="8" s="1"/>
  <c r="F778" i="8"/>
  <c r="H778" i="8"/>
  <c r="G778" i="8" s="1"/>
  <c r="F779" i="8"/>
  <c r="H779" i="8"/>
  <c r="G779" i="8" s="1"/>
  <c r="F780" i="8"/>
  <c r="H780" i="8"/>
  <c r="G780" i="8" s="1"/>
  <c r="F781" i="8"/>
  <c r="H781" i="8"/>
  <c r="G781" i="8" s="1"/>
  <c r="F782" i="8"/>
  <c r="H782" i="8"/>
  <c r="G782" i="8" s="1"/>
  <c r="F783" i="8"/>
  <c r="H783" i="8"/>
  <c r="G783" i="8" s="1"/>
  <c r="F784" i="8"/>
  <c r="H784" i="8"/>
  <c r="G784" i="8" s="1"/>
  <c r="F785" i="8"/>
  <c r="H785" i="8"/>
  <c r="G785" i="8" s="1"/>
  <c r="F786" i="8"/>
  <c r="H786" i="8"/>
  <c r="G786" i="8" s="1"/>
  <c r="F787" i="8"/>
  <c r="H787" i="8"/>
  <c r="G787" i="8" s="1"/>
  <c r="F788" i="8"/>
  <c r="H788" i="8"/>
  <c r="G788" i="8" s="1"/>
  <c r="F789" i="8"/>
  <c r="H789" i="8"/>
  <c r="G789" i="8" s="1"/>
  <c r="F790" i="8"/>
  <c r="H790" i="8"/>
  <c r="G790" i="8" s="1"/>
  <c r="F791" i="8"/>
  <c r="H791" i="8"/>
  <c r="G791" i="8" s="1"/>
  <c r="F792" i="8"/>
  <c r="H792" i="8"/>
  <c r="G792" i="8" s="1"/>
  <c r="F793" i="8"/>
  <c r="H793" i="8"/>
  <c r="G793" i="8" s="1"/>
  <c r="F794" i="8"/>
  <c r="H794" i="8"/>
  <c r="G794" i="8" s="1"/>
  <c r="F795" i="8"/>
  <c r="H795" i="8"/>
  <c r="G795" i="8" s="1"/>
  <c r="F796" i="8"/>
  <c r="H796" i="8"/>
  <c r="G796" i="8" s="1"/>
  <c r="F797" i="8"/>
  <c r="H797" i="8"/>
  <c r="G797" i="8" s="1"/>
  <c r="F798" i="8"/>
  <c r="H798" i="8"/>
  <c r="G798" i="8" s="1"/>
  <c r="F799" i="8"/>
  <c r="H799" i="8"/>
  <c r="G799" i="8" s="1"/>
  <c r="F800" i="8"/>
  <c r="H800" i="8"/>
  <c r="G800" i="8" s="1"/>
  <c r="F801" i="8"/>
  <c r="H801" i="8"/>
  <c r="G801" i="8" s="1"/>
  <c r="F802" i="8"/>
  <c r="H802" i="8"/>
  <c r="G802" i="8" s="1"/>
  <c r="F803" i="8"/>
  <c r="H803" i="8"/>
  <c r="G803" i="8" s="1"/>
  <c r="F804" i="8"/>
  <c r="H804" i="8"/>
  <c r="G804" i="8" s="1"/>
  <c r="F805" i="8"/>
  <c r="H805" i="8"/>
  <c r="G805" i="8" s="1"/>
  <c r="F806" i="8"/>
  <c r="H806" i="8"/>
  <c r="G806" i="8" s="1"/>
  <c r="F807" i="8"/>
  <c r="H807" i="8"/>
  <c r="G807" i="8" s="1"/>
  <c r="F808" i="8"/>
  <c r="H808" i="8"/>
  <c r="G808" i="8" s="1"/>
  <c r="AG36" i="10"/>
  <c r="AF31" i="10"/>
  <c r="Y23" i="10"/>
  <c r="AE26" i="10"/>
  <c r="Y30" i="10"/>
  <c r="AH37" i="10"/>
  <c r="Y31" i="10"/>
  <c r="AG24" i="10"/>
  <c r="AF37" i="10"/>
  <c r="AB25" i="10"/>
  <c r="AB31" i="10"/>
  <c r="AD32" i="10"/>
  <c r="AH29" i="10"/>
  <c r="AB28" i="10"/>
  <c r="AE28" i="10"/>
  <c r="AH30" i="10"/>
  <c r="X26" i="10"/>
  <c r="X23" i="10"/>
  <c r="Z34" i="10"/>
  <c r="Z31" i="10"/>
  <c r="AG34" i="10"/>
  <c r="AA33" i="10"/>
  <c r="AF32" i="10"/>
  <c r="AG27" i="10"/>
  <c r="AC37" i="10"/>
  <c r="AD29" i="10"/>
  <c r="AE24" i="10"/>
  <c r="AA36" i="10"/>
  <c r="AB26" i="10"/>
  <c r="AF23" i="10"/>
  <c r="Z26" i="10"/>
  <c r="AE23" i="10"/>
  <c r="X31" i="10"/>
  <c r="Y25" i="10"/>
  <c r="AH31" i="10"/>
  <c r="AF25" i="10"/>
  <c r="X29" i="10"/>
  <c r="AB37" i="10"/>
  <c r="AA24" i="10"/>
  <c r="AH23" i="10"/>
  <c r="AA23" i="10"/>
  <c r="AG26" i="10"/>
  <c r="AH32" i="10"/>
  <c r="AE34" i="10"/>
  <c r="Z30" i="10"/>
  <c r="AC30" i="10"/>
  <c r="X32" i="10"/>
  <c r="AD26" i="10"/>
  <c r="AH27" i="10"/>
  <c r="AA28" i="10"/>
  <c r="AF28" i="10"/>
  <c r="AC31" i="10"/>
  <c r="AA32" i="10"/>
  <c r="AB32" i="10"/>
  <c r="AD27" i="10"/>
  <c r="AC32" i="10"/>
  <c r="AC25" i="10"/>
  <c r="AA29" i="10"/>
  <c r="X37" i="10"/>
  <c r="Z24" i="10"/>
  <c r="AC34" i="10"/>
  <c r="AD30" i="10"/>
  <c r="Y36" i="10"/>
  <c r="Z33" i="10"/>
  <c r="Z36" i="10"/>
  <c r="AF29" i="10"/>
  <c r="AC26" i="10"/>
  <c r="Y34" i="10"/>
  <c r="AG31" i="10"/>
  <c r="AC33" i="10"/>
  <c r="AA37" i="10"/>
  <c r="Y24" i="10"/>
  <c r="AB30" i="10"/>
  <c r="AC36" i="10"/>
  <c r="AF27" i="10"/>
  <c r="AC23" i="10"/>
  <c r="X24" i="10"/>
  <c r="AA31" i="10"/>
  <c r="X30" i="10"/>
  <c r="AE37" i="10"/>
  <c r="AH36" i="10"/>
  <c r="AH33" i="10"/>
  <c r="X33" i="10"/>
  <c r="AH26" i="10"/>
  <c r="AF30" i="10"/>
  <c r="AD24" i="10"/>
  <c r="AG33" i="10"/>
  <c r="AF36" i="10"/>
  <c r="AE25" i="10"/>
  <c r="AD33" i="10"/>
  <c r="AB24" i="10"/>
  <c r="AB23" i="10"/>
  <c r="Y29" i="10"/>
  <c r="Z27" i="10"/>
  <c r="AB36" i="10"/>
  <c r="AG25" i="10"/>
  <c r="Y28" i="10"/>
  <c r="AH24" i="10"/>
  <c r="AD36" i="10"/>
  <c r="AB34" i="10"/>
  <c r="Z28" i="10"/>
  <c r="AA27" i="10"/>
  <c r="AG29" i="10"/>
  <c r="AE33" i="10"/>
  <c r="AF24" i="10"/>
  <c r="AD28" i="10"/>
  <c r="Y26" i="10"/>
  <c r="X27" i="10"/>
  <c r="AD37" i="10"/>
  <c r="AH28" i="10"/>
  <c r="AC29" i="10"/>
  <c r="Z23" i="10"/>
  <c r="X36" i="10"/>
  <c r="AG37" i="10"/>
  <c r="AB33" i="10"/>
  <c r="AF26" i="10"/>
  <c r="AE36" i="10"/>
  <c r="AC28" i="10"/>
  <c r="AF34" i="10"/>
  <c r="Z37" i="10"/>
  <c r="AA25" i="10"/>
  <c r="AD34" i="10"/>
  <c r="AE31" i="10"/>
  <c r="AH25" i="10"/>
  <c r="AG30" i="10"/>
  <c r="AG23" i="10"/>
  <c r="AE27" i="10"/>
  <c r="Y27" i="10"/>
  <c r="AD23" i="10"/>
  <c r="AC24" i="10"/>
  <c r="AH34" i="10"/>
  <c r="X34" i="10"/>
  <c r="AA30" i="10"/>
  <c r="X28" i="10"/>
  <c r="AF33" i="10"/>
  <c r="Z32" i="10"/>
  <c r="AE30" i="10"/>
  <c r="AD25" i="10"/>
  <c r="AD31" i="10"/>
  <c r="Y32" i="10"/>
  <c r="AB27" i="10"/>
  <c r="Y33" i="10"/>
  <c r="AE32" i="10"/>
  <c r="Z29" i="10"/>
  <c r="AA26" i="10"/>
  <c r="X25" i="10"/>
  <c r="AG32" i="10"/>
  <c r="AE29" i="10"/>
  <c r="AA34" i="10"/>
  <c r="Z25" i="10"/>
  <c r="AG28" i="10"/>
  <c r="AB29" i="10"/>
  <c r="Y37" i="10"/>
  <c r="AC27" i="10"/>
  <c r="F645" i="8" l="1"/>
  <c r="H645" i="8"/>
  <c r="G645" i="8" s="1"/>
  <c r="F646" i="8"/>
  <c r="H646" i="8"/>
  <c r="G646" i="8" s="1"/>
  <c r="F647" i="8"/>
  <c r="H647" i="8"/>
  <c r="G647" i="8" s="1"/>
  <c r="F648" i="8"/>
  <c r="H648" i="8"/>
  <c r="G648" i="8" s="1"/>
  <c r="F649" i="8"/>
  <c r="H649" i="8"/>
  <c r="G649" i="8" s="1"/>
  <c r="F650" i="8"/>
  <c r="H650" i="8"/>
  <c r="G650" i="8" s="1"/>
  <c r="F651" i="8"/>
  <c r="H651" i="8"/>
  <c r="G651" i="8" s="1"/>
  <c r="F652" i="8"/>
  <c r="H652" i="8"/>
  <c r="G652" i="8" s="1"/>
  <c r="F653" i="8"/>
  <c r="H653" i="8"/>
  <c r="G653" i="8" s="1"/>
  <c r="F654" i="8"/>
  <c r="G654" i="8"/>
  <c r="H654" i="8"/>
  <c r="F655" i="8"/>
  <c r="H655" i="8"/>
  <c r="G655" i="8" s="1"/>
  <c r="F656" i="8"/>
  <c r="H656" i="8"/>
  <c r="G656" i="8" s="1"/>
  <c r="F657" i="8"/>
  <c r="H657" i="8"/>
  <c r="G657" i="8" s="1"/>
  <c r="F658" i="8"/>
  <c r="H658" i="8"/>
  <c r="G658" i="8" s="1"/>
  <c r="F659" i="8"/>
  <c r="H659" i="8"/>
  <c r="G659" i="8" s="1"/>
  <c r="F660" i="8"/>
  <c r="H660" i="8"/>
  <c r="G660" i="8" s="1"/>
  <c r="F661" i="8"/>
  <c r="H661" i="8"/>
  <c r="G661" i="8" s="1"/>
  <c r="F662" i="8"/>
  <c r="H662" i="8"/>
  <c r="G662" i="8" s="1"/>
  <c r="F663" i="8"/>
  <c r="H663" i="8"/>
  <c r="G663" i="8" s="1"/>
  <c r="F664" i="8"/>
  <c r="H664" i="8"/>
  <c r="G664" i="8" s="1"/>
  <c r="F665" i="8"/>
  <c r="H665" i="8"/>
  <c r="G665" i="8" s="1"/>
  <c r="F666" i="8"/>
  <c r="H666" i="8"/>
  <c r="G666" i="8" s="1"/>
  <c r="F667" i="8"/>
  <c r="H667" i="8"/>
  <c r="G667" i="8" s="1"/>
  <c r="F668" i="8"/>
  <c r="H668" i="8"/>
  <c r="G668" i="8" s="1"/>
  <c r="F669" i="8"/>
  <c r="H669" i="8"/>
  <c r="G669" i="8" s="1"/>
  <c r="F670" i="8"/>
  <c r="H670" i="8"/>
  <c r="G670" i="8" s="1"/>
  <c r="F671" i="8"/>
  <c r="H671" i="8"/>
  <c r="G671" i="8" s="1"/>
  <c r="F672" i="8"/>
  <c r="H672" i="8"/>
  <c r="G672" i="8" s="1"/>
  <c r="F673" i="8"/>
  <c r="H673" i="8"/>
  <c r="G673" i="8" s="1"/>
  <c r="F674" i="8"/>
  <c r="H674" i="8"/>
  <c r="G674" i="8" s="1"/>
  <c r="F675" i="8"/>
  <c r="H675" i="8"/>
  <c r="G675" i="8" s="1"/>
  <c r="F676" i="8"/>
  <c r="H676" i="8"/>
  <c r="G676" i="8" s="1"/>
  <c r="F677" i="8"/>
  <c r="H677" i="8"/>
  <c r="G677" i="8" s="1"/>
  <c r="F678" i="8"/>
  <c r="H678" i="8"/>
  <c r="G678" i="8" s="1"/>
  <c r="F679" i="8"/>
  <c r="H679" i="8"/>
  <c r="G679" i="8" s="1"/>
  <c r="F680" i="8"/>
  <c r="H680" i="8"/>
  <c r="G680" i="8" s="1"/>
  <c r="F681" i="8"/>
  <c r="H681" i="8"/>
  <c r="G681" i="8" s="1"/>
  <c r="F682" i="8"/>
  <c r="H682" i="8"/>
  <c r="G682" i="8" s="1"/>
  <c r="F683" i="8"/>
  <c r="H683" i="8"/>
  <c r="G683" i="8" s="1"/>
  <c r="F684" i="8"/>
  <c r="H684" i="8"/>
  <c r="G684" i="8" s="1"/>
  <c r="F685" i="8"/>
  <c r="H685" i="8"/>
  <c r="G685" i="8" s="1"/>
  <c r="F686" i="8"/>
  <c r="H686" i="8"/>
  <c r="G686" i="8" s="1"/>
  <c r="F687" i="8"/>
  <c r="H687" i="8"/>
  <c r="G687" i="8" s="1"/>
  <c r="F688" i="8"/>
  <c r="H688" i="8"/>
  <c r="G688" i="8" s="1"/>
  <c r="F689" i="8"/>
  <c r="H689" i="8"/>
  <c r="G689" i="8" s="1"/>
  <c r="F690" i="8"/>
  <c r="H690" i="8"/>
  <c r="G690" i="8" s="1"/>
  <c r="F691" i="8"/>
  <c r="H691" i="8"/>
  <c r="G691" i="8" s="1"/>
  <c r="F692" i="8"/>
  <c r="H692" i="8"/>
  <c r="G692" i="8" s="1"/>
  <c r="F693" i="8"/>
  <c r="H693" i="8"/>
  <c r="G693" i="8" s="1"/>
  <c r="F694" i="8"/>
  <c r="H694" i="8"/>
  <c r="G694" i="8" s="1"/>
  <c r="F695" i="8"/>
  <c r="H695" i="8"/>
  <c r="G695" i="8" s="1"/>
  <c r="F696" i="8"/>
  <c r="H696" i="8"/>
  <c r="G696" i="8" s="1"/>
  <c r="F697" i="8"/>
  <c r="H697" i="8"/>
  <c r="G697" i="8" s="1"/>
  <c r="F698" i="8"/>
  <c r="H698" i="8"/>
  <c r="G698" i="8" s="1"/>
  <c r="F699" i="8"/>
  <c r="H699" i="8"/>
  <c r="G699" i="8" s="1"/>
  <c r="F700" i="8"/>
  <c r="H700" i="8"/>
  <c r="G700" i="8" s="1"/>
  <c r="F701" i="8"/>
  <c r="H701" i="8"/>
  <c r="G701" i="8" s="1"/>
  <c r="F702" i="8"/>
  <c r="H702" i="8"/>
  <c r="G702" i="8" s="1"/>
  <c r="F703" i="8"/>
  <c r="H703" i="8"/>
  <c r="G703" i="8" s="1"/>
  <c r="F704" i="8"/>
  <c r="H704" i="8"/>
  <c r="G704" i="8" s="1"/>
  <c r="F705" i="8"/>
  <c r="H705" i="8"/>
  <c r="G705" i="8" s="1"/>
  <c r="F706" i="8"/>
  <c r="H706" i="8"/>
  <c r="G706" i="8" s="1"/>
  <c r="F707" i="8"/>
  <c r="H707" i="8"/>
  <c r="G707" i="8" s="1"/>
  <c r="F708" i="8"/>
  <c r="H708" i="8"/>
  <c r="G708" i="8" s="1"/>
  <c r="F709" i="8"/>
  <c r="H709" i="8"/>
  <c r="G709" i="8" s="1"/>
  <c r="F710" i="8"/>
  <c r="H710" i="8"/>
  <c r="G710" i="8" s="1"/>
  <c r="F711" i="8"/>
  <c r="H711" i="8"/>
  <c r="G711" i="8" s="1"/>
  <c r="F712" i="8"/>
  <c r="H712" i="8"/>
  <c r="G712" i="8" s="1"/>
  <c r="F713" i="8"/>
  <c r="H713" i="8"/>
  <c r="G713" i="8" s="1"/>
  <c r="F714" i="8"/>
  <c r="H714" i="8"/>
  <c r="G714" i="8" s="1"/>
  <c r="F715" i="8"/>
  <c r="H715" i="8"/>
  <c r="G715" i="8" s="1"/>
  <c r="F716" i="8"/>
  <c r="H716" i="8"/>
  <c r="G716" i="8" s="1"/>
  <c r="F717" i="8"/>
  <c r="H717" i="8"/>
  <c r="G717" i="8" s="1"/>
  <c r="F718" i="8"/>
  <c r="H718" i="8"/>
  <c r="G718" i="8" s="1"/>
  <c r="F719" i="8"/>
  <c r="H719" i="8"/>
  <c r="G719" i="8" s="1"/>
  <c r="F720" i="8"/>
  <c r="H720" i="8"/>
  <c r="G720" i="8" s="1"/>
  <c r="F721" i="8"/>
  <c r="H721" i="8"/>
  <c r="G721" i="8" s="1"/>
  <c r="F722" i="8"/>
  <c r="H722" i="8"/>
  <c r="G722" i="8" s="1"/>
  <c r="F723" i="8"/>
  <c r="H723" i="8"/>
  <c r="G723" i="8" s="1"/>
  <c r="F724" i="8"/>
  <c r="H724" i="8"/>
  <c r="G724" i="8" s="1"/>
  <c r="F725" i="8"/>
  <c r="H725" i="8"/>
  <c r="G725" i="8" s="1"/>
  <c r="F726" i="8"/>
  <c r="H726" i="8"/>
  <c r="G726" i="8" s="1"/>
  <c r="F727" i="8"/>
  <c r="H727" i="8"/>
  <c r="G727" i="8" s="1"/>
  <c r="F728" i="8"/>
  <c r="H728" i="8"/>
  <c r="G728" i="8" s="1"/>
  <c r="F729" i="8"/>
  <c r="H729" i="8"/>
  <c r="G729" i="8" s="1"/>
  <c r="F730" i="8"/>
  <c r="H730" i="8"/>
  <c r="G730" i="8" s="1"/>
  <c r="F731" i="8"/>
  <c r="H731" i="8"/>
  <c r="G731" i="8" s="1"/>
  <c r="F732" i="8"/>
  <c r="H732" i="8"/>
  <c r="G732" i="8" s="1"/>
  <c r="F733" i="8"/>
  <c r="H733" i="8"/>
  <c r="G733" i="8" s="1"/>
  <c r="F734" i="8"/>
  <c r="H734" i="8"/>
  <c r="G734" i="8" s="1"/>
  <c r="F735" i="8"/>
  <c r="H735" i="8"/>
  <c r="G735" i="8" s="1"/>
  <c r="F736" i="8"/>
  <c r="H736" i="8"/>
  <c r="G736" i="8" s="1"/>
  <c r="F737" i="8"/>
  <c r="H737" i="8"/>
  <c r="G737" i="8" s="1"/>
  <c r="F738" i="8"/>
  <c r="H738" i="8"/>
  <c r="G738" i="8" s="1"/>
  <c r="F739" i="8"/>
  <c r="H739" i="8"/>
  <c r="G739" i="8" s="1"/>
  <c r="F740" i="8"/>
  <c r="H740" i="8"/>
  <c r="G740" i="8" s="1"/>
  <c r="F741" i="8"/>
  <c r="H741" i="8"/>
  <c r="G741" i="8" s="1"/>
  <c r="F742" i="8"/>
  <c r="H742" i="8"/>
  <c r="G742" i="8" s="1"/>
  <c r="F743" i="8"/>
  <c r="H743" i="8"/>
  <c r="G743" i="8" s="1"/>
  <c r="F744" i="8"/>
  <c r="H744" i="8"/>
  <c r="G744" i="8" s="1"/>
  <c r="F745" i="8"/>
  <c r="H745" i="8"/>
  <c r="G745" i="8" s="1"/>
  <c r="F746" i="8"/>
  <c r="H746" i="8"/>
  <c r="G746" i="8" s="1"/>
  <c r="F747" i="8"/>
  <c r="H747" i="8"/>
  <c r="G747" i="8" s="1"/>
  <c r="F748" i="8"/>
  <c r="H748" i="8"/>
  <c r="G748" i="8" s="1"/>
  <c r="F749" i="8"/>
  <c r="H749" i="8"/>
  <c r="G749" i="8" s="1"/>
  <c r="F750" i="8"/>
  <c r="H750" i="8"/>
  <c r="G750" i="8" s="1"/>
  <c r="F751" i="8"/>
  <c r="H751" i="8"/>
  <c r="G751" i="8" s="1"/>
  <c r="F752" i="8"/>
  <c r="H752" i="8"/>
  <c r="G752" i="8" s="1"/>
  <c r="F753" i="8"/>
  <c r="H753" i="8"/>
  <c r="G753" i="8" s="1"/>
  <c r="F754" i="8"/>
  <c r="H754" i="8"/>
  <c r="G754" i="8" s="1"/>
  <c r="F755" i="8"/>
  <c r="H755" i="8"/>
  <c r="G755" i="8" s="1"/>
  <c r="F756" i="8"/>
  <c r="H756" i="8"/>
  <c r="G756" i="8" s="1"/>
  <c r="F757" i="8"/>
  <c r="H757" i="8"/>
  <c r="G757" i="8" s="1"/>
  <c r="F758" i="8"/>
  <c r="H758" i="8"/>
  <c r="G758" i="8" s="1"/>
  <c r="F759" i="8"/>
  <c r="H759" i="8"/>
  <c r="G759" i="8" s="1"/>
  <c r="F760" i="8"/>
  <c r="H760" i="8"/>
  <c r="G760" i="8" s="1"/>
  <c r="F761" i="8"/>
  <c r="H761" i="8"/>
  <c r="G761" i="8" s="1"/>
  <c r="F762" i="8"/>
  <c r="H762" i="8"/>
  <c r="G762" i="8" s="1"/>
  <c r="BX22" i="10" l="1"/>
  <c r="BX23" i="10"/>
  <c r="BX24" i="10"/>
  <c r="BX25" i="10"/>
  <c r="BX26" i="10"/>
  <c r="BX27" i="10"/>
  <c r="BX28" i="10"/>
  <c r="BX29" i="10"/>
  <c r="BX30" i="10"/>
  <c r="BX31" i="10"/>
  <c r="BX21" i="10"/>
  <c r="BE22" i="10"/>
  <c r="BE23" i="10"/>
  <c r="BE24" i="10"/>
  <c r="BE25" i="10"/>
  <c r="BE26" i="10"/>
  <c r="BE27" i="10"/>
  <c r="BE28" i="10"/>
  <c r="BE29" i="10"/>
  <c r="BE30" i="10"/>
  <c r="BE31" i="10"/>
  <c r="BE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BZ21" i="10"/>
  <c r="F569" i="8"/>
  <c r="H569" i="8"/>
  <c r="G569" i="8" s="1"/>
  <c r="F570" i="8"/>
  <c r="H570" i="8"/>
  <c r="G570" i="8" s="1"/>
  <c r="F571" i="8"/>
  <c r="H571" i="8"/>
  <c r="G571" i="8" s="1"/>
  <c r="F572" i="8"/>
  <c r="H572" i="8"/>
  <c r="G572" i="8" s="1"/>
  <c r="F573" i="8"/>
  <c r="H573" i="8"/>
  <c r="G573" i="8" s="1"/>
  <c r="F574" i="8"/>
  <c r="H574" i="8"/>
  <c r="G574" i="8" s="1"/>
  <c r="F575" i="8"/>
  <c r="H575" i="8"/>
  <c r="G575" i="8" s="1"/>
  <c r="F576" i="8"/>
  <c r="H576" i="8"/>
  <c r="G576" i="8" s="1"/>
  <c r="F577" i="8"/>
  <c r="H577" i="8"/>
  <c r="G577" i="8" s="1"/>
  <c r="F578" i="8"/>
  <c r="H578" i="8"/>
  <c r="G578" i="8" s="1"/>
  <c r="F579" i="8"/>
  <c r="H579" i="8"/>
  <c r="G579" i="8" s="1"/>
  <c r="F580" i="8"/>
  <c r="H580" i="8"/>
  <c r="G580" i="8" s="1"/>
  <c r="F581" i="8"/>
  <c r="H581" i="8"/>
  <c r="G581" i="8" s="1"/>
  <c r="F582" i="8"/>
  <c r="H582" i="8"/>
  <c r="G582" i="8" s="1"/>
  <c r="F583" i="8"/>
  <c r="H583" i="8"/>
  <c r="G583" i="8" s="1"/>
  <c r="F584" i="8"/>
  <c r="H584" i="8"/>
  <c r="G584" i="8" s="1"/>
  <c r="F585" i="8"/>
  <c r="H585" i="8"/>
  <c r="G585" i="8" s="1"/>
  <c r="F586" i="8"/>
  <c r="H586" i="8"/>
  <c r="G586" i="8" s="1"/>
  <c r="F587" i="8"/>
  <c r="H587" i="8"/>
  <c r="G587" i="8" s="1"/>
  <c r="F588" i="8"/>
  <c r="H588" i="8"/>
  <c r="G588" i="8" s="1"/>
  <c r="F589" i="8"/>
  <c r="H589" i="8"/>
  <c r="G589" i="8" s="1"/>
  <c r="F590" i="8"/>
  <c r="H590" i="8"/>
  <c r="G590" i="8" s="1"/>
  <c r="F591" i="8"/>
  <c r="H591" i="8"/>
  <c r="G591" i="8" s="1"/>
  <c r="F592" i="8"/>
  <c r="H592" i="8"/>
  <c r="G592" i="8" s="1"/>
  <c r="F593" i="8"/>
  <c r="H593" i="8"/>
  <c r="G593" i="8" s="1"/>
  <c r="F594" i="8"/>
  <c r="H594" i="8"/>
  <c r="G594" i="8" s="1"/>
  <c r="F595" i="8"/>
  <c r="H595" i="8"/>
  <c r="G595" i="8" s="1"/>
  <c r="F596" i="8"/>
  <c r="H596" i="8"/>
  <c r="G596" i="8" s="1"/>
  <c r="F597" i="8"/>
  <c r="H597" i="8"/>
  <c r="G597" i="8" s="1"/>
  <c r="F598" i="8"/>
  <c r="H598" i="8"/>
  <c r="G598" i="8" s="1"/>
  <c r="F599" i="8"/>
  <c r="H599" i="8"/>
  <c r="G599" i="8" s="1"/>
  <c r="F600" i="8"/>
  <c r="H600" i="8"/>
  <c r="G600" i="8" s="1"/>
  <c r="F601" i="8"/>
  <c r="H601" i="8"/>
  <c r="G601" i="8" s="1"/>
  <c r="F602" i="8"/>
  <c r="H602" i="8"/>
  <c r="G602" i="8" s="1"/>
  <c r="F603" i="8"/>
  <c r="H603" i="8"/>
  <c r="G603" i="8" s="1"/>
  <c r="F604" i="8"/>
  <c r="H604" i="8"/>
  <c r="G604" i="8" s="1"/>
  <c r="F605" i="8"/>
  <c r="H605" i="8"/>
  <c r="G605" i="8" s="1"/>
  <c r="F606" i="8"/>
  <c r="H606" i="8"/>
  <c r="G606" i="8" s="1"/>
  <c r="F607" i="8"/>
  <c r="H607" i="8"/>
  <c r="G607" i="8" s="1"/>
  <c r="F608" i="8"/>
  <c r="H608" i="8"/>
  <c r="G608" i="8" s="1"/>
  <c r="F609" i="8"/>
  <c r="H609" i="8"/>
  <c r="G609" i="8" s="1"/>
  <c r="F610" i="8"/>
  <c r="H610" i="8"/>
  <c r="G610" i="8" s="1"/>
  <c r="F611" i="8"/>
  <c r="H611" i="8"/>
  <c r="G611" i="8" s="1"/>
  <c r="F612" i="8"/>
  <c r="H612" i="8"/>
  <c r="G612" i="8" s="1"/>
  <c r="F613" i="8"/>
  <c r="H613" i="8"/>
  <c r="G613" i="8" s="1"/>
  <c r="F614" i="8"/>
  <c r="H614" i="8"/>
  <c r="G614" i="8" s="1"/>
  <c r="F615" i="8"/>
  <c r="H615" i="8"/>
  <c r="G615" i="8" s="1"/>
  <c r="F616" i="8"/>
  <c r="H616" i="8"/>
  <c r="G616" i="8" s="1"/>
  <c r="F617" i="8"/>
  <c r="H617" i="8"/>
  <c r="G617" i="8" s="1"/>
  <c r="F618" i="8"/>
  <c r="H618" i="8"/>
  <c r="G618" i="8" s="1"/>
  <c r="F619" i="8"/>
  <c r="H619" i="8"/>
  <c r="G619" i="8" s="1"/>
  <c r="F620" i="8"/>
  <c r="H620" i="8"/>
  <c r="G620" i="8" s="1"/>
  <c r="F621" i="8"/>
  <c r="H621" i="8"/>
  <c r="G621" i="8" s="1"/>
  <c r="F622" i="8"/>
  <c r="H622" i="8"/>
  <c r="G622" i="8" s="1"/>
  <c r="F623" i="8"/>
  <c r="H623" i="8"/>
  <c r="G623" i="8" s="1"/>
  <c r="F624" i="8"/>
  <c r="H624" i="8"/>
  <c r="G624" i="8" s="1"/>
  <c r="F625" i="8"/>
  <c r="H625" i="8"/>
  <c r="G625" i="8" s="1"/>
  <c r="F626" i="8"/>
  <c r="H626" i="8"/>
  <c r="G626" i="8" s="1"/>
  <c r="F627" i="8"/>
  <c r="H627" i="8"/>
  <c r="G627" i="8" s="1"/>
  <c r="F628" i="8"/>
  <c r="H628" i="8"/>
  <c r="G628" i="8" s="1"/>
  <c r="F629" i="8"/>
  <c r="H629" i="8"/>
  <c r="G629" i="8" s="1"/>
  <c r="F630" i="8"/>
  <c r="H630" i="8"/>
  <c r="G630" i="8" s="1"/>
  <c r="F631" i="8"/>
  <c r="H631" i="8"/>
  <c r="G631" i="8" s="1"/>
  <c r="F632" i="8"/>
  <c r="H632" i="8"/>
  <c r="G632" i="8" s="1"/>
  <c r="F633" i="8"/>
  <c r="H633" i="8"/>
  <c r="G633" i="8" s="1"/>
  <c r="F634" i="8"/>
  <c r="H634" i="8"/>
  <c r="G634" i="8" s="1"/>
  <c r="F635" i="8"/>
  <c r="H635" i="8"/>
  <c r="G635" i="8" s="1"/>
  <c r="F636" i="8"/>
  <c r="H636" i="8"/>
  <c r="G636" i="8" s="1"/>
  <c r="F637" i="8"/>
  <c r="H637" i="8"/>
  <c r="G637" i="8" s="1"/>
  <c r="F638" i="8"/>
  <c r="H638" i="8"/>
  <c r="G638" i="8" s="1"/>
  <c r="F639" i="8"/>
  <c r="H639" i="8"/>
  <c r="G639" i="8" s="1"/>
  <c r="F640" i="8"/>
  <c r="H640" i="8"/>
  <c r="G640" i="8" s="1"/>
  <c r="F641" i="8"/>
  <c r="H641" i="8"/>
  <c r="G641" i="8" s="1"/>
  <c r="F642" i="8"/>
  <c r="G642" i="8"/>
  <c r="H642" i="8"/>
  <c r="F643" i="8"/>
  <c r="H643" i="8"/>
  <c r="G643" i="8" s="1"/>
  <c r="F644" i="8"/>
  <c r="H644" i="8"/>
  <c r="G644" i="8" s="1"/>
  <c r="F489" i="8" l="1"/>
  <c r="H489" i="8"/>
  <c r="G489" i="8" s="1"/>
  <c r="F490" i="8"/>
  <c r="H490" i="8"/>
  <c r="G490" i="8" s="1"/>
  <c r="F491" i="8"/>
  <c r="H491" i="8"/>
  <c r="G491" i="8" s="1"/>
  <c r="F492" i="8"/>
  <c r="H492" i="8"/>
  <c r="G492" i="8" s="1"/>
  <c r="F493" i="8"/>
  <c r="H493" i="8"/>
  <c r="G493" i="8" s="1"/>
  <c r="F494" i="8"/>
  <c r="H494" i="8"/>
  <c r="G494" i="8" s="1"/>
  <c r="F495" i="8"/>
  <c r="H495" i="8"/>
  <c r="G495" i="8" s="1"/>
  <c r="F496" i="8"/>
  <c r="H496" i="8"/>
  <c r="G496" i="8" s="1"/>
  <c r="F497" i="8"/>
  <c r="H497" i="8"/>
  <c r="G497" i="8" s="1"/>
  <c r="F498" i="8"/>
  <c r="H498" i="8"/>
  <c r="G498" i="8" s="1"/>
  <c r="F499" i="8"/>
  <c r="H499" i="8"/>
  <c r="G499" i="8" s="1"/>
  <c r="F500" i="8"/>
  <c r="H500" i="8"/>
  <c r="G500" i="8" s="1"/>
  <c r="F501" i="8"/>
  <c r="H501" i="8"/>
  <c r="G501" i="8" s="1"/>
  <c r="F502" i="8"/>
  <c r="H502" i="8"/>
  <c r="G502" i="8" s="1"/>
  <c r="F503" i="8"/>
  <c r="H503" i="8"/>
  <c r="G503" i="8" s="1"/>
  <c r="F504" i="8"/>
  <c r="H504" i="8"/>
  <c r="G504" i="8" s="1"/>
  <c r="F505" i="8"/>
  <c r="H505" i="8"/>
  <c r="G505" i="8" s="1"/>
  <c r="F506" i="8"/>
  <c r="H506" i="8"/>
  <c r="G506" i="8" s="1"/>
  <c r="F507" i="8"/>
  <c r="H507" i="8"/>
  <c r="G507" i="8" s="1"/>
  <c r="F508" i="8"/>
  <c r="H508" i="8"/>
  <c r="G508" i="8" s="1"/>
  <c r="F509" i="8"/>
  <c r="H509" i="8"/>
  <c r="G509" i="8" s="1"/>
  <c r="F510" i="8"/>
  <c r="H510" i="8"/>
  <c r="G510" i="8" s="1"/>
  <c r="F511" i="8"/>
  <c r="H511" i="8"/>
  <c r="G511" i="8" s="1"/>
  <c r="F512" i="8"/>
  <c r="H512" i="8"/>
  <c r="G512" i="8" s="1"/>
  <c r="F513" i="8"/>
  <c r="H513" i="8"/>
  <c r="G513" i="8" s="1"/>
  <c r="F514" i="8"/>
  <c r="H514" i="8"/>
  <c r="G514" i="8" s="1"/>
  <c r="F515" i="8"/>
  <c r="H515" i="8"/>
  <c r="G515" i="8" s="1"/>
  <c r="F516" i="8"/>
  <c r="H516" i="8"/>
  <c r="G516" i="8" s="1"/>
  <c r="F517" i="8"/>
  <c r="H517" i="8"/>
  <c r="G517" i="8" s="1"/>
  <c r="F518" i="8"/>
  <c r="H518" i="8"/>
  <c r="G518" i="8" s="1"/>
  <c r="F519" i="8"/>
  <c r="H519" i="8"/>
  <c r="G519" i="8" s="1"/>
  <c r="F520" i="8"/>
  <c r="H520" i="8"/>
  <c r="G520" i="8" s="1"/>
  <c r="F521" i="8"/>
  <c r="H521" i="8"/>
  <c r="G521" i="8" s="1"/>
  <c r="F522" i="8"/>
  <c r="H522" i="8"/>
  <c r="G522" i="8" s="1"/>
  <c r="F523" i="8"/>
  <c r="H523" i="8"/>
  <c r="G523" i="8" s="1"/>
  <c r="F524" i="8"/>
  <c r="H524" i="8"/>
  <c r="G524" i="8" s="1"/>
  <c r="F525" i="8"/>
  <c r="H525" i="8"/>
  <c r="G525" i="8" s="1"/>
  <c r="F526" i="8"/>
  <c r="H526" i="8"/>
  <c r="G526" i="8" s="1"/>
  <c r="F527" i="8"/>
  <c r="H527" i="8"/>
  <c r="G527" i="8" s="1"/>
  <c r="F528" i="8"/>
  <c r="H528" i="8"/>
  <c r="G528" i="8" s="1"/>
  <c r="F529" i="8"/>
  <c r="H529" i="8"/>
  <c r="G529" i="8" s="1"/>
  <c r="F530" i="8"/>
  <c r="H530" i="8"/>
  <c r="G530" i="8" s="1"/>
  <c r="F531" i="8"/>
  <c r="H531" i="8"/>
  <c r="G531" i="8" s="1"/>
  <c r="F532" i="8"/>
  <c r="H532" i="8"/>
  <c r="G532" i="8" s="1"/>
  <c r="F533" i="8"/>
  <c r="H533" i="8"/>
  <c r="G533" i="8" s="1"/>
  <c r="F534" i="8"/>
  <c r="H534" i="8"/>
  <c r="G534" i="8" s="1"/>
  <c r="F535" i="8"/>
  <c r="H535" i="8"/>
  <c r="G535" i="8" s="1"/>
  <c r="F536" i="8"/>
  <c r="H536" i="8"/>
  <c r="G536" i="8" s="1"/>
  <c r="F537" i="8"/>
  <c r="H537" i="8"/>
  <c r="G537" i="8" s="1"/>
  <c r="F538" i="8"/>
  <c r="H538" i="8"/>
  <c r="G538" i="8" s="1"/>
  <c r="F539" i="8"/>
  <c r="H539" i="8"/>
  <c r="G539" i="8" s="1"/>
  <c r="F540" i="8"/>
  <c r="H540" i="8"/>
  <c r="G540" i="8" s="1"/>
  <c r="F541" i="8"/>
  <c r="H541" i="8"/>
  <c r="G541" i="8" s="1"/>
  <c r="F542" i="8"/>
  <c r="H542" i="8"/>
  <c r="G542" i="8" s="1"/>
  <c r="F543" i="8"/>
  <c r="H543" i="8"/>
  <c r="G543" i="8" s="1"/>
  <c r="F544" i="8"/>
  <c r="H544" i="8"/>
  <c r="G544" i="8" s="1"/>
  <c r="F545" i="8"/>
  <c r="H545" i="8"/>
  <c r="G545" i="8" s="1"/>
  <c r="F546" i="8"/>
  <c r="H546" i="8"/>
  <c r="G546" i="8" s="1"/>
  <c r="F547" i="8"/>
  <c r="H547" i="8"/>
  <c r="G547" i="8" s="1"/>
  <c r="F548" i="8"/>
  <c r="H548" i="8"/>
  <c r="G548" i="8" s="1"/>
  <c r="F549" i="8"/>
  <c r="H549" i="8"/>
  <c r="G549" i="8" s="1"/>
  <c r="F550" i="8"/>
  <c r="H550" i="8"/>
  <c r="G550" i="8" s="1"/>
  <c r="F551" i="8"/>
  <c r="H551" i="8"/>
  <c r="G551" i="8" s="1"/>
  <c r="F552" i="8"/>
  <c r="H552" i="8"/>
  <c r="G552" i="8" s="1"/>
  <c r="F553" i="8"/>
  <c r="H553" i="8"/>
  <c r="G553" i="8" s="1"/>
  <c r="F554" i="8"/>
  <c r="H554" i="8"/>
  <c r="G554" i="8" s="1"/>
  <c r="F555" i="8"/>
  <c r="H555" i="8"/>
  <c r="G555" i="8" s="1"/>
  <c r="F556" i="8"/>
  <c r="H556" i="8"/>
  <c r="G556" i="8" s="1"/>
  <c r="F557" i="8"/>
  <c r="H557" i="8"/>
  <c r="G557" i="8" s="1"/>
  <c r="F558" i="8"/>
  <c r="H558" i="8"/>
  <c r="G558" i="8" s="1"/>
  <c r="F559" i="8"/>
  <c r="H559" i="8"/>
  <c r="G559" i="8" s="1"/>
  <c r="F560" i="8"/>
  <c r="H560" i="8"/>
  <c r="G560" i="8" s="1"/>
  <c r="F561" i="8"/>
  <c r="H561" i="8"/>
  <c r="G561" i="8" s="1"/>
  <c r="F562" i="8"/>
  <c r="H562" i="8"/>
  <c r="G562" i="8" s="1"/>
  <c r="F563" i="8"/>
  <c r="H563" i="8"/>
  <c r="G563" i="8" s="1"/>
  <c r="F564" i="8"/>
  <c r="H564" i="8"/>
  <c r="G564" i="8" s="1"/>
  <c r="F565" i="8"/>
  <c r="H565" i="8"/>
  <c r="G565" i="8" s="1"/>
  <c r="F566" i="8"/>
  <c r="H566" i="8"/>
  <c r="G566" i="8" s="1"/>
  <c r="F567" i="8"/>
  <c r="H567" i="8"/>
  <c r="G567" i="8" s="1"/>
  <c r="F568" i="8"/>
  <c r="H568" i="8"/>
  <c r="G568" i="8" s="1"/>
  <c r="F426" i="8" l="1"/>
  <c r="H426" i="8"/>
  <c r="G426" i="8" s="1"/>
  <c r="F427" i="8"/>
  <c r="H427" i="8"/>
  <c r="G427" i="8" s="1"/>
  <c r="F428" i="8"/>
  <c r="H428" i="8"/>
  <c r="G428" i="8" s="1"/>
  <c r="F429" i="8"/>
  <c r="H429" i="8"/>
  <c r="G429" i="8" s="1"/>
  <c r="F430" i="8"/>
  <c r="H430" i="8"/>
  <c r="G430" i="8" s="1"/>
  <c r="F431" i="8"/>
  <c r="H431" i="8"/>
  <c r="G431" i="8" s="1"/>
  <c r="F432" i="8"/>
  <c r="H432" i="8"/>
  <c r="G432" i="8" s="1"/>
  <c r="F433" i="8"/>
  <c r="H433" i="8"/>
  <c r="G433" i="8" s="1"/>
  <c r="F434" i="8"/>
  <c r="H434" i="8"/>
  <c r="G434" i="8" s="1"/>
  <c r="F435" i="8"/>
  <c r="H435" i="8"/>
  <c r="G435" i="8" s="1"/>
  <c r="F436" i="8"/>
  <c r="H436" i="8"/>
  <c r="G436" i="8" s="1"/>
  <c r="F437" i="8"/>
  <c r="H437" i="8"/>
  <c r="G437" i="8" s="1"/>
  <c r="F438" i="8"/>
  <c r="H438" i="8"/>
  <c r="G438" i="8" s="1"/>
  <c r="F439" i="8"/>
  <c r="H439" i="8"/>
  <c r="G439" i="8" s="1"/>
  <c r="F440" i="8"/>
  <c r="H440" i="8"/>
  <c r="G440" i="8" s="1"/>
  <c r="F441" i="8"/>
  <c r="H441" i="8"/>
  <c r="G441" i="8" s="1"/>
  <c r="F442" i="8"/>
  <c r="H442" i="8"/>
  <c r="G442" i="8" s="1"/>
  <c r="F443" i="8"/>
  <c r="H443" i="8"/>
  <c r="G443" i="8" s="1"/>
  <c r="F444" i="8"/>
  <c r="H444" i="8"/>
  <c r="G444" i="8" s="1"/>
  <c r="F445" i="8"/>
  <c r="H445" i="8"/>
  <c r="G445" i="8" s="1"/>
  <c r="F446" i="8"/>
  <c r="H446" i="8"/>
  <c r="G446" i="8" s="1"/>
  <c r="F447" i="8"/>
  <c r="H447" i="8"/>
  <c r="G447" i="8" s="1"/>
  <c r="F448" i="8"/>
  <c r="H448" i="8"/>
  <c r="G448" i="8" s="1"/>
  <c r="F449" i="8"/>
  <c r="H449" i="8"/>
  <c r="G449" i="8" s="1"/>
  <c r="F450" i="8"/>
  <c r="H450" i="8"/>
  <c r="G450" i="8" s="1"/>
  <c r="F451" i="8"/>
  <c r="H451" i="8"/>
  <c r="G451" i="8" s="1"/>
  <c r="F452" i="8"/>
  <c r="H452" i="8"/>
  <c r="G452" i="8" s="1"/>
  <c r="F453" i="8"/>
  <c r="H453" i="8"/>
  <c r="G453" i="8" s="1"/>
  <c r="F454" i="8"/>
  <c r="H454" i="8"/>
  <c r="G454" i="8" s="1"/>
  <c r="F455" i="8"/>
  <c r="H455" i="8"/>
  <c r="G455" i="8" s="1"/>
  <c r="F456" i="8"/>
  <c r="H456" i="8"/>
  <c r="G456" i="8" s="1"/>
  <c r="F457" i="8"/>
  <c r="H457" i="8"/>
  <c r="G457" i="8" s="1"/>
  <c r="F458" i="8"/>
  <c r="H458" i="8"/>
  <c r="G458" i="8" s="1"/>
  <c r="F459" i="8"/>
  <c r="H459" i="8"/>
  <c r="G459" i="8" s="1"/>
  <c r="F460" i="8"/>
  <c r="H460" i="8"/>
  <c r="G460" i="8" s="1"/>
  <c r="F461" i="8"/>
  <c r="H461" i="8"/>
  <c r="G461" i="8" s="1"/>
  <c r="F462" i="8"/>
  <c r="H462" i="8"/>
  <c r="G462" i="8" s="1"/>
  <c r="F463" i="8"/>
  <c r="H463" i="8"/>
  <c r="G463" i="8" s="1"/>
  <c r="F464" i="8"/>
  <c r="H464" i="8"/>
  <c r="G464" i="8" s="1"/>
  <c r="F465" i="8"/>
  <c r="H465" i="8"/>
  <c r="G465" i="8" s="1"/>
  <c r="F466" i="8"/>
  <c r="H466" i="8"/>
  <c r="G466" i="8" s="1"/>
  <c r="F467" i="8"/>
  <c r="H467" i="8"/>
  <c r="G467" i="8" s="1"/>
  <c r="F468" i="8"/>
  <c r="H468" i="8"/>
  <c r="G468" i="8" s="1"/>
  <c r="F469" i="8"/>
  <c r="H469" i="8"/>
  <c r="G469" i="8" s="1"/>
  <c r="F470" i="8"/>
  <c r="H470" i="8"/>
  <c r="G470" i="8" s="1"/>
  <c r="F471" i="8"/>
  <c r="H471" i="8"/>
  <c r="G471" i="8" s="1"/>
  <c r="F472" i="8"/>
  <c r="H472" i="8"/>
  <c r="G472" i="8" s="1"/>
  <c r="F473" i="8"/>
  <c r="H473" i="8"/>
  <c r="G473" i="8" s="1"/>
  <c r="F474" i="8"/>
  <c r="H474" i="8"/>
  <c r="G474" i="8" s="1"/>
  <c r="F475" i="8"/>
  <c r="H475" i="8"/>
  <c r="G475" i="8" s="1"/>
  <c r="F476" i="8"/>
  <c r="H476" i="8"/>
  <c r="G476" i="8" s="1"/>
  <c r="F477" i="8"/>
  <c r="H477" i="8"/>
  <c r="G477" i="8" s="1"/>
  <c r="F478" i="8"/>
  <c r="H478" i="8"/>
  <c r="G478" i="8" s="1"/>
  <c r="F479" i="8"/>
  <c r="H479" i="8"/>
  <c r="G479" i="8" s="1"/>
  <c r="F480" i="8"/>
  <c r="H480" i="8"/>
  <c r="G480" i="8" s="1"/>
  <c r="F481" i="8"/>
  <c r="H481" i="8"/>
  <c r="G481" i="8" s="1"/>
  <c r="F482" i="8"/>
  <c r="H482" i="8"/>
  <c r="G482" i="8" s="1"/>
  <c r="F483" i="8"/>
  <c r="H483" i="8"/>
  <c r="G483" i="8" s="1"/>
  <c r="F484" i="8"/>
  <c r="H484" i="8"/>
  <c r="G484" i="8" s="1"/>
  <c r="F485" i="8"/>
  <c r="H485" i="8"/>
  <c r="G485" i="8" s="1"/>
  <c r="F486" i="8"/>
  <c r="H486" i="8"/>
  <c r="G486" i="8" s="1"/>
  <c r="F487" i="8"/>
  <c r="H487" i="8"/>
  <c r="G487" i="8" s="1"/>
  <c r="F488" i="8"/>
  <c r="H488" i="8"/>
  <c r="G488" i="8" s="1"/>
  <c r="F394" i="8" l="1"/>
  <c r="H394" i="8"/>
  <c r="G394" i="8" s="1"/>
  <c r="F395" i="8"/>
  <c r="H395" i="8"/>
  <c r="G395" i="8" s="1"/>
  <c r="F396" i="8"/>
  <c r="H396" i="8"/>
  <c r="G396" i="8" s="1"/>
  <c r="F397" i="8"/>
  <c r="H397" i="8"/>
  <c r="G397" i="8" s="1"/>
  <c r="F398" i="8"/>
  <c r="H398" i="8"/>
  <c r="G398" i="8" s="1"/>
  <c r="F399" i="8"/>
  <c r="H399" i="8"/>
  <c r="G399" i="8" s="1"/>
  <c r="F400" i="8"/>
  <c r="H400" i="8"/>
  <c r="G400" i="8" s="1"/>
  <c r="F401" i="8"/>
  <c r="H401" i="8"/>
  <c r="G401" i="8" s="1"/>
  <c r="F402" i="8"/>
  <c r="H402" i="8"/>
  <c r="G402" i="8" s="1"/>
  <c r="F403" i="8"/>
  <c r="H403" i="8"/>
  <c r="G403" i="8" s="1"/>
  <c r="F404" i="8"/>
  <c r="H404" i="8"/>
  <c r="G404" i="8" s="1"/>
  <c r="F405" i="8"/>
  <c r="H405" i="8"/>
  <c r="G405" i="8" s="1"/>
  <c r="F406" i="8"/>
  <c r="H406" i="8"/>
  <c r="G406" i="8" s="1"/>
  <c r="F407" i="8"/>
  <c r="H407" i="8"/>
  <c r="G407" i="8" s="1"/>
  <c r="F408" i="8"/>
  <c r="H408" i="8"/>
  <c r="G408" i="8" s="1"/>
  <c r="F409" i="8"/>
  <c r="H409" i="8"/>
  <c r="G409" i="8" s="1"/>
  <c r="F410" i="8"/>
  <c r="H410" i="8"/>
  <c r="G410" i="8" s="1"/>
  <c r="F411" i="8"/>
  <c r="H411" i="8"/>
  <c r="G411" i="8" s="1"/>
  <c r="F412" i="8"/>
  <c r="H412" i="8"/>
  <c r="G412" i="8" s="1"/>
  <c r="F413" i="8"/>
  <c r="H413" i="8"/>
  <c r="G413" i="8" s="1"/>
  <c r="F414" i="8"/>
  <c r="H414" i="8"/>
  <c r="G414" i="8" s="1"/>
  <c r="F415" i="8"/>
  <c r="H415" i="8"/>
  <c r="G415" i="8" s="1"/>
  <c r="F416" i="8"/>
  <c r="H416" i="8"/>
  <c r="G416" i="8" s="1"/>
  <c r="F417" i="8"/>
  <c r="H417" i="8"/>
  <c r="G417" i="8" s="1"/>
  <c r="F418" i="8"/>
  <c r="H418" i="8"/>
  <c r="G418" i="8" s="1"/>
  <c r="F419" i="8"/>
  <c r="H419" i="8"/>
  <c r="G419" i="8" s="1"/>
  <c r="F420" i="8"/>
  <c r="H420" i="8"/>
  <c r="G420" i="8" s="1"/>
  <c r="F421" i="8"/>
  <c r="H421" i="8"/>
  <c r="G421" i="8" s="1"/>
  <c r="F422" i="8"/>
  <c r="H422" i="8"/>
  <c r="G422" i="8" s="1"/>
  <c r="F423" i="8"/>
  <c r="H423" i="8"/>
  <c r="G423" i="8" s="1"/>
  <c r="F424" i="8"/>
  <c r="H424" i="8"/>
  <c r="G424" i="8" s="1"/>
  <c r="F425" i="8"/>
  <c r="H425" i="8"/>
  <c r="G425" i="8" s="1"/>
  <c r="F318" i="8" l="1"/>
  <c r="H318" i="8"/>
  <c r="G318" i="8" s="1"/>
  <c r="F319" i="8"/>
  <c r="H319" i="8"/>
  <c r="G319" i="8" s="1"/>
  <c r="F320" i="8"/>
  <c r="H320" i="8"/>
  <c r="G320" i="8" s="1"/>
  <c r="F321" i="8"/>
  <c r="H321" i="8"/>
  <c r="G321" i="8" s="1"/>
  <c r="F322" i="8"/>
  <c r="H322" i="8"/>
  <c r="G322" i="8" s="1"/>
  <c r="F323" i="8"/>
  <c r="H323" i="8"/>
  <c r="G323" i="8" s="1"/>
  <c r="F324" i="8"/>
  <c r="H324" i="8"/>
  <c r="G324" i="8" s="1"/>
  <c r="F325" i="8"/>
  <c r="H325" i="8"/>
  <c r="G325" i="8" s="1"/>
  <c r="F326" i="8"/>
  <c r="H326" i="8"/>
  <c r="G326" i="8" s="1"/>
  <c r="F327" i="8"/>
  <c r="H327" i="8"/>
  <c r="G327" i="8" s="1"/>
  <c r="F328" i="8"/>
  <c r="H328" i="8"/>
  <c r="G328" i="8" s="1"/>
  <c r="F329" i="8"/>
  <c r="H329" i="8"/>
  <c r="G329" i="8" s="1"/>
  <c r="F330" i="8"/>
  <c r="H330" i="8"/>
  <c r="G330" i="8" s="1"/>
  <c r="F331" i="8"/>
  <c r="H331" i="8"/>
  <c r="G331" i="8" s="1"/>
  <c r="F332" i="8"/>
  <c r="H332" i="8"/>
  <c r="G332" i="8" s="1"/>
  <c r="F333" i="8"/>
  <c r="H333" i="8"/>
  <c r="G333" i="8" s="1"/>
  <c r="F334" i="8"/>
  <c r="H334" i="8"/>
  <c r="G334" i="8" s="1"/>
  <c r="F335" i="8"/>
  <c r="H335" i="8"/>
  <c r="G335" i="8" s="1"/>
  <c r="F336" i="8"/>
  <c r="H336" i="8"/>
  <c r="G336" i="8" s="1"/>
  <c r="F337" i="8"/>
  <c r="H337" i="8"/>
  <c r="G337" i="8" s="1"/>
  <c r="F338" i="8"/>
  <c r="H338" i="8"/>
  <c r="G338" i="8" s="1"/>
  <c r="F339" i="8"/>
  <c r="H339" i="8"/>
  <c r="G339" i="8" s="1"/>
  <c r="F340" i="8"/>
  <c r="H340" i="8"/>
  <c r="G340" i="8" s="1"/>
  <c r="F341" i="8"/>
  <c r="H341" i="8"/>
  <c r="G341" i="8" s="1"/>
  <c r="F342" i="8"/>
  <c r="H342" i="8"/>
  <c r="G342" i="8" s="1"/>
  <c r="F343" i="8"/>
  <c r="H343" i="8"/>
  <c r="G343" i="8" s="1"/>
  <c r="F344" i="8"/>
  <c r="H344" i="8"/>
  <c r="G344" i="8" s="1"/>
  <c r="F345" i="8"/>
  <c r="H345" i="8"/>
  <c r="G345" i="8" s="1"/>
  <c r="F346" i="8"/>
  <c r="H346" i="8"/>
  <c r="G346" i="8" s="1"/>
  <c r="F347" i="8"/>
  <c r="H347" i="8"/>
  <c r="G347" i="8" s="1"/>
  <c r="F348" i="8"/>
  <c r="H348" i="8"/>
  <c r="G348" i="8" s="1"/>
  <c r="F349" i="8"/>
  <c r="H349" i="8"/>
  <c r="G349" i="8" s="1"/>
  <c r="F350" i="8"/>
  <c r="H350" i="8"/>
  <c r="G350" i="8" s="1"/>
  <c r="F351" i="8"/>
  <c r="H351" i="8"/>
  <c r="G351" i="8" s="1"/>
  <c r="F352" i="8"/>
  <c r="H352" i="8"/>
  <c r="G352" i="8" s="1"/>
  <c r="F353" i="8"/>
  <c r="H353" i="8"/>
  <c r="G353" i="8" s="1"/>
  <c r="F354" i="8"/>
  <c r="H354" i="8"/>
  <c r="G354" i="8" s="1"/>
  <c r="F355" i="8"/>
  <c r="H355" i="8"/>
  <c r="G355" i="8" s="1"/>
  <c r="F356" i="8"/>
  <c r="H356" i="8"/>
  <c r="G356" i="8" s="1"/>
  <c r="F357" i="8"/>
  <c r="H357" i="8"/>
  <c r="G357" i="8" s="1"/>
  <c r="F358" i="8"/>
  <c r="H358" i="8"/>
  <c r="G358" i="8" s="1"/>
  <c r="F359" i="8"/>
  <c r="H359" i="8"/>
  <c r="G359" i="8" s="1"/>
  <c r="F360" i="8"/>
  <c r="H360" i="8"/>
  <c r="G360" i="8" s="1"/>
  <c r="F361" i="8"/>
  <c r="H361" i="8"/>
  <c r="G361" i="8" s="1"/>
  <c r="F362" i="8"/>
  <c r="H362" i="8"/>
  <c r="G362" i="8" s="1"/>
  <c r="F363" i="8"/>
  <c r="H363" i="8"/>
  <c r="G363" i="8" s="1"/>
  <c r="F364" i="8"/>
  <c r="H364" i="8"/>
  <c r="G364" i="8" s="1"/>
  <c r="F365" i="8"/>
  <c r="H365" i="8"/>
  <c r="G365" i="8" s="1"/>
  <c r="F366" i="8"/>
  <c r="H366" i="8"/>
  <c r="G366" i="8" s="1"/>
  <c r="F367" i="8"/>
  <c r="H367" i="8"/>
  <c r="G367" i="8" s="1"/>
  <c r="F368" i="8"/>
  <c r="H368" i="8"/>
  <c r="G368" i="8" s="1"/>
  <c r="F369" i="8"/>
  <c r="H369" i="8"/>
  <c r="G369" i="8" s="1"/>
  <c r="F370" i="8"/>
  <c r="H370" i="8"/>
  <c r="G370" i="8" s="1"/>
  <c r="F371" i="8"/>
  <c r="H371" i="8"/>
  <c r="G371" i="8" s="1"/>
  <c r="F372" i="8"/>
  <c r="H372" i="8"/>
  <c r="G372" i="8" s="1"/>
  <c r="F373" i="8"/>
  <c r="H373" i="8"/>
  <c r="G373" i="8" s="1"/>
  <c r="F374" i="8"/>
  <c r="H374" i="8"/>
  <c r="G374" i="8" s="1"/>
  <c r="F375" i="8"/>
  <c r="H375" i="8"/>
  <c r="G375" i="8" s="1"/>
  <c r="F376" i="8"/>
  <c r="H376" i="8"/>
  <c r="G376" i="8" s="1"/>
  <c r="F377" i="8"/>
  <c r="H377" i="8"/>
  <c r="G377" i="8" s="1"/>
  <c r="F378" i="8"/>
  <c r="H378" i="8"/>
  <c r="G378" i="8" s="1"/>
  <c r="F379" i="8"/>
  <c r="H379" i="8"/>
  <c r="G379" i="8" s="1"/>
  <c r="F380" i="8"/>
  <c r="H380" i="8"/>
  <c r="G380" i="8" s="1"/>
  <c r="F381" i="8"/>
  <c r="H381" i="8"/>
  <c r="G381" i="8" s="1"/>
  <c r="F382" i="8"/>
  <c r="H382" i="8"/>
  <c r="G382" i="8" s="1"/>
  <c r="F383" i="8"/>
  <c r="H383" i="8"/>
  <c r="G383" i="8" s="1"/>
  <c r="F384" i="8"/>
  <c r="H384" i="8"/>
  <c r="G384" i="8" s="1"/>
  <c r="F385" i="8"/>
  <c r="H385" i="8"/>
  <c r="G385" i="8" s="1"/>
  <c r="F386" i="8"/>
  <c r="H386" i="8"/>
  <c r="G386" i="8" s="1"/>
  <c r="F387" i="8"/>
  <c r="H387" i="8"/>
  <c r="G387" i="8" s="1"/>
  <c r="F388" i="8"/>
  <c r="H388" i="8"/>
  <c r="G388" i="8" s="1"/>
  <c r="F389" i="8"/>
  <c r="H389" i="8"/>
  <c r="G389" i="8" s="1"/>
  <c r="F390" i="8"/>
  <c r="H390" i="8"/>
  <c r="G390" i="8" s="1"/>
  <c r="F391" i="8"/>
  <c r="H391" i="8"/>
  <c r="G391" i="8" s="1"/>
  <c r="F392" i="8"/>
  <c r="H392" i="8"/>
  <c r="G392" i="8" s="1"/>
  <c r="F393" i="8"/>
  <c r="H393" i="8"/>
  <c r="G393" i="8" s="1"/>
  <c r="F290" i="8" l="1"/>
  <c r="H290" i="8"/>
  <c r="G290" i="8" s="1"/>
  <c r="F291" i="8"/>
  <c r="H291" i="8"/>
  <c r="G291" i="8" s="1"/>
  <c r="F292" i="8"/>
  <c r="H292" i="8"/>
  <c r="G292" i="8" s="1"/>
  <c r="F293" i="8"/>
  <c r="H293" i="8"/>
  <c r="G293" i="8" s="1"/>
  <c r="F294" i="8"/>
  <c r="H294" i="8"/>
  <c r="G294" i="8" s="1"/>
  <c r="F295" i="8"/>
  <c r="H295" i="8"/>
  <c r="G295" i="8" s="1"/>
  <c r="F296" i="8"/>
  <c r="H296" i="8"/>
  <c r="G296" i="8" s="1"/>
  <c r="F297" i="8"/>
  <c r="H297" i="8"/>
  <c r="G297" i="8" s="1"/>
  <c r="F298" i="8"/>
  <c r="H298" i="8"/>
  <c r="G298" i="8" s="1"/>
  <c r="F299" i="8"/>
  <c r="H299" i="8"/>
  <c r="G299" i="8" s="1"/>
  <c r="F300" i="8"/>
  <c r="H300" i="8"/>
  <c r="G300" i="8" s="1"/>
  <c r="F301" i="8"/>
  <c r="H301" i="8"/>
  <c r="G301" i="8" s="1"/>
  <c r="F302" i="8"/>
  <c r="H302" i="8"/>
  <c r="G302" i="8" s="1"/>
  <c r="F303" i="8"/>
  <c r="H303" i="8"/>
  <c r="G303" i="8" s="1"/>
  <c r="F304" i="8"/>
  <c r="H304" i="8"/>
  <c r="G304" i="8" s="1"/>
  <c r="F305" i="8"/>
  <c r="H305" i="8"/>
  <c r="G305" i="8" s="1"/>
  <c r="F306" i="8"/>
  <c r="H306" i="8"/>
  <c r="G306" i="8" s="1"/>
  <c r="F307" i="8"/>
  <c r="H307" i="8"/>
  <c r="G307" i="8" s="1"/>
  <c r="F308" i="8"/>
  <c r="H308" i="8"/>
  <c r="G308" i="8" s="1"/>
  <c r="F309" i="8"/>
  <c r="H309" i="8"/>
  <c r="G309" i="8" s="1"/>
  <c r="F310" i="8"/>
  <c r="H310" i="8"/>
  <c r="G310" i="8" s="1"/>
  <c r="F311" i="8"/>
  <c r="H311" i="8"/>
  <c r="G311" i="8" s="1"/>
  <c r="F312" i="8"/>
  <c r="H312" i="8"/>
  <c r="G312" i="8" s="1"/>
  <c r="F313" i="8"/>
  <c r="H313" i="8"/>
  <c r="G313" i="8" s="1"/>
  <c r="F314" i="8"/>
  <c r="H314" i="8"/>
  <c r="G314" i="8" s="1"/>
  <c r="F315" i="8"/>
  <c r="H315" i="8"/>
  <c r="G315" i="8" s="1"/>
  <c r="F316" i="8"/>
  <c r="H316" i="8"/>
  <c r="G316" i="8" s="1"/>
  <c r="F317" i="8"/>
  <c r="H317" i="8"/>
  <c r="G317" i="8" s="1"/>
  <c r="F262" i="8" l="1"/>
  <c r="H262" i="8"/>
  <c r="G262" i="8" s="1"/>
  <c r="F263" i="8"/>
  <c r="H263" i="8"/>
  <c r="G263" i="8" s="1"/>
  <c r="F264" i="8"/>
  <c r="H264" i="8"/>
  <c r="G264" i="8" s="1"/>
  <c r="F265" i="8"/>
  <c r="H265" i="8"/>
  <c r="G265" i="8" s="1"/>
  <c r="F266" i="8"/>
  <c r="H266" i="8"/>
  <c r="G266" i="8" s="1"/>
  <c r="F267" i="8"/>
  <c r="H267" i="8"/>
  <c r="G267" i="8" s="1"/>
  <c r="F268" i="8"/>
  <c r="H268" i="8"/>
  <c r="G268" i="8" s="1"/>
  <c r="F269" i="8"/>
  <c r="H269" i="8"/>
  <c r="G269" i="8" s="1"/>
  <c r="F270" i="8"/>
  <c r="H270" i="8"/>
  <c r="G270" i="8" s="1"/>
  <c r="F271" i="8"/>
  <c r="H271" i="8"/>
  <c r="G271" i="8" s="1"/>
  <c r="F272" i="8"/>
  <c r="H272" i="8"/>
  <c r="G272" i="8" s="1"/>
  <c r="F273" i="8"/>
  <c r="H273" i="8"/>
  <c r="G273" i="8" s="1"/>
  <c r="F274" i="8"/>
  <c r="H274" i="8"/>
  <c r="G274" i="8" s="1"/>
  <c r="F275" i="8"/>
  <c r="H275" i="8"/>
  <c r="G275" i="8" s="1"/>
  <c r="F276" i="8"/>
  <c r="H276" i="8"/>
  <c r="G276" i="8" s="1"/>
  <c r="F277" i="8"/>
  <c r="H277" i="8"/>
  <c r="G277" i="8" s="1"/>
  <c r="F278" i="8"/>
  <c r="H278" i="8"/>
  <c r="G278" i="8" s="1"/>
  <c r="F279" i="8"/>
  <c r="H279" i="8"/>
  <c r="G279" i="8" s="1"/>
  <c r="F280" i="8"/>
  <c r="H280" i="8"/>
  <c r="G280" i="8" s="1"/>
  <c r="F281" i="8"/>
  <c r="H281" i="8"/>
  <c r="G281" i="8" s="1"/>
  <c r="F282" i="8"/>
  <c r="H282" i="8"/>
  <c r="G282" i="8" s="1"/>
  <c r="F283" i="8"/>
  <c r="H283" i="8"/>
  <c r="G283" i="8" s="1"/>
  <c r="F284" i="8"/>
  <c r="H284" i="8"/>
  <c r="G284" i="8" s="1"/>
  <c r="F285" i="8"/>
  <c r="H285" i="8"/>
  <c r="G285" i="8" s="1"/>
  <c r="F286" i="8"/>
  <c r="H286" i="8"/>
  <c r="G286" i="8" s="1"/>
  <c r="F287" i="8"/>
  <c r="H287" i="8"/>
  <c r="G287" i="8" s="1"/>
  <c r="F288" i="8"/>
  <c r="H288" i="8"/>
  <c r="G288" i="8" s="1"/>
  <c r="F289" i="8"/>
  <c r="H289" i="8"/>
  <c r="G289" i="8" s="1"/>
  <c r="H3" i="8" l="1"/>
  <c r="G3" i="8" s="1"/>
  <c r="H4" i="8"/>
  <c r="G4" i="8" s="1"/>
  <c r="H5" i="8"/>
  <c r="G5" i="8" s="1"/>
  <c r="H6" i="8"/>
  <c r="G6" i="8" s="1"/>
  <c r="H7" i="8"/>
  <c r="G7" i="8" s="1"/>
  <c r="H8" i="8"/>
  <c r="G8" i="8" s="1"/>
  <c r="H9" i="8"/>
  <c r="G9" i="8" s="1"/>
  <c r="H10" i="8"/>
  <c r="G10" i="8" s="1"/>
  <c r="H11" i="8"/>
  <c r="G11" i="8" s="1"/>
  <c r="H12" i="8"/>
  <c r="G12" i="8" s="1"/>
  <c r="H13" i="8"/>
  <c r="G13" i="8" s="1"/>
  <c r="H14" i="8"/>
  <c r="G14" i="8" s="1"/>
  <c r="H15" i="8"/>
  <c r="G15" i="8" s="1"/>
  <c r="H16" i="8"/>
  <c r="G16" i="8" s="1"/>
  <c r="H17" i="8"/>
  <c r="G17" i="8" s="1"/>
  <c r="H18" i="8"/>
  <c r="G18" i="8" s="1"/>
  <c r="H19" i="8"/>
  <c r="G19" i="8" s="1"/>
  <c r="H20" i="8"/>
  <c r="G20" i="8" s="1"/>
  <c r="H21" i="8"/>
  <c r="G21" i="8" s="1"/>
  <c r="H22" i="8"/>
  <c r="G22" i="8" s="1"/>
  <c r="H23" i="8"/>
  <c r="G23" i="8" s="1"/>
  <c r="H24" i="8"/>
  <c r="G24" i="8" s="1"/>
  <c r="H25" i="8"/>
  <c r="G25" i="8" s="1"/>
  <c r="H26" i="8"/>
  <c r="G26" i="8" s="1"/>
  <c r="H27" i="8"/>
  <c r="G27" i="8" s="1"/>
  <c r="H28" i="8"/>
  <c r="G28" i="8" s="1"/>
  <c r="H29" i="8"/>
  <c r="G29" i="8" s="1"/>
  <c r="H30" i="8"/>
  <c r="G30" i="8" s="1"/>
  <c r="H31" i="8"/>
  <c r="G31" i="8" s="1"/>
  <c r="H32" i="8"/>
  <c r="G32" i="8" s="1"/>
  <c r="H33" i="8"/>
  <c r="G33" i="8" s="1"/>
  <c r="H34" i="8"/>
  <c r="G34" i="8" s="1"/>
  <c r="H35" i="8"/>
  <c r="G35" i="8" s="1"/>
  <c r="H36" i="8"/>
  <c r="G36" i="8" s="1"/>
  <c r="H37" i="8"/>
  <c r="G37" i="8" s="1"/>
  <c r="H38" i="8"/>
  <c r="G38" i="8" s="1"/>
  <c r="H39" i="8"/>
  <c r="G39" i="8" s="1"/>
  <c r="H40" i="8"/>
  <c r="G40" i="8" s="1"/>
  <c r="H41" i="8"/>
  <c r="G41" i="8" s="1"/>
  <c r="H42" i="8"/>
  <c r="G42" i="8" s="1"/>
  <c r="H43" i="8"/>
  <c r="G43" i="8" s="1"/>
  <c r="H44" i="8"/>
  <c r="G44" i="8" s="1"/>
  <c r="H45" i="8"/>
  <c r="G45" i="8" s="1"/>
  <c r="H46" i="8"/>
  <c r="G46" i="8" s="1"/>
  <c r="H47" i="8"/>
  <c r="G47" i="8" s="1"/>
  <c r="H48" i="8"/>
  <c r="G48" i="8" s="1"/>
  <c r="H49" i="8"/>
  <c r="G49" i="8" s="1"/>
  <c r="H50" i="8"/>
  <c r="G50" i="8" s="1"/>
  <c r="H51" i="8"/>
  <c r="G51" i="8" s="1"/>
  <c r="H52" i="8"/>
  <c r="G52" i="8" s="1"/>
  <c r="H53" i="8"/>
  <c r="G53" i="8" s="1"/>
  <c r="H54" i="8"/>
  <c r="G54" i="8" s="1"/>
  <c r="H55" i="8"/>
  <c r="G55" i="8" s="1"/>
  <c r="H56" i="8"/>
  <c r="G56" i="8" s="1"/>
  <c r="H57" i="8"/>
  <c r="G57" i="8" s="1"/>
  <c r="H58" i="8"/>
  <c r="G58" i="8" s="1"/>
  <c r="H59" i="8"/>
  <c r="G59" i="8" s="1"/>
  <c r="H60" i="8"/>
  <c r="G60" i="8" s="1"/>
  <c r="H61" i="8"/>
  <c r="G61" i="8" s="1"/>
  <c r="H62" i="8"/>
  <c r="G62" i="8" s="1"/>
  <c r="H63" i="8"/>
  <c r="G63" i="8" s="1"/>
  <c r="H64" i="8"/>
  <c r="G64" i="8" s="1"/>
  <c r="H65" i="8"/>
  <c r="G65" i="8" s="1"/>
  <c r="H66" i="8"/>
  <c r="G66" i="8" s="1"/>
  <c r="H67" i="8"/>
  <c r="G67" i="8" s="1"/>
  <c r="H68" i="8"/>
  <c r="G68" i="8" s="1"/>
  <c r="H69" i="8"/>
  <c r="G69" i="8" s="1"/>
  <c r="H70" i="8"/>
  <c r="G70" i="8" s="1"/>
  <c r="H71" i="8"/>
  <c r="G71" i="8" s="1"/>
  <c r="H72" i="8"/>
  <c r="G72" i="8" s="1"/>
  <c r="H73" i="8"/>
  <c r="G73" i="8" s="1"/>
  <c r="H74" i="8"/>
  <c r="G74" i="8" s="1"/>
  <c r="H75" i="8"/>
  <c r="G75" i="8" s="1"/>
  <c r="H76" i="8"/>
  <c r="G76" i="8" s="1"/>
  <c r="H77" i="8"/>
  <c r="G77" i="8" s="1"/>
  <c r="H78" i="8"/>
  <c r="G78" i="8" s="1"/>
  <c r="H79" i="8"/>
  <c r="G79" i="8" s="1"/>
  <c r="H80" i="8"/>
  <c r="G80" i="8" s="1"/>
  <c r="H81" i="8"/>
  <c r="G81" i="8" s="1"/>
  <c r="H82" i="8"/>
  <c r="G82" i="8" s="1"/>
  <c r="H83" i="8"/>
  <c r="G83" i="8" s="1"/>
  <c r="H84" i="8"/>
  <c r="G84" i="8" s="1"/>
  <c r="H85" i="8"/>
  <c r="G85" i="8" s="1"/>
  <c r="H86" i="8"/>
  <c r="G86" i="8" s="1"/>
  <c r="H87" i="8"/>
  <c r="G87" i="8" s="1"/>
  <c r="H88" i="8"/>
  <c r="G88" i="8" s="1"/>
  <c r="H89" i="8"/>
  <c r="G89" i="8" s="1"/>
  <c r="H90" i="8"/>
  <c r="G90" i="8" s="1"/>
  <c r="H91" i="8"/>
  <c r="G91" i="8" s="1"/>
  <c r="H92" i="8"/>
  <c r="G92" i="8" s="1"/>
  <c r="H93" i="8"/>
  <c r="G93" i="8" s="1"/>
  <c r="H94" i="8"/>
  <c r="G94" i="8" s="1"/>
  <c r="H95" i="8"/>
  <c r="G95" i="8" s="1"/>
  <c r="H96" i="8"/>
  <c r="G96" i="8" s="1"/>
  <c r="H97" i="8"/>
  <c r="G97" i="8" s="1"/>
  <c r="H98" i="8"/>
  <c r="G98" i="8" s="1"/>
  <c r="H99" i="8"/>
  <c r="G99" i="8" s="1"/>
  <c r="H100" i="8"/>
  <c r="G100" i="8" s="1"/>
  <c r="H101" i="8"/>
  <c r="G101" i="8" s="1"/>
  <c r="H102" i="8"/>
  <c r="G102" i="8" s="1"/>
  <c r="H103" i="8"/>
  <c r="G103" i="8" s="1"/>
  <c r="H104" i="8"/>
  <c r="G104" i="8" s="1"/>
  <c r="H105" i="8"/>
  <c r="G105" i="8" s="1"/>
  <c r="H106" i="8"/>
  <c r="G106" i="8" s="1"/>
  <c r="H107" i="8"/>
  <c r="G107" i="8" s="1"/>
  <c r="H108" i="8"/>
  <c r="G108" i="8" s="1"/>
  <c r="H109" i="8"/>
  <c r="G109" i="8" s="1"/>
  <c r="H110" i="8"/>
  <c r="G110" i="8" s="1"/>
  <c r="H111" i="8"/>
  <c r="G111" i="8" s="1"/>
  <c r="H112" i="8"/>
  <c r="G112" i="8" s="1"/>
  <c r="H113" i="8"/>
  <c r="G113" i="8" s="1"/>
  <c r="H114" i="8"/>
  <c r="G114" i="8" s="1"/>
  <c r="H115" i="8"/>
  <c r="G115" i="8" s="1"/>
  <c r="H116" i="8"/>
  <c r="G116" i="8" s="1"/>
  <c r="H117" i="8"/>
  <c r="G117" i="8" s="1"/>
  <c r="H118" i="8"/>
  <c r="G118" i="8" s="1"/>
  <c r="H119" i="8"/>
  <c r="G119" i="8" s="1"/>
  <c r="H120" i="8"/>
  <c r="G120" i="8" s="1"/>
  <c r="H121" i="8"/>
  <c r="G121" i="8" s="1"/>
  <c r="H122" i="8"/>
  <c r="G122" i="8" s="1"/>
  <c r="H123" i="8"/>
  <c r="G123" i="8" s="1"/>
  <c r="H124" i="8"/>
  <c r="G124" i="8" s="1"/>
  <c r="H125" i="8"/>
  <c r="G125" i="8" s="1"/>
  <c r="H126" i="8"/>
  <c r="G126" i="8" s="1"/>
  <c r="H127" i="8"/>
  <c r="G127" i="8" s="1"/>
  <c r="H128" i="8"/>
  <c r="G128" i="8" s="1"/>
  <c r="H129" i="8"/>
  <c r="G129" i="8" s="1"/>
  <c r="H130" i="8"/>
  <c r="G130" i="8" s="1"/>
  <c r="H131" i="8"/>
  <c r="G131" i="8" s="1"/>
  <c r="H132" i="8"/>
  <c r="G132" i="8" s="1"/>
  <c r="H133" i="8"/>
  <c r="G133" i="8" s="1"/>
  <c r="H134" i="8"/>
  <c r="G134" i="8" s="1"/>
  <c r="H135" i="8"/>
  <c r="G135" i="8" s="1"/>
  <c r="H136" i="8"/>
  <c r="G136" i="8" s="1"/>
  <c r="H137" i="8"/>
  <c r="G137" i="8" s="1"/>
  <c r="H138" i="8"/>
  <c r="G138" i="8" s="1"/>
  <c r="H139" i="8"/>
  <c r="G139" i="8" s="1"/>
  <c r="H140" i="8"/>
  <c r="G140" i="8" s="1"/>
  <c r="H141" i="8"/>
  <c r="G141" i="8" s="1"/>
  <c r="H142" i="8"/>
  <c r="G142" i="8" s="1"/>
  <c r="H143" i="8"/>
  <c r="G143" i="8" s="1"/>
  <c r="H144" i="8"/>
  <c r="G144" i="8" s="1"/>
  <c r="H145" i="8"/>
  <c r="G145" i="8" s="1"/>
  <c r="H146" i="8"/>
  <c r="G146" i="8" s="1"/>
  <c r="H147" i="8"/>
  <c r="G147" i="8" s="1"/>
  <c r="H148" i="8"/>
  <c r="G148" i="8" s="1"/>
  <c r="H149" i="8"/>
  <c r="G149" i="8" s="1"/>
  <c r="H150" i="8"/>
  <c r="G150" i="8" s="1"/>
  <c r="H151" i="8"/>
  <c r="G151" i="8" s="1"/>
  <c r="H152" i="8"/>
  <c r="G152" i="8" s="1"/>
  <c r="H153" i="8"/>
  <c r="G153" i="8" s="1"/>
  <c r="H154" i="8"/>
  <c r="G154" i="8" s="1"/>
  <c r="H155" i="8"/>
  <c r="G155" i="8" s="1"/>
  <c r="H156" i="8"/>
  <c r="G156" i="8" s="1"/>
  <c r="H157" i="8"/>
  <c r="G157" i="8" s="1"/>
  <c r="H158" i="8"/>
  <c r="G158" i="8" s="1"/>
  <c r="H159" i="8"/>
  <c r="G159" i="8" s="1"/>
  <c r="H160" i="8"/>
  <c r="G160" i="8" s="1"/>
  <c r="H161" i="8"/>
  <c r="G161" i="8" s="1"/>
  <c r="H162" i="8"/>
  <c r="G162" i="8" s="1"/>
  <c r="H163" i="8"/>
  <c r="G163" i="8" s="1"/>
  <c r="H164" i="8"/>
  <c r="G164" i="8" s="1"/>
  <c r="H165" i="8"/>
  <c r="G165" i="8" s="1"/>
  <c r="H166" i="8"/>
  <c r="G166" i="8" s="1"/>
  <c r="H167" i="8"/>
  <c r="G167" i="8" s="1"/>
  <c r="H168" i="8"/>
  <c r="G168" i="8" s="1"/>
  <c r="H169" i="8"/>
  <c r="G169" i="8" s="1"/>
  <c r="H170" i="8"/>
  <c r="G170" i="8" s="1"/>
  <c r="H171" i="8"/>
  <c r="G171" i="8" s="1"/>
  <c r="H172" i="8"/>
  <c r="G172" i="8" s="1"/>
  <c r="H173" i="8"/>
  <c r="G173" i="8" s="1"/>
  <c r="H174" i="8"/>
  <c r="G174" i="8" s="1"/>
  <c r="H175" i="8"/>
  <c r="G175" i="8" s="1"/>
  <c r="H176" i="8"/>
  <c r="G176" i="8" s="1"/>
  <c r="H177" i="8"/>
  <c r="G177" i="8" s="1"/>
  <c r="H178" i="8"/>
  <c r="G178" i="8" s="1"/>
  <c r="H179" i="8"/>
  <c r="G179" i="8" s="1"/>
  <c r="H180" i="8"/>
  <c r="G180" i="8" s="1"/>
  <c r="H181" i="8"/>
  <c r="G181" i="8" s="1"/>
  <c r="H182" i="8"/>
  <c r="G182" i="8" s="1"/>
  <c r="H183" i="8"/>
  <c r="G183" i="8" s="1"/>
  <c r="H184" i="8"/>
  <c r="G184" i="8" s="1"/>
  <c r="H185" i="8"/>
  <c r="G185" i="8" s="1"/>
  <c r="H186" i="8"/>
  <c r="G186" i="8" s="1"/>
  <c r="H187" i="8"/>
  <c r="G187" i="8" s="1"/>
  <c r="H188" i="8"/>
  <c r="G188" i="8" s="1"/>
  <c r="H189" i="8"/>
  <c r="G189" i="8" s="1"/>
  <c r="H190" i="8"/>
  <c r="G190" i="8" s="1"/>
  <c r="H191" i="8"/>
  <c r="G191" i="8" s="1"/>
  <c r="H192" i="8"/>
  <c r="G192" i="8" s="1"/>
  <c r="H193" i="8"/>
  <c r="G193" i="8" s="1"/>
  <c r="H194" i="8"/>
  <c r="G194" i="8" s="1"/>
  <c r="H195" i="8"/>
  <c r="G195" i="8" s="1"/>
  <c r="H196" i="8"/>
  <c r="G196" i="8" s="1"/>
  <c r="H197" i="8"/>
  <c r="G197" i="8" s="1"/>
  <c r="H198" i="8"/>
  <c r="G198" i="8" s="1"/>
  <c r="H199" i="8"/>
  <c r="G199" i="8" s="1"/>
  <c r="H200" i="8"/>
  <c r="G200" i="8" s="1"/>
  <c r="H201" i="8"/>
  <c r="G201" i="8" s="1"/>
  <c r="H202" i="8"/>
  <c r="G202" i="8" s="1"/>
  <c r="H203" i="8"/>
  <c r="G203" i="8" s="1"/>
  <c r="H204" i="8"/>
  <c r="G204" i="8" s="1"/>
  <c r="H205" i="8"/>
  <c r="G205" i="8" s="1"/>
  <c r="H206" i="8"/>
  <c r="G206" i="8" s="1"/>
  <c r="H207" i="8"/>
  <c r="G207" i="8" s="1"/>
  <c r="H208" i="8"/>
  <c r="G208" i="8" s="1"/>
  <c r="H209" i="8"/>
  <c r="G209" i="8" s="1"/>
  <c r="H210" i="8"/>
  <c r="G210" i="8" s="1"/>
  <c r="H211" i="8"/>
  <c r="G211" i="8" s="1"/>
  <c r="H212" i="8"/>
  <c r="G212" i="8" s="1"/>
  <c r="H213" i="8"/>
  <c r="G213" i="8" s="1"/>
  <c r="H214" i="8"/>
  <c r="G214" i="8" s="1"/>
  <c r="H215" i="8"/>
  <c r="G215" i="8" s="1"/>
  <c r="H216" i="8"/>
  <c r="G216" i="8" s="1"/>
  <c r="H217" i="8"/>
  <c r="G217" i="8" s="1"/>
  <c r="H218" i="8"/>
  <c r="G218" i="8" s="1"/>
  <c r="H219" i="8"/>
  <c r="G219" i="8" s="1"/>
  <c r="H220" i="8"/>
  <c r="G220" i="8" s="1"/>
  <c r="H221" i="8"/>
  <c r="G221" i="8" s="1"/>
  <c r="H222" i="8"/>
  <c r="G222" i="8" s="1"/>
  <c r="H223" i="8"/>
  <c r="G223" i="8" s="1"/>
  <c r="H224" i="8"/>
  <c r="G224" i="8" s="1"/>
  <c r="H225" i="8"/>
  <c r="G225" i="8" s="1"/>
  <c r="H226" i="8"/>
  <c r="G226" i="8" s="1"/>
  <c r="H227" i="8"/>
  <c r="G227" i="8" s="1"/>
  <c r="H228" i="8"/>
  <c r="G228" i="8" s="1"/>
  <c r="H229" i="8"/>
  <c r="G229" i="8" s="1"/>
  <c r="H230" i="8"/>
  <c r="G230" i="8" s="1"/>
  <c r="H231" i="8"/>
  <c r="G231" i="8" s="1"/>
  <c r="H232" i="8"/>
  <c r="G232" i="8" s="1"/>
  <c r="H233" i="8"/>
  <c r="G233" i="8" s="1"/>
  <c r="H234" i="8"/>
  <c r="G234" i="8" s="1"/>
  <c r="H235" i="8"/>
  <c r="G235" i="8" s="1"/>
  <c r="H236" i="8"/>
  <c r="G236" i="8" s="1"/>
  <c r="H237" i="8"/>
  <c r="G237" i="8" s="1"/>
  <c r="H238" i="8"/>
  <c r="G238" i="8" s="1"/>
  <c r="H239" i="8"/>
  <c r="G239" i="8" s="1"/>
  <c r="H240" i="8"/>
  <c r="G240" i="8" s="1"/>
  <c r="H241" i="8"/>
  <c r="G241" i="8" s="1"/>
  <c r="H242" i="8"/>
  <c r="G242" i="8" s="1"/>
  <c r="H243" i="8"/>
  <c r="G243" i="8" s="1"/>
  <c r="H244" i="8"/>
  <c r="G244" i="8" s="1"/>
  <c r="H245" i="8"/>
  <c r="G245" i="8" s="1"/>
  <c r="H246" i="8"/>
  <c r="G246" i="8" s="1"/>
  <c r="H247" i="8"/>
  <c r="G247" i="8" s="1"/>
  <c r="H248" i="8"/>
  <c r="G248" i="8" s="1"/>
  <c r="H249" i="8"/>
  <c r="G249" i="8" s="1"/>
  <c r="H250" i="8"/>
  <c r="G250" i="8" s="1"/>
  <c r="H251" i="8"/>
  <c r="G251" i="8" s="1"/>
  <c r="H252" i="8"/>
  <c r="G252" i="8" s="1"/>
  <c r="H253" i="8"/>
  <c r="G253" i="8" s="1"/>
  <c r="H254" i="8"/>
  <c r="G254" i="8" s="1"/>
  <c r="H255" i="8"/>
  <c r="G255" i="8" s="1"/>
  <c r="H256" i="8"/>
  <c r="G256" i="8" s="1"/>
  <c r="H257" i="8"/>
  <c r="G257" i="8" s="1"/>
  <c r="H258" i="8"/>
  <c r="G258" i="8" s="1"/>
  <c r="H259" i="8"/>
  <c r="G259" i="8" s="1"/>
  <c r="H260" i="8"/>
  <c r="G260" i="8" s="1"/>
  <c r="H261" i="8"/>
  <c r="G261" i="8" s="1"/>
  <c r="H2" i="8"/>
  <c r="G2" i="8" s="1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157" i="8" l="1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I2" i="4" l="1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564" i="4" l="1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</calcChain>
</file>

<file path=xl/sharedStrings.xml><?xml version="1.0" encoding="utf-8"?>
<sst xmlns="http://schemas.openxmlformats.org/spreadsheetml/2006/main" count="2633" uniqueCount="144">
  <si>
    <t>Row Labels</t>
  </si>
  <si>
    <t>Grand Total</t>
  </si>
  <si>
    <t>LNG</t>
  </si>
  <si>
    <t>HSB</t>
  </si>
  <si>
    <t xml:space="preserve"> LoadCars</t>
  </si>
  <si>
    <t xml:space="preserve"> LoadTrucks</t>
  </si>
  <si>
    <t xml:space="preserve"> LoadAll</t>
  </si>
  <si>
    <t xml:space="preserve"> Departing</t>
  </si>
  <si>
    <t>Max of  LoadAll</t>
  </si>
  <si>
    <t>Sun</t>
  </si>
  <si>
    <t>Mon</t>
  </si>
  <si>
    <t>Tue</t>
  </si>
  <si>
    <t>Wed</t>
  </si>
  <si>
    <t>Thu</t>
  </si>
  <si>
    <t>Fri</t>
  </si>
  <si>
    <t>Sat</t>
  </si>
  <si>
    <t>DoW</t>
  </si>
  <si>
    <t>Jan</t>
  </si>
  <si>
    <t>Feb</t>
  </si>
  <si>
    <t>CaptureDate</t>
  </si>
  <si>
    <t>CaptureTime</t>
  </si>
  <si>
    <t>dayofWeek</t>
  </si>
  <si>
    <t>sailingTime</t>
  </si>
  <si>
    <t>Average of  LoadAll</t>
  </si>
  <si>
    <t>HSB Total</t>
  </si>
  <si>
    <t>LNG Total</t>
  </si>
  <si>
    <t>StdDev of  LoadAll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</si>
  <si>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</si>
  <si>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</si>
  <si>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</si>
  <si>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</si>
  <si>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</si>
  <si>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</si>
  <si>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</si>
  <si>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</si>
  <si>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</si>
  <si>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</si>
  <si>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MonthNumber</t>
  </si>
  <si>
    <t>MonthName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</si>
  <si>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</si>
  <si>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</si>
  <si>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</si>
  <si>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</si>
  <si>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</si>
  <si>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</si>
  <si>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</si>
  <si>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</si>
  <si>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</si>
  <si>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Months</t>
  </si>
  <si>
    <t>14-Feb</t>
  </si>
  <si>
    <t>(All)</t>
  </si>
  <si>
    <t>Column Labels</t>
  </si>
  <si>
    <t>28-Jan</t>
  </si>
  <si>
    <t>29-Jan</t>
  </si>
  <si>
    <t>30-Jan</t>
  </si>
  <si>
    <t>15-Feb</t>
  </si>
  <si>
    <t>16-Feb</t>
  </si>
  <si>
    <t>17-Feb</t>
  </si>
  <si>
    <t>18-Feb</t>
  </si>
  <si>
    <t>20-Feb</t>
  </si>
  <si>
    <t>19-Feb</t>
  </si>
  <si>
    <t>21-Feb</t>
  </si>
  <si>
    <t>22-Feb</t>
  </si>
  <si>
    <t>23-Feb</t>
  </si>
  <si>
    <t>24-Feb</t>
  </si>
  <si>
    <t>25-Feb</t>
  </si>
  <si>
    <t>Formatted Date Values</t>
  </si>
  <si>
    <t>actual values</t>
  </si>
  <si>
    <t>forecast values</t>
  </si>
  <si>
    <t>26-Feb</t>
  </si>
  <si>
    <t>27-Feb</t>
  </si>
  <si>
    <t>28-Feb</t>
  </si>
  <si>
    <t>01-Mar</t>
  </si>
  <si>
    <t>02-Mar</t>
  </si>
  <si>
    <t>Forecast-Actual</t>
  </si>
  <si>
    <t xml:space="preserve">actual </t>
  </si>
  <si>
    <t>0620 sailing from Langdale</t>
  </si>
  <si>
    <t>yhat</t>
  </si>
  <si>
    <t>yhat_lower</t>
  </si>
  <si>
    <t>yhat_upper</t>
  </si>
  <si>
    <t>log base e</t>
  </si>
  <si>
    <t>FORECAST</t>
  </si>
  <si>
    <t>update for HSB</t>
  </si>
  <si>
    <t>(Multiple Items)</t>
  </si>
  <si>
    <t xml:space="preserve">excel 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</si>
  <si>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</si>
  <si>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</si>
  <si>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</si>
  <si>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</si>
  <si>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</si>
  <si>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</si>
  <si>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</si>
  <si>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</si>
  <si>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</si>
  <si>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</si>
  <si>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</si>
  <si>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</si>
  <si>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</si>
  <si>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</si>
  <si>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</si>
  <si>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</si>
  <si>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</si>
  <si>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</si>
  <si>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</si>
  <si>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eave Horseshoe Bay (Vancouver)</t>
  </si>
  <si>
    <t>6:00 am</t>
  </si>
  <si>
    <t>7:20 am</t>
  </si>
  <si>
    <t>8:05 am</t>
  </si>
  <si>
    <t>9:25 am</t>
  </si>
  <si>
    <t>10:15 am</t>
  </si>
  <si>
    <t>11:30 am</t>
  </si>
  <si>
    <t>12:25 pm</t>
  </si>
  <si>
    <t>1:35 pm</t>
  </si>
  <si>
    <t>2:35 pm</t>
  </si>
  <si>
    <t>3:50 pm</t>
  </si>
  <si>
    <t>4:50 pm</t>
  </si>
  <si>
    <t>5:50 pm</t>
  </si>
  <si>
    <t>7:05 pm</t>
  </si>
  <si>
    <t>7:50 pm</t>
  </si>
  <si>
    <t>9:45 pm</t>
  </si>
  <si>
    <t>6:20 am</t>
  </si>
  <si>
    <t>7:00 am</t>
  </si>
  <si>
    <t>8:25 am</t>
  </si>
  <si>
    <t>9:10 am</t>
  </si>
  <si>
    <t>10:25 am</t>
  </si>
  <si>
    <t>11:20 am</t>
  </si>
  <si>
    <t>12:35 pm</t>
  </si>
  <si>
    <t>1:30 pm</t>
  </si>
  <si>
    <t>2:45 pm</t>
  </si>
  <si>
    <t>3:45 pm</t>
  </si>
  <si>
    <t>5:55 pm</t>
  </si>
  <si>
    <t>6:50 pm</t>
  </si>
  <si>
    <t>8:10 pm</t>
  </si>
  <si>
    <t>8:45 pm</t>
  </si>
  <si>
    <t>am</t>
  </si>
  <si>
    <t>pm</t>
  </si>
  <si>
    <t>minutes</t>
  </si>
  <si>
    <t>wild card</t>
  </si>
  <si>
    <t>command</t>
  </si>
  <si>
    <t xml:space="preserve">* * * </t>
  </si>
  <si>
    <t>hours</t>
  </si>
  <si>
    <t>remove dups</t>
  </si>
  <si>
    <t>nodejs /home/alastair/source/alastairrough.github.com/scrape305.js</t>
  </si>
  <si>
    <t>AM/PM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</si>
</sst>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h:mm"/>
    <numFmt numFmtId="165" formatCode="m/d;@"/>
    <numFmt numFmtId="166" formatCode="0.0"/>
    <numFmt numFmtId="167" formatCode="[$-F400]h:mm:ss\ AM/PM"/>
    <numFmt numFmtId="168" formatCode="hh:mm:ss;@"/>
    <numFmt numFmtId="169" formatCode="[$-409]h:mm:ss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 indent="1"/>
    </xf>
    <xf numFmtId="15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71" formatCode="0.0000"/>
    </dxf>
    <dxf>
      <numFmt numFmtId="172" formatCode="0.00000"/>
    </dxf>
    <dxf>
      <numFmt numFmtId="173" formatCode="0.000000"/>
    </dxf>
    <dxf>
      <numFmt numFmtId="165" formatCode="m/d;@"/>
    </dxf>
    <dxf>
      <numFmt numFmtId="1" formatCode="0"/>
    </dxf>
    <dxf>
      <numFmt numFmtId="166" formatCode="0.0"/>
    </dxf>
    <dxf>
      <numFmt numFmtId="2" formatCode="0.00"/>
    </dxf>
    <dxf>
      <numFmt numFmtId="170" formatCode="0.000"/>
    </dxf>
    <dxf>
      <numFmt numFmtId="171" formatCode="0.0000"/>
    </dxf>
    <dxf>
      <numFmt numFmtId="172" formatCode="0.00000"/>
    </dxf>
    <dxf>
      <numFmt numFmtId="173" formatCode="0.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3" formatCode="0.000000"/>
    </dxf>
    <dxf>
      <numFmt numFmtId="174" formatCode="0.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3" formatCode="0.000000"/>
    </dxf>
    <dxf>
      <numFmt numFmtId="174" formatCode="0.0000000"/>
    </dxf>
    <dxf>
      <numFmt numFmtId="164" formatCode="hh:mm"/>
    </dxf>
    <dxf>
      <numFmt numFmtId="164" formatCode="hh:mm"/>
    </dxf>
    <dxf>
      <numFmt numFmtId="164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2"/>
      <tableStyleElement type="headerRow" dxfId="1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[temp.xlsx]Pivot max!PivotTable1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max'!$B$4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max'!$A$5:$A$668</c:f>
              <c:multiLvlStrCache>
                <c:ptCount val="617"/>
                <c:lvl>
                  <c:pt idx="1">
                    <c:v>620</c:v>
                  </c:pt>
                  <c:pt idx="2">
                    <c:v>720</c:v>
                  </c:pt>
                  <c:pt idx="3">
                    <c:v>820</c:v>
                  </c:pt>
                  <c:pt idx="4">
                    <c:v>925</c:v>
                  </c:pt>
                  <c:pt idx="5">
                    <c:v>1025</c:v>
                  </c:pt>
                  <c:pt idx="6">
                    <c:v>1130</c:v>
                  </c:pt>
                  <c:pt idx="7">
                    <c:v>1230</c:v>
                  </c:pt>
                  <c:pt idx="8">
                    <c:v>1335</c:v>
                  </c:pt>
                  <c:pt idx="9">
                    <c:v>1435</c:v>
                  </c:pt>
                  <c:pt idx="10">
                    <c:v>1550</c:v>
                  </c:pt>
                  <c:pt idx="11">
                    <c:v>1650</c:v>
                  </c:pt>
                  <c:pt idx="12">
                    <c:v>1750</c:v>
                  </c:pt>
                  <c:pt idx="13">
                    <c:v>1850</c:v>
                  </c:pt>
                  <c:pt idx="14">
                    <c:v>1950</c:v>
                  </c:pt>
                  <c:pt idx="15">
                    <c:v>2145</c:v>
                  </c:pt>
                  <c:pt idx="16">
                    <c:v>620</c:v>
                  </c:pt>
                  <c:pt idx="17">
                    <c:v>720</c:v>
                  </c:pt>
                  <c:pt idx="18">
                    <c:v>820</c:v>
                  </c:pt>
                  <c:pt idx="19">
                    <c:v>925</c:v>
                  </c:pt>
                  <c:pt idx="20">
                    <c:v>1025</c:v>
                  </c:pt>
                  <c:pt idx="21">
                    <c:v>1130</c:v>
                  </c:pt>
                  <c:pt idx="22">
                    <c:v>1230</c:v>
                  </c:pt>
                  <c:pt idx="23">
                    <c:v>1335</c:v>
                  </c:pt>
                  <c:pt idx="24">
                    <c:v>1435</c:v>
                  </c:pt>
                  <c:pt idx="25">
                    <c:v>1550</c:v>
                  </c:pt>
                  <c:pt idx="26">
                    <c:v>1650</c:v>
                  </c:pt>
                  <c:pt idx="27">
                    <c:v>1750</c:v>
                  </c:pt>
                  <c:pt idx="28">
                    <c:v>1850</c:v>
                  </c:pt>
                  <c:pt idx="29">
                    <c:v>1950</c:v>
                  </c:pt>
                  <c:pt idx="30">
                    <c:v>2145</c:v>
                  </c:pt>
                  <c:pt idx="31">
                    <c:v>620</c:v>
                  </c:pt>
                  <c:pt idx="32">
                    <c:v>720</c:v>
                  </c:pt>
                  <c:pt idx="33">
                    <c:v>820</c:v>
                  </c:pt>
                  <c:pt idx="34">
                    <c:v>925</c:v>
                  </c:pt>
                  <c:pt idx="35">
                    <c:v>1025</c:v>
                  </c:pt>
                  <c:pt idx="36">
                    <c:v>1130</c:v>
                  </c:pt>
                  <c:pt idx="37">
                    <c:v>1230</c:v>
                  </c:pt>
                  <c:pt idx="38">
                    <c:v>1335</c:v>
                  </c:pt>
                  <c:pt idx="39">
                    <c:v>1435</c:v>
                  </c:pt>
                  <c:pt idx="40">
                    <c:v>1550</c:v>
                  </c:pt>
                  <c:pt idx="41">
                    <c:v>1650</c:v>
                  </c:pt>
                  <c:pt idx="42">
                    <c:v>1750</c:v>
                  </c:pt>
                  <c:pt idx="43">
                    <c:v>1850</c:v>
                  </c:pt>
                  <c:pt idx="44">
                    <c:v>1950</c:v>
                  </c:pt>
                  <c:pt idx="45">
                    <c:v>2145</c:v>
                  </c:pt>
                  <c:pt idx="46">
                    <c:v>720</c:v>
                  </c:pt>
                  <c:pt idx="47">
                    <c:v>820</c:v>
                  </c:pt>
                  <c:pt idx="48">
                    <c:v>925</c:v>
                  </c:pt>
                  <c:pt idx="49">
                    <c:v>1025</c:v>
                  </c:pt>
                  <c:pt idx="50">
                    <c:v>1130</c:v>
                  </c:pt>
                  <c:pt idx="51">
                    <c:v>1230</c:v>
                  </c:pt>
                  <c:pt idx="52">
                    <c:v>1335</c:v>
                  </c:pt>
                  <c:pt idx="53">
                    <c:v>1435</c:v>
                  </c:pt>
                  <c:pt idx="54">
                    <c:v>1750</c:v>
                  </c:pt>
                  <c:pt idx="55">
                    <c:v>1850</c:v>
                  </c:pt>
                  <c:pt idx="56">
                    <c:v>1950</c:v>
                  </c:pt>
                  <c:pt idx="57">
                    <c:v>2145</c:v>
                  </c:pt>
                  <c:pt idx="58">
                    <c:v>620</c:v>
                  </c:pt>
                  <c:pt idx="59">
                    <c:v>720</c:v>
                  </c:pt>
                  <c:pt idx="60">
                    <c:v>820</c:v>
                  </c:pt>
                  <c:pt idx="61">
                    <c:v>925</c:v>
                  </c:pt>
                  <c:pt idx="62">
                    <c:v>1025</c:v>
                  </c:pt>
                  <c:pt idx="63">
                    <c:v>1130</c:v>
                  </c:pt>
                  <c:pt idx="64">
                    <c:v>1230</c:v>
                  </c:pt>
                  <c:pt idx="65">
                    <c:v>1335</c:v>
                  </c:pt>
                  <c:pt idx="66">
                    <c:v>1435</c:v>
                  </c:pt>
                  <c:pt idx="67">
                    <c:v>1550</c:v>
                  </c:pt>
                  <c:pt idx="68">
                    <c:v>1650</c:v>
                  </c:pt>
                  <c:pt idx="69">
                    <c:v>1750</c:v>
                  </c:pt>
                  <c:pt idx="70">
                    <c:v>1850</c:v>
                  </c:pt>
                  <c:pt idx="71">
                    <c:v>1950</c:v>
                  </c:pt>
                  <c:pt idx="72">
                    <c:v>2145</c:v>
                  </c:pt>
                  <c:pt idx="73">
                    <c:v>620</c:v>
                  </c:pt>
                  <c:pt idx="74">
                    <c:v>720</c:v>
                  </c:pt>
                  <c:pt idx="75">
                    <c:v>820</c:v>
                  </c:pt>
                  <c:pt idx="76">
                    <c:v>925</c:v>
                  </c:pt>
                  <c:pt idx="77">
                    <c:v>1025</c:v>
                  </c:pt>
                  <c:pt idx="78">
                    <c:v>1130</c:v>
                  </c:pt>
                  <c:pt idx="79">
                    <c:v>1230</c:v>
                  </c:pt>
                  <c:pt idx="80">
                    <c:v>1335</c:v>
                  </c:pt>
                  <c:pt idx="81">
                    <c:v>1435</c:v>
                  </c:pt>
                  <c:pt idx="82">
                    <c:v>1550</c:v>
                  </c:pt>
                  <c:pt idx="83">
                    <c:v>1650</c:v>
                  </c:pt>
                  <c:pt idx="84">
                    <c:v>1750</c:v>
                  </c:pt>
                  <c:pt idx="85">
                    <c:v>1850</c:v>
                  </c:pt>
                  <c:pt idx="86">
                    <c:v>1950</c:v>
                  </c:pt>
                  <c:pt idx="87">
                    <c:v>2145</c:v>
                  </c:pt>
                  <c:pt idx="88">
                    <c:v>620</c:v>
                  </c:pt>
                  <c:pt idx="89">
                    <c:v>720</c:v>
                  </c:pt>
                  <c:pt idx="90">
                    <c:v>820</c:v>
                  </c:pt>
                  <c:pt idx="91">
                    <c:v>925</c:v>
                  </c:pt>
                  <c:pt idx="92">
                    <c:v>1025</c:v>
                  </c:pt>
                  <c:pt idx="93">
                    <c:v>1130</c:v>
                  </c:pt>
                  <c:pt idx="94">
                    <c:v>1230</c:v>
                  </c:pt>
                  <c:pt idx="95">
                    <c:v>1335</c:v>
                  </c:pt>
                  <c:pt idx="96">
                    <c:v>1435</c:v>
                  </c:pt>
                  <c:pt idx="97">
                    <c:v>1550</c:v>
                  </c:pt>
                  <c:pt idx="98">
                    <c:v>1650</c:v>
                  </c:pt>
                  <c:pt idx="99">
                    <c:v>1750</c:v>
                  </c:pt>
                  <c:pt idx="100">
                    <c:v>1850</c:v>
                  </c:pt>
                  <c:pt idx="101">
                    <c:v>1950</c:v>
                  </c:pt>
                  <c:pt idx="102">
                    <c:v>2145</c:v>
                  </c:pt>
                  <c:pt idx="103">
                    <c:v>620</c:v>
                  </c:pt>
                  <c:pt idx="104">
                    <c:v>720</c:v>
                  </c:pt>
                  <c:pt idx="105">
                    <c:v>820</c:v>
                  </c:pt>
                  <c:pt idx="106">
                    <c:v>925</c:v>
                  </c:pt>
                  <c:pt idx="107">
                    <c:v>1025</c:v>
                  </c:pt>
                  <c:pt idx="108">
                    <c:v>1130</c:v>
                  </c:pt>
                  <c:pt idx="109">
                    <c:v>1230</c:v>
                  </c:pt>
                  <c:pt idx="110">
                    <c:v>1335</c:v>
                  </c:pt>
                  <c:pt idx="111">
                    <c:v>1435</c:v>
                  </c:pt>
                  <c:pt idx="112">
                    <c:v>1550</c:v>
                  </c:pt>
                  <c:pt idx="113">
                    <c:v>1650</c:v>
                  </c:pt>
                  <c:pt idx="114">
                    <c:v>1750</c:v>
                  </c:pt>
                  <c:pt idx="115">
                    <c:v>1850</c:v>
                  </c:pt>
                  <c:pt idx="116">
                    <c:v>1950</c:v>
                  </c:pt>
                  <c:pt idx="117">
                    <c:v>2145</c:v>
                  </c:pt>
                  <c:pt idx="118">
                    <c:v>620</c:v>
                  </c:pt>
                  <c:pt idx="119">
                    <c:v>720</c:v>
                  </c:pt>
                  <c:pt idx="120">
                    <c:v>820</c:v>
                  </c:pt>
                  <c:pt idx="121">
                    <c:v>925</c:v>
                  </c:pt>
                  <c:pt idx="122">
                    <c:v>1025</c:v>
                  </c:pt>
                  <c:pt idx="123">
                    <c:v>1130</c:v>
                  </c:pt>
                  <c:pt idx="124">
                    <c:v>1230</c:v>
                  </c:pt>
                  <c:pt idx="125">
                    <c:v>1335</c:v>
                  </c:pt>
                  <c:pt idx="126">
                    <c:v>1435</c:v>
                  </c:pt>
                  <c:pt idx="127">
                    <c:v>1550</c:v>
                  </c:pt>
                  <c:pt idx="128">
                    <c:v>1650</c:v>
                  </c:pt>
                  <c:pt idx="129">
                    <c:v>1750</c:v>
                  </c:pt>
                  <c:pt idx="130">
                    <c:v>1850</c:v>
                  </c:pt>
                  <c:pt idx="131">
                    <c:v>1950</c:v>
                  </c:pt>
                  <c:pt idx="132">
                    <c:v>2145</c:v>
                  </c:pt>
                  <c:pt idx="133">
                    <c:v>620</c:v>
                  </c:pt>
                  <c:pt idx="134">
                    <c:v>720</c:v>
                  </c:pt>
                  <c:pt idx="135">
                    <c:v>820</c:v>
                  </c:pt>
                  <c:pt idx="136">
                    <c:v>925</c:v>
                  </c:pt>
                  <c:pt idx="137">
                    <c:v>1025</c:v>
                  </c:pt>
                  <c:pt idx="138">
                    <c:v>1130</c:v>
                  </c:pt>
                  <c:pt idx="139">
                    <c:v>1230</c:v>
                  </c:pt>
                  <c:pt idx="140">
                    <c:v>1335</c:v>
                  </c:pt>
                  <c:pt idx="141">
                    <c:v>1435</c:v>
                  </c:pt>
                  <c:pt idx="142">
                    <c:v>1550</c:v>
                  </c:pt>
                  <c:pt idx="143">
                    <c:v>1650</c:v>
                  </c:pt>
                  <c:pt idx="144">
                    <c:v>1750</c:v>
                  </c:pt>
                  <c:pt idx="145">
                    <c:v>1850</c:v>
                  </c:pt>
                  <c:pt idx="146">
                    <c:v>1950</c:v>
                  </c:pt>
                  <c:pt idx="147">
                    <c:v>2145</c:v>
                  </c:pt>
                  <c:pt idx="148">
                    <c:v>620</c:v>
                  </c:pt>
                  <c:pt idx="149">
                    <c:v>720</c:v>
                  </c:pt>
                  <c:pt idx="150">
                    <c:v>820</c:v>
                  </c:pt>
                  <c:pt idx="151">
                    <c:v>925</c:v>
                  </c:pt>
                  <c:pt idx="152">
                    <c:v>1025</c:v>
                  </c:pt>
                  <c:pt idx="153">
                    <c:v>1130</c:v>
                  </c:pt>
                  <c:pt idx="154">
                    <c:v>1230</c:v>
                  </c:pt>
                  <c:pt idx="155">
                    <c:v>1335</c:v>
                  </c:pt>
                  <c:pt idx="156">
                    <c:v>1435</c:v>
                  </c:pt>
                  <c:pt idx="157">
                    <c:v>1550</c:v>
                  </c:pt>
                  <c:pt idx="158">
                    <c:v>1650</c:v>
                  </c:pt>
                  <c:pt idx="159">
                    <c:v>1750</c:v>
                  </c:pt>
                  <c:pt idx="160">
                    <c:v>1850</c:v>
                  </c:pt>
                  <c:pt idx="161">
                    <c:v>1950</c:v>
                  </c:pt>
                  <c:pt idx="162">
                    <c:v>2145</c:v>
                  </c:pt>
                  <c:pt idx="163">
                    <c:v>620</c:v>
                  </c:pt>
                  <c:pt idx="164">
                    <c:v>720</c:v>
                  </c:pt>
                  <c:pt idx="165">
                    <c:v>820</c:v>
                  </c:pt>
                  <c:pt idx="166">
                    <c:v>925</c:v>
                  </c:pt>
                  <c:pt idx="167">
                    <c:v>1025</c:v>
                  </c:pt>
                  <c:pt idx="168">
                    <c:v>1130</c:v>
                  </c:pt>
                  <c:pt idx="169">
                    <c:v>1230</c:v>
                  </c:pt>
                  <c:pt idx="170">
                    <c:v>1335</c:v>
                  </c:pt>
                  <c:pt idx="171">
                    <c:v>1435</c:v>
                  </c:pt>
                  <c:pt idx="172">
                    <c:v>1550</c:v>
                  </c:pt>
                  <c:pt idx="173">
                    <c:v>1650</c:v>
                  </c:pt>
                  <c:pt idx="174">
                    <c:v>1750</c:v>
                  </c:pt>
                  <c:pt idx="175">
                    <c:v>1850</c:v>
                  </c:pt>
                  <c:pt idx="176">
                    <c:v>1950</c:v>
                  </c:pt>
                  <c:pt idx="177">
                    <c:v>2145</c:v>
                  </c:pt>
                  <c:pt idx="178">
                    <c:v>620</c:v>
                  </c:pt>
                  <c:pt idx="179">
                    <c:v>720</c:v>
                  </c:pt>
                  <c:pt idx="180">
                    <c:v>820</c:v>
                  </c:pt>
                  <c:pt idx="181">
                    <c:v>925</c:v>
                  </c:pt>
                  <c:pt idx="182">
                    <c:v>1025</c:v>
                  </c:pt>
                  <c:pt idx="183">
                    <c:v>1130</c:v>
                  </c:pt>
                  <c:pt idx="184">
                    <c:v>1230</c:v>
                  </c:pt>
                  <c:pt idx="185">
                    <c:v>1335</c:v>
                  </c:pt>
                  <c:pt idx="186">
                    <c:v>1435</c:v>
                  </c:pt>
                  <c:pt idx="187">
                    <c:v>1550</c:v>
                  </c:pt>
                  <c:pt idx="188">
                    <c:v>1650</c:v>
                  </c:pt>
                  <c:pt idx="189">
                    <c:v>1750</c:v>
                  </c:pt>
                  <c:pt idx="190">
                    <c:v>1850</c:v>
                  </c:pt>
                  <c:pt idx="191">
                    <c:v>1950</c:v>
                  </c:pt>
                  <c:pt idx="192">
                    <c:v>2145</c:v>
                  </c:pt>
                  <c:pt idx="193">
                    <c:v>620</c:v>
                  </c:pt>
                  <c:pt idx="194">
                    <c:v>720</c:v>
                  </c:pt>
                  <c:pt idx="195">
                    <c:v>820</c:v>
                  </c:pt>
                  <c:pt idx="196">
                    <c:v>925</c:v>
                  </c:pt>
                  <c:pt idx="197">
                    <c:v>1025</c:v>
                  </c:pt>
                  <c:pt idx="198">
                    <c:v>1130</c:v>
                  </c:pt>
                  <c:pt idx="199">
                    <c:v>1230</c:v>
                  </c:pt>
                  <c:pt idx="200">
                    <c:v>1335</c:v>
                  </c:pt>
                  <c:pt idx="201">
                    <c:v>1435</c:v>
                  </c:pt>
                  <c:pt idx="202">
                    <c:v>1550</c:v>
                  </c:pt>
                  <c:pt idx="203">
                    <c:v>1650</c:v>
                  </c:pt>
                  <c:pt idx="204">
                    <c:v>1750</c:v>
                  </c:pt>
                  <c:pt idx="205">
                    <c:v>1850</c:v>
                  </c:pt>
                  <c:pt idx="206">
                    <c:v>1950</c:v>
                  </c:pt>
                  <c:pt idx="207">
                    <c:v>2145</c:v>
                  </c:pt>
                  <c:pt idx="208">
                    <c:v>620</c:v>
                  </c:pt>
                  <c:pt idx="209">
                    <c:v>720</c:v>
                  </c:pt>
                  <c:pt idx="210">
                    <c:v>820</c:v>
                  </c:pt>
                  <c:pt idx="211">
                    <c:v>925</c:v>
                  </c:pt>
                  <c:pt idx="212">
                    <c:v>1025</c:v>
                  </c:pt>
                  <c:pt idx="213">
                    <c:v>1130</c:v>
                  </c:pt>
                  <c:pt idx="214">
                    <c:v>1230</c:v>
                  </c:pt>
                  <c:pt idx="215">
                    <c:v>1335</c:v>
                  </c:pt>
                  <c:pt idx="216">
                    <c:v>1435</c:v>
                  </c:pt>
                  <c:pt idx="217">
                    <c:v>1550</c:v>
                  </c:pt>
                  <c:pt idx="218">
                    <c:v>1650</c:v>
                  </c:pt>
                  <c:pt idx="219">
                    <c:v>1750</c:v>
                  </c:pt>
                  <c:pt idx="220">
                    <c:v>1850</c:v>
                  </c:pt>
                  <c:pt idx="221">
                    <c:v>1950</c:v>
                  </c:pt>
                  <c:pt idx="222">
                    <c:v>2145</c:v>
                  </c:pt>
                  <c:pt idx="223">
                    <c:v>620</c:v>
                  </c:pt>
                  <c:pt idx="224">
                    <c:v>720</c:v>
                  </c:pt>
                  <c:pt idx="225">
                    <c:v>820</c:v>
                  </c:pt>
                  <c:pt idx="226">
                    <c:v>925</c:v>
                  </c:pt>
                  <c:pt idx="227">
                    <c:v>1025</c:v>
                  </c:pt>
                  <c:pt idx="228">
                    <c:v>1130</c:v>
                  </c:pt>
                  <c:pt idx="229">
                    <c:v>1230</c:v>
                  </c:pt>
                  <c:pt idx="230">
                    <c:v>1335</c:v>
                  </c:pt>
                  <c:pt idx="231">
                    <c:v>1435</c:v>
                  </c:pt>
                  <c:pt idx="232">
                    <c:v>1550</c:v>
                  </c:pt>
                  <c:pt idx="233">
                    <c:v>1650</c:v>
                  </c:pt>
                  <c:pt idx="234">
                    <c:v>1750</c:v>
                  </c:pt>
                  <c:pt idx="235">
                    <c:v>1850</c:v>
                  </c:pt>
                  <c:pt idx="236">
                    <c:v>1950</c:v>
                  </c:pt>
                  <c:pt idx="237">
                    <c:v>2145</c:v>
                  </c:pt>
                  <c:pt idx="238">
                    <c:v>620</c:v>
                  </c:pt>
                  <c:pt idx="239">
                    <c:v>720</c:v>
                  </c:pt>
                  <c:pt idx="240">
                    <c:v>820</c:v>
                  </c:pt>
                  <c:pt idx="241">
                    <c:v>925</c:v>
                  </c:pt>
                  <c:pt idx="242">
                    <c:v>1025</c:v>
                  </c:pt>
                  <c:pt idx="243">
                    <c:v>1130</c:v>
                  </c:pt>
                  <c:pt idx="244">
                    <c:v>1230</c:v>
                  </c:pt>
                  <c:pt idx="245">
                    <c:v>1335</c:v>
                  </c:pt>
                  <c:pt idx="246">
                    <c:v>1435</c:v>
                  </c:pt>
                  <c:pt idx="247">
                    <c:v>1550</c:v>
                  </c:pt>
                  <c:pt idx="248">
                    <c:v>1650</c:v>
                  </c:pt>
                  <c:pt idx="249">
                    <c:v>1750</c:v>
                  </c:pt>
                  <c:pt idx="250">
                    <c:v>1850</c:v>
                  </c:pt>
                  <c:pt idx="251">
                    <c:v>1950</c:v>
                  </c:pt>
                  <c:pt idx="252">
                    <c:v>2145</c:v>
                  </c:pt>
                  <c:pt idx="253">
                    <c:v>620</c:v>
                  </c:pt>
                  <c:pt idx="254">
                    <c:v>720</c:v>
                  </c:pt>
                  <c:pt idx="255">
                    <c:v>820</c:v>
                  </c:pt>
                  <c:pt idx="256">
                    <c:v>925</c:v>
                  </c:pt>
                  <c:pt idx="257">
                    <c:v>1025</c:v>
                  </c:pt>
                  <c:pt idx="258">
                    <c:v>1130</c:v>
                  </c:pt>
                  <c:pt idx="259">
                    <c:v>1230</c:v>
                  </c:pt>
                  <c:pt idx="260">
                    <c:v>1335</c:v>
                  </c:pt>
                  <c:pt idx="261">
                    <c:v>1435</c:v>
                  </c:pt>
                  <c:pt idx="262">
                    <c:v>1550</c:v>
                  </c:pt>
                  <c:pt idx="263">
                    <c:v>1650</c:v>
                  </c:pt>
                  <c:pt idx="264">
                    <c:v>1750</c:v>
                  </c:pt>
                  <c:pt idx="265">
                    <c:v>1850</c:v>
                  </c:pt>
                  <c:pt idx="266">
                    <c:v>1950</c:v>
                  </c:pt>
                  <c:pt idx="267">
                    <c:v>2145</c:v>
                  </c:pt>
                  <c:pt idx="268">
                    <c:v>620</c:v>
                  </c:pt>
                  <c:pt idx="269">
                    <c:v>720</c:v>
                  </c:pt>
                  <c:pt idx="270">
                    <c:v>820</c:v>
                  </c:pt>
                  <c:pt idx="271">
                    <c:v>925</c:v>
                  </c:pt>
                  <c:pt idx="272">
                    <c:v>1025</c:v>
                  </c:pt>
                  <c:pt idx="273">
                    <c:v>1130</c:v>
                  </c:pt>
                  <c:pt idx="274">
                    <c:v>1230</c:v>
                  </c:pt>
                  <c:pt idx="275">
                    <c:v>1335</c:v>
                  </c:pt>
                  <c:pt idx="276">
                    <c:v>1435</c:v>
                  </c:pt>
                  <c:pt idx="277">
                    <c:v>1550</c:v>
                  </c:pt>
                  <c:pt idx="278">
                    <c:v>1650</c:v>
                  </c:pt>
                  <c:pt idx="279">
                    <c:v>1750</c:v>
                  </c:pt>
                  <c:pt idx="280">
                    <c:v>1850</c:v>
                  </c:pt>
                  <c:pt idx="281">
                    <c:v>1950</c:v>
                  </c:pt>
                  <c:pt idx="282">
                    <c:v>2145</c:v>
                  </c:pt>
                  <c:pt idx="283">
                    <c:v>720</c:v>
                  </c:pt>
                  <c:pt idx="284">
                    <c:v>925</c:v>
                  </c:pt>
                  <c:pt idx="285">
                    <c:v>1130</c:v>
                  </c:pt>
                  <c:pt idx="286">
                    <c:v>1335</c:v>
                  </c:pt>
                  <c:pt idx="287">
                    <c:v>1435</c:v>
                  </c:pt>
                  <c:pt idx="288">
                    <c:v>1550</c:v>
                  </c:pt>
                  <c:pt idx="289">
                    <c:v>1650</c:v>
                  </c:pt>
                  <c:pt idx="290">
                    <c:v>1750</c:v>
                  </c:pt>
                  <c:pt idx="291">
                    <c:v>1950</c:v>
                  </c:pt>
                  <c:pt idx="292">
                    <c:v>2145</c:v>
                  </c:pt>
                  <c:pt idx="293">
                    <c:v>805</c:v>
                  </c:pt>
                  <c:pt idx="294">
                    <c:v>1015</c:v>
                  </c:pt>
                  <c:pt idx="295">
                    <c:v>1225</c:v>
                  </c:pt>
                  <c:pt idx="296">
                    <c:v>1905</c:v>
                  </c:pt>
                  <c:pt idx="297">
                    <c:v>720</c:v>
                  </c:pt>
                  <c:pt idx="298">
                    <c:v>925</c:v>
                  </c:pt>
                  <c:pt idx="299">
                    <c:v>1130</c:v>
                  </c:pt>
                  <c:pt idx="300">
                    <c:v>1335</c:v>
                  </c:pt>
                  <c:pt idx="301">
                    <c:v>1435</c:v>
                  </c:pt>
                  <c:pt idx="302">
                    <c:v>1550</c:v>
                  </c:pt>
                  <c:pt idx="303">
                    <c:v>1650</c:v>
                  </c:pt>
                  <c:pt idx="304">
                    <c:v>805</c:v>
                  </c:pt>
                  <c:pt idx="305">
                    <c:v>1015</c:v>
                  </c:pt>
                  <c:pt idx="306">
                    <c:v>1225</c:v>
                  </c:pt>
                  <c:pt idx="308">
                    <c:v>620</c:v>
                  </c:pt>
                  <c:pt idx="309">
                    <c:v>720</c:v>
                  </c:pt>
                  <c:pt idx="310">
                    <c:v>825</c:v>
                  </c:pt>
                  <c:pt idx="311">
                    <c:v>925</c:v>
                  </c:pt>
                  <c:pt idx="312">
                    <c:v>1025</c:v>
                  </c:pt>
                  <c:pt idx="313">
                    <c:v>1125</c:v>
                  </c:pt>
                  <c:pt idx="314">
                    <c:v>1235</c:v>
                  </c:pt>
                  <c:pt idx="315">
                    <c:v>1335</c:v>
                  </c:pt>
                  <c:pt idx="316">
                    <c:v>1445</c:v>
                  </c:pt>
                  <c:pt idx="317">
                    <c:v>1545</c:v>
                  </c:pt>
                  <c:pt idx="318">
                    <c:v>1650</c:v>
                  </c:pt>
                  <c:pt idx="319">
                    <c:v>1750</c:v>
                  </c:pt>
                  <c:pt idx="320">
                    <c:v>1850</c:v>
                  </c:pt>
                  <c:pt idx="321">
                    <c:v>1950</c:v>
                  </c:pt>
                  <c:pt idx="322">
                    <c:v>2045</c:v>
                  </c:pt>
                  <c:pt idx="323">
                    <c:v>620</c:v>
                  </c:pt>
                  <c:pt idx="324">
                    <c:v>720</c:v>
                  </c:pt>
                  <c:pt idx="325">
                    <c:v>825</c:v>
                  </c:pt>
                  <c:pt idx="326">
                    <c:v>925</c:v>
                  </c:pt>
                  <c:pt idx="327">
                    <c:v>1025</c:v>
                  </c:pt>
                  <c:pt idx="328">
                    <c:v>1125</c:v>
                  </c:pt>
                  <c:pt idx="329">
                    <c:v>1235</c:v>
                  </c:pt>
                  <c:pt idx="330">
                    <c:v>1335</c:v>
                  </c:pt>
                  <c:pt idx="331">
                    <c:v>1445</c:v>
                  </c:pt>
                  <c:pt idx="332">
                    <c:v>1545</c:v>
                  </c:pt>
                  <c:pt idx="333">
                    <c:v>1650</c:v>
                  </c:pt>
                  <c:pt idx="334">
                    <c:v>1750</c:v>
                  </c:pt>
                  <c:pt idx="335">
                    <c:v>1850</c:v>
                  </c:pt>
                  <c:pt idx="336">
                    <c:v>1950</c:v>
                  </c:pt>
                  <c:pt idx="337">
                    <c:v>2045</c:v>
                  </c:pt>
                  <c:pt idx="338">
                    <c:v>620</c:v>
                  </c:pt>
                  <c:pt idx="339">
                    <c:v>720</c:v>
                  </c:pt>
                  <c:pt idx="340">
                    <c:v>825</c:v>
                  </c:pt>
                  <c:pt idx="341">
                    <c:v>925</c:v>
                  </c:pt>
                  <c:pt idx="342">
                    <c:v>1025</c:v>
                  </c:pt>
                  <c:pt idx="343">
                    <c:v>1125</c:v>
                  </c:pt>
                  <c:pt idx="344">
                    <c:v>1235</c:v>
                  </c:pt>
                  <c:pt idx="345">
                    <c:v>1335</c:v>
                  </c:pt>
                  <c:pt idx="346">
                    <c:v>1445</c:v>
                  </c:pt>
                  <c:pt idx="347">
                    <c:v>1545</c:v>
                  </c:pt>
                  <c:pt idx="348">
                    <c:v>1650</c:v>
                  </c:pt>
                  <c:pt idx="349">
                    <c:v>1750</c:v>
                  </c:pt>
                  <c:pt idx="350">
                    <c:v>1850</c:v>
                  </c:pt>
                  <c:pt idx="351">
                    <c:v>1950</c:v>
                  </c:pt>
                  <c:pt idx="352">
                    <c:v>2045</c:v>
                  </c:pt>
                  <c:pt idx="353">
                    <c:v>620</c:v>
                  </c:pt>
                  <c:pt idx="354">
                    <c:v>720</c:v>
                  </c:pt>
                  <c:pt idx="355">
                    <c:v>825</c:v>
                  </c:pt>
                  <c:pt idx="356">
                    <c:v>925</c:v>
                  </c:pt>
                  <c:pt idx="357">
                    <c:v>1025</c:v>
                  </c:pt>
                  <c:pt idx="358">
                    <c:v>1125</c:v>
                  </c:pt>
                  <c:pt idx="359">
                    <c:v>1235</c:v>
                  </c:pt>
                  <c:pt idx="360">
                    <c:v>1335</c:v>
                  </c:pt>
                  <c:pt idx="361">
                    <c:v>1445</c:v>
                  </c:pt>
                  <c:pt idx="362">
                    <c:v>1750</c:v>
                  </c:pt>
                  <c:pt idx="363">
                    <c:v>1850</c:v>
                  </c:pt>
                  <c:pt idx="364">
                    <c:v>1950</c:v>
                  </c:pt>
                  <c:pt idx="365">
                    <c:v>2045</c:v>
                  </c:pt>
                  <c:pt idx="366">
                    <c:v>620</c:v>
                  </c:pt>
                  <c:pt idx="367">
                    <c:v>720</c:v>
                  </c:pt>
                  <c:pt idx="368">
                    <c:v>825</c:v>
                  </c:pt>
                  <c:pt idx="369">
                    <c:v>925</c:v>
                  </c:pt>
                  <c:pt idx="370">
                    <c:v>1025</c:v>
                  </c:pt>
                  <c:pt idx="371">
                    <c:v>1125</c:v>
                  </c:pt>
                  <c:pt idx="372">
                    <c:v>1235</c:v>
                  </c:pt>
                  <c:pt idx="373">
                    <c:v>1335</c:v>
                  </c:pt>
                  <c:pt idx="374">
                    <c:v>1445</c:v>
                  </c:pt>
                  <c:pt idx="375">
                    <c:v>1545</c:v>
                  </c:pt>
                  <c:pt idx="376">
                    <c:v>1650</c:v>
                  </c:pt>
                  <c:pt idx="377">
                    <c:v>1750</c:v>
                  </c:pt>
                  <c:pt idx="378">
                    <c:v>1850</c:v>
                  </c:pt>
                  <c:pt idx="379">
                    <c:v>1950</c:v>
                  </c:pt>
                  <c:pt idx="380">
                    <c:v>2045</c:v>
                  </c:pt>
                  <c:pt idx="381">
                    <c:v>620</c:v>
                  </c:pt>
                  <c:pt idx="382">
                    <c:v>720</c:v>
                  </c:pt>
                  <c:pt idx="383">
                    <c:v>825</c:v>
                  </c:pt>
                  <c:pt idx="384">
                    <c:v>925</c:v>
                  </c:pt>
                  <c:pt idx="385">
                    <c:v>1025</c:v>
                  </c:pt>
                  <c:pt idx="386">
                    <c:v>1125</c:v>
                  </c:pt>
                  <c:pt idx="387">
                    <c:v>1235</c:v>
                  </c:pt>
                  <c:pt idx="388">
                    <c:v>1335</c:v>
                  </c:pt>
                  <c:pt idx="389">
                    <c:v>1445</c:v>
                  </c:pt>
                  <c:pt idx="390">
                    <c:v>1545</c:v>
                  </c:pt>
                  <c:pt idx="391">
                    <c:v>1650</c:v>
                  </c:pt>
                  <c:pt idx="392">
                    <c:v>1750</c:v>
                  </c:pt>
                  <c:pt idx="393">
                    <c:v>1850</c:v>
                  </c:pt>
                  <c:pt idx="394">
                    <c:v>1950</c:v>
                  </c:pt>
                  <c:pt idx="395">
                    <c:v>2045</c:v>
                  </c:pt>
                  <c:pt idx="396">
                    <c:v>620</c:v>
                  </c:pt>
                  <c:pt idx="397">
                    <c:v>720</c:v>
                  </c:pt>
                  <c:pt idx="398">
                    <c:v>825</c:v>
                  </c:pt>
                  <c:pt idx="399">
                    <c:v>925</c:v>
                  </c:pt>
                  <c:pt idx="400">
                    <c:v>1025</c:v>
                  </c:pt>
                  <c:pt idx="401">
                    <c:v>1125</c:v>
                  </c:pt>
                  <c:pt idx="402">
                    <c:v>1235</c:v>
                  </c:pt>
                  <c:pt idx="403">
                    <c:v>1335</c:v>
                  </c:pt>
                  <c:pt idx="404">
                    <c:v>1445</c:v>
                  </c:pt>
                  <c:pt idx="405">
                    <c:v>1545</c:v>
                  </c:pt>
                  <c:pt idx="406">
                    <c:v>1650</c:v>
                  </c:pt>
                  <c:pt idx="407">
                    <c:v>1750</c:v>
                  </c:pt>
                  <c:pt idx="408">
                    <c:v>1850</c:v>
                  </c:pt>
                  <c:pt idx="409">
                    <c:v>1950</c:v>
                  </c:pt>
                  <c:pt idx="410">
                    <c:v>2045</c:v>
                  </c:pt>
                  <c:pt idx="411">
                    <c:v>620</c:v>
                  </c:pt>
                  <c:pt idx="412">
                    <c:v>720</c:v>
                  </c:pt>
                  <c:pt idx="413">
                    <c:v>825</c:v>
                  </c:pt>
                  <c:pt idx="414">
                    <c:v>925</c:v>
                  </c:pt>
                  <c:pt idx="415">
                    <c:v>1025</c:v>
                  </c:pt>
                  <c:pt idx="416">
                    <c:v>1125</c:v>
                  </c:pt>
                  <c:pt idx="417">
                    <c:v>1235</c:v>
                  </c:pt>
                  <c:pt idx="418">
                    <c:v>1335</c:v>
                  </c:pt>
                  <c:pt idx="419">
                    <c:v>1445</c:v>
                  </c:pt>
                  <c:pt idx="420">
                    <c:v>1545</c:v>
                  </c:pt>
                  <c:pt idx="421">
                    <c:v>1650</c:v>
                  </c:pt>
                  <c:pt idx="422">
                    <c:v>1750</c:v>
                  </c:pt>
                  <c:pt idx="423">
                    <c:v>1850</c:v>
                  </c:pt>
                  <c:pt idx="424">
                    <c:v>1950</c:v>
                  </c:pt>
                  <c:pt idx="425">
                    <c:v>2045</c:v>
                  </c:pt>
                  <c:pt idx="426">
                    <c:v>620</c:v>
                  </c:pt>
                  <c:pt idx="427">
                    <c:v>720</c:v>
                  </c:pt>
                  <c:pt idx="428">
                    <c:v>825</c:v>
                  </c:pt>
                  <c:pt idx="429">
                    <c:v>925</c:v>
                  </c:pt>
                  <c:pt idx="430">
                    <c:v>1025</c:v>
                  </c:pt>
                  <c:pt idx="431">
                    <c:v>1125</c:v>
                  </c:pt>
                  <c:pt idx="432">
                    <c:v>1235</c:v>
                  </c:pt>
                  <c:pt idx="433">
                    <c:v>1335</c:v>
                  </c:pt>
                  <c:pt idx="434">
                    <c:v>1445</c:v>
                  </c:pt>
                  <c:pt idx="435">
                    <c:v>1545</c:v>
                  </c:pt>
                  <c:pt idx="436">
                    <c:v>1650</c:v>
                  </c:pt>
                  <c:pt idx="437">
                    <c:v>1750</c:v>
                  </c:pt>
                  <c:pt idx="438">
                    <c:v>1850</c:v>
                  </c:pt>
                  <c:pt idx="439">
                    <c:v>1950</c:v>
                  </c:pt>
                  <c:pt idx="440">
                    <c:v>2045</c:v>
                  </c:pt>
                  <c:pt idx="441">
                    <c:v>620</c:v>
                  </c:pt>
                  <c:pt idx="442">
                    <c:v>720</c:v>
                  </c:pt>
                  <c:pt idx="443">
                    <c:v>825</c:v>
                  </c:pt>
                  <c:pt idx="444">
                    <c:v>925</c:v>
                  </c:pt>
                  <c:pt idx="445">
                    <c:v>1025</c:v>
                  </c:pt>
                  <c:pt idx="446">
                    <c:v>1125</c:v>
                  </c:pt>
                  <c:pt idx="447">
                    <c:v>1235</c:v>
                  </c:pt>
                  <c:pt idx="448">
                    <c:v>1335</c:v>
                  </c:pt>
                  <c:pt idx="449">
                    <c:v>1445</c:v>
                  </c:pt>
                  <c:pt idx="450">
                    <c:v>1545</c:v>
                  </c:pt>
                  <c:pt idx="451">
                    <c:v>1650</c:v>
                  </c:pt>
                  <c:pt idx="452">
                    <c:v>1750</c:v>
                  </c:pt>
                  <c:pt idx="453">
                    <c:v>1850</c:v>
                  </c:pt>
                  <c:pt idx="454">
                    <c:v>1950</c:v>
                  </c:pt>
                  <c:pt idx="455">
                    <c:v>2045</c:v>
                  </c:pt>
                  <c:pt idx="456">
                    <c:v>620</c:v>
                  </c:pt>
                  <c:pt idx="457">
                    <c:v>720</c:v>
                  </c:pt>
                  <c:pt idx="458">
                    <c:v>825</c:v>
                  </c:pt>
                  <c:pt idx="459">
                    <c:v>925</c:v>
                  </c:pt>
                  <c:pt idx="460">
                    <c:v>1025</c:v>
                  </c:pt>
                  <c:pt idx="461">
                    <c:v>1125</c:v>
                  </c:pt>
                  <c:pt idx="462">
                    <c:v>1235</c:v>
                  </c:pt>
                  <c:pt idx="463">
                    <c:v>1335</c:v>
                  </c:pt>
                  <c:pt idx="464">
                    <c:v>1445</c:v>
                  </c:pt>
                  <c:pt idx="465">
                    <c:v>1545</c:v>
                  </c:pt>
                  <c:pt idx="466">
                    <c:v>1650</c:v>
                  </c:pt>
                  <c:pt idx="467">
                    <c:v>1750</c:v>
                  </c:pt>
                  <c:pt idx="468">
                    <c:v>1850</c:v>
                  </c:pt>
                  <c:pt idx="469">
                    <c:v>1950</c:v>
                  </c:pt>
                  <c:pt idx="470">
                    <c:v>2045</c:v>
                  </c:pt>
                  <c:pt idx="471">
                    <c:v>620</c:v>
                  </c:pt>
                  <c:pt idx="472">
                    <c:v>720</c:v>
                  </c:pt>
                  <c:pt idx="473">
                    <c:v>825</c:v>
                  </c:pt>
                  <c:pt idx="474">
                    <c:v>925</c:v>
                  </c:pt>
                  <c:pt idx="475">
                    <c:v>1025</c:v>
                  </c:pt>
                  <c:pt idx="476">
                    <c:v>1125</c:v>
                  </c:pt>
                  <c:pt idx="477">
                    <c:v>1235</c:v>
                  </c:pt>
                  <c:pt idx="478">
                    <c:v>1335</c:v>
                  </c:pt>
                  <c:pt idx="479">
                    <c:v>1445</c:v>
                  </c:pt>
                  <c:pt idx="480">
                    <c:v>1545</c:v>
                  </c:pt>
                  <c:pt idx="481">
                    <c:v>1650</c:v>
                  </c:pt>
                  <c:pt idx="482">
                    <c:v>1750</c:v>
                  </c:pt>
                  <c:pt idx="483">
                    <c:v>1850</c:v>
                  </c:pt>
                  <c:pt idx="484">
                    <c:v>1950</c:v>
                  </c:pt>
                  <c:pt idx="485">
                    <c:v>2045</c:v>
                  </c:pt>
                  <c:pt idx="486">
                    <c:v>620</c:v>
                  </c:pt>
                  <c:pt idx="487">
                    <c:v>720</c:v>
                  </c:pt>
                  <c:pt idx="488">
                    <c:v>825</c:v>
                  </c:pt>
                  <c:pt idx="489">
                    <c:v>925</c:v>
                  </c:pt>
                  <c:pt idx="490">
                    <c:v>1025</c:v>
                  </c:pt>
                  <c:pt idx="491">
                    <c:v>1125</c:v>
                  </c:pt>
                  <c:pt idx="492">
                    <c:v>1235</c:v>
                  </c:pt>
                  <c:pt idx="493">
                    <c:v>1335</c:v>
                  </c:pt>
                  <c:pt idx="494">
                    <c:v>1445</c:v>
                  </c:pt>
                  <c:pt idx="495">
                    <c:v>1545</c:v>
                  </c:pt>
                  <c:pt idx="496">
                    <c:v>1650</c:v>
                  </c:pt>
                  <c:pt idx="497">
                    <c:v>1750</c:v>
                  </c:pt>
                  <c:pt idx="498">
                    <c:v>1850</c:v>
                  </c:pt>
                  <c:pt idx="499">
                    <c:v>1950</c:v>
                  </c:pt>
                  <c:pt idx="500">
                    <c:v>2045</c:v>
                  </c:pt>
                  <c:pt idx="501">
                    <c:v>620</c:v>
                  </c:pt>
                  <c:pt idx="502">
                    <c:v>720</c:v>
                  </c:pt>
                  <c:pt idx="503">
                    <c:v>825</c:v>
                  </c:pt>
                  <c:pt idx="504">
                    <c:v>925</c:v>
                  </c:pt>
                  <c:pt idx="505">
                    <c:v>1025</c:v>
                  </c:pt>
                  <c:pt idx="506">
                    <c:v>1125</c:v>
                  </c:pt>
                  <c:pt idx="507">
                    <c:v>1235</c:v>
                  </c:pt>
                  <c:pt idx="508">
                    <c:v>1335</c:v>
                  </c:pt>
                  <c:pt idx="509">
                    <c:v>1445</c:v>
                  </c:pt>
                  <c:pt idx="510">
                    <c:v>1545</c:v>
                  </c:pt>
                  <c:pt idx="511">
                    <c:v>1650</c:v>
                  </c:pt>
                  <c:pt idx="512">
                    <c:v>1750</c:v>
                  </c:pt>
                  <c:pt idx="513">
                    <c:v>1850</c:v>
                  </c:pt>
                  <c:pt idx="514">
                    <c:v>1950</c:v>
                  </c:pt>
                  <c:pt idx="515">
                    <c:v>2045</c:v>
                  </c:pt>
                  <c:pt idx="516">
                    <c:v>620</c:v>
                  </c:pt>
                  <c:pt idx="517">
                    <c:v>720</c:v>
                  </c:pt>
                  <c:pt idx="518">
                    <c:v>825</c:v>
                  </c:pt>
                  <c:pt idx="519">
                    <c:v>925</c:v>
                  </c:pt>
                  <c:pt idx="520">
                    <c:v>1025</c:v>
                  </c:pt>
                  <c:pt idx="521">
                    <c:v>1125</c:v>
                  </c:pt>
                  <c:pt idx="522">
                    <c:v>1235</c:v>
                  </c:pt>
                  <c:pt idx="523">
                    <c:v>1335</c:v>
                  </c:pt>
                  <c:pt idx="524">
                    <c:v>1445</c:v>
                  </c:pt>
                  <c:pt idx="525">
                    <c:v>1545</c:v>
                  </c:pt>
                  <c:pt idx="526">
                    <c:v>1650</c:v>
                  </c:pt>
                  <c:pt idx="527">
                    <c:v>1750</c:v>
                  </c:pt>
                  <c:pt idx="528">
                    <c:v>1850</c:v>
                  </c:pt>
                  <c:pt idx="529">
                    <c:v>1950</c:v>
                  </c:pt>
                  <c:pt idx="530">
                    <c:v>2045</c:v>
                  </c:pt>
                  <c:pt idx="531">
                    <c:v>620</c:v>
                  </c:pt>
                  <c:pt idx="532">
                    <c:v>720</c:v>
                  </c:pt>
                  <c:pt idx="533">
                    <c:v>825</c:v>
                  </c:pt>
                  <c:pt idx="534">
                    <c:v>925</c:v>
                  </c:pt>
                  <c:pt idx="535">
                    <c:v>1025</c:v>
                  </c:pt>
                  <c:pt idx="536">
                    <c:v>1125</c:v>
                  </c:pt>
                  <c:pt idx="537">
                    <c:v>1235</c:v>
                  </c:pt>
                  <c:pt idx="538">
                    <c:v>1335</c:v>
                  </c:pt>
                  <c:pt idx="539">
                    <c:v>1445</c:v>
                  </c:pt>
                  <c:pt idx="540">
                    <c:v>1545</c:v>
                  </c:pt>
                  <c:pt idx="541">
                    <c:v>1650</c:v>
                  </c:pt>
                  <c:pt idx="542">
                    <c:v>1750</c:v>
                  </c:pt>
                  <c:pt idx="543">
                    <c:v>1850</c:v>
                  </c:pt>
                  <c:pt idx="544">
                    <c:v>1950</c:v>
                  </c:pt>
                  <c:pt idx="545">
                    <c:v>2045</c:v>
                  </c:pt>
                  <c:pt idx="546">
                    <c:v>620</c:v>
                  </c:pt>
                  <c:pt idx="547">
                    <c:v>720</c:v>
                  </c:pt>
                  <c:pt idx="548">
                    <c:v>825</c:v>
                  </c:pt>
                  <c:pt idx="549">
                    <c:v>925</c:v>
                  </c:pt>
                  <c:pt idx="550">
                    <c:v>1025</c:v>
                  </c:pt>
                  <c:pt idx="551">
                    <c:v>1125</c:v>
                  </c:pt>
                  <c:pt idx="552">
                    <c:v>1235</c:v>
                  </c:pt>
                  <c:pt idx="553">
                    <c:v>1335</c:v>
                  </c:pt>
                  <c:pt idx="554">
                    <c:v>1445</c:v>
                  </c:pt>
                  <c:pt idx="555">
                    <c:v>1545</c:v>
                  </c:pt>
                  <c:pt idx="556">
                    <c:v>1650</c:v>
                  </c:pt>
                  <c:pt idx="557">
                    <c:v>1750</c:v>
                  </c:pt>
                  <c:pt idx="558">
                    <c:v>1850</c:v>
                  </c:pt>
                  <c:pt idx="559">
                    <c:v>1950</c:v>
                  </c:pt>
                  <c:pt idx="560">
                    <c:v>2045</c:v>
                  </c:pt>
                  <c:pt idx="561">
                    <c:v>620</c:v>
                  </c:pt>
                  <c:pt idx="562">
                    <c:v>720</c:v>
                  </c:pt>
                  <c:pt idx="563">
                    <c:v>825</c:v>
                  </c:pt>
                  <c:pt idx="564">
                    <c:v>925</c:v>
                  </c:pt>
                  <c:pt idx="565">
                    <c:v>1025</c:v>
                  </c:pt>
                  <c:pt idx="566">
                    <c:v>1125</c:v>
                  </c:pt>
                  <c:pt idx="567">
                    <c:v>1235</c:v>
                  </c:pt>
                  <c:pt idx="568">
                    <c:v>1335</c:v>
                  </c:pt>
                  <c:pt idx="569">
                    <c:v>1445</c:v>
                  </c:pt>
                  <c:pt idx="570">
                    <c:v>1545</c:v>
                  </c:pt>
                  <c:pt idx="571">
                    <c:v>1650</c:v>
                  </c:pt>
                  <c:pt idx="572">
                    <c:v>1750</c:v>
                  </c:pt>
                  <c:pt idx="573">
                    <c:v>1850</c:v>
                  </c:pt>
                  <c:pt idx="574">
                    <c:v>1950</c:v>
                  </c:pt>
                  <c:pt idx="575">
                    <c:v>2045</c:v>
                  </c:pt>
                  <c:pt idx="576">
                    <c:v>620</c:v>
                  </c:pt>
                  <c:pt idx="577">
                    <c:v>720</c:v>
                  </c:pt>
                  <c:pt idx="578">
                    <c:v>825</c:v>
                  </c:pt>
                  <c:pt idx="579">
                    <c:v>925</c:v>
                  </c:pt>
                  <c:pt idx="580">
                    <c:v>1025</c:v>
                  </c:pt>
                  <c:pt idx="581">
                    <c:v>1125</c:v>
                  </c:pt>
                  <c:pt idx="582">
                    <c:v>1235</c:v>
                  </c:pt>
                  <c:pt idx="583">
                    <c:v>1335</c:v>
                  </c:pt>
                  <c:pt idx="584">
                    <c:v>1445</c:v>
                  </c:pt>
                  <c:pt idx="585">
                    <c:v>1545</c:v>
                  </c:pt>
                  <c:pt idx="586">
                    <c:v>1650</c:v>
                  </c:pt>
                  <c:pt idx="587">
                    <c:v>1750</c:v>
                  </c:pt>
                  <c:pt idx="588">
                    <c:v>1850</c:v>
                  </c:pt>
                  <c:pt idx="589">
                    <c:v>1950</c:v>
                  </c:pt>
                  <c:pt idx="590">
                    <c:v>2045</c:v>
                  </c:pt>
                  <c:pt idx="591">
                    <c:v>620</c:v>
                  </c:pt>
                  <c:pt idx="592">
                    <c:v>825</c:v>
                  </c:pt>
                  <c:pt idx="593">
                    <c:v>1025</c:v>
                  </c:pt>
                  <c:pt idx="594">
                    <c:v>1235</c:v>
                  </c:pt>
                  <c:pt idx="595">
                    <c:v>1445</c:v>
                  </c:pt>
                  <c:pt idx="596">
                    <c:v>1545</c:v>
                  </c:pt>
                  <c:pt idx="597">
                    <c:v>1650</c:v>
                  </c:pt>
                  <c:pt idx="598">
                    <c:v>1850</c:v>
                  </c:pt>
                  <c:pt idx="599">
                    <c:v>2045</c:v>
                  </c:pt>
                  <c:pt idx="600">
                    <c:v>700</c:v>
                  </c:pt>
                  <c:pt idx="601">
                    <c:v>910</c:v>
                  </c:pt>
                  <c:pt idx="602">
                    <c:v>1120</c:v>
                  </c:pt>
                  <c:pt idx="603">
                    <c:v>1330</c:v>
                  </c:pt>
                  <c:pt idx="604">
                    <c:v>1755</c:v>
                  </c:pt>
                  <c:pt idx="605">
                    <c:v>2010</c:v>
                  </c:pt>
                  <c:pt idx="606">
                    <c:v>620</c:v>
                  </c:pt>
                  <c:pt idx="607">
                    <c:v>825</c:v>
                  </c:pt>
                  <c:pt idx="608">
                    <c:v>1025</c:v>
                  </c:pt>
                  <c:pt idx="609">
                    <c:v>1235</c:v>
                  </c:pt>
                  <c:pt idx="610">
                    <c:v>1445</c:v>
                  </c:pt>
                  <c:pt idx="611">
                    <c:v>1545</c:v>
                  </c:pt>
                  <c:pt idx="612">
                    <c:v>1650</c:v>
                  </c:pt>
                  <c:pt idx="613">
                    <c:v>700</c:v>
                  </c:pt>
                  <c:pt idx="614">
                    <c:v>910</c:v>
                  </c:pt>
                  <c:pt idx="615">
                    <c:v>1120</c:v>
                  </c:pt>
                  <c:pt idx="616">
                    <c:v>1330</c:v>
                  </c:pt>
                </c:lvl>
                <c:lvl>
                  <c:pt idx="1">
                    <c:v>01-Mar</c:v>
                  </c:pt>
                  <c:pt idx="16">
                    <c:v>02-Mar</c:v>
                  </c:pt>
                  <c:pt idx="31">
                    <c:v>03-Mar</c:v>
                  </c:pt>
                  <c:pt idx="46">
                    <c:v>04-Mar</c:v>
                  </c:pt>
                  <c:pt idx="58">
                    <c:v>05-Mar</c:v>
                  </c:pt>
                  <c:pt idx="73">
                    <c:v>06-Mar</c:v>
                  </c:pt>
                  <c:pt idx="88">
                    <c:v>07-Mar</c:v>
                  </c:pt>
                  <c:pt idx="103">
                    <c:v>08-Mar</c:v>
                  </c:pt>
                  <c:pt idx="118">
                    <c:v>09-Mar</c:v>
                  </c:pt>
                  <c:pt idx="133">
                    <c:v>10-Mar</c:v>
                  </c:pt>
                  <c:pt idx="148">
                    <c:v>11-Mar</c:v>
                  </c:pt>
                  <c:pt idx="163">
                    <c:v>12-Mar</c:v>
                  </c:pt>
                  <c:pt idx="178">
                    <c:v>13-Mar</c:v>
                  </c:pt>
                  <c:pt idx="193">
                    <c:v>14-Mar</c:v>
                  </c:pt>
                  <c:pt idx="208">
                    <c:v>15-Mar</c:v>
                  </c:pt>
                  <c:pt idx="223">
                    <c:v>16-Mar</c:v>
                  </c:pt>
                  <c:pt idx="238">
                    <c:v>17-Mar</c:v>
                  </c:pt>
                  <c:pt idx="253">
                    <c:v>18-Mar</c:v>
                  </c:pt>
                  <c:pt idx="268">
                    <c:v>19-Mar</c:v>
                  </c:pt>
                  <c:pt idx="283">
                    <c:v>20-Mar</c:v>
                  </c:pt>
                  <c:pt idx="297">
                    <c:v>21-Mar</c:v>
                  </c:pt>
                  <c:pt idx="308">
                    <c:v>01-Mar</c:v>
                  </c:pt>
                  <c:pt idx="323">
                    <c:v>02-Mar</c:v>
                  </c:pt>
                  <c:pt idx="338">
                    <c:v>03-Mar</c:v>
                  </c:pt>
                  <c:pt idx="353">
                    <c:v>04-Mar</c:v>
                  </c:pt>
                  <c:pt idx="366">
                    <c:v>05-Mar</c:v>
                  </c:pt>
                  <c:pt idx="381">
                    <c:v>06-Mar</c:v>
                  </c:pt>
                  <c:pt idx="396">
                    <c:v>07-Mar</c:v>
                  </c:pt>
                  <c:pt idx="411">
                    <c:v>08-Mar</c:v>
                  </c:pt>
                  <c:pt idx="426">
                    <c:v>09-Mar</c:v>
                  </c:pt>
                  <c:pt idx="441">
                    <c:v>10-Mar</c:v>
                  </c:pt>
                  <c:pt idx="456">
                    <c:v>11-Mar</c:v>
                  </c:pt>
                  <c:pt idx="471">
                    <c:v>12-Mar</c:v>
                  </c:pt>
                  <c:pt idx="486">
                    <c:v>13-Mar</c:v>
                  </c:pt>
                  <c:pt idx="501">
                    <c:v>14-Mar</c:v>
                  </c:pt>
                  <c:pt idx="516">
                    <c:v>15-Mar</c:v>
                  </c:pt>
                  <c:pt idx="531">
                    <c:v>16-Mar</c:v>
                  </c:pt>
                  <c:pt idx="546">
                    <c:v>17-Mar</c:v>
                  </c:pt>
                  <c:pt idx="561">
                    <c:v>18-Mar</c:v>
                  </c:pt>
                  <c:pt idx="576">
                    <c:v>19-Mar</c:v>
                  </c:pt>
                  <c:pt idx="591">
                    <c:v>20-Mar</c:v>
                  </c:pt>
                  <c:pt idx="606">
                    <c:v>21-Mar</c:v>
                  </c:pt>
                </c:lvl>
                <c:lvl>
                  <c:pt idx="0">
                    <c:v>Feb</c:v>
                  </c:pt>
                  <c:pt idx="1">
                    <c:v>Mar</c:v>
                  </c:pt>
                  <c:pt idx="307">
                    <c:v>Feb</c:v>
                  </c:pt>
                  <c:pt idx="308">
                    <c:v>Mar</c:v>
                  </c:pt>
                </c:lvl>
                <c:lvl>
                  <c:pt idx="0">
                    <c:v>HSB</c:v>
                  </c:pt>
                  <c:pt idx="307">
                    <c:v>LNG</c:v>
                  </c:pt>
                </c:lvl>
              </c:multiLvlStrCache>
            </c:multiLvlStrRef>
          </c:cat>
          <c:val>
            <c:numRef>
              <c:f>'Pivot max'!$B$5:$B$668</c:f>
              <c:numCache>
                <c:formatCode>General</c:formatCode>
                <c:ptCount val="617"/>
                <c:pt idx="0">
                  <c:v>100</c:v>
                </c:pt>
                <c:pt idx="1">
                  <c:v>52</c:v>
                </c:pt>
                <c:pt idx="2">
                  <c:v>57</c:v>
                </c:pt>
                <c:pt idx="3">
                  <c:v>29</c:v>
                </c:pt>
                <c:pt idx="4">
                  <c:v>52</c:v>
                </c:pt>
                <c:pt idx="5">
                  <c:v>41</c:v>
                </c:pt>
                <c:pt idx="6">
                  <c:v>58</c:v>
                </c:pt>
                <c:pt idx="7">
                  <c:v>54</c:v>
                </c:pt>
                <c:pt idx="8">
                  <c:v>82</c:v>
                </c:pt>
                <c:pt idx="9">
                  <c:v>68</c:v>
                </c:pt>
                <c:pt idx="10">
                  <c:v>85</c:v>
                </c:pt>
                <c:pt idx="11">
                  <c:v>72</c:v>
                </c:pt>
                <c:pt idx="12">
                  <c:v>54</c:v>
                </c:pt>
                <c:pt idx="13">
                  <c:v>37</c:v>
                </c:pt>
                <c:pt idx="14">
                  <c:v>36</c:v>
                </c:pt>
                <c:pt idx="15">
                  <c:v>38</c:v>
                </c:pt>
                <c:pt idx="16">
                  <c:v>56</c:v>
                </c:pt>
                <c:pt idx="17">
                  <c:v>65</c:v>
                </c:pt>
                <c:pt idx="18">
                  <c:v>43</c:v>
                </c:pt>
                <c:pt idx="19">
                  <c:v>46</c:v>
                </c:pt>
                <c:pt idx="20">
                  <c:v>38</c:v>
                </c:pt>
                <c:pt idx="21">
                  <c:v>55</c:v>
                </c:pt>
                <c:pt idx="22">
                  <c:v>47</c:v>
                </c:pt>
                <c:pt idx="23">
                  <c:v>94</c:v>
                </c:pt>
                <c:pt idx="24">
                  <c:v>75</c:v>
                </c:pt>
                <c:pt idx="25">
                  <c:v>85</c:v>
                </c:pt>
                <c:pt idx="26">
                  <c:v>82</c:v>
                </c:pt>
                <c:pt idx="27">
                  <c:v>61</c:v>
                </c:pt>
                <c:pt idx="28">
                  <c:v>41</c:v>
                </c:pt>
                <c:pt idx="29">
                  <c:v>47</c:v>
                </c:pt>
                <c:pt idx="30">
                  <c:v>37</c:v>
                </c:pt>
                <c:pt idx="31">
                  <c:v>31</c:v>
                </c:pt>
                <c:pt idx="32">
                  <c:v>46</c:v>
                </c:pt>
                <c:pt idx="33">
                  <c:v>28</c:v>
                </c:pt>
                <c:pt idx="34">
                  <c:v>64</c:v>
                </c:pt>
                <c:pt idx="35">
                  <c:v>41</c:v>
                </c:pt>
                <c:pt idx="36">
                  <c:v>58</c:v>
                </c:pt>
                <c:pt idx="37">
                  <c:v>68</c:v>
                </c:pt>
                <c:pt idx="38">
                  <c:v>80</c:v>
                </c:pt>
                <c:pt idx="39">
                  <c:v>85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65</c:v>
                </c:pt>
                <c:pt idx="45">
                  <c:v>52</c:v>
                </c:pt>
                <c:pt idx="46">
                  <c:v>48</c:v>
                </c:pt>
                <c:pt idx="47">
                  <c:v>72</c:v>
                </c:pt>
                <c:pt idx="48">
                  <c:v>84</c:v>
                </c:pt>
                <c:pt idx="49">
                  <c:v>47</c:v>
                </c:pt>
                <c:pt idx="50">
                  <c:v>57</c:v>
                </c:pt>
                <c:pt idx="51">
                  <c:v>42</c:v>
                </c:pt>
                <c:pt idx="52">
                  <c:v>2</c:v>
                </c:pt>
                <c:pt idx="53">
                  <c:v>2</c:v>
                </c:pt>
                <c:pt idx="54">
                  <c:v>56</c:v>
                </c:pt>
                <c:pt idx="55">
                  <c:v>36</c:v>
                </c:pt>
                <c:pt idx="56">
                  <c:v>36</c:v>
                </c:pt>
                <c:pt idx="57">
                  <c:v>43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36</c:v>
                </c:pt>
                <c:pt idx="62">
                  <c:v>30</c:v>
                </c:pt>
                <c:pt idx="63">
                  <c:v>52</c:v>
                </c:pt>
                <c:pt idx="64">
                  <c:v>45</c:v>
                </c:pt>
                <c:pt idx="65">
                  <c:v>59</c:v>
                </c:pt>
                <c:pt idx="66">
                  <c:v>52</c:v>
                </c:pt>
                <c:pt idx="67">
                  <c:v>90</c:v>
                </c:pt>
                <c:pt idx="68">
                  <c:v>66</c:v>
                </c:pt>
                <c:pt idx="69">
                  <c:v>65</c:v>
                </c:pt>
                <c:pt idx="70">
                  <c:v>42</c:v>
                </c:pt>
                <c:pt idx="71">
                  <c:v>58</c:v>
                </c:pt>
                <c:pt idx="72">
                  <c:v>32</c:v>
                </c:pt>
                <c:pt idx="73">
                  <c:v>53</c:v>
                </c:pt>
                <c:pt idx="74">
                  <c:v>75</c:v>
                </c:pt>
                <c:pt idx="75">
                  <c:v>37</c:v>
                </c:pt>
                <c:pt idx="76">
                  <c:v>54</c:v>
                </c:pt>
                <c:pt idx="77">
                  <c:v>45</c:v>
                </c:pt>
                <c:pt idx="78">
                  <c:v>55</c:v>
                </c:pt>
                <c:pt idx="79">
                  <c:v>60</c:v>
                </c:pt>
                <c:pt idx="80">
                  <c:v>69</c:v>
                </c:pt>
                <c:pt idx="81">
                  <c:v>51</c:v>
                </c:pt>
                <c:pt idx="82">
                  <c:v>72</c:v>
                </c:pt>
                <c:pt idx="83">
                  <c:v>48</c:v>
                </c:pt>
                <c:pt idx="84">
                  <c:v>41</c:v>
                </c:pt>
                <c:pt idx="85">
                  <c:v>26</c:v>
                </c:pt>
                <c:pt idx="86">
                  <c:v>31</c:v>
                </c:pt>
                <c:pt idx="87">
                  <c:v>45</c:v>
                </c:pt>
                <c:pt idx="88">
                  <c:v>50</c:v>
                </c:pt>
                <c:pt idx="89">
                  <c:v>62</c:v>
                </c:pt>
                <c:pt idx="90">
                  <c:v>68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  <c:pt idx="94">
                  <c:v>3</c:v>
                </c:pt>
                <c:pt idx="95">
                  <c:v>52</c:v>
                </c:pt>
                <c:pt idx="96">
                  <c:v>0</c:v>
                </c:pt>
                <c:pt idx="97">
                  <c:v>88</c:v>
                </c:pt>
                <c:pt idx="98">
                  <c:v>68</c:v>
                </c:pt>
                <c:pt idx="99">
                  <c:v>45</c:v>
                </c:pt>
                <c:pt idx="100">
                  <c:v>36</c:v>
                </c:pt>
                <c:pt idx="101">
                  <c:v>53</c:v>
                </c:pt>
                <c:pt idx="102">
                  <c:v>33</c:v>
                </c:pt>
                <c:pt idx="103">
                  <c:v>60</c:v>
                </c:pt>
                <c:pt idx="104">
                  <c:v>56</c:v>
                </c:pt>
                <c:pt idx="105">
                  <c:v>21</c:v>
                </c:pt>
                <c:pt idx="106">
                  <c:v>57</c:v>
                </c:pt>
                <c:pt idx="107">
                  <c:v>46</c:v>
                </c:pt>
                <c:pt idx="108">
                  <c:v>45</c:v>
                </c:pt>
                <c:pt idx="109">
                  <c:v>52</c:v>
                </c:pt>
                <c:pt idx="110">
                  <c:v>62</c:v>
                </c:pt>
                <c:pt idx="111">
                  <c:v>63</c:v>
                </c:pt>
                <c:pt idx="112">
                  <c:v>94</c:v>
                </c:pt>
                <c:pt idx="113">
                  <c:v>55</c:v>
                </c:pt>
                <c:pt idx="114">
                  <c:v>48</c:v>
                </c:pt>
                <c:pt idx="115">
                  <c:v>36</c:v>
                </c:pt>
                <c:pt idx="116">
                  <c:v>47</c:v>
                </c:pt>
                <c:pt idx="117">
                  <c:v>27</c:v>
                </c:pt>
                <c:pt idx="118">
                  <c:v>63</c:v>
                </c:pt>
                <c:pt idx="119">
                  <c:v>61</c:v>
                </c:pt>
                <c:pt idx="120">
                  <c:v>32</c:v>
                </c:pt>
                <c:pt idx="121">
                  <c:v>53</c:v>
                </c:pt>
                <c:pt idx="122">
                  <c:v>39</c:v>
                </c:pt>
                <c:pt idx="123">
                  <c:v>58</c:v>
                </c:pt>
                <c:pt idx="124">
                  <c:v>43</c:v>
                </c:pt>
                <c:pt idx="125">
                  <c:v>13</c:v>
                </c:pt>
                <c:pt idx="126">
                  <c:v>73</c:v>
                </c:pt>
                <c:pt idx="127">
                  <c:v>100</c:v>
                </c:pt>
                <c:pt idx="128">
                  <c:v>89</c:v>
                </c:pt>
                <c:pt idx="129">
                  <c:v>63</c:v>
                </c:pt>
                <c:pt idx="130">
                  <c:v>48</c:v>
                </c:pt>
                <c:pt idx="131">
                  <c:v>40</c:v>
                </c:pt>
                <c:pt idx="132">
                  <c:v>47</c:v>
                </c:pt>
                <c:pt idx="133">
                  <c:v>45</c:v>
                </c:pt>
                <c:pt idx="134">
                  <c:v>42</c:v>
                </c:pt>
                <c:pt idx="135">
                  <c:v>31</c:v>
                </c:pt>
                <c:pt idx="136">
                  <c:v>57</c:v>
                </c:pt>
                <c:pt idx="137">
                  <c:v>68</c:v>
                </c:pt>
                <c:pt idx="138">
                  <c:v>67</c:v>
                </c:pt>
                <c:pt idx="139">
                  <c:v>73</c:v>
                </c:pt>
                <c:pt idx="140">
                  <c:v>94</c:v>
                </c:pt>
                <c:pt idx="141">
                  <c:v>82</c:v>
                </c:pt>
                <c:pt idx="142">
                  <c:v>100</c:v>
                </c:pt>
                <c:pt idx="143">
                  <c:v>100</c:v>
                </c:pt>
                <c:pt idx="144">
                  <c:v>99</c:v>
                </c:pt>
                <c:pt idx="145">
                  <c:v>73</c:v>
                </c:pt>
                <c:pt idx="146">
                  <c:v>64</c:v>
                </c:pt>
                <c:pt idx="147">
                  <c:v>42</c:v>
                </c:pt>
                <c:pt idx="148">
                  <c:v>29</c:v>
                </c:pt>
                <c:pt idx="149">
                  <c:v>43</c:v>
                </c:pt>
                <c:pt idx="150">
                  <c:v>40</c:v>
                </c:pt>
                <c:pt idx="151">
                  <c:v>87</c:v>
                </c:pt>
                <c:pt idx="152">
                  <c:v>67</c:v>
                </c:pt>
                <c:pt idx="153">
                  <c:v>80</c:v>
                </c:pt>
                <c:pt idx="154">
                  <c:v>51</c:v>
                </c:pt>
                <c:pt idx="155">
                  <c:v>72</c:v>
                </c:pt>
                <c:pt idx="156">
                  <c:v>57</c:v>
                </c:pt>
                <c:pt idx="157">
                  <c:v>68</c:v>
                </c:pt>
                <c:pt idx="158">
                  <c:v>52</c:v>
                </c:pt>
                <c:pt idx="159">
                  <c:v>76</c:v>
                </c:pt>
                <c:pt idx="160">
                  <c:v>48</c:v>
                </c:pt>
                <c:pt idx="161">
                  <c:v>46</c:v>
                </c:pt>
                <c:pt idx="162">
                  <c:v>35</c:v>
                </c:pt>
                <c:pt idx="163">
                  <c:v>11</c:v>
                </c:pt>
                <c:pt idx="164">
                  <c:v>11</c:v>
                </c:pt>
                <c:pt idx="165">
                  <c:v>13</c:v>
                </c:pt>
                <c:pt idx="166">
                  <c:v>41</c:v>
                </c:pt>
                <c:pt idx="167">
                  <c:v>42</c:v>
                </c:pt>
                <c:pt idx="168">
                  <c:v>53</c:v>
                </c:pt>
                <c:pt idx="169">
                  <c:v>52</c:v>
                </c:pt>
                <c:pt idx="170">
                  <c:v>74</c:v>
                </c:pt>
                <c:pt idx="171">
                  <c:v>61</c:v>
                </c:pt>
                <c:pt idx="172">
                  <c:v>92</c:v>
                </c:pt>
                <c:pt idx="173">
                  <c:v>81</c:v>
                </c:pt>
                <c:pt idx="174">
                  <c:v>73</c:v>
                </c:pt>
                <c:pt idx="175">
                  <c:v>41</c:v>
                </c:pt>
                <c:pt idx="176">
                  <c:v>60</c:v>
                </c:pt>
                <c:pt idx="177">
                  <c:v>46</c:v>
                </c:pt>
                <c:pt idx="178">
                  <c:v>57</c:v>
                </c:pt>
                <c:pt idx="179">
                  <c:v>94</c:v>
                </c:pt>
                <c:pt idx="180">
                  <c:v>42</c:v>
                </c:pt>
                <c:pt idx="181">
                  <c:v>73</c:v>
                </c:pt>
                <c:pt idx="182">
                  <c:v>55</c:v>
                </c:pt>
                <c:pt idx="183">
                  <c:v>79</c:v>
                </c:pt>
                <c:pt idx="184">
                  <c:v>57</c:v>
                </c:pt>
                <c:pt idx="185">
                  <c:v>88</c:v>
                </c:pt>
                <c:pt idx="186">
                  <c:v>67</c:v>
                </c:pt>
                <c:pt idx="187">
                  <c:v>87</c:v>
                </c:pt>
                <c:pt idx="188">
                  <c:v>51</c:v>
                </c:pt>
                <c:pt idx="189">
                  <c:v>58</c:v>
                </c:pt>
                <c:pt idx="190">
                  <c:v>43</c:v>
                </c:pt>
                <c:pt idx="191">
                  <c:v>44</c:v>
                </c:pt>
                <c:pt idx="192">
                  <c:v>25</c:v>
                </c:pt>
                <c:pt idx="193">
                  <c:v>53</c:v>
                </c:pt>
                <c:pt idx="194">
                  <c:v>48</c:v>
                </c:pt>
                <c:pt idx="195">
                  <c:v>27</c:v>
                </c:pt>
                <c:pt idx="196">
                  <c:v>45</c:v>
                </c:pt>
                <c:pt idx="197">
                  <c:v>50</c:v>
                </c:pt>
                <c:pt idx="198">
                  <c:v>53</c:v>
                </c:pt>
                <c:pt idx="199">
                  <c:v>47</c:v>
                </c:pt>
                <c:pt idx="200">
                  <c:v>92</c:v>
                </c:pt>
                <c:pt idx="201">
                  <c:v>87</c:v>
                </c:pt>
                <c:pt idx="202">
                  <c:v>86</c:v>
                </c:pt>
                <c:pt idx="203">
                  <c:v>72</c:v>
                </c:pt>
                <c:pt idx="204">
                  <c:v>56</c:v>
                </c:pt>
                <c:pt idx="205">
                  <c:v>53</c:v>
                </c:pt>
                <c:pt idx="206">
                  <c:v>50</c:v>
                </c:pt>
                <c:pt idx="207">
                  <c:v>40</c:v>
                </c:pt>
                <c:pt idx="208">
                  <c:v>62</c:v>
                </c:pt>
                <c:pt idx="209">
                  <c:v>63</c:v>
                </c:pt>
                <c:pt idx="210">
                  <c:v>34</c:v>
                </c:pt>
                <c:pt idx="211">
                  <c:v>56</c:v>
                </c:pt>
                <c:pt idx="212">
                  <c:v>44</c:v>
                </c:pt>
                <c:pt idx="213">
                  <c:v>51</c:v>
                </c:pt>
                <c:pt idx="214">
                  <c:v>58</c:v>
                </c:pt>
                <c:pt idx="215">
                  <c:v>81</c:v>
                </c:pt>
                <c:pt idx="216">
                  <c:v>74</c:v>
                </c:pt>
                <c:pt idx="217">
                  <c:v>100</c:v>
                </c:pt>
                <c:pt idx="218">
                  <c:v>84</c:v>
                </c:pt>
                <c:pt idx="219">
                  <c:v>63</c:v>
                </c:pt>
                <c:pt idx="220">
                  <c:v>46</c:v>
                </c:pt>
                <c:pt idx="221">
                  <c:v>54</c:v>
                </c:pt>
                <c:pt idx="222">
                  <c:v>33</c:v>
                </c:pt>
                <c:pt idx="223">
                  <c:v>65</c:v>
                </c:pt>
                <c:pt idx="224">
                  <c:v>68</c:v>
                </c:pt>
                <c:pt idx="225">
                  <c:v>45</c:v>
                </c:pt>
                <c:pt idx="226">
                  <c:v>70</c:v>
                </c:pt>
                <c:pt idx="227">
                  <c:v>45</c:v>
                </c:pt>
                <c:pt idx="228">
                  <c:v>53</c:v>
                </c:pt>
                <c:pt idx="229">
                  <c:v>61</c:v>
                </c:pt>
                <c:pt idx="230">
                  <c:v>92</c:v>
                </c:pt>
                <c:pt idx="231">
                  <c:v>97</c:v>
                </c:pt>
                <c:pt idx="232">
                  <c:v>100</c:v>
                </c:pt>
                <c:pt idx="233">
                  <c:v>97</c:v>
                </c:pt>
                <c:pt idx="234">
                  <c:v>69</c:v>
                </c:pt>
                <c:pt idx="235">
                  <c:v>65</c:v>
                </c:pt>
                <c:pt idx="236">
                  <c:v>49</c:v>
                </c:pt>
                <c:pt idx="237">
                  <c:v>40</c:v>
                </c:pt>
                <c:pt idx="238">
                  <c:v>49</c:v>
                </c:pt>
                <c:pt idx="239">
                  <c:v>55</c:v>
                </c:pt>
                <c:pt idx="240">
                  <c:v>41</c:v>
                </c:pt>
                <c:pt idx="241">
                  <c:v>57</c:v>
                </c:pt>
                <c:pt idx="242">
                  <c:v>81</c:v>
                </c:pt>
                <c:pt idx="243">
                  <c:v>65</c:v>
                </c:pt>
                <c:pt idx="244">
                  <c:v>85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68</c:v>
                </c:pt>
                <c:pt idx="252">
                  <c:v>40</c:v>
                </c:pt>
                <c:pt idx="253">
                  <c:v>35</c:v>
                </c:pt>
                <c:pt idx="254">
                  <c:v>51</c:v>
                </c:pt>
                <c:pt idx="255">
                  <c:v>61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85</c:v>
                </c:pt>
                <c:pt idx="260">
                  <c:v>78</c:v>
                </c:pt>
                <c:pt idx="261">
                  <c:v>63</c:v>
                </c:pt>
                <c:pt idx="262">
                  <c:v>90</c:v>
                </c:pt>
                <c:pt idx="263">
                  <c:v>60</c:v>
                </c:pt>
                <c:pt idx="264">
                  <c:v>66</c:v>
                </c:pt>
                <c:pt idx="265">
                  <c:v>60</c:v>
                </c:pt>
                <c:pt idx="266">
                  <c:v>45</c:v>
                </c:pt>
                <c:pt idx="267">
                  <c:v>47</c:v>
                </c:pt>
                <c:pt idx="268">
                  <c:v>11</c:v>
                </c:pt>
                <c:pt idx="269">
                  <c:v>20</c:v>
                </c:pt>
                <c:pt idx="270">
                  <c:v>47</c:v>
                </c:pt>
                <c:pt idx="271">
                  <c:v>69</c:v>
                </c:pt>
                <c:pt idx="272">
                  <c:v>68</c:v>
                </c:pt>
                <c:pt idx="273">
                  <c:v>65</c:v>
                </c:pt>
                <c:pt idx="274">
                  <c:v>63</c:v>
                </c:pt>
                <c:pt idx="275">
                  <c:v>80</c:v>
                </c:pt>
                <c:pt idx="276">
                  <c:v>70</c:v>
                </c:pt>
                <c:pt idx="277">
                  <c:v>100</c:v>
                </c:pt>
                <c:pt idx="278">
                  <c:v>83</c:v>
                </c:pt>
                <c:pt idx="279">
                  <c:v>78</c:v>
                </c:pt>
                <c:pt idx="280">
                  <c:v>53</c:v>
                </c:pt>
                <c:pt idx="281">
                  <c:v>61</c:v>
                </c:pt>
                <c:pt idx="282">
                  <c:v>28</c:v>
                </c:pt>
                <c:pt idx="283">
                  <c:v>100</c:v>
                </c:pt>
                <c:pt idx="284">
                  <c:v>87</c:v>
                </c:pt>
                <c:pt idx="285">
                  <c:v>75</c:v>
                </c:pt>
                <c:pt idx="286">
                  <c:v>75</c:v>
                </c:pt>
                <c:pt idx="287">
                  <c:v>77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11</c:v>
                </c:pt>
                <c:pt idx="292">
                  <c:v>11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75</c:v>
                </c:pt>
                <c:pt idx="297">
                  <c:v>70</c:v>
                </c:pt>
                <c:pt idx="298">
                  <c:v>57</c:v>
                </c:pt>
                <c:pt idx="299">
                  <c:v>90</c:v>
                </c:pt>
                <c:pt idx="300">
                  <c:v>67</c:v>
                </c:pt>
                <c:pt idx="301">
                  <c:v>100</c:v>
                </c:pt>
                <c:pt idx="302">
                  <c:v>3</c:v>
                </c:pt>
                <c:pt idx="303">
                  <c:v>1</c:v>
                </c:pt>
                <c:pt idx="304">
                  <c:v>13</c:v>
                </c:pt>
                <c:pt idx="305">
                  <c:v>63</c:v>
                </c:pt>
                <c:pt idx="306">
                  <c:v>66</c:v>
                </c:pt>
                <c:pt idx="307">
                  <c:v>100</c:v>
                </c:pt>
                <c:pt idx="308">
                  <c:v>67</c:v>
                </c:pt>
                <c:pt idx="309">
                  <c:v>38</c:v>
                </c:pt>
                <c:pt idx="310">
                  <c:v>100</c:v>
                </c:pt>
                <c:pt idx="311">
                  <c:v>65</c:v>
                </c:pt>
                <c:pt idx="312">
                  <c:v>70</c:v>
                </c:pt>
                <c:pt idx="313">
                  <c:v>52</c:v>
                </c:pt>
                <c:pt idx="314">
                  <c:v>86</c:v>
                </c:pt>
                <c:pt idx="315">
                  <c:v>66</c:v>
                </c:pt>
                <c:pt idx="316">
                  <c:v>29</c:v>
                </c:pt>
                <c:pt idx="317">
                  <c:v>47</c:v>
                </c:pt>
                <c:pt idx="318">
                  <c:v>36</c:v>
                </c:pt>
                <c:pt idx="319">
                  <c:v>50</c:v>
                </c:pt>
                <c:pt idx="320">
                  <c:v>32</c:v>
                </c:pt>
                <c:pt idx="321">
                  <c:v>13</c:v>
                </c:pt>
                <c:pt idx="322">
                  <c:v>20</c:v>
                </c:pt>
                <c:pt idx="323">
                  <c:v>60</c:v>
                </c:pt>
                <c:pt idx="324">
                  <c:v>46</c:v>
                </c:pt>
                <c:pt idx="325">
                  <c:v>89</c:v>
                </c:pt>
                <c:pt idx="326">
                  <c:v>71</c:v>
                </c:pt>
                <c:pt idx="327">
                  <c:v>85</c:v>
                </c:pt>
                <c:pt idx="328">
                  <c:v>46</c:v>
                </c:pt>
                <c:pt idx="329">
                  <c:v>92</c:v>
                </c:pt>
                <c:pt idx="330">
                  <c:v>63</c:v>
                </c:pt>
                <c:pt idx="331">
                  <c:v>62</c:v>
                </c:pt>
                <c:pt idx="332">
                  <c:v>52</c:v>
                </c:pt>
                <c:pt idx="333">
                  <c:v>36</c:v>
                </c:pt>
                <c:pt idx="334">
                  <c:v>29</c:v>
                </c:pt>
                <c:pt idx="335">
                  <c:v>50</c:v>
                </c:pt>
                <c:pt idx="336">
                  <c:v>14</c:v>
                </c:pt>
                <c:pt idx="337">
                  <c:v>17</c:v>
                </c:pt>
                <c:pt idx="338">
                  <c:v>65</c:v>
                </c:pt>
                <c:pt idx="339">
                  <c:v>27</c:v>
                </c:pt>
                <c:pt idx="340">
                  <c:v>71</c:v>
                </c:pt>
                <c:pt idx="341">
                  <c:v>59</c:v>
                </c:pt>
                <c:pt idx="342">
                  <c:v>100</c:v>
                </c:pt>
                <c:pt idx="343">
                  <c:v>68</c:v>
                </c:pt>
                <c:pt idx="344">
                  <c:v>70</c:v>
                </c:pt>
                <c:pt idx="345">
                  <c:v>61</c:v>
                </c:pt>
                <c:pt idx="346">
                  <c:v>54</c:v>
                </c:pt>
                <c:pt idx="347">
                  <c:v>61</c:v>
                </c:pt>
                <c:pt idx="348">
                  <c:v>56</c:v>
                </c:pt>
                <c:pt idx="349">
                  <c:v>43</c:v>
                </c:pt>
                <c:pt idx="350">
                  <c:v>52</c:v>
                </c:pt>
                <c:pt idx="351">
                  <c:v>22</c:v>
                </c:pt>
                <c:pt idx="352">
                  <c:v>17</c:v>
                </c:pt>
                <c:pt idx="353">
                  <c:v>37</c:v>
                </c:pt>
                <c:pt idx="354">
                  <c:v>30</c:v>
                </c:pt>
                <c:pt idx="355">
                  <c:v>66</c:v>
                </c:pt>
                <c:pt idx="356">
                  <c:v>67</c:v>
                </c:pt>
                <c:pt idx="357">
                  <c:v>78</c:v>
                </c:pt>
                <c:pt idx="358">
                  <c:v>45</c:v>
                </c:pt>
                <c:pt idx="359">
                  <c:v>65</c:v>
                </c:pt>
                <c:pt idx="360">
                  <c:v>1</c:v>
                </c:pt>
                <c:pt idx="361">
                  <c:v>0</c:v>
                </c:pt>
                <c:pt idx="362">
                  <c:v>33</c:v>
                </c:pt>
                <c:pt idx="363">
                  <c:v>38</c:v>
                </c:pt>
                <c:pt idx="364">
                  <c:v>27</c:v>
                </c:pt>
                <c:pt idx="365">
                  <c:v>18</c:v>
                </c:pt>
                <c:pt idx="366">
                  <c:v>18</c:v>
                </c:pt>
                <c:pt idx="367">
                  <c:v>10</c:v>
                </c:pt>
                <c:pt idx="368">
                  <c:v>33</c:v>
                </c:pt>
                <c:pt idx="369">
                  <c:v>40</c:v>
                </c:pt>
                <c:pt idx="370">
                  <c:v>70</c:v>
                </c:pt>
                <c:pt idx="371">
                  <c:v>63</c:v>
                </c:pt>
                <c:pt idx="372">
                  <c:v>72</c:v>
                </c:pt>
                <c:pt idx="373">
                  <c:v>78</c:v>
                </c:pt>
                <c:pt idx="374">
                  <c:v>83</c:v>
                </c:pt>
                <c:pt idx="375">
                  <c:v>82</c:v>
                </c:pt>
                <c:pt idx="376">
                  <c:v>86</c:v>
                </c:pt>
                <c:pt idx="377">
                  <c:v>58</c:v>
                </c:pt>
                <c:pt idx="378">
                  <c:v>75</c:v>
                </c:pt>
                <c:pt idx="379">
                  <c:v>56</c:v>
                </c:pt>
                <c:pt idx="380">
                  <c:v>37</c:v>
                </c:pt>
                <c:pt idx="381">
                  <c:v>100</c:v>
                </c:pt>
                <c:pt idx="382">
                  <c:v>42</c:v>
                </c:pt>
                <c:pt idx="383">
                  <c:v>84</c:v>
                </c:pt>
                <c:pt idx="384">
                  <c:v>63</c:v>
                </c:pt>
                <c:pt idx="385">
                  <c:v>79</c:v>
                </c:pt>
                <c:pt idx="386">
                  <c:v>38</c:v>
                </c:pt>
                <c:pt idx="387">
                  <c:v>76</c:v>
                </c:pt>
                <c:pt idx="388">
                  <c:v>71</c:v>
                </c:pt>
                <c:pt idx="389">
                  <c:v>51</c:v>
                </c:pt>
                <c:pt idx="390">
                  <c:v>37</c:v>
                </c:pt>
                <c:pt idx="391">
                  <c:v>27</c:v>
                </c:pt>
                <c:pt idx="392">
                  <c:v>26</c:v>
                </c:pt>
                <c:pt idx="393">
                  <c:v>37</c:v>
                </c:pt>
                <c:pt idx="394">
                  <c:v>18</c:v>
                </c:pt>
                <c:pt idx="395">
                  <c:v>12</c:v>
                </c:pt>
                <c:pt idx="396">
                  <c:v>69</c:v>
                </c:pt>
                <c:pt idx="397">
                  <c:v>33</c:v>
                </c:pt>
                <c:pt idx="398">
                  <c:v>88</c:v>
                </c:pt>
                <c:pt idx="399">
                  <c:v>65</c:v>
                </c:pt>
                <c:pt idx="400">
                  <c:v>65</c:v>
                </c:pt>
                <c:pt idx="401">
                  <c:v>43</c:v>
                </c:pt>
                <c:pt idx="402">
                  <c:v>63</c:v>
                </c:pt>
                <c:pt idx="403">
                  <c:v>58</c:v>
                </c:pt>
                <c:pt idx="404">
                  <c:v>40</c:v>
                </c:pt>
                <c:pt idx="405">
                  <c:v>35</c:v>
                </c:pt>
                <c:pt idx="406">
                  <c:v>37</c:v>
                </c:pt>
                <c:pt idx="407">
                  <c:v>28</c:v>
                </c:pt>
                <c:pt idx="408">
                  <c:v>28</c:v>
                </c:pt>
                <c:pt idx="409">
                  <c:v>8</c:v>
                </c:pt>
                <c:pt idx="410">
                  <c:v>20</c:v>
                </c:pt>
                <c:pt idx="411">
                  <c:v>88</c:v>
                </c:pt>
                <c:pt idx="412">
                  <c:v>37</c:v>
                </c:pt>
                <c:pt idx="413">
                  <c:v>83</c:v>
                </c:pt>
                <c:pt idx="414">
                  <c:v>61</c:v>
                </c:pt>
                <c:pt idx="415">
                  <c:v>74</c:v>
                </c:pt>
                <c:pt idx="416">
                  <c:v>59</c:v>
                </c:pt>
                <c:pt idx="417">
                  <c:v>63</c:v>
                </c:pt>
                <c:pt idx="418">
                  <c:v>52</c:v>
                </c:pt>
                <c:pt idx="419">
                  <c:v>56</c:v>
                </c:pt>
                <c:pt idx="420">
                  <c:v>63</c:v>
                </c:pt>
                <c:pt idx="421">
                  <c:v>41</c:v>
                </c:pt>
                <c:pt idx="422">
                  <c:v>25</c:v>
                </c:pt>
                <c:pt idx="423">
                  <c:v>30</c:v>
                </c:pt>
                <c:pt idx="424">
                  <c:v>12</c:v>
                </c:pt>
                <c:pt idx="425">
                  <c:v>20</c:v>
                </c:pt>
                <c:pt idx="426">
                  <c:v>87</c:v>
                </c:pt>
                <c:pt idx="427">
                  <c:v>44</c:v>
                </c:pt>
                <c:pt idx="428">
                  <c:v>100</c:v>
                </c:pt>
                <c:pt idx="429">
                  <c:v>82</c:v>
                </c:pt>
                <c:pt idx="430">
                  <c:v>91</c:v>
                </c:pt>
                <c:pt idx="431">
                  <c:v>49</c:v>
                </c:pt>
                <c:pt idx="432">
                  <c:v>82</c:v>
                </c:pt>
                <c:pt idx="433">
                  <c:v>0</c:v>
                </c:pt>
                <c:pt idx="434">
                  <c:v>46</c:v>
                </c:pt>
                <c:pt idx="435">
                  <c:v>63</c:v>
                </c:pt>
                <c:pt idx="436">
                  <c:v>51</c:v>
                </c:pt>
                <c:pt idx="437">
                  <c:v>39</c:v>
                </c:pt>
                <c:pt idx="438">
                  <c:v>50</c:v>
                </c:pt>
                <c:pt idx="439">
                  <c:v>11</c:v>
                </c:pt>
                <c:pt idx="440">
                  <c:v>16</c:v>
                </c:pt>
                <c:pt idx="441">
                  <c:v>68</c:v>
                </c:pt>
                <c:pt idx="442">
                  <c:v>29</c:v>
                </c:pt>
                <c:pt idx="443">
                  <c:v>72</c:v>
                </c:pt>
                <c:pt idx="444">
                  <c:v>56</c:v>
                </c:pt>
                <c:pt idx="445">
                  <c:v>92</c:v>
                </c:pt>
                <c:pt idx="446">
                  <c:v>64</c:v>
                </c:pt>
                <c:pt idx="447">
                  <c:v>82</c:v>
                </c:pt>
                <c:pt idx="448">
                  <c:v>80</c:v>
                </c:pt>
                <c:pt idx="449">
                  <c:v>44</c:v>
                </c:pt>
                <c:pt idx="450">
                  <c:v>57</c:v>
                </c:pt>
                <c:pt idx="451">
                  <c:v>63</c:v>
                </c:pt>
                <c:pt idx="452">
                  <c:v>44</c:v>
                </c:pt>
                <c:pt idx="453">
                  <c:v>53</c:v>
                </c:pt>
                <c:pt idx="454">
                  <c:v>13</c:v>
                </c:pt>
                <c:pt idx="455">
                  <c:v>20</c:v>
                </c:pt>
                <c:pt idx="456">
                  <c:v>37</c:v>
                </c:pt>
                <c:pt idx="457">
                  <c:v>37</c:v>
                </c:pt>
                <c:pt idx="458">
                  <c:v>96</c:v>
                </c:pt>
                <c:pt idx="459">
                  <c:v>81</c:v>
                </c:pt>
                <c:pt idx="460">
                  <c:v>100</c:v>
                </c:pt>
                <c:pt idx="461">
                  <c:v>59</c:v>
                </c:pt>
                <c:pt idx="462">
                  <c:v>68</c:v>
                </c:pt>
                <c:pt idx="463">
                  <c:v>46</c:v>
                </c:pt>
                <c:pt idx="464">
                  <c:v>51</c:v>
                </c:pt>
                <c:pt idx="465">
                  <c:v>48</c:v>
                </c:pt>
                <c:pt idx="466">
                  <c:v>37</c:v>
                </c:pt>
                <c:pt idx="467">
                  <c:v>36</c:v>
                </c:pt>
                <c:pt idx="468">
                  <c:v>32</c:v>
                </c:pt>
                <c:pt idx="469">
                  <c:v>13</c:v>
                </c:pt>
                <c:pt idx="470">
                  <c:v>15</c:v>
                </c:pt>
                <c:pt idx="471">
                  <c:v>18</c:v>
                </c:pt>
                <c:pt idx="472">
                  <c:v>12</c:v>
                </c:pt>
                <c:pt idx="473">
                  <c:v>49</c:v>
                </c:pt>
                <c:pt idx="474">
                  <c:v>40</c:v>
                </c:pt>
                <c:pt idx="475">
                  <c:v>80</c:v>
                </c:pt>
                <c:pt idx="476">
                  <c:v>60</c:v>
                </c:pt>
                <c:pt idx="477">
                  <c:v>86</c:v>
                </c:pt>
                <c:pt idx="478">
                  <c:v>88</c:v>
                </c:pt>
                <c:pt idx="479">
                  <c:v>86</c:v>
                </c:pt>
                <c:pt idx="480">
                  <c:v>81</c:v>
                </c:pt>
                <c:pt idx="481">
                  <c:v>80</c:v>
                </c:pt>
                <c:pt idx="482">
                  <c:v>51</c:v>
                </c:pt>
                <c:pt idx="483">
                  <c:v>63</c:v>
                </c:pt>
                <c:pt idx="484">
                  <c:v>32</c:v>
                </c:pt>
                <c:pt idx="485">
                  <c:v>41</c:v>
                </c:pt>
                <c:pt idx="486">
                  <c:v>100</c:v>
                </c:pt>
                <c:pt idx="487">
                  <c:v>61</c:v>
                </c:pt>
                <c:pt idx="488">
                  <c:v>85</c:v>
                </c:pt>
                <c:pt idx="489">
                  <c:v>53</c:v>
                </c:pt>
                <c:pt idx="490">
                  <c:v>95</c:v>
                </c:pt>
                <c:pt idx="491">
                  <c:v>56</c:v>
                </c:pt>
                <c:pt idx="492">
                  <c:v>70</c:v>
                </c:pt>
                <c:pt idx="493">
                  <c:v>72</c:v>
                </c:pt>
                <c:pt idx="494">
                  <c:v>58</c:v>
                </c:pt>
                <c:pt idx="495">
                  <c:v>59</c:v>
                </c:pt>
                <c:pt idx="496">
                  <c:v>57</c:v>
                </c:pt>
                <c:pt idx="497">
                  <c:v>23</c:v>
                </c:pt>
                <c:pt idx="498">
                  <c:v>32</c:v>
                </c:pt>
                <c:pt idx="499">
                  <c:v>26</c:v>
                </c:pt>
                <c:pt idx="500">
                  <c:v>18</c:v>
                </c:pt>
                <c:pt idx="501">
                  <c:v>93</c:v>
                </c:pt>
                <c:pt idx="502">
                  <c:v>38</c:v>
                </c:pt>
                <c:pt idx="503">
                  <c:v>100</c:v>
                </c:pt>
                <c:pt idx="504">
                  <c:v>74</c:v>
                </c:pt>
                <c:pt idx="505">
                  <c:v>92</c:v>
                </c:pt>
                <c:pt idx="506">
                  <c:v>65</c:v>
                </c:pt>
                <c:pt idx="507">
                  <c:v>83</c:v>
                </c:pt>
                <c:pt idx="508">
                  <c:v>71</c:v>
                </c:pt>
                <c:pt idx="509">
                  <c:v>54</c:v>
                </c:pt>
                <c:pt idx="510">
                  <c:v>52</c:v>
                </c:pt>
                <c:pt idx="511">
                  <c:v>40</c:v>
                </c:pt>
                <c:pt idx="512">
                  <c:v>34</c:v>
                </c:pt>
                <c:pt idx="513">
                  <c:v>42</c:v>
                </c:pt>
                <c:pt idx="514">
                  <c:v>20</c:v>
                </c:pt>
                <c:pt idx="515">
                  <c:v>17</c:v>
                </c:pt>
                <c:pt idx="516">
                  <c:v>71</c:v>
                </c:pt>
                <c:pt idx="517">
                  <c:v>33</c:v>
                </c:pt>
                <c:pt idx="518">
                  <c:v>100</c:v>
                </c:pt>
                <c:pt idx="519">
                  <c:v>93</c:v>
                </c:pt>
                <c:pt idx="520">
                  <c:v>78</c:v>
                </c:pt>
                <c:pt idx="521">
                  <c:v>65</c:v>
                </c:pt>
                <c:pt idx="522">
                  <c:v>83</c:v>
                </c:pt>
                <c:pt idx="523">
                  <c:v>60</c:v>
                </c:pt>
                <c:pt idx="524">
                  <c:v>46</c:v>
                </c:pt>
                <c:pt idx="525">
                  <c:v>56</c:v>
                </c:pt>
                <c:pt idx="526">
                  <c:v>50</c:v>
                </c:pt>
                <c:pt idx="527">
                  <c:v>36</c:v>
                </c:pt>
                <c:pt idx="528">
                  <c:v>44</c:v>
                </c:pt>
                <c:pt idx="529">
                  <c:v>18</c:v>
                </c:pt>
                <c:pt idx="530">
                  <c:v>18</c:v>
                </c:pt>
                <c:pt idx="531">
                  <c:v>75</c:v>
                </c:pt>
                <c:pt idx="532">
                  <c:v>47</c:v>
                </c:pt>
                <c:pt idx="533">
                  <c:v>100</c:v>
                </c:pt>
                <c:pt idx="534">
                  <c:v>76</c:v>
                </c:pt>
                <c:pt idx="535">
                  <c:v>100</c:v>
                </c:pt>
                <c:pt idx="536">
                  <c:v>79</c:v>
                </c:pt>
                <c:pt idx="537">
                  <c:v>100</c:v>
                </c:pt>
                <c:pt idx="538">
                  <c:v>100</c:v>
                </c:pt>
                <c:pt idx="539">
                  <c:v>71</c:v>
                </c:pt>
                <c:pt idx="540">
                  <c:v>64</c:v>
                </c:pt>
                <c:pt idx="541">
                  <c:v>57</c:v>
                </c:pt>
                <c:pt idx="542">
                  <c:v>40</c:v>
                </c:pt>
                <c:pt idx="543">
                  <c:v>26</c:v>
                </c:pt>
                <c:pt idx="544">
                  <c:v>32</c:v>
                </c:pt>
                <c:pt idx="545">
                  <c:v>14</c:v>
                </c:pt>
                <c:pt idx="546">
                  <c:v>58</c:v>
                </c:pt>
                <c:pt idx="547">
                  <c:v>38</c:v>
                </c:pt>
                <c:pt idx="548">
                  <c:v>87</c:v>
                </c:pt>
                <c:pt idx="549">
                  <c:v>77</c:v>
                </c:pt>
                <c:pt idx="550">
                  <c:v>97</c:v>
                </c:pt>
                <c:pt idx="551">
                  <c:v>70</c:v>
                </c:pt>
                <c:pt idx="552">
                  <c:v>100</c:v>
                </c:pt>
                <c:pt idx="553">
                  <c:v>77</c:v>
                </c:pt>
                <c:pt idx="554">
                  <c:v>91</c:v>
                </c:pt>
                <c:pt idx="555">
                  <c:v>65</c:v>
                </c:pt>
                <c:pt idx="556">
                  <c:v>56</c:v>
                </c:pt>
                <c:pt idx="557">
                  <c:v>50</c:v>
                </c:pt>
                <c:pt idx="558">
                  <c:v>60</c:v>
                </c:pt>
                <c:pt idx="559">
                  <c:v>16</c:v>
                </c:pt>
                <c:pt idx="560">
                  <c:v>13</c:v>
                </c:pt>
                <c:pt idx="561">
                  <c:v>43</c:v>
                </c:pt>
                <c:pt idx="562">
                  <c:v>37</c:v>
                </c:pt>
                <c:pt idx="563">
                  <c:v>68</c:v>
                </c:pt>
                <c:pt idx="564">
                  <c:v>63</c:v>
                </c:pt>
                <c:pt idx="565">
                  <c:v>87</c:v>
                </c:pt>
                <c:pt idx="566">
                  <c:v>65</c:v>
                </c:pt>
                <c:pt idx="567">
                  <c:v>69</c:v>
                </c:pt>
                <c:pt idx="568">
                  <c:v>61</c:v>
                </c:pt>
                <c:pt idx="569">
                  <c:v>58</c:v>
                </c:pt>
                <c:pt idx="570">
                  <c:v>45</c:v>
                </c:pt>
                <c:pt idx="571">
                  <c:v>51</c:v>
                </c:pt>
                <c:pt idx="572">
                  <c:v>38</c:v>
                </c:pt>
                <c:pt idx="573">
                  <c:v>33</c:v>
                </c:pt>
                <c:pt idx="574">
                  <c:v>19</c:v>
                </c:pt>
                <c:pt idx="575">
                  <c:v>18</c:v>
                </c:pt>
                <c:pt idx="576">
                  <c:v>29</c:v>
                </c:pt>
                <c:pt idx="577">
                  <c:v>21</c:v>
                </c:pt>
                <c:pt idx="578">
                  <c:v>47</c:v>
                </c:pt>
                <c:pt idx="579">
                  <c:v>48</c:v>
                </c:pt>
                <c:pt idx="580">
                  <c:v>85</c:v>
                </c:pt>
                <c:pt idx="581">
                  <c:v>56</c:v>
                </c:pt>
                <c:pt idx="582">
                  <c:v>100</c:v>
                </c:pt>
                <c:pt idx="583">
                  <c:v>94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66</c:v>
                </c:pt>
                <c:pt idx="590">
                  <c:v>40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38</c:v>
                </c:pt>
                <c:pt idx="599">
                  <c:v>0</c:v>
                </c:pt>
                <c:pt idx="600">
                  <c:v>47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24</c:v>
                </c:pt>
                <c:pt idx="606">
                  <c:v>93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76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32</c:v>
                </c:pt>
                <c:pt idx="615">
                  <c:v>100</c:v>
                </c:pt>
                <c:pt idx="6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2-4BAF-B791-C7FD63A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67352"/>
        <c:axId val="406987400"/>
      </c:barChart>
      <c:catAx>
        <c:axId val="4037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7400"/>
        <c:crosses val="autoZero"/>
        <c:auto val="1"/>
        <c:lblAlgn val="ctr"/>
        <c:lblOffset val="100"/>
        <c:noMultiLvlLbl val="0"/>
      </c:catAx>
      <c:valAx>
        <c:axId val="406987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[temp.xlsx]Pivot max!PivotTable2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max'!$D$37:$D$38</c:f>
              <c:strCache>
                <c:ptCount val="1"/>
                <c:pt idx="0">
                  <c:v>620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max'!$C$39:$C$85</c:f>
              <c:multiLvlStrCache>
                <c:ptCount val="43"/>
                <c:lvl>
                  <c:pt idx="0">
                    <c:v>30-Jan</c:v>
                  </c:pt>
                  <c:pt idx="1">
                    <c:v>07-Feb</c:v>
                  </c:pt>
                  <c:pt idx="2">
                    <c:v>08-Feb</c:v>
                  </c:pt>
                  <c:pt idx="3">
                    <c:v>09-Feb</c:v>
                  </c:pt>
                  <c:pt idx="4">
                    <c:v>10-Feb</c:v>
                  </c:pt>
                  <c:pt idx="5">
                    <c:v>11-Feb</c:v>
                  </c:pt>
                  <c:pt idx="6">
                    <c:v>12-Feb</c:v>
                  </c:pt>
                  <c:pt idx="7">
                    <c:v>13-Feb</c:v>
                  </c:pt>
                  <c:pt idx="8">
                    <c:v>14-Feb</c:v>
                  </c:pt>
                  <c:pt idx="9">
                    <c:v>15-Feb</c:v>
                  </c:pt>
                  <c:pt idx="10">
                    <c:v>16-Feb</c:v>
                  </c:pt>
                  <c:pt idx="11">
                    <c:v>17-Feb</c:v>
                  </c:pt>
                  <c:pt idx="12">
                    <c:v>18-Feb</c:v>
                  </c:pt>
                  <c:pt idx="13">
                    <c:v>20-Feb</c:v>
                  </c:pt>
                  <c:pt idx="14">
                    <c:v>21-Feb</c:v>
                  </c:pt>
                  <c:pt idx="15">
                    <c:v>22-Feb</c:v>
                  </c:pt>
                  <c:pt idx="16">
                    <c:v>23-Feb</c:v>
                  </c:pt>
                  <c:pt idx="17">
                    <c:v>24-Feb</c:v>
                  </c:pt>
                  <c:pt idx="18">
                    <c:v>25-Feb</c:v>
                  </c:pt>
                  <c:pt idx="19">
                    <c:v>26-Feb</c:v>
                  </c:pt>
                  <c:pt idx="20">
                    <c:v>27-Feb</c:v>
                  </c:pt>
                  <c:pt idx="21">
                    <c:v>28-Feb</c:v>
                  </c:pt>
                  <c:pt idx="22">
                    <c:v>01-Mar</c:v>
                  </c:pt>
                  <c:pt idx="23">
                    <c:v>02-Mar</c:v>
                  </c:pt>
                  <c:pt idx="24">
                    <c:v>03-Mar</c:v>
                  </c:pt>
                  <c:pt idx="25">
                    <c:v>04-Mar</c:v>
                  </c:pt>
                  <c:pt idx="26">
                    <c:v>05-Mar</c:v>
                  </c:pt>
                  <c:pt idx="27">
                    <c:v>06-Mar</c:v>
                  </c:pt>
                  <c:pt idx="28">
                    <c:v>07-Mar</c:v>
                  </c:pt>
                  <c:pt idx="29">
                    <c:v>08-Mar</c:v>
                  </c:pt>
                  <c:pt idx="30">
                    <c:v>09-Mar</c:v>
                  </c:pt>
                  <c:pt idx="31">
                    <c:v>10-Mar</c:v>
                  </c:pt>
                  <c:pt idx="32">
                    <c:v>11-Mar</c:v>
                  </c:pt>
                  <c:pt idx="33">
                    <c:v>12-Mar</c:v>
                  </c:pt>
                  <c:pt idx="34">
                    <c:v>13-Mar</c:v>
                  </c:pt>
                  <c:pt idx="35">
                    <c:v>14-Mar</c:v>
                  </c:pt>
                  <c:pt idx="36">
                    <c:v>15-Mar</c:v>
                  </c:pt>
                  <c:pt idx="37">
                    <c:v>16-Mar</c:v>
                  </c:pt>
                  <c:pt idx="38">
                    <c:v>17-Mar</c:v>
                  </c:pt>
                  <c:pt idx="39">
                    <c:v>18-Mar</c:v>
                  </c:pt>
                  <c:pt idx="40">
                    <c:v>19-Mar</c:v>
                  </c:pt>
                  <c:pt idx="41">
                    <c:v>20-Mar</c:v>
                  </c:pt>
                  <c:pt idx="42">
                    <c:v>21-Mar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2">
                    <c:v>Mar</c:v>
                  </c:pt>
                </c:lvl>
              </c:multiLvlStrCache>
            </c:multiLvlStrRef>
          </c:cat>
          <c:val>
            <c:numRef>
              <c:f>'Pivot max'!$D$39:$D$85</c:f>
              <c:numCache>
                <c:formatCode>General</c:formatCode>
                <c:ptCount val="43"/>
                <c:pt idx="0">
                  <c:v>82</c:v>
                </c:pt>
                <c:pt idx="1">
                  <c:v>61</c:v>
                </c:pt>
                <c:pt idx="2">
                  <c:v>51</c:v>
                </c:pt>
                <c:pt idx="3">
                  <c:v>27</c:v>
                </c:pt>
                <c:pt idx="4">
                  <c:v>53</c:v>
                </c:pt>
                <c:pt idx="5">
                  <c:v>27</c:v>
                </c:pt>
                <c:pt idx="6">
                  <c:v>17</c:v>
                </c:pt>
                <c:pt idx="7">
                  <c:v>22</c:v>
                </c:pt>
                <c:pt idx="8">
                  <c:v>100</c:v>
                </c:pt>
                <c:pt idx="9">
                  <c:v>78</c:v>
                </c:pt>
                <c:pt idx="10">
                  <c:v>75</c:v>
                </c:pt>
                <c:pt idx="11">
                  <c:v>54</c:v>
                </c:pt>
                <c:pt idx="12">
                  <c:v>34</c:v>
                </c:pt>
                <c:pt idx="13">
                  <c:v>100</c:v>
                </c:pt>
                <c:pt idx="14">
                  <c:v>73</c:v>
                </c:pt>
                <c:pt idx="15">
                  <c:v>83</c:v>
                </c:pt>
                <c:pt idx="16">
                  <c:v>67</c:v>
                </c:pt>
                <c:pt idx="17">
                  <c:v>61</c:v>
                </c:pt>
                <c:pt idx="18">
                  <c:v>27</c:v>
                </c:pt>
                <c:pt idx="19">
                  <c:v>24</c:v>
                </c:pt>
                <c:pt idx="20">
                  <c:v>100</c:v>
                </c:pt>
                <c:pt idx="21">
                  <c:v>81</c:v>
                </c:pt>
                <c:pt idx="22">
                  <c:v>67</c:v>
                </c:pt>
                <c:pt idx="23">
                  <c:v>60</c:v>
                </c:pt>
                <c:pt idx="24">
                  <c:v>65</c:v>
                </c:pt>
                <c:pt idx="25">
                  <c:v>37</c:v>
                </c:pt>
                <c:pt idx="26">
                  <c:v>18</c:v>
                </c:pt>
                <c:pt idx="27">
                  <c:v>100</c:v>
                </c:pt>
                <c:pt idx="28">
                  <c:v>69</c:v>
                </c:pt>
                <c:pt idx="29">
                  <c:v>88</c:v>
                </c:pt>
                <c:pt idx="30">
                  <c:v>87</c:v>
                </c:pt>
                <c:pt idx="31">
                  <c:v>68</c:v>
                </c:pt>
                <c:pt idx="32">
                  <c:v>37</c:v>
                </c:pt>
                <c:pt idx="33">
                  <c:v>18</c:v>
                </c:pt>
                <c:pt idx="34">
                  <c:v>100</c:v>
                </c:pt>
                <c:pt idx="35">
                  <c:v>93</c:v>
                </c:pt>
                <c:pt idx="36">
                  <c:v>71</c:v>
                </c:pt>
                <c:pt idx="37">
                  <c:v>75</c:v>
                </c:pt>
                <c:pt idx="38">
                  <c:v>58</c:v>
                </c:pt>
                <c:pt idx="39">
                  <c:v>43</c:v>
                </c:pt>
                <c:pt idx="40">
                  <c:v>29</c:v>
                </c:pt>
                <c:pt idx="41">
                  <c:v>100</c:v>
                </c:pt>
                <c:pt idx="4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9CF-AFF7-FD93D8A5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121496"/>
        <c:axId val="774118872"/>
      </c:barChart>
      <c:catAx>
        <c:axId val="7741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8872"/>
        <c:crosses val="autoZero"/>
        <c:auto val="1"/>
        <c:lblAlgn val="ctr"/>
        <c:lblOffset val="100"/>
        <c:noMultiLvlLbl val="0"/>
      </c:catAx>
      <c:valAx>
        <c:axId val="7741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2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[temp.xlsx]Pivot avg!PivotTable1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Loading vs. Sailing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avg'!$E$35:$E$79</c:f>
              <c:multiLvlStrCache>
                <c:ptCount val="40"/>
                <c:lvl>
                  <c:pt idx="0">
                    <c:v>620</c:v>
                  </c:pt>
                  <c:pt idx="1">
                    <c:v>720</c:v>
                  </c:pt>
                  <c:pt idx="2">
                    <c:v>820</c:v>
                  </c:pt>
                  <c:pt idx="3">
                    <c:v>925</c:v>
                  </c:pt>
                  <c:pt idx="4">
                    <c:v>1025</c:v>
                  </c:pt>
                  <c:pt idx="5">
                    <c:v>1130</c:v>
                  </c:pt>
                  <c:pt idx="6">
                    <c:v>1230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1850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805</c:v>
                  </c:pt>
                  <c:pt idx="16">
                    <c:v>1015</c:v>
                  </c:pt>
                  <c:pt idx="17">
                    <c:v>1225</c:v>
                  </c:pt>
                  <c:pt idx="18">
                    <c:v>1905</c:v>
                  </c:pt>
                  <c:pt idx="19">
                    <c:v>620</c:v>
                  </c:pt>
                  <c:pt idx="20">
                    <c:v>720</c:v>
                  </c:pt>
                  <c:pt idx="21">
                    <c:v>825</c:v>
                  </c:pt>
                  <c:pt idx="22">
                    <c:v>925</c:v>
                  </c:pt>
                  <c:pt idx="23">
                    <c:v>1025</c:v>
                  </c:pt>
                  <c:pt idx="24">
                    <c:v>1125</c:v>
                  </c:pt>
                  <c:pt idx="25">
                    <c:v>1235</c:v>
                  </c:pt>
                  <c:pt idx="26">
                    <c:v>1335</c:v>
                  </c:pt>
                  <c:pt idx="27">
                    <c:v>1445</c:v>
                  </c:pt>
                  <c:pt idx="28">
                    <c:v>1545</c:v>
                  </c:pt>
                  <c:pt idx="29">
                    <c:v>1650</c:v>
                  </c:pt>
                  <c:pt idx="30">
                    <c:v>1750</c:v>
                  </c:pt>
                  <c:pt idx="31">
                    <c:v>1850</c:v>
                  </c:pt>
                  <c:pt idx="32">
                    <c:v>1950</c:v>
                  </c:pt>
                  <c:pt idx="33">
                    <c:v>2045</c:v>
                  </c:pt>
                  <c:pt idx="34">
                    <c:v>700</c:v>
                  </c:pt>
                  <c:pt idx="35">
                    <c:v>910</c:v>
                  </c:pt>
                  <c:pt idx="36">
                    <c:v>1120</c:v>
                  </c:pt>
                  <c:pt idx="37">
                    <c:v>1330</c:v>
                  </c:pt>
                  <c:pt idx="38">
                    <c:v>1755</c:v>
                  </c:pt>
                  <c:pt idx="39">
                    <c:v>2010</c:v>
                  </c:pt>
                </c:lvl>
                <c:lvl>
                  <c:pt idx="0">
                    <c:v>HSB</c:v>
                  </c:pt>
                  <c:pt idx="19">
                    <c:v>LNG</c:v>
                  </c:pt>
                </c:lvl>
              </c:multiLvlStrCache>
            </c:multiLvlStrRef>
          </c:cat>
          <c:val>
            <c:numRef>
              <c:f>'Pivot avg'!$F$35:$F$79</c:f>
              <c:numCache>
                <c:formatCode>General</c:formatCode>
                <c:ptCount val="40"/>
                <c:pt idx="0">
                  <c:v>41.384615384615387</c:v>
                </c:pt>
                <c:pt idx="1">
                  <c:v>54.047619047619051</c:v>
                </c:pt>
                <c:pt idx="2">
                  <c:v>33.976190476190474</c:v>
                </c:pt>
                <c:pt idx="3">
                  <c:v>52.886363636363633</c:v>
                </c:pt>
                <c:pt idx="4">
                  <c:v>47.976190476190474</c:v>
                </c:pt>
                <c:pt idx="5">
                  <c:v>56.886363636363633</c:v>
                </c:pt>
                <c:pt idx="6">
                  <c:v>50.69047619047619</c:v>
                </c:pt>
                <c:pt idx="7">
                  <c:v>67.86666666666666</c:v>
                </c:pt>
                <c:pt idx="8">
                  <c:v>63.62222222222222</c:v>
                </c:pt>
                <c:pt idx="9">
                  <c:v>82.311111111111117</c:v>
                </c:pt>
                <c:pt idx="10">
                  <c:v>66.704545454545453</c:v>
                </c:pt>
                <c:pt idx="11">
                  <c:v>62.090909090909093</c:v>
                </c:pt>
                <c:pt idx="12">
                  <c:v>49.348837209302324</c:v>
                </c:pt>
                <c:pt idx="13">
                  <c:v>45</c:v>
                </c:pt>
                <c:pt idx="14">
                  <c:v>34.886363636363633</c:v>
                </c:pt>
                <c:pt idx="15">
                  <c:v>56.5</c:v>
                </c:pt>
                <c:pt idx="16">
                  <c:v>81.5</c:v>
                </c:pt>
                <c:pt idx="17">
                  <c:v>83</c:v>
                </c:pt>
                <c:pt idx="18">
                  <c:v>75</c:v>
                </c:pt>
                <c:pt idx="19">
                  <c:v>61.69047619047619</c:v>
                </c:pt>
                <c:pt idx="20">
                  <c:v>33.375</c:v>
                </c:pt>
                <c:pt idx="21">
                  <c:v>76.931818181818187</c:v>
                </c:pt>
                <c:pt idx="22">
                  <c:v>57.857142857142854</c:v>
                </c:pt>
                <c:pt idx="23">
                  <c:v>83.318181818181813</c:v>
                </c:pt>
                <c:pt idx="24">
                  <c:v>54.357142857142854</c:v>
                </c:pt>
                <c:pt idx="25">
                  <c:v>77.11363636363636</c:v>
                </c:pt>
                <c:pt idx="26">
                  <c:v>60.395348837209305</c:v>
                </c:pt>
                <c:pt idx="27">
                  <c:v>57.222222222222221</c:v>
                </c:pt>
                <c:pt idx="28">
                  <c:v>52.844444444444441</c:v>
                </c:pt>
                <c:pt idx="29">
                  <c:v>49.727272727272727</c:v>
                </c:pt>
                <c:pt idx="30">
                  <c:v>38.325581395348834</c:v>
                </c:pt>
                <c:pt idx="31">
                  <c:v>44.704545454545453</c:v>
                </c:pt>
                <c:pt idx="32">
                  <c:v>22.395348837209301</c:v>
                </c:pt>
                <c:pt idx="33">
                  <c:v>17.431818181818183</c:v>
                </c:pt>
                <c:pt idx="34">
                  <c:v>24.5</c:v>
                </c:pt>
                <c:pt idx="35">
                  <c:v>66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F0D-B78C-59881FD4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[temp.xlsx]Pivot StdDev!PivotTable1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StdDev'!$F$34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multiLvlStrRef>
              <c:f>'Pivot StdDev'!$E$35:$E$79</c:f>
              <c:multiLvlStrCache>
                <c:ptCount val="40"/>
                <c:lvl>
                  <c:pt idx="0">
                    <c:v>620</c:v>
                  </c:pt>
                  <c:pt idx="1">
                    <c:v>720</c:v>
                  </c:pt>
                  <c:pt idx="2">
                    <c:v>820</c:v>
                  </c:pt>
                  <c:pt idx="3">
                    <c:v>925</c:v>
                  </c:pt>
                  <c:pt idx="4">
                    <c:v>1025</c:v>
                  </c:pt>
                  <c:pt idx="5">
                    <c:v>1130</c:v>
                  </c:pt>
                  <c:pt idx="6">
                    <c:v>1230</c:v>
                  </c:pt>
                  <c:pt idx="7">
                    <c:v>1335</c:v>
                  </c:pt>
                  <c:pt idx="8">
                    <c:v>1435</c:v>
                  </c:pt>
                  <c:pt idx="9">
                    <c:v>1550</c:v>
                  </c:pt>
                  <c:pt idx="10">
                    <c:v>1650</c:v>
                  </c:pt>
                  <c:pt idx="11">
                    <c:v>1750</c:v>
                  </c:pt>
                  <c:pt idx="12">
                    <c:v>1850</c:v>
                  </c:pt>
                  <c:pt idx="13">
                    <c:v>1950</c:v>
                  </c:pt>
                  <c:pt idx="14">
                    <c:v>2145</c:v>
                  </c:pt>
                  <c:pt idx="15">
                    <c:v>805</c:v>
                  </c:pt>
                  <c:pt idx="16">
                    <c:v>1015</c:v>
                  </c:pt>
                  <c:pt idx="17">
                    <c:v>1225</c:v>
                  </c:pt>
                  <c:pt idx="18">
                    <c:v>1905</c:v>
                  </c:pt>
                  <c:pt idx="19">
                    <c:v>620</c:v>
                  </c:pt>
                  <c:pt idx="20">
                    <c:v>720</c:v>
                  </c:pt>
                  <c:pt idx="21">
                    <c:v>825</c:v>
                  </c:pt>
                  <c:pt idx="22">
                    <c:v>925</c:v>
                  </c:pt>
                  <c:pt idx="23">
                    <c:v>1025</c:v>
                  </c:pt>
                  <c:pt idx="24">
                    <c:v>1125</c:v>
                  </c:pt>
                  <c:pt idx="25">
                    <c:v>1235</c:v>
                  </c:pt>
                  <c:pt idx="26">
                    <c:v>1335</c:v>
                  </c:pt>
                  <c:pt idx="27">
                    <c:v>1445</c:v>
                  </c:pt>
                  <c:pt idx="28">
                    <c:v>1545</c:v>
                  </c:pt>
                  <c:pt idx="29">
                    <c:v>1650</c:v>
                  </c:pt>
                  <c:pt idx="30">
                    <c:v>1750</c:v>
                  </c:pt>
                  <c:pt idx="31">
                    <c:v>1850</c:v>
                  </c:pt>
                  <c:pt idx="32">
                    <c:v>1950</c:v>
                  </c:pt>
                  <c:pt idx="33">
                    <c:v>2045</c:v>
                  </c:pt>
                  <c:pt idx="34">
                    <c:v>700</c:v>
                  </c:pt>
                  <c:pt idx="35">
                    <c:v>910</c:v>
                  </c:pt>
                  <c:pt idx="36">
                    <c:v>1120</c:v>
                  </c:pt>
                  <c:pt idx="37">
                    <c:v>1330</c:v>
                  </c:pt>
                  <c:pt idx="38">
                    <c:v>1755</c:v>
                  </c:pt>
                  <c:pt idx="39">
                    <c:v>2010</c:v>
                  </c:pt>
                </c:lvl>
                <c:lvl>
                  <c:pt idx="0">
                    <c:v>HSB</c:v>
                  </c:pt>
                  <c:pt idx="19">
                    <c:v>LNG</c:v>
                  </c:pt>
                </c:lvl>
              </c:multiLvlStrCache>
            </c:multiLvlStrRef>
          </c:cat>
          <c:val>
            <c:numRef>
              <c:f>'Pivot StdDev'!$F$35:$F$79</c:f>
              <c:numCache>
                <c:formatCode>General</c:formatCode>
                <c:ptCount val="40"/>
                <c:pt idx="0">
                  <c:v>12.670609100409086</c:v>
                </c:pt>
                <c:pt idx="1">
                  <c:v>19.763929346812759</c:v>
                </c:pt>
                <c:pt idx="2">
                  <c:v>11.122308534042597</c:v>
                </c:pt>
                <c:pt idx="3">
                  <c:v>14.339454650628083</c:v>
                </c:pt>
                <c:pt idx="4">
                  <c:v>13.479187874168327</c:v>
                </c:pt>
                <c:pt idx="5">
                  <c:v>12.438234497683135</c:v>
                </c:pt>
                <c:pt idx="6">
                  <c:v>15.851647000979991</c:v>
                </c:pt>
                <c:pt idx="7">
                  <c:v>19.011032450624814</c:v>
                </c:pt>
                <c:pt idx="8">
                  <c:v>20.383001100695839</c:v>
                </c:pt>
                <c:pt idx="9">
                  <c:v>19.357393144605982</c:v>
                </c:pt>
                <c:pt idx="10">
                  <c:v>24.433500930933651</c:v>
                </c:pt>
                <c:pt idx="11">
                  <c:v>24.731852258353644</c:v>
                </c:pt>
                <c:pt idx="12">
                  <c:v>24.227276354147403</c:v>
                </c:pt>
                <c:pt idx="13">
                  <c:v>17.585367817885484</c:v>
                </c:pt>
                <c:pt idx="14">
                  <c:v>13.057688379129422</c:v>
                </c:pt>
                <c:pt idx="15">
                  <c:v>61.518289963229634</c:v>
                </c:pt>
                <c:pt idx="16">
                  <c:v>26.16295090390226</c:v>
                </c:pt>
                <c:pt idx="17">
                  <c:v>24.041630560342615</c:v>
                </c:pt>
                <c:pt idx="18">
                  <c:v>#N/A</c:v>
                </c:pt>
                <c:pt idx="19">
                  <c:v>20.500144242870462</c:v>
                </c:pt>
                <c:pt idx="20">
                  <c:v>11.66654937778247</c:v>
                </c:pt>
                <c:pt idx="21">
                  <c:v>16.1187315898155</c:v>
                </c:pt>
                <c:pt idx="22">
                  <c:v>14.055881903742426</c:v>
                </c:pt>
                <c:pt idx="23">
                  <c:v>15.976766144987318</c:v>
                </c:pt>
                <c:pt idx="24">
                  <c:v>14.097403364066571</c:v>
                </c:pt>
                <c:pt idx="25">
                  <c:v>13.730117589891869</c:v>
                </c:pt>
                <c:pt idx="26">
                  <c:v>20.090055869200217</c:v>
                </c:pt>
                <c:pt idx="27">
                  <c:v>17.012210984485385</c:v>
                </c:pt>
                <c:pt idx="28">
                  <c:v>20.529679538061082</c:v>
                </c:pt>
                <c:pt idx="29">
                  <c:v>19.471624308870755</c:v>
                </c:pt>
                <c:pt idx="30">
                  <c:v>16.488972281393149</c:v>
                </c:pt>
                <c:pt idx="31">
                  <c:v>15.946145925974502</c:v>
                </c:pt>
                <c:pt idx="32">
                  <c:v>16.360486461024909</c:v>
                </c:pt>
                <c:pt idx="33">
                  <c:v>8.091014530269506</c:v>
                </c:pt>
                <c:pt idx="34">
                  <c:v>31.81980515339464</c:v>
                </c:pt>
                <c:pt idx="35">
                  <c:v>48.083261120685229</c:v>
                </c:pt>
                <c:pt idx="36">
                  <c:v>0</c:v>
                </c:pt>
                <c:pt idx="37">
                  <c:v>0</c:v>
                </c:pt>
                <c:pt idx="38">
                  <c:v>#N/A</c:v>
                </c:pt>
                <c:pt idx="3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2F0-9D71-AAAD490F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584"/>
        <c:axId val="620099256"/>
      </c:barChart>
      <c:catAx>
        <c:axId val="620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256"/>
        <c:crosses val="autoZero"/>
        <c:auto val="1"/>
        <c:lblAlgn val="ctr"/>
        <c:lblOffset val="100"/>
        <c:noMultiLvlLbl val="0"/>
      </c:catAx>
      <c:valAx>
        <c:axId val="620099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Forecast - Actual Loading Langdate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Smoothing LNG'!$BX$21</c:f>
              <c:strCache>
                <c:ptCount val="1"/>
                <c:pt idx="0">
                  <c:v>15-Feb-17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LNG'!$BY$21:$CN$21</c:f>
              <c:numCache>
                <c:formatCode>0</c:formatCode>
                <c:ptCount val="16"/>
                <c:pt idx="1">
                  <c:v>-21.541412080946763</c:v>
                </c:pt>
                <c:pt idx="2">
                  <c:v>-5.1682466304215176</c:v>
                </c:pt>
                <c:pt idx="3">
                  <c:v>-28.431547489503316</c:v>
                </c:pt>
                <c:pt idx="4">
                  <c:v>-7.0410085955553541</c:v>
                </c:pt>
                <c:pt idx="5">
                  <c:v>-8.8230769230769255</c:v>
                </c:pt>
                <c:pt idx="6">
                  <c:v>-13.466142522252369</c:v>
                </c:pt>
                <c:pt idx="7">
                  <c:v>-12.258262316315154</c:v>
                </c:pt>
                <c:pt idx="8">
                  <c:v>-8.172179814455248</c:v>
                </c:pt>
                <c:pt idx="9">
                  <c:v>-0.2385185822208129</c:v>
                </c:pt>
                <c:pt idx="10">
                  <c:v>7.451849627111514</c:v>
                </c:pt>
                <c:pt idx="11">
                  <c:v>0.67692247328137256</c:v>
                </c:pt>
                <c:pt idx="12">
                  <c:v>7.4891413832424263</c:v>
                </c:pt>
                <c:pt idx="13">
                  <c:v>9.7831737081254673</c:v>
                </c:pt>
                <c:pt idx="14">
                  <c:v>-2.8070667254149733</c:v>
                </c:pt>
                <c:pt idx="15">
                  <c:v>1.4659991350240613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2-4F24-9379-E7CAA721A21E}"/>
            </c:ext>
          </c:extLst>
        </c:ser>
        <c:ser>
          <c:idx val="1"/>
          <c:order val="1"/>
          <c:tx>
            <c:strRef>
              <c:f>'Exp Smoothing LNG'!$BX$22</c:f>
              <c:strCache>
                <c:ptCount val="1"/>
                <c:pt idx="0">
                  <c:v>16-Feb-17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LNG'!$BY$22:$CN$22</c:f>
              <c:numCache>
                <c:formatCode>0</c:formatCode>
                <c:ptCount val="16"/>
                <c:pt idx="1">
                  <c:v>-17.565869013622994</c:v>
                </c:pt>
                <c:pt idx="2">
                  <c:v>-0.55391836449365783</c:v>
                </c:pt>
                <c:pt idx="3">
                  <c:v>-22.276197554556305</c:v>
                </c:pt>
                <c:pt idx="4">
                  <c:v>-22.980040728285388</c:v>
                </c:pt>
                <c:pt idx="5">
                  <c:v>-23.701538461538462</c:v>
                </c:pt>
                <c:pt idx="6">
                  <c:v>-4.1020125690982709</c:v>
                </c:pt>
                <c:pt idx="7">
                  <c:v>-3.410198039293789</c:v>
                </c:pt>
                <c:pt idx="8">
                  <c:v>-8.7295397993994186</c:v>
                </c:pt>
                <c:pt idx="9">
                  <c:v>-6.9054274834972276</c:v>
                </c:pt>
                <c:pt idx="10">
                  <c:v>8.3396001190566906</c:v>
                </c:pt>
                <c:pt idx="11">
                  <c:v>-5.7631237417114747</c:v>
                </c:pt>
                <c:pt idx="12">
                  <c:v>11.707105475938768</c:v>
                </c:pt>
                <c:pt idx="13">
                  <c:v>2.3130539084992137</c:v>
                </c:pt>
                <c:pt idx="14">
                  <c:v>4.2939620660541884</c:v>
                </c:pt>
                <c:pt idx="15">
                  <c:v>2.7684462434654815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2-4F24-9379-E7CAA721A21E}"/>
            </c:ext>
          </c:extLst>
        </c:ser>
        <c:ser>
          <c:idx val="2"/>
          <c:order val="2"/>
          <c:tx>
            <c:strRef>
              <c:f>'Exp Smoothing LNG'!$BX$23</c:f>
              <c:strCache>
                <c:ptCount val="1"/>
                <c:pt idx="0">
                  <c:v>17-Feb-17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LNG'!$BY$23:$CN$23</c:f>
              <c:numCache>
                <c:formatCode>0</c:formatCode>
                <c:ptCount val="16"/>
                <c:pt idx="1">
                  <c:v>4.4096740537007477</c:v>
                </c:pt>
                <c:pt idx="2">
                  <c:v>1.060409901434177</c:v>
                </c:pt>
                <c:pt idx="3">
                  <c:v>-17.120847619609293</c:v>
                </c:pt>
                <c:pt idx="4">
                  <c:v>6.0809271389845492</c:v>
                </c:pt>
                <c:pt idx="5">
                  <c:v>-9.5799999999999983</c:v>
                </c:pt>
                <c:pt idx="6">
                  <c:v>2.2621173840558839</c:v>
                </c:pt>
                <c:pt idx="7">
                  <c:v>-4.5621337622723814</c:v>
                </c:pt>
                <c:pt idx="8">
                  <c:v>-9.3244658012437824</c:v>
                </c:pt>
                <c:pt idx="9">
                  <c:v>-4.572336384773692</c:v>
                </c:pt>
                <c:pt idx="10">
                  <c:v>-8.7726493889981114</c:v>
                </c:pt>
                <c:pt idx="11">
                  <c:v>-3.2031699567043006</c:v>
                </c:pt>
                <c:pt idx="12">
                  <c:v>-1.0749304313648906</c:v>
                </c:pt>
                <c:pt idx="13">
                  <c:v>4.8429341088729885</c:v>
                </c:pt>
                <c:pt idx="14">
                  <c:v>2.8321476029430386</c:v>
                </c:pt>
                <c:pt idx="15">
                  <c:v>1.0708933519069213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F24-9379-E7CAA721A21E}"/>
            </c:ext>
          </c:extLst>
        </c:ser>
        <c:ser>
          <c:idx val="3"/>
          <c:order val="3"/>
          <c:tx>
            <c:strRef>
              <c:f>'Exp Smoothing LNG'!$BX$24</c:f>
              <c:strCache>
                <c:ptCount val="1"/>
                <c:pt idx="0">
                  <c:v>18-Feb-17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LNG'!$BY$24:$CN$24</c:f>
              <c:numCache>
                <c:formatCode>0</c:formatCode>
                <c:ptCount val="16"/>
                <c:pt idx="1">
                  <c:v>25.385217121024517</c:v>
                </c:pt>
                <c:pt idx="2">
                  <c:v>-4.3252618326379562</c:v>
                </c:pt>
                <c:pt idx="3">
                  <c:v>75.034502315337704</c:v>
                </c:pt>
                <c:pt idx="4">
                  <c:v>54.141895006254522</c:v>
                </c:pt>
                <c:pt idx="5">
                  <c:v>-28.458461538461535</c:v>
                </c:pt>
                <c:pt idx="6">
                  <c:v>45.626247337209989</c:v>
                </c:pt>
                <c:pt idx="7">
                  <c:v>69.285930514748983</c:v>
                </c:pt>
                <c:pt idx="8">
                  <c:v>41.93459624809325</c:v>
                </c:pt>
                <c:pt idx="9">
                  <c:v>49.760754713949893</c:v>
                </c:pt>
                <c:pt idx="10">
                  <c:v>4.1151011029470581</c:v>
                </c:pt>
                <c:pt idx="11">
                  <c:v>44.356783828302852</c:v>
                </c:pt>
                <c:pt idx="12">
                  <c:v>-2.8569663386685491</c:v>
                </c:pt>
                <c:pt idx="13">
                  <c:v>6.3728143092467278</c:v>
                </c:pt>
                <c:pt idx="14">
                  <c:v>-0.6241319121044171</c:v>
                </c:pt>
                <c:pt idx="15">
                  <c:v>15.373340460348345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2-4F24-9379-E7CAA721A21E}"/>
            </c:ext>
          </c:extLst>
        </c:ser>
        <c:ser>
          <c:idx val="4"/>
          <c:order val="4"/>
          <c:tx>
            <c:strRef>
              <c:f>'Exp Smoothing LNG'!$BX$25</c:f>
              <c:strCache>
                <c:ptCount val="1"/>
                <c:pt idx="0">
                  <c:v>19-Feb-17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LNG'!$BY$25:$CN$25</c:f>
              <c:numCache>
                <c:formatCode>0</c:formatCode>
                <c:ptCount val="16"/>
                <c:pt idx="1">
                  <c:v>60.360760188348259</c:v>
                </c:pt>
                <c:pt idx="2">
                  <c:v>33.289066433289875</c:v>
                </c:pt>
                <c:pt idx="3">
                  <c:v>22.18985225028473</c:v>
                </c:pt>
                <c:pt idx="4">
                  <c:v>54.20286287352446</c:v>
                </c:pt>
                <c:pt idx="5">
                  <c:v>-24.336923076923085</c:v>
                </c:pt>
                <c:pt idx="6">
                  <c:v>-31.009622709635856</c:v>
                </c:pt>
                <c:pt idx="7">
                  <c:v>-24.866005208229595</c:v>
                </c:pt>
                <c:pt idx="8">
                  <c:v>-6.1898621350314329</c:v>
                </c:pt>
                <c:pt idx="9">
                  <c:v>-5.9061541873265782</c:v>
                </c:pt>
                <c:pt idx="10">
                  <c:v>-3.4971484051077368</c:v>
                </c:pt>
                <c:pt idx="11">
                  <c:v>-27.083262386689974</c:v>
                </c:pt>
                <c:pt idx="12">
                  <c:v>-3.6390022459722076</c:v>
                </c:pt>
                <c:pt idx="13">
                  <c:v>-28.097305490379497</c:v>
                </c:pt>
                <c:pt idx="14">
                  <c:v>9.6617165289938782</c:v>
                </c:pt>
                <c:pt idx="15">
                  <c:v>-6.3242124312102206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92-4F24-9379-E7CAA721A21E}"/>
            </c:ext>
          </c:extLst>
        </c:ser>
        <c:ser>
          <c:idx val="5"/>
          <c:order val="5"/>
          <c:tx>
            <c:strRef>
              <c:f>'Exp Smoothing LNG'!$BX$26</c:f>
              <c:strCache>
                <c:ptCount val="1"/>
                <c:pt idx="0">
                  <c:v>20-Feb-17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LNG'!$BY$26:$CN$26</c:f>
              <c:numCache>
                <c:formatCode>0</c:formatCode>
                <c:ptCount val="16"/>
                <c:pt idx="1">
                  <c:v>-38.663696744327972</c:v>
                </c:pt>
                <c:pt idx="2">
                  <c:v>-12.096605300782265</c:v>
                </c:pt>
                <c:pt idx="3">
                  <c:v>-22.654797814768273</c:v>
                </c:pt>
                <c:pt idx="4">
                  <c:v>-15.736169259205575</c:v>
                </c:pt>
                <c:pt idx="5">
                  <c:v>-8.2153846153846217</c:v>
                </c:pt>
                <c:pt idx="6">
                  <c:v>-5.6454927564817581</c:v>
                </c:pt>
                <c:pt idx="7">
                  <c:v>0.98205906879175586</c:v>
                </c:pt>
                <c:pt idx="8">
                  <c:v>-11.031052429445886</c:v>
                </c:pt>
                <c:pt idx="9">
                  <c:v>3.4269369113970072</c:v>
                </c:pt>
                <c:pt idx="10">
                  <c:v>-4.1093979131625673</c:v>
                </c:pt>
                <c:pt idx="11">
                  <c:v>5.476691398317179</c:v>
                </c:pt>
                <c:pt idx="12">
                  <c:v>14.578961846724134</c:v>
                </c:pt>
                <c:pt idx="13">
                  <c:v>4.432574709994249</c:v>
                </c:pt>
                <c:pt idx="14">
                  <c:v>-1.9302775810297454</c:v>
                </c:pt>
                <c:pt idx="15">
                  <c:v>-3.0217653227687968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92-4F24-9379-E7CAA721A21E}"/>
            </c:ext>
          </c:extLst>
        </c:ser>
        <c:ser>
          <c:idx val="6"/>
          <c:order val="6"/>
          <c:tx>
            <c:strRef>
              <c:f>'Exp Smoothing LNG'!$BX$27</c:f>
              <c:strCache>
                <c:ptCount val="1"/>
                <c:pt idx="0">
                  <c:v>21-Feb-17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LNG'!$BY$27:$CN$27</c:f>
              <c:numCache>
                <c:formatCode>0</c:formatCode>
                <c:ptCount val="16"/>
                <c:pt idx="1">
                  <c:v>-10.68815367700423</c:v>
                </c:pt>
                <c:pt idx="2">
                  <c:v>-8.4822770348544267</c:v>
                </c:pt>
                <c:pt idx="3">
                  <c:v>-21.499447879821261</c:v>
                </c:pt>
                <c:pt idx="4">
                  <c:v>-1.6752013919356372</c:v>
                </c:pt>
                <c:pt idx="5">
                  <c:v>-14.093846153846158</c:v>
                </c:pt>
                <c:pt idx="6">
                  <c:v>0.71863719667239678</c:v>
                </c:pt>
                <c:pt idx="7">
                  <c:v>-14.169876654186822</c:v>
                </c:pt>
                <c:pt idx="8">
                  <c:v>-6.3297591092357663</c:v>
                </c:pt>
                <c:pt idx="9">
                  <c:v>2.7600280101205428</c:v>
                </c:pt>
                <c:pt idx="10">
                  <c:v>-6.2216474212173623</c:v>
                </c:pt>
                <c:pt idx="11">
                  <c:v>1.0366451833243602</c:v>
                </c:pt>
                <c:pt idx="12">
                  <c:v>1.7969259394204755</c:v>
                </c:pt>
                <c:pt idx="13">
                  <c:v>7.9624549103680238</c:v>
                </c:pt>
                <c:pt idx="14">
                  <c:v>-4.0979476843432785</c:v>
                </c:pt>
                <c:pt idx="15">
                  <c:v>3.2806817856726411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92-4F24-9379-E7CAA721A21E}"/>
            </c:ext>
          </c:extLst>
        </c:ser>
        <c:ser>
          <c:idx val="7"/>
          <c:order val="7"/>
          <c:tx>
            <c:strRef>
              <c:f>'Exp Smoothing LNG'!$BX$28</c:f>
              <c:strCache>
                <c:ptCount val="1"/>
                <c:pt idx="0">
                  <c:v>22-Feb-17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LNG'!$BY$28:$CN$28</c:f>
              <c:numCache>
                <c:formatCode>0</c:formatCode>
                <c:ptCount val="16"/>
                <c:pt idx="1">
                  <c:v>-19.712610609680461</c:v>
                </c:pt>
                <c:pt idx="2">
                  <c:v>-6.867948768926567</c:v>
                </c:pt>
                <c:pt idx="3">
                  <c:v>-12.34409794487425</c:v>
                </c:pt>
                <c:pt idx="4">
                  <c:v>-1.6142335246656714</c:v>
                </c:pt>
                <c:pt idx="5">
                  <c:v>-1.9723076923076945</c:v>
                </c:pt>
                <c:pt idx="6">
                  <c:v>-4.9172328501735052</c:v>
                </c:pt>
                <c:pt idx="7">
                  <c:v>0.67818762283452827</c:v>
                </c:pt>
                <c:pt idx="8">
                  <c:v>-6.5511306088761785</c:v>
                </c:pt>
                <c:pt idx="9">
                  <c:v>-3.9068808911558719</c:v>
                </c:pt>
                <c:pt idx="10">
                  <c:v>9.6661030707278073</c:v>
                </c:pt>
                <c:pt idx="11">
                  <c:v>4.5965989683315058</c:v>
                </c:pt>
                <c:pt idx="12">
                  <c:v>12.014890032116817</c:v>
                </c:pt>
                <c:pt idx="13">
                  <c:v>4.4923351107417702</c:v>
                </c:pt>
                <c:pt idx="14">
                  <c:v>2.0030811071258832</c:v>
                </c:pt>
                <c:pt idx="15">
                  <c:v>-0.41687110588593512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92-4F24-9379-E7CAA721A21E}"/>
            </c:ext>
          </c:extLst>
        </c:ser>
        <c:ser>
          <c:idx val="8"/>
          <c:order val="8"/>
          <c:tx>
            <c:strRef>
              <c:f>'Exp Smoothing LNG'!$BX$29</c:f>
              <c:strCache>
                <c:ptCount val="1"/>
                <c:pt idx="0">
                  <c:v>23-Feb-17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LNG'!$BY$29:$CN$29</c:f>
              <c:numCache>
                <c:formatCode>0</c:formatCode>
                <c:ptCount val="16"/>
                <c:pt idx="1">
                  <c:v>-2.7370675423567263</c:v>
                </c:pt>
                <c:pt idx="2">
                  <c:v>-14.253620502998729</c:v>
                </c:pt>
                <c:pt idx="3">
                  <c:v>-19.188748009927238</c:v>
                </c:pt>
                <c:pt idx="4">
                  <c:v>-9.553265657395734</c:v>
                </c:pt>
                <c:pt idx="5">
                  <c:v>-20.850769230769231</c:v>
                </c:pt>
                <c:pt idx="6">
                  <c:v>15.44689710298065</c:v>
                </c:pt>
                <c:pt idx="7">
                  <c:v>-21.47374810014405</c:v>
                </c:pt>
                <c:pt idx="8">
                  <c:v>0.9383442579839425</c:v>
                </c:pt>
                <c:pt idx="9">
                  <c:v>3.4262102075676566</c:v>
                </c:pt>
                <c:pt idx="10">
                  <c:v>-5.4461464373269877</c:v>
                </c:pt>
                <c:pt idx="11">
                  <c:v>-7.843447246661313</c:v>
                </c:pt>
                <c:pt idx="12">
                  <c:v>7.2328541248131586</c:v>
                </c:pt>
                <c:pt idx="13">
                  <c:v>-20.977784688884462</c:v>
                </c:pt>
                <c:pt idx="14">
                  <c:v>-1.4587333559852631</c:v>
                </c:pt>
                <c:pt idx="15">
                  <c:v>1.8855760025554993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92-4F24-9379-E7CAA721A21E}"/>
            </c:ext>
          </c:extLst>
        </c:ser>
        <c:ser>
          <c:idx val="9"/>
          <c:order val="9"/>
          <c:tx>
            <c:strRef>
              <c:f>'Exp Smoothing LNG'!$BX$30</c:f>
              <c:strCache>
                <c:ptCount val="1"/>
                <c:pt idx="0">
                  <c:v>24-Feb-17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LNG'!$BY$30:$CN$30</c:f>
              <c:numCache>
                <c:formatCode>0</c:formatCode>
                <c:ptCount val="16"/>
                <c:pt idx="1">
                  <c:v>4.2384755249670576</c:v>
                </c:pt>
                <c:pt idx="2">
                  <c:v>3.3607077629291311</c:v>
                </c:pt>
                <c:pt idx="3">
                  <c:v>-2.0333980749802265</c:v>
                </c:pt>
                <c:pt idx="4">
                  <c:v>2.507702209874239</c:v>
                </c:pt>
                <c:pt idx="5">
                  <c:v>-10.729230769230767</c:v>
                </c:pt>
                <c:pt idx="6">
                  <c:v>-5.1889729438652523</c:v>
                </c:pt>
                <c:pt idx="7">
                  <c:v>-15.625683823122685</c:v>
                </c:pt>
                <c:pt idx="8">
                  <c:v>2.1509156611448361</c:v>
                </c:pt>
                <c:pt idx="9">
                  <c:v>-8.2406986937087581</c:v>
                </c:pt>
                <c:pt idx="10">
                  <c:v>-13.558395945381818</c:v>
                </c:pt>
                <c:pt idx="11">
                  <c:v>-12.283493461654167</c:v>
                </c:pt>
                <c:pt idx="12">
                  <c:v>4.4508182175095001</c:v>
                </c:pt>
                <c:pt idx="13">
                  <c:v>-10.447904488510716</c:v>
                </c:pt>
                <c:pt idx="14">
                  <c:v>5.0849871289672812</c:v>
                </c:pt>
                <c:pt idx="15">
                  <c:v>0.18802311099692304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92-4F24-9379-E7CAA721A21E}"/>
            </c:ext>
          </c:extLst>
        </c:ser>
        <c:ser>
          <c:idx val="10"/>
          <c:order val="10"/>
          <c:tx>
            <c:strRef>
              <c:f>'Exp Smoothing LNG'!$BX$31</c:f>
              <c:strCache>
                <c:ptCount val="1"/>
                <c:pt idx="0">
                  <c:v>25-Feb-17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LNG'!$BY$31:$CN$31</c:f>
              <c:numCache>
                <c:formatCode>0</c:formatCode>
                <c:ptCount val="16"/>
                <c:pt idx="1">
                  <c:v>39.214018592290785</c:v>
                </c:pt>
                <c:pt idx="2">
                  <c:v>10.975036028856969</c:v>
                </c:pt>
                <c:pt idx="3">
                  <c:v>16.121951859966785</c:v>
                </c:pt>
                <c:pt idx="4">
                  <c:v>5.5686700771441764</c:v>
                </c:pt>
                <c:pt idx="5">
                  <c:v>-20.607692307692304</c:v>
                </c:pt>
                <c:pt idx="6">
                  <c:v>-3.8248429907110975</c:v>
                </c:pt>
                <c:pt idx="7">
                  <c:v>17.222380453898722</c:v>
                </c:pt>
                <c:pt idx="8">
                  <c:v>-4.1148639930263613</c:v>
                </c:pt>
                <c:pt idx="9">
                  <c:v>4.0923924050147775</c:v>
                </c:pt>
                <c:pt idx="10">
                  <c:v>-4.6706454534366131</c:v>
                </c:pt>
                <c:pt idx="11">
                  <c:v>-3.7235396766469862</c:v>
                </c:pt>
                <c:pt idx="12">
                  <c:v>2.6687823102058488</c:v>
                </c:pt>
                <c:pt idx="13">
                  <c:v>5.0819757118630591</c:v>
                </c:pt>
                <c:pt idx="14">
                  <c:v>17.37083557006558</c:v>
                </c:pt>
                <c:pt idx="15">
                  <c:v>3.490470219438361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92-4F24-9379-E7CAA721A21E}"/>
            </c:ext>
          </c:extLst>
        </c:ser>
        <c:ser>
          <c:idx val="11"/>
          <c:order val="11"/>
          <c:tx>
            <c:strRef>
              <c:f>'Exp Smoothing LNG'!$BX$32</c:f>
              <c:strCache>
                <c:ptCount val="1"/>
                <c:pt idx="0">
                  <c:v>26-Feb-17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LNG'!$BY$32:$CN$32</c:f>
              <c:numCache>
                <c:formatCode>0</c:formatCode>
                <c:ptCount val="16"/>
                <c:pt idx="1">
                  <c:v>43.189561659614569</c:v>
                </c:pt>
                <c:pt idx="2">
                  <c:v>17.589364294784829</c:v>
                </c:pt>
                <c:pt idx="3">
                  <c:v>42.277301794913797</c:v>
                </c:pt>
                <c:pt idx="4">
                  <c:v>6.6296379444141422</c:v>
                </c:pt>
                <c:pt idx="5">
                  <c:v>12.51384615384616</c:v>
                </c:pt>
                <c:pt idx="6">
                  <c:v>-6.4607130375569994</c:v>
                </c:pt>
                <c:pt idx="7">
                  <c:v>-11.929555269079913</c:v>
                </c:pt>
                <c:pt idx="8">
                  <c:v>-24.672223977970532</c:v>
                </c:pt>
                <c:pt idx="9">
                  <c:v>-47.574516496261637</c:v>
                </c:pt>
                <c:pt idx="10">
                  <c:v>-34.782894961491444</c:v>
                </c:pt>
                <c:pt idx="11">
                  <c:v>-37.163585891639833</c:v>
                </c:pt>
                <c:pt idx="12">
                  <c:v>-24.11325359709781</c:v>
                </c:pt>
                <c:pt idx="13">
                  <c:v>-35.388144087763195</c:v>
                </c:pt>
                <c:pt idx="14">
                  <c:v>-20.221158539958047</c:v>
                </c:pt>
                <c:pt idx="15">
                  <c:v>-11.207082672120215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92-4F24-9379-E7CAA721A21E}"/>
            </c:ext>
          </c:extLst>
        </c:ser>
        <c:ser>
          <c:idx val="12"/>
          <c:order val="12"/>
          <c:tx>
            <c:strRef>
              <c:f>'Exp Smoothing LNG'!$BX$33</c:f>
              <c:strCache>
                <c:ptCount val="1"/>
                <c:pt idx="0">
                  <c:v>27-Feb-17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LNG'!$BY$33:$CN$33</c:f>
              <c:numCache>
                <c:formatCode>0</c:formatCode>
                <c:ptCount val="16"/>
                <c:pt idx="1">
                  <c:v>-31.834895273061704</c:v>
                </c:pt>
                <c:pt idx="2">
                  <c:v>-1.7963074392873324</c:v>
                </c:pt>
                <c:pt idx="3">
                  <c:v>1.4326517298608081</c:v>
                </c:pt>
                <c:pt idx="4">
                  <c:v>-6.3093941883159061</c:v>
                </c:pt>
                <c:pt idx="5">
                  <c:v>-10.364615384615391</c:v>
                </c:pt>
                <c:pt idx="6">
                  <c:v>-9.0965830844028375</c:v>
                </c:pt>
                <c:pt idx="7">
                  <c:v>-7.0814909920585052</c:v>
                </c:pt>
                <c:pt idx="8">
                  <c:v>-19.267149979814889</c:v>
                </c:pt>
                <c:pt idx="9">
                  <c:v>1.7585746024618913</c:v>
                </c:pt>
                <c:pt idx="10">
                  <c:v>12.104855530453762</c:v>
                </c:pt>
                <c:pt idx="11">
                  <c:v>4.3963678933673407</c:v>
                </c:pt>
                <c:pt idx="12">
                  <c:v>44.104710495598532</c:v>
                </c:pt>
                <c:pt idx="13">
                  <c:v>14.14173611261058</c:v>
                </c:pt>
                <c:pt idx="14">
                  <c:v>-8.3888286432715802</c:v>
                </c:pt>
                <c:pt idx="15">
                  <c:v>3.0953644363212227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92-4F24-9379-E7CAA721A21E}"/>
            </c:ext>
          </c:extLst>
        </c:ser>
        <c:ser>
          <c:idx val="13"/>
          <c:order val="13"/>
          <c:tx>
            <c:strRef>
              <c:f>'Exp Smoothing LNG'!$BX$34</c:f>
              <c:strCache>
                <c:ptCount val="1"/>
                <c:pt idx="0">
                  <c:v>28-Feb-17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LNG'!$BY$34:$CN$34</c:f>
              <c:numCache>
                <c:formatCode>0</c:formatCode>
                <c:ptCount val="16"/>
                <c:pt idx="1">
                  <c:v>-11.85935220573792</c:v>
                </c:pt>
                <c:pt idx="2">
                  <c:v>10.818020826640527</c:v>
                </c:pt>
                <c:pt idx="3">
                  <c:v>-6.4119983351921803</c:v>
                </c:pt>
                <c:pt idx="4">
                  <c:v>-5.2484263210459545</c:v>
                </c:pt>
                <c:pt idx="5">
                  <c:v>0.75692307692307281</c:v>
                </c:pt>
                <c:pt idx="6">
                  <c:v>-0.73245313124873945</c:v>
                </c:pt>
                <c:pt idx="7">
                  <c:v>16.76657328496286</c:v>
                </c:pt>
                <c:pt idx="8">
                  <c:v>-4.0080879304778634</c:v>
                </c:pt>
                <c:pt idx="9">
                  <c:v>-4.9083342988145233</c:v>
                </c:pt>
                <c:pt idx="10">
                  <c:v>25.992606022398931</c:v>
                </c:pt>
                <c:pt idx="11">
                  <c:v>10.956321678374493</c:v>
                </c:pt>
                <c:pt idx="12">
                  <c:v>7.3226745882948734</c:v>
                </c:pt>
                <c:pt idx="13">
                  <c:v>16.67161631298432</c:v>
                </c:pt>
                <c:pt idx="14">
                  <c:v>-1.2877998518024185</c:v>
                </c:pt>
                <c:pt idx="15">
                  <c:v>1.3978115447626429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92-4F24-9379-E7CAA721A21E}"/>
            </c:ext>
          </c:extLst>
        </c:ser>
        <c:ser>
          <c:idx val="14"/>
          <c:order val="14"/>
          <c:tx>
            <c:strRef>
              <c:f>'Exp Smoothing LNG'!$BX$35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LNG'!$BY$35:$CN$35</c:f>
              <c:numCache>
                <c:formatCode>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92-4F24-9379-E7CAA721A21E}"/>
            </c:ext>
          </c:extLst>
        </c:ser>
        <c:ser>
          <c:idx val="15"/>
          <c:order val="15"/>
          <c:tx>
            <c:strRef>
              <c:f>'Exp Smoothing LNG'!$BX$36</c:f>
              <c:strCache>
                <c:ptCount val="1"/>
                <c:pt idx="0">
                  <c:v>01-Mar-17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LNG'!$BY$36:$CN$36</c:f>
              <c:numCache>
                <c:formatCode>0</c:formatCode>
                <c:ptCount val="16"/>
                <c:pt idx="1">
                  <c:v>3.1161908615858067</c:v>
                </c:pt>
                <c:pt idx="2">
                  <c:v>1.4323490925683657</c:v>
                </c:pt>
                <c:pt idx="3">
                  <c:v>-12.256648400245169</c:v>
                </c:pt>
                <c:pt idx="4">
                  <c:v>1.8125415462239971</c:v>
                </c:pt>
                <c:pt idx="5">
                  <c:v>13.878461538461536</c:v>
                </c:pt>
                <c:pt idx="6">
                  <c:v>0.63167682190541541</c:v>
                </c:pt>
                <c:pt idx="7">
                  <c:v>-6.3853624380157328</c:v>
                </c:pt>
                <c:pt idx="8">
                  <c:v>-23.632546313602539</c:v>
                </c:pt>
                <c:pt idx="9">
                  <c:v>24.424756799909012</c:v>
                </c:pt>
                <c:pt idx="10">
                  <c:v>9.8803565143441361</c:v>
                </c:pt>
                <c:pt idx="11">
                  <c:v>14.516275463381668</c:v>
                </c:pt>
                <c:pt idx="12">
                  <c:v>-5.4593613190087851</c:v>
                </c:pt>
                <c:pt idx="13">
                  <c:v>17.201496513358094</c:v>
                </c:pt>
                <c:pt idx="14">
                  <c:v>2.2503856850864317</c:v>
                </c:pt>
                <c:pt idx="15">
                  <c:v>-0.29974134679591913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92-4F24-9379-E7CAA721A21E}"/>
            </c:ext>
          </c:extLst>
        </c:ser>
        <c:ser>
          <c:idx val="16"/>
          <c:order val="16"/>
          <c:tx>
            <c:strRef>
              <c:f>'Exp Smoothing LNG'!$BX$37</c:f>
              <c:strCache>
                <c:ptCount val="1"/>
                <c:pt idx="0">
                  <c:v>02-Mar-17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LNG'!$BY$37:$CN$37</c:f>
              <c:numCache>
                <c:formatCode>0</c:formatCode>
                <c:ptCount val="16"/>
                <c:pt idx="1">
                  <c:v>11.091733928909591</c:v>
                </c:pt>
                <c:pt idx="2">
                  <c:v>-5.9533226415037745</c:v>
                </c:pt>
                <c:pt idx="3">
                  <c:v>-0.10129846529815723</c:v>
                </c:pt>
                <c:pt idx="4">
                  <c:v>-3.1264905865060513</c:v>
                </c:pt>
                <c:pt idx="5">
                  <c:v>0</c:v>
                </c:pt>
                <c:pt idx="6">
                  <c:v>6.9958067750595134</c:v>
                </c:pt>
                <c:pt idx="7">
                  <c:v>-11.537298160994368</c:v>
                </c:pt>
                <c:pt idx="8">
                  <c:v>2.6263391983007978E-2</c:v>
                </c:pt>
                <c:pt idx="9">
                  <c:v>-8.2421521013674024</c:v>
                </c:pt>
                <c:pt idx="10">
                  <c:v>5.7681070062893056</c:v>
                </c:pt>
                <c:pt idx="11">
                  <c:v>15.07622924838882</c:v>
                </c:pt>
                <c:pt idx="12">
                  <c:v>15.758602773687556</c:v>
                </c:pt>
                <c:pt idx="13">
                  <c:v>-0.26862328626815923</c:v>
                </c:pt>
                <c:pt idx="14">
                  <c:v>10.794106170038976</c:v>
                </c:pt>
                <c:pt idx="15">
                  <c:v>3.0027057616455046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692-4F24-9379-E7CAA721A21E}"/>
            </c:ext>
          </c:extLst>
        </c:ser>
        <c:ser>
          <c:idx val="17"/>
          <c:order val="17"/>
          <c:tx>
            <c:strRef>
              <c:f>'Exp Smoothing LNG'!$BX$38</c:f>
              <c:strCache>
                <c:ptCount val="1"/>
                <c:pt idx="0">
                  <c:v>03-Mar-17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'Exp Smoothing LNG'!$BY$20:$CN$20</c:f>
              <c:numCache>
                <c:formatCode>General</c:formatCode>
                <c:ptCount val="16"/>
                <c:pt idx="1">
                  <c:v>620</c:v>
                </c:pt>
                <c:pt idx="2">
                  <c:v>720</c:v>
                </c:pt>
                <c:pt idx="3">
                  <c:v>825</c:v>
                </c:pt>
                <c:pt idx="4">
                  <c:v>925</c:v>
                </c:pt>
                <c:pt idx="5">
                  <c:v>1025</c:v>
                </c:pt>
                <c:pt idx="6">
                  <c:v>1125</c:v>
                </c:pt>
                <c:pt idx="7">
                  <c:v>1235</c:v>
                </c:pt>
                <c:pt idx="8">
                  <c:v>1335</c:v>
                </c:pt>
                <c:pt idx="9">
                  <c:v>1445</c:v>
                </c:pt>
                <c:pt idx="10">
                  <c:v>1545</c:v>
                </c:pt>
                <c:pt idx="11">
                  <c:v>1650</c:v>
                </c:pt>
                <c:pt idx="12">
                  <c:v>1750</c:v>
                </c:pt>
                <c:pt idx="13">
                  <c:v>1850</c:v>
                </c:pt>
                <c:pt idx="14">
                  <c:v>1950</c:v>
                </c:pt>
                <c:pt idx="15">
                  <c:v>2045</c:v>
                </c:pt>
              </c:numCache>
            </c:numRef>
          </c:xVal>
          <c:yVal>
            <c:numRef>
              <c:f>'Exp Smoothing LNG'!$BY$38:$CN$38</c:f>
              <c:numCache>
                <c:formatCode>0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692-4F24-9379-E7CAA721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43176"/>
        <c:axId val="557745144"/>
      </c:scatterChart>
      <c:valAx>
        <c:axId val="557743176"/>
        <c:scaling>
          <c:orientation val="minMax"/>
          <c:max val="2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Sailing</a:t>
                </a:r>
                <a:r>
                  <a:rPr lang="en-CA" baseline="0"/>
                  <a:t>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5144"/>
        <c:crosses val="autoZero"/>
        <c:crossBetween val="midCat"/>
        <c:majorUnit val="100"/>
      </c:valAx>
      <c:valAx>
        <c:axId val="5577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</a:t>
                </a:r>
                <a:r>
                  <a:rPr lang="en-CA" baseline="0"/>
                  <a:t> Loading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31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'Forecast from R Prophet'!$H$4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Prophet'!$H$5:$H$17</c:f>
              <c:numCache>
                <c:formatCode>0.00</c:formatCode>
                <c:ptCount val="13"/>
                <c:pt idx="0">
                  <c:v>79.879719737708214</c:v>
                </c:pt>
                <c:pt idx="1">
                  <c:v>55.565638632351238</c:v>
                </c:pt>
                <c:pt idx="2">
                  <c:v>56.57544176650331</c:v>
                </c:pt>
                <c:pt idx="3">
                  <c:v>28.088858414245102</c:v>
                </c:pt>
                <c:pt idx="4">
                  <c:v>22.120991514631893</c:v>
                </c:pt>
                <c:pt idx="5">
                  <c:v>52.953702814552969</c:v>
                </c:pt>
                <c:pt idx="6">
                  <c:v>76.9797961683458</c:v>
                </c:pt>
                <c:pt idx="7">
                  <c:v>68.2533147055493</c:v>
                </c:pt>
                <c:pt idx="8">
                  <c:v>48.934173647612973</c:v>
                </c:pt>
                <c:pt idx="9">
                  <c:v>51.728505851460746</c:v>
                </c:pt>
                <c:pt idx="10">
                  <c:v>26.833282463917932</c:v>
                </c:pt>
                <c:pt idx="11">
                  <c:v>22.192912918376585</c:v>
                </c:pt>
                <c:pt idx="12">
                  <c:v>56.006289672019271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C-4492-8BF5-5A821EFA1279}"/>
            </c:ext>
          </c:extLst>
        </c:ser>
        <c:ser>
          <c:idx val="1"/>
          <c:order val="1"/>
          <c:tx>
            <c:strRef>
              <c:f>'Forecast from R Prophet'!$I$4</c:f>
              <c:strCache>
                <c:ptCount val="1"/>
                <c:pt idx="0">
                  <c:v>yhat_lower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Prophet'!$I$5:$I$17</c:f>
              <c:numCache>
                <c:formatCode>0.00</c:formatCode>
                <c:ptCount val="13"/>
                <c:pt idx="0">
                  <c:v>58.084276557837747</c:v>
                </c:pt>
                <c:pt idx="1">
                  <c:v>40.526496712267395</c:v>
                </c:pt>
                <c:pt idx="2">
                  <c:v>42.198598095315525</c:v>
                </c:pt>
                <c:pt idx="3">
                  <c:v>20.45110673305037</c:v>
                </c:pt>
                <c:pt idx="4">
                  <c:v>16.179499857551161</c:v>
                </c:pt>
                <c:pt idx="5">
                  <c:v>39.258579251522939</c:v>
                </c:pt>
                <c:pt idx="6">
                  <c:v>56.358495939031727</c:v>
                </c:pt>
                <c:pt idx="7">
                  <c:v>49.469830553686329</c:v>
                </c:pt>
                <c:pt idx="8">
                  <c:v>34.591673402668235</c:v>
                </c:pt>
                <c:pt idx="9">
                  <c:v>38.280705637639272</c:v>
                </c:pt>
                <c:pt idx="10">
                  <c:v>19.787550948779501</c:v>
                </c:pt>
                <c:pt idx="11">
                  <c:v>16.345702193403383</c:v>
                </c:pt>
                <c:pt idx="12">
                  <c:v>40.498543074649966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C-4492-8BF5-5A821EFA1279}"/>
            </c:ext>
          </c:extLst>
        </c:ser>
        <c:ser>
          <c:idx val="2"/>
          <c:order val="2"/>
          <c:tx>
            <c:strRef>
              <c:f>'Forecast from R Prophet'!$J$4</c:f>
              <c:strCache>
                <c:ptCount val="1"/>
                <c:pt idx="0">
                  <c:v>yhat_upper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Prophet'!$J$5:$J$17</c:f>
              <c:numCache>
                <c:formatCode>0.00</c:formatCode>
                <c:ptCount val="13"/>
                <c:pt idx="0">
                  <c:v>111.60836473935623</c:v>
                </c:pt>
                <c:pt idx="1">
                  <c:v>76.685987547909875</c:v>
                </c:pt>
                <c:pt idx="2">
                  <c:v>79.322117582621175</c:v>
                </c:pt>
                <c:pt idx="3">
                  <c:v>37.941898394102566</c:v>
                </c:pt>
                <c:pt idx="4">
                  <c:v>29.699285848069188</c:v>
                </c:pt>
                <c:pt idx="5">
                  <c:v>71.726049927743148</c:v>
                </c:pt>
                <c:pt idx="6">
                  <c:v>107.67570732583995</c:v>
                </c:pt>
                <c:pt idx="7">
                  <c:v>92.020373166948417</c:v>
                </c:pt>
                <c:pt idx="8">
                  <c:v>65.670446544195016</c:v>
                </c:pt>
                <c:pt idx="9">
                  <c:v>70.608179872189154</c:v>
                </c:pt>
                <c:pt idx="10">
                  <c:v>37.365432039709852</c:v>
                </c:pt>
                <c:pt idx="11">
                  <c:v>31.098046384703547</c:v>
                </c:pt>
                <c:pt idx="12">
                  <c:v>78.305277363191138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C-4492-8BF5-5A821EFA1279}"/>
            </c:ext>
          </c:extLst>
        </c:ser>
        <c:ser>
          <c:idx val="3"/>
          <c:order val="3"/>
          <c:tx>
            <c:strRef>
              <c:f>'Forecast from R Prophet'!$K$4</c:f>
              <c:strCache>
                <c:ptCount val="1"/>
                <c:pt idx="0">
                  <c:v>actual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Prophet'!$K$5:$K$17</c:f>
              <c:numCache>
                <c:formatCode>General</c:formatCode>
                <c:ptCount val="13"/>
                <c:pt idx="0">
                  <c:v>67</c:v>
                </c:pt>
                <c:pt idx="1">
                  <c:v>60</c:v>
                </c:pt>
                <c:pt idx="2">
                  <c:v>65</c:v>
                </c:pt>
                <c:pt idx="3">
                  <c:v>37</c:v>
                </c:pt>
                <c:pt idx="4">
                  <c:v>18</c:v>
                </c:pt>
                <c:pt idx="5">
                  <c:v>100</c:v>
                </c:pt>
                <c:pt idx="6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C-4492-8BF5-5A821EFA1279}"/>
            </c:ext>
          </c:extLst>
        </c:ser>
        <c:ser>
          <c:idx val="4"/>
          <c:order val="4"/>
          <c:tx>
            <c:strRef>
              <c:f>'Forecast from R Prophet'!$L$4</c:f>
              <c:strCache>
                <c:ptCount val="1"/>
                <c:pt idx="0">
                  <c:v>excel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'Forecast from R Prophet'!$C$5:$C$17</c:f>
              <c:numCache>
                <c:formatCode>m/d/yyyy</c:formatCode>
                <c:ptCount val="13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</c:numCache>
            </c:numRef>
          </c:xVal>
          <c:yVal>
            <c:numRef>
              <c:f>'Forecast from R Prophet'!$L$5:$L$17</c:f>
              <c:numCache>
                <c:formatCode>0.0</c:formatCode>
                <c:ptCount val="13"/>
                <c:pt idx="0">
                  <c:v>70.116190861585807</c:v>
                </c:pt>
                <c:pt idx="1">
                  <c:v>71.091733928909591</c:v>
                </c:pt>
                <c:pt idx="2">
                  <c:v>72.067276996233318</c:v>
                </c:pt>
                <c:pt idx="3">
                  <c:v>73.042820063557102</c:v>
                </c:pt>
                <c:pt idx="4">
                  <c:v>74.018363130880829</c:v>
                </c:pt>
                <c:pt idx="5">
                  <c:v>74.993906198204613</c:v>
                </c:pt>
                <c:pt idx="6">
                  <c:v>75.96944926552834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B3A-B842-E831ADA5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1952"/>
        <c:axId val="362902936"/>
      </c:scatterChart>
      <c:valAx>
        <c:axId val="3629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2936"/>
        <c:crosses val="autoZero"/>
        <c:crossBetween val="midCat"/>
      </c:valAx>
      <c:valAx>
        <c:axId val="36290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1</xdr:row>
      <xdr:rowOff>73817</xdr:rowOff>
    </xdr:from>
    <xdr:to>
      <xdr:col>22</xdr:col>
      <xdr:colOff>438149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16D3A-C647-4DD0-94ED-CDFC633F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35</xdr:row>
      <xdr:rowOff>114299</xdr:rowOff>
    </xdr:from>
    <xdr:to>
      <xdr:col>22</xdr:col>
      <xdr:colOff>257175</xdr:colOff>
      <xdr:row>59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895D2-68D1-4A6C-864B-32C8203E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18</xdr:col>
      <xdr:colOff>66675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2E352-6662-4E7F-848C-A8FF5C84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240506</xdr:colOff>
      <xdr:row>0</xdr:row>
      <xdr:rowOff>161924</xdr:rowOff>
    </xdr:from>
    <xdr:to>
      <xdr:col>16</xdr:col>
      <xdr:colOff>266700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6DBAE-B5CF-4425-9A2E-8FEA5077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93571</xdr:colOff>
      <xdr:row>35</xdr:row>
      <xdr:rowOff>68915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EA4B7-386D-4CE0-A7C0-489A62B66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538162</xdr:colOff>
      <xdr:row>19</xdr:row>
      <xdr:rowOff>178594</xdr:rowOff>
    </xdr:from>
    <xdr:to>
      <xdr:col>17</xdr:col>
      <xdr:colOff>180974</xdr:colOff>
      <xdr:row>35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63EA-17BB-42B1-9A35-3CEB8BF3C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stair Rough" refreshedDate="42815.612227083337" createdVersion="6" refreshedVersion="6" minRefreshableVersion="3" recordCount="1363">
  <cacheSource type="worksheet">
    <worksheetSource ref="A1:H1048576" sheet="SourceData filtered"/>
  </cacheSource>
  <cacheFields count="9">
    <cacheField name=" LoadAll" numFmtId="0">
      <sharedItems containsString="0" containsBlank="1" containsNumber="1" containsInteger="1" minValue="0" maxValue="100"/>
    </cacheField>
    <cacheField name=" Departing" numFmtId="0">
      <sharedItems containsBlank="1" count="3">
        <s v="HSB"/>
        <s v="LNG"/>
        <m/>
      </sharedItems>
    </cacheField>
    <cacheField name="CaptureDate" numFmtId="14">
      <sharedItems containsNonDate="0" containsDate="1" containsString="0" containsBlank="1" minDate="2017-01-28T00:00:00" maxDate="2017-03-22T00:00:00" count="49">
        <d v="2017-01-28T00:00:00"/>
        <d v="2017-01-29T00:00:00"/>
        <d v="2017-01-30T00:00:00"/>
        <d v="2017-02-05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06T00:00:00"/>
        <d v="2017-02-07T00:00:00"/>
        <d v="2017-02-08T00:00:00"/>
        <d v="2017-02-09T00:00:00"/>
        <m/>
      </sharedItems>
      <fieldGroup par="8" base="2">
        <rangePr groupBy="days" startDate="2017-01-28T00:00:00" endDate="2017-03-22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3-22"/>
        </groupItems>
      </fieldGroup>
    </cacheField>
    <cacheField name="sailingTime" numFmtId="0">
      <sharedItems containsString="0" containsBlank="1" containsNumber="1" containsInteger="1" minValue="620" maxValue="2145" count="32">
        <n v="1550"/>
        <n v="1650"/>
        <n v="1750"/>
        <n v="1850"/>
        <n v="1950"/>
        <n v="2145"/>
        <n v="1025"/>
        <n v="1130"/>
        <n v="1230"/>
        <n v="925"/>
        <n v="1335"/>
        <n v="1435"/>
        <n v="620"/>
        <n v="720"/>
        <n v="820"/>
        <n v="805"/>
        <n v="1015"/>
        <n v="1225"/>
        <n v="1905"/>
        <n v="1545"/>
        <n v="2045"/>
        <n v="1125"/>
        <n v="1235"/>
        <n v="1445"/>
        <n v="825"/>
        <n v="700"/>
        <n v="910"/>
        <n v="1120"/>
        <n v="1330"/>
        <n v="1755"/>
        <n v="2010"/>
        <m/>
      </sharedItems>
    </cacheField>
    <cacheField name="dayofWeek" numFmtId="0">
      <sharedItems containsString="0" containsBlank="1" containsNumber="1" containsInteger="1" minValue="0" maxValue="6"/>
    </cacheField>
    <cacheField name="DoW" numFmtId="0">
      <sharedItems containsBlank="1" count="8">
        <s v="Sat"/>
        <s v="Sun"/>
        <s v="Mon"/>
        <s v="Tue"/>
        <s v="Wed"/>
        <s v="Thu"/>
        <s v="Fri"/>
        <m/>
      </sharedItems>
    </cacheField>
    <cacheField name="MonthName" numFmtId="0">
      <sharedItems containsBlank="1"/>
    </cacheField>
    <cacheField name="MonthNumber" numFmtId="0">
      <sharedItems containsString="0" containsBlank="1" containsNumber="1" containsInteger="1" minValue="1" maxValue="3"/>
    </cacheField>
    <cacheField name="Months" numFmtId="0" databaseField="0">
      <fieldGroup base="2">
        <rangePr groupBy="months" startDate="2017-01-28T00:00:00" endDate="2017-03-22T00:00:00"/>
        <groupItems count="14">
          <s v="&lt;2017-01-2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3">
  <r>
    <n v="86"/>
    <x v="0"/>
    <x v="0"/>
    <x v="0"/>
    <n v="6"/>
    <x v="0"/>
    <s v="Jan"/>
    <n v="1"/>
  </r>
  <r>
    <n v="58"/>
    <x v="0"/>
    <x v="0"/>
    <x v="1"/>
    <n v="6"/>
    <x v="0"/>
    <s v="Jan"/>
    <n v="1"/>
  </r>
  <r>
    <n v="48"/>
    <x v="0"/>
    <x v="0"/>
    <x v="2"/>
    <n v="6"/>
    <x v="0"/>
    <s v="Jan"/>
    <n v="1"/>
  </r>
  <r>
    <n v="50"/>
    <x v="0"/>
    <x v="0"/>
    <x v="3"/>
    <n v="6"/>
    <x v="0"/>
    <s v="Jan"/>
    <n v="1"/>
  </r>
  <r>
    <n v="39"/>
    <x v="0"/>
    <x v="0"/>
    <x v="4"/>
    <n v="6"/>
    <x v="0"/>
    <s v="Jan"/>
    <n v="1"/>
  </r>
  <r>
    <n v="7"/>
    <x v="0"/>
    <x v="0"/>
    <x v="5"/>
    <n v="6"/>
    <x v="0"/>
    <s v="Jan"/>
    <n v="1"/>
  </r>
  <r>
    <n v="32"/>
    <x v="0"/>
    <x v="1"/>
    <x v="6"/>
    <n v="0"/>
    <x v="1"/>
    <s v="Jan"/>
    <n v="1"/>
  </r>
  <r>
    <n v="3"/>
    <x v="0"/>
    <x v="1"/>
    <x v="7"/>
    <n v="0"/>
    <x v="1"/>
    <s v="Jan"/>
    <n v="1"/>
  </r>
  <r>
    <n v="0"/>
    <x v="0"/>
    <x v="1"/>
    <x v="8"/>
    <n v="0"/>
    <x v="1"/>
    <s v="Jan"/>
    <n v="1"/>
  </r>
  <r>
    <n v="41"/>
    <x v="0"/>
    <x v="1"/>
    <x v="9"/>
    <n v="0"/>
    <x v="1"/>
    <s v="Jan"/>
    <n v="1"/>
  </r>
  <r>
    <n v="33"/>
    <x v="0"/>
    <x v="2"/>
    <x v="6"/>
    <n v="1"/>
    <x v="2"/>
    <s v="Jan"/>
    <n v="1"/>
  </r>
  <r>
    <n v="57"/>
    <x v="0"/>
    <x v="2"/>
    <x v="7"/>
    <n v="1"/>
    <x v="2"/>
    <s v="Jan"/>
    <n v="1"/>
  </r>
  <r>
    <n v="47"/>
    <x v="0"/>
    <x v="2"/>
    <x v="8"/>
    <n v="1"/>
    <x v="2"/>
    <s v="Jan"/>
    <n v="1"/>
  </r>
  <r>
    <n v="61"/>
    <x v="0"/>
    <x v="2"/>
    <x v="10"/>
    <n v="1"/>
    <x v="2"/>
    <s v="Jan"/>
    <n v="1"/>
  </r>
  <r>
    <n v="63"/>
    <x v="0"/>
    <x v="2"/>
    <x v="11"/>
    <n v="1"/>
    <x v="2"/>
    <s v="Jan"/>
    <n v="1"/>
  </r>
  <r>
    <n v="71"/>
    <x v="0"/>
    <x v="2"/>
    <x v="0"/>
    <n v="1"/>
    <x v="2"/>
    <s v="Jan"/>
    <n v="1"/>
  </r>
  <r>
    <n v="0"/>
    <x v="0"/>
    <x v="2"/>
    <x v="1"/>
    <n v="1"/>
    <x v="2"/>
    <s v="Jan"/>
    <n v="1"/>
  </r>
  <r>
    <n v="23"/>
    <x v="0"/>
    <x v="2"/>
    <x v="2"/>
    <n v="1"/>
    <x v="2"/>
    <s v="Jan"/>
    <n v="1"/>
  </r>
  <r>
    <n v="0"/>
    <x v="0"/>
    <x v="2"/>
    <x v="3"/>
    <n v="1"/>
    <x v="2"/>
    <s v="Jan"/>
    <n v="1"/>
  </r>
  <r>
    <n v="0"/>
    <x v="0"/>
    <x v="2"/>
    <x v="4"/>
    <n v="1"/>
    <x v="2"/>
    <s v="Jan"/>
    <n v="1"/>
  </r>
  <r>
    <n v="54"/>
    <x v="0"/>
    <x v="2"/>
    <x v="12"/>
    <n v="1"/>
    <x v="2"/>
    <s v="Jan"/>
    <n v="1"/>
  </r>
  <r>
    <n v="81"/>
    <x v="0"/>
    <x v="2"/>
    <x v="13"/>
    <n v="1"/>
    <x v="2"/>
    <s v="Jan"/>
    <n v="1"/>
  </r>
  <r>
    <n v="30"/>
    <x v="0"/>
    <x v="2"/>
    <x v="14"/>
    <n v="1"/>
    <x v="2"/>
    <s v="Jan"/>
    <n v="1"/>
  </r>
  <r>
    <n v="52"/>
    <x v="0"/>
    <x v="2"/>
    <x v="9"/>
    <n v="1"/>
    <x v="2"/>
    <s v="Jan"/>
    <n v="1"/>
  </r>
  <r>
    <n v="40"/>
    <x v="0"/>
    <x v="3"/>
    <x v="10"/>
    <n v="0"/>
    <x v="1"/>
    <s v="Feb"/>
    <n v="2"/>
  </r>
  <r>
    <n v="36"/>
    <x v="0"/>
    <x v="3"/>
    <x v="11"/>
    <n v="0"/>
    <x v="1"/>
    <s v="Feb"/>
    <n v="2"/>
  </r>
  <r>
    <n v="47"/>
    <x v="0"/>
    <x v="3"/>
    <x v="0"/>
    <n v="0"/>
    <x v="1"/>
    <s v="Feb"/>
    <n v="2"/>
  </r>
  <r>
    <n v="34"/>
    <x v="0"/>
    <x v="3"/>
    <x v="1"/>
    <n v="0"/>
    <x v="1"/>
    <s v="Feb"/>
    <n v="2"/>
  </r>
  <r>
    <n v="36"/>
    <x v="0"/>
    <x v="3"/>
    <x v="2"/>
    <n v="0"/>
    <x v="1"/>
    <s v="Feb"/>
    <n v="2"/>
  </r>
  <r>
    <n v="25"/>
    <x v="0"/>
    <x v="3"/>
    <x v="3"/>
    <n v="0"/>
    <x v="1"/>
    <s v="Feb"/>
    <n v="2"/>
  </r>
  <r>
    <n v="25"/>
    <x v="0"/>
    <x v="3"/>
    <x v="4"/>
    <n v="0"/>
    <x v="1"/>
    <s v="Feb"/>
    <n v="2"/>
  </r>
  <r>
    <n v="25"/>
    <x v="0"/>
    <x v="3"/>
    <x v="5"/>
    <n v="0"/>
    <x v="1"/>
    <s v="Feb"/>
    <n v="2"/>
  </r>
  <r>
    <n v="66"/>
    <x v="0"/>
    <x v="4"/>
    <x v="10"/>
    <n v="0"/>
    <x v="1"/>
    <s v="Feb"/>
    <n v="2"/>
  </r>
  <r>
    <n v="72"/>
    <x v="0"/>
    <x v="4"/>
    <x v="11"/>
    <n v="0"/>
    <x v="1"/>
    <s v="Feb"/>
    <n v="2"/>
  </r>
  <r>
    <n v="97"/>
    <x v="0"/>
    <x v="4"/>
    <x v="0"/>
    <n v="0"/>
    <x v="1"/>
    <s v="Feb"/>
    <n v="2"/>
  </r>
  <r>
    <n v="78"/>
    <x v="0"/>
    <x v="4"/>
    <x v="1"/>
    <n v="0"/>
    <x v="1"/>
    <s v="Feb"/>
    <n v="2"/>
  </r>
  <r>
    <n v="75"/>
    <x v="0"/>
    <x v="4"/>
    <x v="2"/>
    <n v="0"/>
    <x v="1"/>
    <s v="Feb"/>
    <n v="2"/>
  </r>
  <r>
    <n v="50"/>
    <x v="0"/>
    <x v="4"/>
    <x v="3"/>
    <n v="0"/>
    <x v="1"/>
    <s v="Feb"/>
    <n v="2"/>
  </r>
  <r>
    <n v="47"/>
    <x v="0"/>
    <x v="4"/>
    <x v="4"/>
    <n v="0"/>
    <x v="1"/>
    <s v="Feb"/>
    <n v="2"/>
  </r>
  <r>
    <n v="28"/>
    <x v="0"/>
    <x v="4"/>
    <x v="5"/>
    <n v="0"/>
    <x v="1"/>
    <s v="Feb"/>
    <n v="2"/>
  </r>
  <r>
    <n v="60"/>
    <x v="0"/>
    <x v="5"/>
    <x v="12"/>
    <n v="1"/>
    <x v="2"/>
    <s v="Feb"/>
    <n v="2"/>
  </r>
  <r>
    <n v="93"/>
    <x v="0"/>
    <x v="5"/>
    <x v="13"/>
    <n v="1"/>
    <x v="2"/>
    <s v="Feb"/>
    <n v="2"/>
  </r>
  <r>
    <n v="30"/>
    <x v="0"/>
    <x v="5"/>
    <x v="14"/>
    <n v="1"/>
    <x v="2"/>
    <s v="Feb"/>
    <n v="2"/>
  </r>
  <r>
    <n v="47"/>
    <x v="0"/>
    <x v="5"/>
    <x v="9"/>
    <n v="1"/>
    <x v="2"/>
    <s v="Feb"/>
    <n v="2"/>
  </r>
  <r>
    <n v="39"/>
    <x v="0"/>
    <x v="5"/>
    <x v="6"/>
    <n v="1"/>
    <x v="2"/>
    <s v="Feb"/>
    <n v="2"/>
  </r>
  <r>
    <n v="58"/>
    <x v="0"/>
    <x v="5"/>
    <x v="7"/>
    <n v="1"/>
    <x v="2"/>
    <s v="Feb"/>
    <n v="2"/>
  </r>
  <r>
    <n v="51"/>
    <x v="0"/>
    <x v="5"/>
    <x v="8"/>
    <n v="1"/>
    <x v="2"/>
    <s v="Feb"/>
    <n v="2"/>
  </r>
  <r>
    <n v="88"/>
    <x v="0"/>
    <x v="5"/>
    <x v="10"/>
    <n v="1"/>
    <x v="2"/>
    <s v="Feb"/>
    <n v="2"/>
  </r>
  <r>
    <n v="53"/>
    <x v="0"/>
    <x v="5"/>
    <x v="11"/>
    <n v="1"/>
    <x v="2"/>
    <s v="Feb"/>
    <n v="2"/>
  </r>
  <r>
    <n v="79"/>
    <x v="0"/>
    <x v="5"/>
    <x v="0"/>
    <n v="1"/>
    <x v="2"/>
    <s v="Feb"/>
    <n v="2"/>
  </r>
  <r>
    <n v="53"/>
    <x v="0"/>
    <x v="5"/>
    <x v="1"/>
    <n v="1"/>
    <x v="2"/>
    <s v="Feb"/>
    <n v="2"/>
  </r>
  <r>
    <n v="56"/>
    <x v="0"/>
    <x v="5"/>
    <x v="2"/>
    <n v="1"/>
    <x v="2"/>
    <s v="Feb"/>
    <n v="2"/>
  </r>
  <r>
    <n v="33"/>
    <x v="0"/>
    <x v="5"/>
    <x v="3"/>
    <n v="1"/>
    <x v="2"/>
    <s v="Feb"/>
    <n v="2"/>
  </r>
  <r>
    <n v="37"/>
    <x v="0"/>
    <x v="5"/>
    <x v="4"/>
    <n v="1"/>
    <x v="2"/>
    <s v="Feb"/>
    <n v="2"/>
  </r>
  <r>
    <n v="28"/>
    <x v="0"/>
    <x v="5"/>
    <x v="5"/>
    <n v="1"/>
    <x v="2"/>
    <s v="Feb"/>
    <n v="2"/>
  </r>
  <r>
    <n v="36"/>
    <x v="0"/>
    <x v="6"/>
    <x v="12"/>
    <n v="2"/>
    <x v="3"/>
    <s v="Feb"/>
    <n v="2"/>
  </r>
  <r>
    <n v="76"/>
    <x v="0"/>
    <x v="6"/>
    <x v="13"/>
    <n v="2"/>
    <x v="3"/>
    <s v="Feb"/>
    <n v="2"/>
  </r>
  <r>
    <n v="33"/>
    <x v="0"/>
    <x v="6"/>
    <x v="14"/>
    <n v="2"/>
    <x v="3"/>
    <s v="Feb"/>
    <n v="2"/>
  </r>
  <r>
    <n v="45"/>
    <x v="0"/>
    <x v="6"/>
    <x v="9"/>
    <n v="2"/>
    <x v="3"/>
    <s v="Feb"/>
    <n v="2"/>
  </r>
  <r>
    <n v="52"/>
    <x v="0"/>
    <x v="6"/>
    <x v="6"/>
    <n v="2"/>
    <x v="3"/>
    <s v="Feb"/>
    <n v="2"/>
  </r>
  <r>
    <n v="54"/>
    <x v="0"/>
    <x v="6"/>
    <x v="7"/>
    <n v="2"/>
    <x v="3"/>
    <s v="Feb"/>
    <n v="2"/>
  </r>
  <r>
    <n v="38"/>
    <x v="0"/>
    <x v="6"/>
    <x v="8"/>
    <n v="2"/>
    <x v="3"/>
    <s v="Feb"/>
    <n v="2"/>
  </r>
  <r>
    <n v="68"/>
    <x v="0"/>
    <x v="6"/>
    <x v="10"/>
    <n v="2"/>
    <x v="3"/>
    <s v="Feb"/>
    <n v="2"/>
  </r>
  <r>
    <n v="61"/>
    <x v="0"/>
    <x v="6"/>
    <x v="11"/>
    <n v="2"/>
    <x v="3"/>
    <s v="Feb"/>
    <n v="2"/>
  </r>
  <r>
    <n v="84"/>
    <x v="0"/>
    <x v="6"/>
    <x v="0"/>
    <n v="2"/>
    <x v="3"/>
    <s v="Feb"/>
    <n v="2"/>
  </r>
  <r>
    <n v="68"/>
    <x v="0"/>
    <x v="6"/>
    <x v="1"/>
    <n v="2"/>
    <x v="3"/>
    <s v="Feb"/>
    <n v="2"/>
  </r>
  <r>
    <n v="51"/>
    <x v="0"/>
    <x v="6"/>
    <x v="2"/>
    <n v="2"/>
    <x v="3"/>
    <s v="Feb"/>
    <n v="2"/>
  </r>
  <r>
    <n v="36"/>
    <x v="0"/>
    <x v="6"/>
    <x v="3"/>
    <n v="2"/>
    <x v="3"/>
    <s v="Feb"/>
    <n v="2"/>
  </r>
  <r>
    <n v="33"/>
    <x v="0"/>
    <x v="6"/>
    <x v="4"/>
    <n v="2"/>
    <x v="3"/>
    <s v="Feb"/>
    <n v="2"/>
  </r>
  <r>
    <n v="33"/>
    <x v="0"/>
    <x v="6"/>
    <x v="5"/>
    <n v="2"/>
    <x v="3"/>
    <s v="Feb"/>
    <n v="2"/>
  </r>
  <r>
    <n v="62"/>
    <x v="0"/>
    <x v="7"/>
    <x v="12"/>
    <n v="3"/>
    <x v="4"/>
    <s v="Feb"/>
    <n v="2"/>
  </r>
  <r>
    <n v="74"/>
    <x v="0"/>
    <x v="7"/>
    <x v="13"/>
    <n v="3"/>
    <x v="4"/>
    <s v="Feb"/>
    <n v="2"/>
  </r>
  <r>
    <n v="43"/>
    <x v="0"/>
    <x v="7"/>
    <x v="14"/>
    <n v="3"/>
    <x v="4"/>
    <s v="Feb"/>
    <n v="2"/>
  </r>
  <r>
    <n v="57"/>
    <x v="0"/>
    <x v="7"/>
    <x v="9"/>
    <n v="3"/>
    <x v="4"/>
    <s v="Feb"/>
    <n v="2"/>
  </r>
  <r>
    <n v="38"/>
    <x v="0"/>
    <x v="7"/>
    <x v="6"/>
    <n v="3"/>
    <x v="4"/>
    <s v="Feb"/>
    <n v="2"/>
  </r>
  <r>
    <n v="62"/>
    <x v="0"/>
    <x v="7"/>
    <x v="7"/>
    <n v="3"/>
    <x v="4"/>
    <s v="Feb"/>
    <n v="2"/>
  </r>
  <r>
    <n v="47"/>
    <x v="0"/>
    <x v="7"/>
    <x v="8"/>
    <n v="3"/>
    <x v="4"/>
    <s v="Feb"/>
    <n v="2"/>
  </r>
  <r>
    <n v="78"/>
    <x v="0"/>
    <x v="7"/>
    <x v="10"/>
    <n v="3"/>
    <x v="4"/>
    <s v="Feb"/>
    <n v="2"/>
  </r>
  <r>
    <n v="65"/>
    <x v="0"/>
    <x v="7"/>
    <x v="11"/>
    <n v="3"/>
    <x v="4"/>
    <s v="Feb"/>
    <n v="2"/>
  </r>
  <r>
    <n v="83"/>
    <x v="0"/>
    <x v="7"/>
    <x v="0"/>
    <n v="3"/>
    <x v="4"/>
    <s v="Feb"/>
    <n v="2"/>
  </r>
  <r>
    <n v="60"/>
    <x v="0"/>
    <x v="7"/>
    <x v="1"/>
    <n v="3"/>
    <x v="4"/>
    <s v="Feb"/>
    <n v="2"/>
  </r>
  <r>
    <n v="52"/>
    <x v="0"/>
    <x v="7"/>
    <x v="2"/>
    <n v="3"/>
    <x v="4"/>
    <s v="Feb"/>
    <n v="2"/>
  </r>
  <r>
    <n v="45"/>
    <x v="0"/>
    <x v="7"/>
    <x v="3"/>
    <n v="3"/>
    <x v="4"/>
    <s v="Feb"/>
    <n v="2"/>
  </r>
  <r>
    <n v="41"/>
    <x v="0"/>
    <x v="7"/>
    <x v="4"/>
    <n v="3"/>
    <x v="4"/>
    <s v="Feb"/>
    <n v="2"/>
  </r>
  <r>
    <n v="32"/>
    <x v="0"/>
    <x v="7"/>
    <x v="5"/>
    <n v="3"/>
    <x v="4"/>
    <s v="Feb"/>
    <n v="2"/>
  </r>
  <r>
    <n v="62"/>
    <x v="0"/>
    <x v="8"/>
    <x v="12"/>
    <n v="4"/>
    <x v="5"/>
    <s v="Feb"/>
    <n v="2"/>
  </r>
  <r>
    <n v="80"/>
    <x v="0"/>
    <x v="8"/>
    <x v="13"/>
    <n v="4"/>
    <x v="5"/>
    <s v="Feb"/>
    <n v="2"/>
  </r>
  <r>
    <n v="46"/>
    <x v="0"/>
    <x v="8"/>
    <x v="14"/>
    <n v="4"/>
    <x v="5"/>
    <s v="Feb"/>
    <n v="2"/>
  </r>
  <r>
    <n v="50"/>
    <x v="0"/>
    <x v="8"/>
    <x v="9"/>
    <n v="4"/>
    <x v="5"/>
    <s v="Feb"/>
    <n v="2"/>
  </r>
  <r>
    <n v="43"/>
    <x v="0"/>
    <x v="8"/>
    <x v="6"/>
    <n v="4"/>
    <x v="5"/>
    <s v="Feb"/>
    <n v="2"/>
  </r>
  <r>
    <n v="58"/>
    <x v="0"/>
    <x v="8"/>
    <x v="7"/>
    <n v="4"/>
    <x v="5"/>
    <s v="Feb"/>
    <n v="2"/>
  </r>
  <r>
    <n v="61"/>
    <x v="0"/>
    <x v="8"/>
    <x v="8"/>
    <n v="4"/>
    <x v="5"/>
    <s v="Feb"/>
    <n v="2"/>
  </r>
  <r>
    <n v="71"/>
    <x v="0"/>
    <x v="8"/>
    <x v="10"/>
    <n v="4"/>
    <x v="5"/>
    <s v="Feb"/>
    <n v="2"/>
  </r>
  <r>
    <n v="79"/>
    <x v="0"/>
    <x v="8"/>
    <x v="11"/>
    <n v="4"/>
    <x v="5"/>
    <s v="Feb"/>
    <n v="2"/>
  </r>
  <r>
    <n v="92"/>
    <x v="0"/>
    <x v="8"/>
    <x v="0"/>
    <n v="4"/>
    <x v="5"/>
    <s v="Feb"/>
    <n v="2"/>
  </r>
  <r>
    <n v="87"/>
    <x v="0"/>
    <x v="8"/>
    <x v="1"/>
    <n v="4"/>
    <x v="5"/>
    <s v="Feb"/>
    <n v="2"/>
  </r>
  <r>
    <n v="72"/>
    <x v="0"/>
    <x v="8"/>
    <x v="2"/>
    <n v="4"/>
    <x v="5"/>
    <s v="Feb"/>
    <n v="2"/>
  </r>
  <r>
    <n v="65"/>
    <x v="0"/>
    <x v="8"/>
    <x v="3"/>
    <n v="4"/>
    <x v="5"/>
    <s v="Feb"/>
    <n v="2"/>
  </r>
  <r>
    <n v="65"/>
    <x v="0"/>
    <x v="8"/>
    <x v="4"/>
    <n v="4"/>
    <x v="5"/>
    <s v="Feb"/>
    <n v="2"/>
  </r>
  <r>
    <n v="46"/>
    <x v="0"/>
    <x v="8"/>
    <x v="5"/>
    <n v="4"/>
    <x v="5"/>
    <s v="Feb"/>
    <n v="2"/>
  </r>
  <r>
    <n v="47"/>
    <x v="0"/>
    <x v="9"/>
    <x v="12"/>
    <n v="5"/>
    <x v="6"/>
    <s v="Feb"/>
    <n v="2"/>
  </r>
  <r>
    <n v="42"/>
    <x v="0"/>
    <x v="9"/>
    <x v="13"/>
    <n v="5"/>
    <x v="6"/>
    <s v="Feb"/>
    <n v="2"/>
  </r>
  <r>
    <n v="39"/>
    <x v="0"/>
    <x v="9"/>
    <x v="14"/>
    <n v="5"/>
    <x v="6"/>
    <s v="Feb"/>
    <n v="2"/>
  </r>
  <r>
    <n v="41"/>
    <x v="0"/>
    <x v="9"/>
    <x v="9"/>
    <n v="5"/>
    <x v="6"/>
    <s v="Feb"/>
    <n v="2"/>
  </r>
  <r>
    <n v="43"/>
    <x v="0"/>
    <x v="9"/>
    <x v="6"/>
    <n v="5"/>
    <x v="6"/>
    <s v="Feb"/>
    <n v="2"/>
  </r>
  <r>
    <n v="60"/>
    <x v="0"/>
    <x v="9"/>
    <x v="7"/>
    <n v="5"/>
    <x v="6"/>
    <s v="Feb"/>
    <n v="2"/>
  </r>
  <r>
    <n v="59"/>
    <x v="0"/>
    <x v="9"/>
    <x v="8"/>
    <n v="5"/>
    <x v="6"/>
    <s v="Feb"/>
    <n v="2"/>
  </r>
  <r>
    <n v="80"/>
    <x v="0"/>
    <x v="9"/>
    <x v="10"/>
    <n v="5"/>
    <x v="6"/>
    <s v="Feb"/>
    <n v="2"/>
  </r>
  <r>
    <n v="91"/>
    <x v="0"/>
    <x v="9"/>
    <x v="11"/>
    <n v="5"/>
    <x v="6"/>
    <s v="Feb"/>
    <n v="2"/>
  </r>
  <r>
    <n v="100"/>
    <x v="0"/>
    <x v="9"/>
    <x v="0"/>
    <n v="5"/>
    <x v="6"/>
    <s v="Feb"/>
    <n v="2"/>
  </r>
  <r>
    <n v="100"/>
    <x v="0"/>
    <x v="9"/>
    <x v="1"/>
    <n v="5"/>
    <x v="6"/>
    <s v="Feb"/>
    <n v="2"/>
  </r>
  <r>
    <n v="100"/>
    <x v="0"/>
    <x v="9"/>
    <x v="2"/>
    <n v="5"/>
    <x v="6"/>
    <s v="Feb"/>
    <n v="2"/>
  </r>
  <r>
    <n v="82"/>
    <x v="0"/>
    <x v="9"/>
    <x v="3"/>
    <n v="5"/>
    <x v="6"/>
    <s v="Feb"/>
    <n v="2"/>
  </r>
  <r>
    <n v="56"/>
    <x v="0"/>
    <x v="9"/>
    <x v="4"/>
    <n v="5"/>
    <x v="6"/>
    <s v="Feb"/>
    <n v="2"/>
  </r>
  <r>
    <n v="58"/>
    <x v="0"/>
    <x v="9"/>
    <x v="5"/>
    <n v="5"/>
    <x v="6"/>
    <s v="Feb"/>
    <n v="2"/>
  </r>
  <r>
    <n v="20"/>
    <x v="0"/>
    <x v="10"/>
    <x v="12"/>
    <n v="6"/>
    <x v="0"/>
    <s v="Feb"/>
    <n v="2"/>
  </r>
  <r>
    <n v="51"/>
    <x v="0"/>
    <x v="10"/>
    <x v="13"/>
    <n v="6"/>
    <x v="0"/>
    <s v="Feb"/>
    <n v="2"/>
  </r>
  <r>
    <n v="38"/>
    <x v="0"/>
    <x v="10"/>
    <x v="14"/>
    <n v="6"/>
    <x v="0"/>
    <s v="Feb"/>
    <n v="2"/>
  </r>
  <r>
    <n v="85"/>
    <x v="0"/>
    <x v="10"/>
    <x v="9"/>
    <n v="6"/>
    <x v="0"/>
    <s v="Feb"/>
    <n v="2"/>
  </r>
  <r>
    <n v="67"/>
    <x v="0"/>
    <x v="10"/>
    <x v="6"/>
    <n v="6"/>
    <x v="0"/>
    <s v="Feb"/>
    <n v="2"/>
  </r>
  <r>
    <n v="58"/>
    <x v="0"/>
    <x v="10"/>
    <x v="7"/>
    <n v="6"/>
    <x v="0"/>
    <s v="Feb"/>
    <n v="2"/>
  </r>
  <r>
    <n v="41"/>
    <x v="0"/>
    <x v="10"/>
    <x v="8"/>
    <n v="6"/>
    <x v="0"/>
    <s v="Feb"/>
    <n v="2"/>
  </r>
  <r>
    <n v="66"/>
    <x v="0"/>
    <x v="10"/>
    <x v="10"/>
    <n v="6"/>
    <x v="0"/>
    <s v="Feb"/>
    <n v="2"/>
  </r>
  <r>
    <n v="58"/>
    <x v="0"/>
    <x v="10"/>
    <x v="11"/>
    <n v="6"/>
    <x v="0"/>
    <s v="Feb"/>
    <n v="2"/>
  </r>
  <r>
    <n v="89"/>
    <x v="0"/>
    <x v="10"/>
    <x v="0"/>
    <n v="6"/>
    <x v="0"/>
    <s v="Feb"/>
    <n v="2"/>
  </r>
  <r>
    <n v="59"/>
    <x v="0"/>
    <x v="10"/>
    <x v="1"/>
    <n v="6"/>
    <x v="0"/>
    <s v="Feb"/>
    <n v="2"/>
  </r>
  <r>
    <n v="51"/>
    <x v="0"/>
    <x v="10"/>
    <x v="2"/>
    <n v="6"/>
    <x v="0"/>
    <s v="Feb"/>
    <n v="2"/>
  </r>
  <r>
    <n v="38"/>
    <x v="0"/>
    <x v="10"/>
    <x v="3"/>
    <n v="6"/>
    <x v="0"/>
    <s v="Feb"/>
    <n v="2"/>
  </r>
  <r>
    <n v="43"/>
    <x v="0"/>
    <x v="10"/>
    <x v="4"/>
    <n v="6"/>
    <x v="0"/>
    <s v="Feb"/>
    <n v="2"/>
  </r>
  <r>
    <n v="30"/>
    <x v="0"/>
    <x v="10"/>
    <x v="5"/>
    <n v="6"/>
    <x v="0"/>
    <s v="Feb"/>
    <n v="2"/>
  </r>
  <r>
    <n v="11"/>
    <x v="0"/>
    <x v="11"/>
    <x v="12"/>
    <n v="0"/>
    <x v="1"/>
    <s v="Feb"/>
    <n v="2"/>
  </r>
  <r>
    <n v="11"/>
    <x v="0"/>
    <x v="11"/>
    <x v="13"/>
    <n v="0"/>
    <x v="1"/>
    <s v="Feb"/>
    <n v="2"/>
  </r>
  <r>
    <n v="26"/>
    <x v="0"/>
    <x v="11"/>
    <x v="14"/>
    <n v="0"/>
    <x v="1"/>
    <s v="Feb"/>
    <n v="2"/>
  </r>
  <r>
    <n v="30"/>
    <x v="0"/>
    <x v="11"/>
    <x v="9"/>
    <n v="0"/>
    <x v="1"/>
    <s v="Feb"/>
    <n v="2"/>
  </r>
  <r>
    <n v="47"/>
    <x v="0"/>
    <x v="11"/>
    <x v="6"/>
    <n v="0"/>
    <x v="1"/>
    <s v="Feb"/>
    <n v="2"/>
  </r>
  <r>
    <n v="42"/>
    <x v="0"/>
    <x v="11"/>
    <x v="7"/>
    <n v="0"/>
    <x v="1"/>
    <s v="Feb"/>
    <n v="2"/>
  </r>
  <r>
    <n v="43"/>
    <x v="0"/>
    <x v="11"/>
    <x v="8"/>
    <n v="0"/>
    <x v="1"/>
    <s v="Feb"/>
    <n v="2"/>
  </r>
  <r>
    <n v="79"/>
    <x v="0"/>
    <x v="11"/>
    <x v="10"/>
    <n v="0"/>
    <x v="1"/>
    <s v="Feb"/>
    <n v="2"/>
  </r>
  <r>
    <n v="56"/>
    <x v="0"/>
    <x v="11"/>
    <x v="11"/>
    <n v="0"/>
    <x v="1"/>
    <s v="Feb"/>
    <n v="2"/>
  </r>
  <r>
    <n v="93"/>
    <x v="0"/>
    <x v="11"/>
    <x v="0"/>
    <n v="0"/>
    <x v="1"/>
    <s v="Feb"/>
    <n v="2"/>
  </r>
  <r>
    <n v="53"/>
    <x v="0"/>
    <x v="11"/>
    <x v="1"/>
    <n v="0"/>
    <x v="1"/>
    <s v="Feb"/>
    <n v="2"/>
  </r>
  <r>
    <n v="65"/>
    <x v="0"/>
    <x v="11"/>
    <x v="2"/>
    <n v="0"/>
    <x v="1"/>
    <s v="Feb"/>
    <n v="2"/>
  </r>
  <r>
    <n v="52"/>
    <x v="0"/>
    <x v="11"/>
    <x v="3"/>
    <n v="0"/>
    <x v="1"/>
    <s v="Feb"/>
    <n v="2"/>
  </r>
  <r>
    <n v="65"/>
    <x v="0"/>
    <x v="11"/>
    <x v="4"/>
    <n v="0"/>
    <x v="1"/>
    <s v="Feb"/>
    <n v="2"/>
  </r>
  <r>
    <n v="37"/>
    <x v="0"/>
    <x v="11"/>
    <x v="5"/>
    <n v="0"/>
    <x v="1"/>
    <s v="Feb"/>
    <n v="2"/>
  </r>
  <r>
    <n v="74"/>
    <x v="0"/>
    <x v="12"/>
    <x v="12"/>
    <n v="1"/>
    <x v="2"/>
    <s v="Feb"/>
    <n v="2"/>
  </r>
  <r>
    <n v="70"/>
    <x v="0"/>
    <x v="12"/>
    <x v="13"/>
    <n v="1"/>
    <x v="2"/>
    <s v="Feb"/>
    <n v="2"/>
  </r>
  <r>
    <n v="37"/>
    <x v="0"/>
    <x v="12"/>
    <x v="14"/>
    <n v="1"/>
    <x v="2"/>
    <s v="Feb"/>
    <n v="2"/>
  </r>
  <r>
    <n v="68"/>
    <x v="0"/>
    <x v="12"/>
    <x v="9"/>
    <n v="1"/>
    <x v="2"/>
    <s v="Feb"/>
    <n v="2"/>
  </r>
  <r>
    <n v="42"/>
    <x v="0"/>
    <x v="12"/>
    <x v="6"/>
    <n v="1"/>
    <x v="2"/>
    <s v="Feb"/>
    <n v="2"/>
  </r>
  <r>
    <n v="65"/>
    <x v="0"/>
    <x v="12"/>
    <x v="7"/>
    <n v="1"/>
    <x v="2"/>
    <s v="Feb"/>
    <n v="2"/>
  </r>
  <r>
    <n v="55"/>
    <x v="0"/>
    <x v="12"/>
    <x v="8"/>
    <n v="1"/>
    <x v="2"/>
    <s v="Feb"/>
    <n v="2"/>
  </r>
  <r>
    <n v="72"/>
    <x v="0"/>
    <x v="12"/>
    <x v="10"/>
    <n v="1"/>
    <x v="2"/>
    <s v="Feb"/>
    <n v="2"/>
  </r>
  <r>
    <n v="49"/>
    <x v="0"/>
    <x v="12"/>
    <x v="11"/>
    <n v="1"/>
    <x v="2"/>
    <s v="Feb"/>
    <n v="2"/>
  </r>
  <r>
    <n v="69"/>
    <x v="0"/>
    <x v="12"/>
    <x v="0"/>
    <n v="1"/>
    <x v="2"/>
    <s v="Feb"/>
    <n v="2"/>
  </r>
  <r>
    <n v="58"/>
    <x v="0"/>
    <x v="12"/>
    <x v="1"/>
    <n v="1"/>
    <x v="2"/>
    <s v="Feb"/>
    <n v="2"/>
  </r>
  <r>
    <n v="3"/>
    <x v="0"/>
    <x v="12"/>
    <x v="2"/>
    <n v="1"/>
    <x v="2"/>
    <s v="Feb"/>
    <n v="2"/>
  </r>
  <r>
    <n v="38"/>
    <x v="0"/>
    <x v="12"/>
    <x v="3"/>
    <n v="1"/>
    <x v="2"/>
    <s v="Feb"/>
    <n v="2"/>
  </r>
  <r>
    <n v="32"/>
    <x v="0"/>
    <x v="12"/>
    <x v="4"/>
    <n v="1"/>
    <x v="2"/>
    <s v="Feb"/>
    <n v="2"/>
  </r>
  <r>
    <n v="24"/>
    <x v="0"/>
    <x v="12"/>
    <x v="5"/>
    <n v="1"/>
    <x v="2"/>
    <s v="Feb"/>
    <n v="2"/>
  </r>
  <r>
    <n v="52"/>
    <x v="0"/>
    <x v="13"/>
    <x v="12"/>
    <n v="2"/>
    <x v="3"/>
    <s v="Feb"/>
    <n v="2"/>
  </r>
  <r>
    <n v="49"/>
    <x v="0"/>
    <x v="13"/>
    <x v="13"/>
    <n v="2"/>
    <x v="3"/>
    <s v="Feb"/>
    <n v="2"/>
  </r>
  <r>
    <n v="21"/>
    <x v="0"/>
    <x v="13"/>
    <x v="14"/>
    <n v="2"/>
    <x v="3"/>
    <s v="Feb"/>
    <n v="2"/>
  </r>
  <r>
    <n v="39"/>
    <x v="0"/>
    <x v="13"/>
    <x v="9"/>
    <n v="2"/>
    <x v="3"/>
    <s v="Feb"/>
    <n v="2"/>
  </r>
  <r>
    <n v="27"/>
    <x v="0"/>
    <x v="13"/>
    <x v="6"/>
    <n v="2"/>
    <x v="3"/>
    <s v="Feb"/>
    <n v="2"/>
  </r>
  <r>
    <n v="55"/>
    <x v="0"/>
    <x v="13"/>
    <x v="7"/>
    <n v="2"/>
    <x v="3"/>
    <s v="Feb"/>
    <n v="2"/>
  </r>
  <r>
    <n v="61"/>
    <x v="0"/>
    <x v="13"/>
    <x v="8"/>
    <n v="2"/>
    <x v="3"/>
    <s v="Feb"/>
    <n v="2"/>
  </r>
  <r>
    <n v="64"/>
    <x v="0"/>
    <x v="13"/>
    <x v="10"/>
    <n v="2"/>
    <x v="3"/>
    <s v="Feb"/>
    <n v="2"/>
  </r>
  <r>
    <n v="72"/>
    <x v="0"/>
    <x v="13"/>
    <x v="11"/>
    <n v="2"/>
    <x v="3"/>
    <s v="Feb"/>
    <n v="2"/>
  </r>
  <r>
    <n v="87"/>
    <x v="0"/>
    <x v="13"/>
    <x v="0"/>
    <n v="2"/>
    <x v="3"/>
    <s v="Feb"/>
    <n v="2"/>
  </r>
  <r>
    <n v="65"/>
    <x v="0"/>
    <x v="13"/>
    <x v="1"/>
    <n v="2"/>
    <x v="3"/>
    <s v="Feb"/>
    <n v="2"/>
  </r>
  <r>
    <n v="43"/>
    <x v="0"/>
    <x v="13"/>
    <x v="2"/>
    <n v="2"/>
    <x v="3"/>
    <s v="Feb"/>
    <n v="2"/>
  </r>
  <r>
    <n v="57"/>
    <x v="0"/>
    <x v="13"/>
    <x v="3"/>
    <n v="2"/>
    <x v="3"/>
    <s v="Feb"/>
    <n v="2"/>
  </r>
  <r>
    <n v="41"/>
    <x v="0"/>
    <x v="13"/>
    <x v="4"/>
    <n v="2"/>
    <x v="3"/>
    <s v="Feb"/>
    <n v="2"/>
  </r>
  <r>
    <n v="31"/>
    <x v="0"/>
    <x v="13"/>
    <x v="5"/>
    <n v="2"/>
    <x v="3"/>
    <s v="Feb"/>
    <n v="2"/>
  </r>
  <r>
    <n v="52"/>
    <x v="0"/>
    <x v="14"/>
    <x v="12"/>
    <n v="3"/>
    <x v="4"/>
    <s v="Mar"/>
    <n v="3"/>
  </r>
  <r>
    <n v="57"/>
    <x v="0"/>
    <x v="14"/>
    <x v="13"/>
    <n v="3"/>
    <x v="4"/>
    <s v="Mar"/>
    <n v="3"/>
  </r>
  <r>
    <n v="29"/>
    <x v="0"/>
    <x v="14"/>
    <x v="14"/>
    <n v="3"/>
    <x v="4"/>
    <s v="Mar"/>
    <n v="3"/>
  </r>
  <r>
    <n v="52"/>
    <x v="0"/>
    <x v="14"/>
    <x v="9"/>
    <n v="3"/>
    <x v="4"/>
    <s v="Mar"/>
    <n v="3"/>
  </r>
  <r>
    <n v="41"/>
    <x v="0"/>
    <x v="14"/>
    <x v="6"/>
    <n v="3"/>
    <x v="4"/>
    <s v="Mar"/>
    <n v="3"/>
  </r>
  <r>
    <n v="58"/>
    <x v="0"/>
    <x v="14"/>
    <x v="7"/>
    <n v="3"/>
    <x v="4"/>
    <s v="Mar"/>
    <n v="3"/>
  </r>
  <r>
    <n v="54"/>
    <x v="0"/>
    <x v="14"/>
    <x v="8"/>
    <n v="3"/>
    <x v="4"/>
    <s v="Mar"/>
    <n v="3"/>
  </r>
  <r>
    <n v="82"/>
    <x v="0"/>
    <x v="14"/>
    <x v="10"/>
    <n v="3"/>
    <x v="4"/>
    <s v="Mar"/>
    <n v="3"/>
  </r>
  <r>
    <n v="68"/>
    <x v="0"/>
    <x v="14"/>
    <x v="11"/>
    <n v="3"/>
    <x v="4"/>
    <s v="Mar"/>
    <n v="3"/>
  </r>
  <r>
    <n v="85"/>
    <x v="0"/>
    <x v="14"/>
    <x v="0"/>
    <n v="3"/>
    <x v="4"/>
    <s v="Mar"/>
    <n v="3"/>
  </r>
  <r>
    <n v="72"/>
    <x v="0"/>
    <x v="14"/>
    <x v="1"/>
    <n v="3"/>
    <x v="4"/>
    <s v="Mar"/>
    <n v="3"/>
  </r>
  <r>
    <n v="54"/>
    <x v="0"/>
    <x v="14"/>
    <x v="2"/>
    <n v="3"/>
    <x v="4"/>
    <s v="Mar"/>
    <n v="3"/>
  </r>
  <r>
    <n v="37"/>
    <x v="0"/>
    <x v="14"/>
    <x v="3"/>
    <n v="3"/>
    <x v="4"/>
    <s v="Mar"/>
    <n v="3"/>
  </r>
  <r>
    <n v="36"/>
    <x v="0"/>
    <x v="14"/>
    <x v="4"/>
    <n v="3"/>
    <x v="4"/>
    <s v="Mar"/>
    <n v="3"/>
  </r>
  <r>
    <n v="38"/>
    <x v="0"/>
    <x v="14"/>
    <x v="5"/>
    <n v="3"/>
    <x v="4"/>
    <s v="Mar"/>
    <n v="3"/>
  </r>
  <r>
    <n v="56"/>
    <x v="0"/>
    <x v="15"/>
    <x v="12"/>
    <n v="4"/>
    <x v="5"/>
    <s v="Mar"/>
    <n v="3"/>
  </r>
  <r>
    <n v="65"/>
    <x v="0"/>
    <x v="15"/>
    <x v="13"/>
    <n v="4"/>
    <x v="5"/>
    <s v="Mar"/>
    <n v="3"/>
  </r>
  <r>
    <n v="43"/>
    <x v="0"/>
    <x v="15"/>
    <x v="14"/>
    <n v="4"/>
    <x v="5"/>
    <s v="Mar"/>
    <n v="3"/>
  </r>
  <r>
    <n v="46"/>
    <x v="0"/>
    <x v="15"/>
    <x v="9"/>
    <n v="4"/>
    <x v="5"/>
    <s v="Mar"/>
    <n v="3"/>
  </r>
  <r>
    <n v="38"/>
    <x v="0"/>
    <x v="15"/>
    <x v="6"/>
    <n v="4"/>
    <x v="5"/>
    <s v="Mar"/>
    <n v="3"/>
  </r>
  <r>
    <n v="55"/>
    <x v="0"/>
    <x v="15"/>
    <x v="7"/>
    <n v="4"/>
    <x v="5"/>
    <s v="Mar"/>
    <n v="3"/>
  </r>
  <r>
    <n v="47"/>
    <x v="0"/>
    <x v="15"/>
    <x v="8"/>
    <n v="4"/>
    <x v="5"/>
    <s v="Mar"/>
    <n v="3"/>
  </r>
  <r>
    <n v="94"/>
    <x v="0"/>
    <x v="15"/>
    <x v="10"/>
    <n v="4"/>
    <x v="5"/>
    <s v="Mar"/>
    <n v="3"/>
  </r>
  <r>
    <n v="75"/>
    <x v="0"/>
    <x v="15"/>
    <x v="11"/>
    <n v="4"/>
    <x v="5"/>
    <s v="Mar"/>
    <n v="3"/>
  </r>
  <r>
    <n v="85"/>
    <x v="0"/>
    <x v="15"/>
    <x v="0"/>
    <n v="4"/>
    <x v="5"/>
    <s v="Mar"/>
    <n v="3"/>
  </r>
  <r>
    <n v="82"/>
    <x v="0"/>
    <x v="15"/>
    <x v="1"/>
    <n v="4"/>
    <x v="5"/>
    <s v="Mar"/>
    <n v="3"/>
  </r>
  <r>
    <n v="61"/>
    <x v="0"/>
    <x v="15"/>
    <x v="2"/>
    <n v="4"/>
    <x v="5"/>
    <s v="Mar"/>
    <n v="3"/>
  </r>
  <r>
    <n v="41"/>
    <x v="0"/>
    <x v="15"/>
    <x v="3"/>
    <n v="4"/>
    <x v="5"/>
    <s v="Mar"/>
    <n v="3"/>
  </r>
  <r>
    <n v="47"/>
    <x v="0"/>
    <x v="15"/>
    <x v="4"/>
    <n v="4"/>
    <x v="5"/>
    <s v="Mar"/>
    <n v="3"/>
  </r>
  <r>
    <n v="37"/>
    <x v="0"/>
    <x v="15"/>
    <x v="5"/>
    <n v="4"/>
    <x v="5"/>
    <s v="Mar"/>
    <n v="3"/>
  </r>
  <r>
    <n v="31"/>
    <x v="0"/>
    <x v="16"/>
    <x v="12"/>
    <n v="5"/>
    <x v="6"/>
    <s v="Mar"/>
    <n v="3"/>
  </r>
  <r>
    <n v="46"/>
    <x v="0"/>
    <x v="16"/>
    <x v="13"/>
    <n v="5"/>
    <x v="6"/>
    <s v="Mar"/>
    <n v="3"/>
  </r>
  <r>
    <n v="28"/>
    <x v="0"/>
    <x v="16"/>
    <x v="14"/>
    <n v="5"/>
    <x v="6"/>
    <s v="Mar"/>
    <n v="3"/>
  </r>
  <r>
    <n v="64"/>
    <x v="0"/>
    <x v="16"/>
    <x v="9"/>
    <n v="5"/>
    <x v="6"/>
    <s v="Mar"/>
    <n v="3"/>
  </r>
  <r>
    <n v="41"/>
    <x v="0"/>
    <x v="16"/>
    <x v="6"/>
    <n v="5"/>
    <x v="6"/>
    <s v="Mar"/>
    <n v="3"/>
  </r>
  <r>
    <n v="58"/>
    <x v="0"/>
    <x v="16"/>
    <x v="7"/>
    <n v="5"/>
    <x v="6"/>
    <s v="Mar"/>
    <n v="3"/>
  </r>
  <r>
    <n v="68"/>
    <x v="0"/>
    <x v="16"/>
    <x v="8"/>
    <n v="5"/>
    <x v="6"/>
    <s v="Mar"/>
    <n v="3"/>
  </r>
  <r>
    <n v="80"/>
    <x v="0"/>
    <x v="16"/>
    <x v="10"/>
    <n v="5"/>
    <x v="6"/>
    <s v="Mar"/>
    <n v="3"/>
  </r>
  <r>
    <n v="85"/>
    <x v="0"/>
    <x v="16"/>
    <x v="11"/>
    <n v="5"/>
    <x v="6"/>
    <s v="Mar"/>
    <n v="3"/>
  </r>
  <r>
    <n v="100"/>
    <x v="0"/>
    <x v="16"/>
    <x v="0"/>
    <n v="5"/>
    <x v="6"/>
    <s v="Mar"/>
    <n v="3"/>
  </r>
  <r>
    <n v="100"/>
    <x v="0"/>
    <x v="16"/>
    <x v="1"/>
    <n v="5"/>
    <x v="6"/>
    <s v="Mar"/>
    <n v="3"/>
  </r>
  <r>
    <n v="100"/>
    <x v="0"/>
    <x v="16"/>
    <x v="2"/>
    <n v="5"/>
    <x v="6"/>
    <s v="Mar"/>
    <n v="3"/>
  </r>
  <r>
    <n v="100"/>
    <x v="0"/>
    <x v="16"/>
    <x v="3"/>
    <n v="5"/>
    <x v="6"/>
    <s v="Mar"/>
    <n v="3"/>
  </r>
  <r>
    <n v="65"/>
    <x v="0"/>
    <x v="16"/>
    <x v="4"/>
    <n v="5"/>
    <x v="6"/>
    <s v="Mar"/>
    <n v="3"/>
  </r>
  <r>
    <n v="52"/>
    <x v="0"/>
    <x v="16"/>
    <x v="5"/>
    <n v="5"/>
    <x v="6"/>
    <s v="Mar"/>
    <n v="3"/>
  </r>
  <r>
    <n v="48"/>
    <x v="0"/>
    <x v="17"/>
    <x v="13"/>
    <n v="6"/>
    <x v="0"/>
    <s v="Mar"/>
    <n v="3"/>
  </r>
  <r>
    <n v="72"/>
    <x v="0"/>
    <x v="17"/>
    <x v="14"/>
    <n v="6"/>
    <x v="0"/>
    <s v="Mar"/>
    <n v="3"/>
  </r>
  <r>
    <n v="84"/>
    <x v="0"/>
    <x v="17"/>
    <x v="9"/>
    <n v="6"/>
    <x v="0"/>
    <s v="Mar"/>
    <n v="3"/>
  </r>
  <r>
    <n v="47"/>
    <x v="0"/>
    <x v="17"/>
    <x v="6"/>
    <n v="6"/>
    <x v="0"/>
    <s v="Mar"/>
    <n v="3"/>
  </r>
  <r>
    <n v="57"/>
    <x v="0"/>
    <x v="17"/>
    <x v="7"/>
    <n v="6"/>
    <x v="0"/>
    <s v="Mar"/>
    <n v="3"/>
  </r>
  <r>
    <n v="42"/>
    <x v="0"/>
    <x v="17"/>
    <x v="8"/>
    <n v="6"/>
    <x v="0"/>
    <s v="Mar"/>
    <n v="3"/>
  </r>
  <r>
    <n v="2"/>
    <x v="0"/>
    <x v="17"/>
    <x v="10"/>
    <n v="6"/>
    <x v="0"/>
    <s v="Mar"/>
    <n v="3"/>
  </r>
  <r>
    <n v="2"/>
    <x v="0"/>
    <x v="17"/>
    <x v="11"/>
    <n v="6"/>
    <x v="0"/>
    <s v="Mar"/>
    <n v="3"/>
  </r>
  <r>
    <n v="56"/>
    <x v="0"/>
    <x v="17"/>
    <x v="2"/>
    <n v="6"/>
    <x v="0"/>
    <s v="Mar"/>
    <n v="3"/>
  </r>
  <r>
    <n v="36"/>
    <x v="0"/>
    <x v="17"/>
    <x v="3"/>
    <n v="6"/>
    <x v="0"/>
    <s v="Mar"/>
    <n v="3"/>
  </r>
  <r>
    <n v="36"/>
    <x v="0"/>
    <x v="17"/>
    <x v="4"/>
    <n v="6"/>
    <x v="0"/>
    <s v="Mar"/>
    <n v="3"/>
  </r>
  <r>
    <n v="43"/>
    <x v="0"/>
    <x v="17"/>
    <x v="5"/>
    <n v="6"/>
    <x v="0"/>
    <s v="Mar"/>
    <n v="3"/>
  </r>
  <r>
    <n v="12"/>
    <x v="0"/>
    <x v="18"/>
    <x v="12"/>
    <n v="0"/>
    <x v="1"/>
    <s v="Mar"/>
    <n v="3"/>
  </r>
  <r>
    <n v="12"/>
    <x v="0"/>
    <x v="18"/>
    <x v="13"/>
    <n v="0"/>
    <x v="1"/>
    <s v="Mar"/>
    <n v="3"/>
  </r>
  <r>
    <n v="15"/>
    <x v="0"/>
    <x v="18"/>
    <x v="14"/>
    <n v="0"/>
    <x v="1"/>
    <s v="Mar"/>
    <n v="3"/>
  </r>
  <r>
    <n v="36"/>
    <x v="0"/>
    <x v="18"/>
    <x v="9"/>
    <n v="0"/>
    <x v="1"/>
    <s v="Mar"/>
    <n v="3"/>
  </r>
  <r>
    <n v="30"/>
    <x v="0"/>
    <x v="18"/>
    <x v="6"/>
    <n v="0"/>
    <x v="1"/>
    <s v="Mar"/>
    <n v="3"/>
  </r>
  <r>
    <n v="52"/>
    <x v="0"/>
    <x v="18"/>
    <x v="7"/>
    <n v="0"/>
    <x v="1"/>
    <s v="Mar"/>
    <n v="3"/>
  </r>
  <r>
    <n v="45"/>
    <x v="0"/>
    <x v="18"/>
    <x v="8"/>
    <n v="0"/>
    <x v="1"/>
    <s v="Mar"/>
    <n v="3"/>
  </r>
  <r>
    <n v="59"/>
    <x v="0"/>
    <x v="18"/>
    <x v="10"/>
    <n v="0"/>
    <x v="1"/>
    <s v="Mar"/>
    <n v="3"/>
  </r>
  <r>
    <n v="52"/>
    <x v="0"/>
    <x v="18"/>
    <x v="11"/>
    <n v="0"/>
    <x v="1"/>
    <s v="Mar"/>
    <n v="3"/>
  </r>
  <r>
    <n v="90"/>
    <x v="0"/>
    <x v="18"/>
    <x v="0"/>
    <n v="0"/>
    <x v="1"/>
    <s v="Mar"/>
    <n v="3"/>
  </r>
  <r>
    <n v="66"/>
    <x v="0"/>
    <x v="18"/>
    <x v="1"/>
    <n v="0"/>
    <x v="1"/>
    <s v="Mar"/>
    <n v="3"/>
  </r>
  <r>
    <n v="65"/>
    <x v="0"/>
    <x v="18"/>
    <x v="2"/>
    <n v="0"/>
    <x v="1"/>
    <s v="Mar"/>
    <n v="3"/>
  </r>
  <r>
    <n v="42"/>
    <x v="0"/>
    <x v="18"/>
    <x v="3"/>
    <n v="0"/>
    <x v="1"/>
    <s v="Mar"/>
    <n v="3"/>
  </r>
  <r>
    <n v="58"/>
    <x v="0"/>
    <x v="18"/>
    <x v="4"/>
    <n v="0"/>
    <x v="1"/>
    <s v="Mar"/>
    <n v="3"/>
  </r>
  <r>
    <n v="32"/>
    <x v="0"/>
    <x v="18"/>
    <x v="5"/>
    <n v="0"/>
    <x v="1"/>
    <s v="Mar"/>
    <n v="3"/>
  </r>
  <r>
    <n v="53"/>
    <x v="0"/>
    <x v="19"/>
    <x v="12"/>
    <n v="1"/>
    <x v="2"/>
    <s v="Mar"/>
    <n v="3"/>
  </r>
  <r>
    <n v="75"/>
    <x v="0"/>
    <x v="19"/>
    <x v="13"/>
    <n v="1"/>
    <x v="2"/>
    <s v="Mar"/>
    <n v="3"/>
  </r>
  <r>
    <n v="37"/>
    <x v="0"/>
    <x v="19"/>
    <x v="14"/>
    <n v="1"/>
    <x v="2"/>
    <s v="Mar"/>
    <n v="3"/>
  </r>
  <r>
    <n v="54"/>
    <x v="0"/>
    <x v="19"/>
    <x v="9"/>
    <n v="1"/>
    <x v="2"/>
    <s v="Mar"/>
    <n v="3"/>
  </r>
  <r>
    <n v="45"/>
    <x v="0"/>
    <x v="19"/>
    <x v="6"/>
    <n v="1"/>
    <x v="2"/>
    <s v="Mar"/>
    <n v="3"/>
  </r>
  <r>
    <n v="55"/>
    <x v="0"/>
    <x v="19"/>
    <x v="7"/>
    <n v="1"/>
    <x v="2"/>
    <s v="Mar"/>
    <n v="3"/>
  </r>
  <r>
    <n v="60"/>
    <x v="0"/>
    <x v="19"/>
    <x v="8"/>
    <n v="1"/>
    <x v="2"/>
    <s v="Mar"/>
    <n v="3"/>
  </r>
  <r>
    <n v="69"/>
    <x v="0"/>
    <x v="19"/>
    <x v="10"/>
    <n v="1"/>
    <x v="2"/>
    <s v="Mar"/>
    <n v="3"/>
  </r>
  <r>
    <n v="51"/>
    <x v="0"/>
    <x v="19"/>
    <x v="11"/>
    <n v="1"/>
    <x v="2"/>
    <s v="Mar"/>
    <n v="3"/>
  </r>
  <r>
    <n v="72"/>
    <x v="0"/>
    <x v="19"/>
    <x v="0"/>
    <n v="1"/>
    <x v="2"/>
    <s v="Mar"/>
    <n v="3"/>
  </r>
  <r>
    <n v="48"/>
    <x v="0"/>
    <x v="19"/>
    <x v="1"/>
    <n v="1"/>
    <x v="2"/>
    <s v="Mar"/>
    <n v="3"/>
  </r>
  <r>
    <n v="41"/>
    <x v="0"/>
    <x v="19"/>
    <x v="2"/>
    <n v="1"/>
    <x v="2"/>
    <s v="Mar"/>
    <n v="3"/>
  </r>
  <r>
    <n v="26"/>
    <x v="0"/>
    <x v="19"/>
    <x v="3"/>
    <n v="1"/>
    <x v="2"/>
    <s v="Mar"/>
    <n v="3"/>
  </r>
  <r>
    <n v="31"/>
    <x v="0"/>
    <x v="19"/>
    <x v="4"/>
    <n v="1"/>
    <x v="2"/>
    <s v="Mar"/>
    <n v="3"/>
  </r>
  <r>
    <n v="45"/>
    <x v="0"/>
    <x v="19"/>
    <x v="5"/>
    <n v="1"/>
    <x v="2"/>
    <s v="Mar"/>
    <n v="3"/>
  </r>
  <r>
    <n v="50"/>
    <x v="0"/>
    <x v="20"/>
    <x v="12"/>
    <n v="2"/>
    <x v="3"/>
    <s v="Mar"/>
    <n v="3"/>
  </r>
  <r>
    <n v="62"/>
    <x v="0"/>
    <x v="20"/>
    <x v="13"/>
    <n v="2"/>
    <x v="3"/>
    <s v="Mar"/>
    <n v="3"/>
  </r>
  <r>
    <n v="68"/>
    <x v="0"/>
    <x v="20"/>
    <x v="14"/>
    <n v="2"/>
    <x v="3"/>
    <s v="Mar"/>
    <n v="3"/>
  </r>
  <r>
    <n v="39"/>
    <x v="0"/>
    <x v="20"/>
    <x v="9"/>
    <n v="2"/>
    <x v="3"/>
    <s v="Mar"/>
    <n v="3"/>
  </r>
  <r>
    <n v="40"/>
    <x v="0"/>
    <x v="20"/>
    <x v="6"/>
    <n v="2"/>
    <x v="3"/>
    <s v="Mar"/>
    <n v="3"/>
  </r>
  <r>
    <n v="41"/>
    <x v="0"/>
    <x v="20"/>
    <x v="7"/>
    <n v="2"/>
    <x v="3"/>
    <s v="Mar"/>
    <n v="3"/>
  </r>
  <r>
    <n v="3"/>
    <x v="0"/>
    <x v="20"/>
    <x v="8"/>
    <n v="2"/>
    <x v="3"/>
    <s v="Mar"/>
    <n v="3"/>
  </r>
  <r>
    <n v="52"/>
    <x v="0"/>
    <x v="20"/>
    <x v="10"/>
    <n v="2"/>
    <x v="3"/>
    <s v="Mar"/>
    <n v="3"/>
  </r>
  <r>
    <n v="0"/>
    <x v="0"/>
    <x v="20"/>
    <x v="11"/>
    <n v="2"/>
    <x v="3"/>
    <s v="Mar"/>
    <n v="3"/>
  </r>
  <r>
    <n v="88"/>
    <x v="0"/>
    <x v="20"/>
    <x v="0"/>
    <n v="2"/>
    <x v="3"/>
    <s v="Mar"/>
    <n v="3"/>
  </r>
  <r>
    <n v="68"/>
    <x v="0"/>
    <x v="20"/>
    <x v="1"/>
    <n v="2"/>
    <x v="3"/>
    <s v="Mar"/>
    <n v="3"/>
  </r>
  <r>
    <n v="45"/>
    <x v="0"/>
    <x v="20"/>
    <x v="2"/>
    <n v="2"/>
    <x v="3"/>
    <s v="Mar"/>
    <n v="3"/>
  </r>
  <r>
    <n v="36"/>
    <x v="0"/>
    <x v="20"/>
    <x v="3"/>
    <n v="2"/>
    <x v="3"/>
    <s v="Mar"/>
    <n v="3"/>
  </r>
  <r>
    <n v="53"/>
    <x v="0"/>
    <x v="20"/>
    <x v="4"/>
    <n v="2"/>
    <x v="3"/>
    <s v="Mar"/>
    <n v="3"/>
  </r>
  <r>
    <n v="33"/>
    <x v="0"/>
    <x v="20"/>
    <x v="5"/>
    <n v="2"/>
    <x v="3"/>
    <s v="Mar"/>
    <n v="3"/>
  </r>
  <r>
    <n v="60"/>
    <x v="0"/>
    <x v="21"/>
    <x v="12"/>
    <n v="3"/>
    <x v="4"/>
    <s v="Mar"/>
    <n v="3"/>
  </r>
  <r>
    <n v="56"/>
    <x v="0"/>
    <x v="21"/>
    <x v="13"/>
    <n v="3"/>
    <x v="4"/>
    <s v="Mar"/>
    <n v="3"/>
  </r>
  <r>
    <n v="21"/>
    <x v="0"/>
    <x v="21"/>
    <x v="14"/>
    <n v="3"/>
    <x v="4"/>
    <s v="Mar"/>
    <n v="3"/>
  </r>
  <r>
    <n v="57"/>
    <x v="0"/>
    <x v="21"/>
    <x v="9"/>
    <n v="3"/>
    <x v="4"/>
    <s v="Mar"/>
    <n v="3"/>
  </r>
  <r>
    <n v="46"/>
    <x v="0"/>
    <x v="21"/>
    <x v="6"/>
    <n v="3"/>
    <x v="4"/>
    <s v="Mar"/>
    <n v="3"/>
  </r>
  <r>
    <n v="45"/>
    <x v="0"/>
    <x v="21"/>
    <x v="7"/>
    <n v="3"/>
    <x v="4"/>
    <s v="Mar"/>
    <n v="3"/>
  </r>
  <r>
    <n v="52"/>
    <x v="0"/>
    <x v="21"/>
    <x v="8"/>
    <n v="3"/>
    <x v="4"/>
    <s v="Mar"/>
    <n v="3"/>
  </r>
  <r>
    <n v="62"/>
    <x v="0"/>
    <x v="21"/>
    <x v="10"/>
    <n v="3"/>
    <x v="4"/>
    <s v="Mar"/>
    <n v="3"/>
  </r>
  <r>
    <n v="63"/>
    <x v="0"/>
    <x v="21"/>
    <x v="11"/>
    <n v="3"/>
    <x v="4"/>
    <s v="Mar"/>
    <n v="3"/>
  </r>
  <r>
    <n v="94"/>
    <x v="0"/>
    <x v="21"/>
    <x v="0"/>
    <n v="3"/>
    <x v="4"/>
    <s v="Mar"/>
    <n v="3"/>
  </r>
  <r>
    <n v="55"/>
    <x v="0"/>
    <x v="21"/>
    <x v="1"/>
    <n v="3"/>
    <x v="4"/>
    <s v="Mar"/>
    <n v="3"/>
  </r>
  <r>
    <n v="48"/>
    <x v="0"/>
    <x v="21"/>
    <x v="2"/>
    <n v="3"/>
    <x v="4"/>
    <s v="Mar"/>
    <n v="3"/>
  </r>
  <r>
    <n v="36"/>
    <x v="0"/>
    <x v="21"/>
    <x v="3"/>
    <n v="3"/>
    <x v="4"/>
    <s v="Mar"/>
    <n v="3"/>
  </r>
  <r>
    <n v="47"/>
    <x v="0"/>
    <x v="21"/>
    <x v="4"/>
    <n v="3"/>
    <x v="4"/>
    <s v="Mar"/>
    <n v="3"/>
  </r>
  <r>
    <n v="27"/>
    <x v="0"/>
    <x v="21"/>
    <x v="5"/>
    <n v="3"/>
    <x v="4"/>
    <s v="Mar"/>
    <n v="3"/>
  </r>
  <r>
    <n v="63"/>
    <x v="0"/>
    <x v="22"/>
    <x v="12"/>
    <n v="4"/>
    <x v="5"/>
    <s v="Mar"/>
    <n v="3"/>
  </r>
  <r>
    <n v="61"/>
    <x v="0"/>
    <x v="22"/>
    <x v="13"/>
    <n v="4"/>
    <x v="5"/>
    <s v="Mar"/>
    <n v="3"/>
  </r>
  <r>
    <n v="32"/>
    <x v="0"/>
    <x v="22"/>
    <x v="14"/>
    <n v="4"/>
    <x v="5"/>
    <s v="Mar"/>
    <n v="3"/>
  </r>
  <r>
    <n v="53"/>
    <x v="0"/>
    <x v="22"/>
    <x v="9"/>
    <n v="4"/>
    <x v="5"/>
    <s v="Mar"/>
    <n v="3"/>
  </r>
  <r>
    <n v="39"/>
    <x v="0"/>
    <x v="22"/>
    <x v="6"/>
    <n v="4"/>
    <x v="5"/>
    <s v="Mar"/>
    <n v="3"/>
  </r>
  <r>
    <n v="58"/>
    <x v="0"/>
    <x v="22"/>
    <x v="7"/>
    <n v="4"/>
    <x v="5"/>
    <s v="Mar"/>
    <n v="3"/>
  </r>
  <r>
    <n v="43"/>
    <x v="0"/>
    <x v="22"/>
    <x v="8"/>
    <n v="4"/>
    <x v="5"/>
    <s v="Mar"/>
    <n v="3"/>
  </r>
  <r>
    <n v="13"/>
    <x v="0"/>
    <x v="22"/>
    <x v="10"/>
    <n v="4"/>
    <x v="5"/>
    <s v="Mar"/>
    <n v="3"/>
  </r>
  <r>
    <n v="73"/>
    <x v="0"/>
    <x v="22"/>
    <x v="11"/>
    <n v="4"/>
    <x v="5"/>
    <s v="Mar"/>
    <n v="3"/>
  </r>
  <r>
    <n v="100"/>
    <x v="0"/>
    <x v="22"/>
    <x v="0"/>
    <n v="4"/>
    <x v="5"/>
    <s v="Mar"/>
    <n v="3"/>
  </r>
  <r>
    <n v="89"/>
    <x v="0"/>
    <x v="22"/>
    <x v="1"/>
    <n v="4"/>
    <x v="5"/>
    <s v="Mar"/>
    <n v="3"/>
  </r>
  <r>
    <n v="63"/>
    <x v="0"/>
    <x v="22"/>
    <x v="2"/>
    <n v="4"/>
    <x v="5"/>
    <s v="Mar"/>
    <n v="3"/>
  </r>
  <r>
    <n v="48"/>
    <x v="0"/>
    <x v="22"/>
    <x v="3"/>
    <n v="4"/>
    <x v="5"/>
    <s v="Mar"/>
    <n v="3"/>
  </r>
  <r>
    <n v="40"/>
    <x v="0"/>
    <x v="22"/>
    <x v="4"/>
    <n v="4"/>
    <x v="5"/>
    <s v="Mar"/>
    <n v="3"/>
  </r>
  <r>
    <n v="47"/>
    <x v="0"/>
    <x v="22"/>
    <x v="5"/>
    <n v="4"/>
    <x v="5"/>
    <s v="Mar"/>
    <n v="3"/>
  </r>
  <r>
    <n v="45"/>
    <x v="0"/>
    <x v="23"/>
    <x v="12"/>
    <n v="5"/>
    <x v="6"/>
    <s v="Mar"/>
    <n v="3"/>
  </r>
  <r>
    <n v="42"/>
    <x v="0"/>
    <x v="23"/>
    <x v="13"/>
    <n v="5"/>
    <x v="6"/>
    <s v="Mar"/>
    <n v="3"/>
  </r>
  <r>
    <n v="31"/>
    <x v="0"/>
    <x v="23"/>
    <x v="14"/>
    <n v="5"/>
    <x v="6"/>
    <s v="Mar"/>
    <n v="3"/>
  </r>
  <r>
    <n v="57"/>
    <x v="0"/>
    <x v="23"/>
    <x v="9"/>
    <n v="5"/>
    <x v="6"/>
    <s v="Mar"/>
    <n v="3"/>
  </r>
  <r>
    <n v="68"/>
    <x v="0"/>
    <x v="23"/>
    <x v="6"/>
    <n v="5"/>
    <x v="6"/>
    <s v="Mar"/>
    <n v="3"/>
  </r>
  <r>
    <n v="67"/>
    <x v="0"/>
    <x v="23"/>
    <x v="7"/>
    <n v="5"/>
    <x v="6"/>
    <s v="Mar"/>
    <n v="3"/>
  </r>
  <r>
    <n v="73"/>
    <x v="0"/>
    <x v="23"/>
    <x v="8"/>
    <n v="5"/>
    <x v="6"/>
    <s v="Mar"/>
    <n v="3"/>
  </r>
  <r>
    <n v="94"/>
    <x v="0"/>
    <x v="23"/>
    <x v="10"/>
    <n v="5"/>
    <x v="6"/>
    <s v="Mar"/>
    <n v="3"/>
  </r>
  <r>
    <n v="82"/>
    <x v="0"/>
    <x v="23"/>
    <x v="11"/>
    <n v="5"/>
    <x v="6"/>
    <s v="Mar"/>
    <n v="3"/>
  </r>
  <r>
    <n v="100"/>
    <x v="0"/>
    <x v="23"/>
    <x v="0"/>
    <n v="5"/>
    <x v="6"/>
    <s v="Mar"/>
    <n v="3"/>
  </r>
  <r>
    <n v="100"/>
    <x v="0"/>
    <x v="23"/>
    <x v="1"/>
    <n v="5"/>
    <x v="6"/>
    <s v="Mar"/>
    <n v="3"/>
  </r>
  <r>
    <n v="99"/>
    <x v="0"/>
    <x v="23"/>
    <x v="2"/>
    <n v="5"/>
    <x v="6"/>
    <s v="Mar"/>
    <n v="3"/>
  </r>
  <r>
    <n v="73"/>
    <x v="0"/>
    <x v="23"/>
    <x v="3"/>
    <n v="5"/>
    <x v="6"/>
    <s v="Mar"/>
    <n v="3"/>
  </r>
  <r>
    <n v="64"/>
    <x v="0"/>
    <x v="23"/>
    <x v="4"/>
    <n v="5"/>
    <x v="6"/>
    <s v="Mar"/>
    <n v="3"/>
  </r>
  <r>
    <n v="42"/>
    <x v="0"/>
    <x v="23"/>
    <x v="5"/>
    <n v="5"/>
    <x v="6"/>
    <s v="Mar"/>
    <n v="3"/>
  </r>
  <r>
    <n v="29"/>
    <x v="0"/>
    <x v="24"/>
    <x v="12"/>
    <n v="6"/>
    <x v="0"/>
    <s v="Mar"/>
    <n v="3"/>
  </r>
  <r>
    <n v="43"/>
    <x v="0"/>
    <x v="24"/>
    <x v="13"/>
    <n v="6"/>
    <x v="0"/>
    <s v="Mar"/>
    <n v="3"/>
  </r>
  <r>
    <n v="40"/>
    <x v="0"/>
    <x v="24"/>
    <x v="14"/>
    <n v="6"/>
    <x v="0"/>
    <s v="Mar"/>
    <n v="3"/>
  </r>
  <r>
    <n v="87"/>
    <x v="0"/>
    <x v="24"/>
    <x v="9"/>
    <n v="6"/>
    <x v="0"/>
    <s v="Mar"/>
    <n v="3"/>
  </r>
  <r>
    <n v="67"/>
    <x v="0"/>
    <x v="24"/>
    <x v="6"/>
    <n v="6"/>
    <x v="0"/>
    <s v="Mar"/>
    <n v="3"/>
  </r>
  <r>
    <n v="80"/>
    <x v="0"/>
    <x v="24"/>
    <x v="7"/>
    <n v="6"/>
    <x v="0"/>
    <s v="Mar"/>
    <n v="3"/>
  </r>
  <r>
    <n v="51"/>
    <x v="0"/>
    <x v="24"/>
    <x v="8"/>
    <n v="6"/>
    <x v="0"/>
    <s v="Mar"/>
    <n v="3"/>
  </r>
  <r>
    <n v="72"/>
    <x v="0"/>
    <x v="24"/>
    <x v="10"/>
    <n v="6"/>
    <x v="0"/>
    <s v="Mar"/>
    <n v="3"/>
  </r>
  <r>
    <n v="57"/>
    <x v="0"/>
    <x v="24"/>
    <x v="11"/>
    <n v="6"/>
    <x v="0"/>
    <s v="Mar"/>
    <n v="3"/>
  </r>
  <r>
    <n v="68"/>
    <x v="0"/>
    <x v="24"/>
    <x v="0"/>
    <n v="6"/>
    <x v="0"/>
    <s v="Mar"/>
    <n v="3"/>
  </r>
  <r>
    <n v="52"/>
    <x v="0"/>
    <x v="24"/>
    <x v="1"/>
    <n v="6"/>
    <x v="0"/>
    <s v="Mar"/>
    <n v="3"/>
  </r>
  <r>
    <n v="76"/>
    <x v="0"/>
    <x v="24"/>
    <x v="2"/>
    <n v="6"/>
    <x v="0"/>
    <s v="Mar"/>
    <n v="3"/>
  </r>
  <r>
    <n v="48"/>
    <x v="0"/>
    <x v="24"/>
    <x v="3"/>
    <n v="6"/>
    <x v="0"/>
    <s v="Mar"/>
    <n v="3"/>
  </r>
  <r>
    <n v="46"/>
    <x v="0"/>
    <x v="24"/>
    <x v="4"/>
    <n v="6"/>
    <x v="0"/>
    <s v="Mar"/>
    <n v="3"/>
  </r>
  <r>
    <n v="35"/>
    <x v="0"/>
    <x v="24"/>
    <x v="5"/>
    <n v="6"/>
    <x v="0"/>
    <s v="Mar"/>
    <n v="3"/>
  </r>
  <r>
    <n v="11"/>
    <x v="0"/>
    <x v="25"/>
    <x v="12"/>
    <n v="0"/>
    <x v="1"/>
    <s v="Mar"/>
    <n v="3"/>
  </r>
  <r>
    <n v="11"/>
    <x v="0"/>
    <x v="25"/>
    <x v="13"/>
    <n v="0"/>
    <x v="1"/>
    <s v="Mar"/>
    <n v="3"/>
  </r>
  <r>
    <n v="13"/>
    <x v="0"/>
    <x v="25"/>
    <x v="14"/>
    <n v="0"/>
    <x v="1"/>
    <s v="Mar"/>
    <n v="3"/>
  </r>
  <r>
    <n v="41"/>
    <x v="0"/>
    <x v="25"/>
    <x v="9"/>
    <n v="0"/>
    <x v="1"/>
    <s v="Mar"/>
    <n v="3"/>
  </r>
  <r>
    <n v="42"/>
    <x v="0"/>
    <x v="25"/>
    <x v="6"/>
    <n v="0"/>
    <x v="1"/>
    <s v="Mar"/>
    <n v="3"/>
  </r>
  <r>
    <n v="53"/>
    <x v="0"/>
    <x v="25"/>
    <x v="7"/>
    <n v="0"/>
    <x v="1"/>
    <s v="Mar"/>
    <n v="3"/>
  </r>
  <r>
    <n v="52"/>
    <x v="0"/>
    <x v="25"/>
    <x v="8"/>
    <n v="0"/>
    <x v="1"/>
    <s v="Mar"/>
    <n v="3"/>
  </r>
  <r>
    <n v="74"/>
    <x v="0"/>
    <x v="25"/>
    <x v="10"/>
    <n v="0"/>
    <x v="1"/>
    <s v="Mar"/>
    <n v="3"/>
  </r>
  <r>
    <n v="61"/>
    <x v="0"/>
    <x v="25"/>
    <x v="11"/>
    <n v="0"/>
    <x v="1"/>
    <s v="Mar"/>
    <n v="3"/>
  </r>
  <r>
    <n v="92"/>
    <x v="0"/>
    <x v="25"/>
    <x v="0"/>
    <n v="0"/>
    <x v="1"/>
    <s v="Mar"/>
    <n v="3"/>
  </r>
  <r>
    <n v="81"/>
    <x v="0"/>
    <x v="25"/>
    <x v="1"/>
    <n v="0"/>
    <x v="1"/>
    <s v="Mar"/>
    <n v="3"/>
  </r>
  <r>
    <n v="73"/>
    <x v="0"/>
    <x v="25"/>
    <x v="2"/>
    <n v="0"/>
    <x v="1"/>
    <s v="Mar"/>
    <n v="3"/>
  </r>
  <r>
    <n v="41"/>
    <x v="0"/>
    <x v="25"/>
    <x v="3"/>
    <n v="0"/>
    <x v="1"/>
    <s v="Mar"/>
    <n v="3"/>
  </r>
  <r>
    <n v="60"/>
    <x v="0"/>
    <x v="25"/>
    <x v="4"/>
    <n v="0"/>
    <x v="1"/>
    <s v="Mar"/>
    <n v="3"/>
  </r>
  <r>
    <n v="46"/>
    <x v="0"/>
    <x v="25"/>
    <x v="5"/>
    <n v="0"/>
    <x v="1"/>
    <s v="Mar"/>
    <n v="3"/>
  </r>
  <r>
    <n v="57"/>
    <x v="0"/>
    <x v="26"/>
    <x v="12"/>
    <n v="1"/>
    <x v="2"/>
    <s v="Mar"/>
    <n v="3"/>
  </r>
  <r>
    <n v="94"/>
    <x v="0"/>
    <x v="26"/>
    <x v="13"/>
    <n v="1"/>
    <x v="2"/>
    <s v="Mar"/>
    <n v="3"/>
  </r>
  <r>
    <n v="42"/>
    <x v="0"/>
    <x v="26"/>
    <x v="14"/>
    <n v="1"/>
    <x v="2"/>
    <s v="Mar"/>
    <n v="3"/>
  </r>
  <r>
    <n v="73"/>
    <x v="0"/>
    <x v="26"/>
    <x v="9"/>
    <n v="1"/>
    <x v="2"/>
    <s v="Mar"/>
    <n v="3"/>
  </r>
  <r>
    <n v="55"/>
    <x v="0"/>
    <x v="26"/>
    <x v="6"/>
    <n v="1"/>
    <x v="2"/>
    <s v="Mar"/>
    <n v="3"/>
  </r>
  <r>
    <n v="79"/>
    <x v="0"/>
    <x v="26"/>
    <x v="7"/>
    <n v="1"/>
    <x v="2"/>
    <s v="Mar"/>
    <n v="3"/>
  </r>
  <r>
    <n v="57"/>
    <x v="0"/>
    <x v="26"/>
    <x v="8"/>
    <n v="1"/>
    <x v="2"/>
    <s v="Mar"/>
    <n v="3"/>
  </r>
  <r>
    <n v="88"/>
    <x v="0"/>
    <x v="26"/>
    <x v="10"/>
    <n v="1"/>
    <x v="2"/>
    <s v="Mar"/>
    <n v="3"/>
  </r>
  <r>
    <n v="67"/>
    <x v="0"/>
    <x v="26"/>
    <x v="11"/>
    <n v="1"/>
    <x v="2"/>
    <s v="Mar"/>
    <n v="3"/>
  </r>
  <r>
    <n v="87"/>
    <x v="0"/>
    <x v="26"/>
    <x v="0"/>
    <n v="1"/>
    <x v="2"/>
    <s v="Mar"/>
    <n v="3"/>
  </r>
  <r>
    <n v="51"/>
    <x v="0"/>
    <x v="26"/>
    <x v="1"/>
    <n v="1"/>
    <x v="2"/>
    <s v="Mar"/>
    <n v="3"/>
  </r>
  <r>
    <n v="58"/>
    <x v="0"/>
    <x v="26"/>
    <x v="2"/>
    <n v="1"/>
    <x v="2"/>
    <s v="Mar"/>
    <n v="3"/>
  </r>
  <r>
    <n v="43"/>
    <x v="0"/>
    <x v="26"/>
    <x v="3"/>
    <n v="1"/>
    <x v="2"/>
    <s v="Mar"/>
    <n v="3"/>
  </r>
  <r>
    <n v="44"/>
    <x v="0"/>
    <x v="26"/>
    <x v="4"/>
    <n v="1"/>
    <x v="2"/>
    <s v="Mar"/>
    <n v="3"/>
  </r>
  <r>
    <n v="25"/>
    <x v="0"/>
    <x v="26"/>
    <x v="5"/>
    <n v="1"/>
    <x v="2"/>
    <s v="Mar"/>
    <n v="3"/>
  </r>
  <r>
    <n v="53"/>
    <x v="0"/>
    <x v="27"/>
    <x v="12"/>
    <n v="2"/>
    <x v="3"/>
    <s v="Mar"/>
    <n v="3"/>
  </r>
  <r>
    <n v="48"/>
    <x v="0"/>
    <x v="27"/>
    <x v="13"/>
    <n v="2"/>
    <x v="3"/>
    <s v="Mar"/>
    <n v="3"/>
  </r>
  <r>
    <n v="27"/>
    <x v="0"/>
    <x v="27"/>
    <x v="14"/>
    <n v="2"/>
    <x v="3"/>
    <s v="Mar"/>
    <n v="3"/>
  </r>
  <r>
    <n v="45"/>
    <x v="0"/>
    <x v="27"/>
    <x v="9"/>
    <n v="2"/>
    <x v="3"/>
    <s v="Mar"/>
    <n v="3"/>
  </r>
  <r>
    <n v="50"/>
    <x v="0"/>
    <x v="27"/>
    <x v="6"/>
    <n v="2"/>
    <x v="3"/>
    <s v="Mar"/>
    <n v="3"/>
  </r>
  <r>
    <n v="53"/>
    <x v="0"/>
    <x v="27"/>
    <x v="7"/>
    <n v="2"/>
    <x v="3"/>
    <s v="Mar"/>
    <n v="3"/>
  </r>
  <r>
    <n v="47"/>
    <x v="0"/>
    <x v="27"/>
    <x v="8"/>
    <n v="2"/>
    <x v="3"/>
    <s v="Mar"/>
    <n v="3"/>
  </r>
  <r>
    <n v="92"/>
    <x v="0"/>
    <x v="27"/>
    <x v="10"/>
    <n v="2"/>
    <x v="3"/>
    <s v="Mar"/>
    <n v="3"/>
  </r>
  <r>
    <n v="87"/>
    <x v="0"/>
    <x v="27"/>
    <x v="11"/>
    <n v="2"/>
    <x v="3"/>
    <s v="Mar"/>
    <n v="3"/>
  </r>
  <r>
    <n v="86"/>
    <x v="0"/>
    <x v="27"/>
    <x v="0"/>
    <n v="2"/>
    <x v="3"/>
    <s v="Mar"/>
    <n v="3"/>
  </r>
  <r>
    <n v="72"/>
    <x v="0"/>
    <x v="27"/>
    <x v="1"/>
    <n v="2"/>
    <x v="3"/>
    <s v="Mar"/>
    <n v="3"/>
  </r>
  <r>
    <n v="56"/>
    <x v="0"/>
    <x v="27"/>
    <x v="2"/>
    <n v="2"/>
    <x v="3"/>
    <s v="Mar"/>
    <n v="3"/>
  </r>
  <r>
    <n v="53"/>
    <x v="0"/>
    <x v="27"/>
    <x v="3"/>
    <n v="2"/>
    <x v="3"/>
    <s v="Mar"/>
    <n v="3"/>
  </r>
  <r>
    <n v="50"/>
    <x v="0"/>
    <x v="27"/>
    <x v="4"/>
    <n v="2"/>
    <x v="3"/>
    <s v="Mar"/>
    <n v="3"/>
  </r>
  <r>
    <n v="40"/>
    <x v="0"/>
    <x v="27"/>
    <x v="5"/>
    <n v="2"/>
    <x v="3"/>
    <s v="Mar"/>
    <n v="3"/>
  </r>
  <r>
    <n v="62"/>
    <x v="0"/>
    <x v="28"/>
    <x v="12"/>
    <n v="3"/>
    <x v="4"/>
    <s v="Mar"/>
    <n v="3"/>
  </r>
  <r>
    <n v="63"/>
    <x v="0"/>
    <x v="28"/>
    <x v="13"/>
    <n v="3"/>
    <x v="4"/>
    <s v="Mar"/>
    <n v="3"/>
  </r>
  <r>
    <n v="34"/>
    <x v="0"/>
    <x v="28"/>
    <x v="14"/>
    <n v="3"/>
    <x v="4"/>
    <s v="Mar"/>
    <n v="3"/>
  </r>
  <r>
    <n v="56"/>
    <x v="0"/>
    <x v="28"/>
    <x v="9"/>
    <n v="3"/>
    <x v="4"/>
    <s v="Mar"/>
    <n v="3"/>
  </r>
  <r>
    <n v="44"/>
    <x v="0"/>
    <x v="28"/>
    <x v="6"/>
    <n v="3"/>
    <x v="4"/>
    <s v="Mar"/>
    <n v="3"/>
  </r>
  <r>
    <n v="51"/>
    <x v="0"/>
    <x v="28"/>
    <x v="7"/>
    <n v="3"/>
    <x v="4"/>
    <s v="Mar"/>
    <n v="3"/>
  </r>
  <r>
    <n v="58"/>
    <x v="0"/>
    <x v="28"/>
    <x v="8"/>
    <n v="3"/>
    <x v="4"/>
    <s v="Mar"/>
    <n v="3"/>
  </r>
  <r>
    <n v="81"/>
    <x v="0"/>
    <x v="28"/>
    <x v="10"/>
    <n v="3"/>
    <x v="4"/>
    <s v="Mar"/>
    <n v="3"/>
  </r>
  <r>
    <n v="74"/>
    <x v="0"/>
    <x v="28"/>
    <x v="11"/>
    <n v="3"/>
    <x v="4"/>
    <s v="Mar"/>
    <n v="3"/>
  </r>
  <r>
    <n v="100"/>
    <x v="0"/>
    <x v="28"/>
    <x v="0"/>
    <n v="3"/>
    <x v="4"/>
    <s v="Mar"/>
    <n v="3"/>
  </r>
  <r>
    <n v="84"/>
    <x v="0"/>
    <x v="28"/>
    <x v="1"/>
    <n v="3"/>
    <x v="4"/>
    <s v="Mar"/>
    <n v="3"/>
  </r>
  <r>
    <n v="63"/>
    <x v="0"/>
    <x v="28"/>
    <x v="2"/>
    <n v="3"/>
    <x v="4"/>
    <s v="Mar"/>
    <n v="3"/>
  </r>
  <r>
    <n v="46"/>
    <x v="0"/>
    <x v="28"/>
    <x v="3"/>
    <n v="3"/>
    <x v="4"/>
    <s v="Mar"/>
    <n v="3"/>
  </r>
  <r>
    <n v="54"/>
    <x v="0"/>
    <x v="28"/>
    <x v="4"/>
    <n v="3"/>
    <x v="4"/>
    <s v="Mar"/>
    <n v="3"/>
  </r>
  <r>
    <n v="33"/>
    <x v="0"/>
    <x v="28"/>
    <x v="5"/>
    <n v="3"/>
    <x v="4"/>
    <s v="Mar"/>
    <n v="3"/>
  </r>
  <r>
    <n v="65"/>
    <x v="0"/>
    <x v="29"/>
    <x v="12"/>
    <n v="4"/>
    <x v="5"/>
    <s v="Mar"/>
    <n v="3"/>
  </r>
  <r>
    <n v="68"/>
    <x v="0"/>
    <x v="29"/>
    <x v="13"/>
    <n v="4"/>
    <x v="5"/>
    <s v="Mar"/>
    <n v="3"/>
  </r>
  <r>
    <n v="45"/>
    <x v="0"/>
    <x v="29"/>
    <x v="14"/>
    <n v="4"/>
    <x v="5"/>
    <s v="Mar"/>
    <n v="3"/>
  </r>
  <r>
    <n v="70"/>
    <x v="0"/>
    <x v="29"/>
    <x v="9"/>
    <n v="4"/>
    <x v="5"/>
    <s v="Mar"/>
    <n v="3"/>
  </r>
  <r>
    <n v="45"/>
    <x v="0"/>
    <x v="29"/>
    <x v="6"/>
    <n v="4"/>
    <x v="5"/>
    <s v="Mar"/>
    <n v="3"/>
  </r>
  <r>
    <n v="53"/>
    <x v="0"/>
    <x v="29"/>
    <x v="7"/>
    <n v="4"/>
    <x v="5"/>
    <s v="Mar"/>
    <n v="3"/>
  </r>
  <r>
    <n v="61"/>
    <x v="0"/>
    <x v="29"/>
    <x v="8"/>
    <n v="4"/>
    <x v="5"/>
    <s v="Mar"/>
    <n v="3"/>
  </r>
  <r>
    <n v="92"/>
    <x v="0"/>
    <x v="29"/>
    <x v="10"/>
    <n v="4"/>
    <x v="5"/>
    <s v="Mar"/>
    <n v="3"/>
  </r>
  <r>
    <n v="97"/>
    <x v="0"/>
    <x v="29"/>
    <x v="11"/>
    <n v="4"/>
    <x v="5"/>
    <s v="Mar"/>
    <n v="3"/>
  </r>
  <r>
    <n v="100"/>
    <x v="0"/>
    <x v="29"/>
    <x v="0"/>
    <n v="4"/>
    <x v="5"/>
    <s v="Mar"/>
    <n v="3"/>
  </r>
  <r>
    <n v="97"/>
    <x v="0"/>
    <x v="29"/>
    <x v="1"/>
    <n v="4"/>
    <x v="5"/>
    <s v="Mar"/>
    <n v="3"/>
  </r>
  <r>
    <n v="69"/>
    <x v="0"/>
    <x v="29"/>
    <x v="2"/>
    <n v="4"/>
    <x v="5"/>
    <s v="Mar"/>
    <n v="3"/>
  </r>
  <r>
    <n v="65"/>
    <x v="0"/>
    <x v="29"/>
    <x v="3"/>
    <n v="4"/>
    <x v="5"/>
    <s v="Mar"/>
    <n v="3"/>
  </r>
  <r>
    <n v="49"/>
    <x v="0"/>
    <x v="29"/>
    <x v="4"/>
    <n v="4"/>
    <x v="5"/>
    <s v="Mar"/>
    <n v="3"/>
  </r>
  <r>
    <n v="40"/>
    <x v="0"/>
    <x v="29"/>
    <x v="5"/>
    <n v="4"/>
    <x v="5"/>
    <s v="Mar"/>
    <n v="3"/>
  </r>
  <r>
    <n v="49"/>
    <x v="0"/>
    <x v="30"/>
    <x v="12"/>
    <n v="5"/>
    <x v="6"/>
    <s v="Mar"/>
    <n v="3"/>
  </r>
  <r>
    <n v="55"/>
    <x v="0"/>
    <x v="30"/>
    <x v="13"/>
    <n v="5"/>
    <x v="6"/>
    <s v="Mar"/>
    <n v="3"/>
  </r>
  <r>
    <n v="41"/>
    <x v="0"/>
    <x v="30"/>
    <x v="14"/>
    <n v="5"/>
    <x v="6"/>
    <s v="Mar"/>
    <n v="3"/>
  </r>
  <r>
    <n v="57"/>
    <x v="0"/>
    <x v="30"/>
    <x v="9"/>
    <n v="5"/>
    <x v="6"/>
    <s v="Mar"/>
    <n v="3"/>
  </r>
  <r>
    <n v="81"/>
    <x v="0"/>
    <x v="30"/>
    <x v="6"/>
    <n v="5"/>
    <x v="6"/>
    <s v="Mar"/>
    <n v="3"/>
  </r>
  <r>
    <n v="65"/>
    <x v="0"/>
    <x v="30"/>
    <x v="7"/>
    <n v="5"/>
    <x v="6"/>
    <s v="Mar"/>
    <n v="3"/>
  </r>
  <r>
    <n v="85"/>
    <x v="0"/>
    <x v="30"/>
    <x v="8"/>
    <n v="5"/>
    <x v="6"/>
    <s v="Mar"/>
    <n v="3"/>
  </r>
  <r>
    <n v="100"/>
    <x v="0"/>
    <x v="30"/>
    <x v="10"/>
    <n v="5"/>
    <x v="6"/>
    <s v="Mar"/>
    <n v="3"/>
  </r>
  <r>
    <n v="100"/>
    <x v="0"/>
    <x v="30"/>
    <x v="11"/>
    <n v="5"/>
    <x v="6"/>
    <s v="Mar"/>
    <n v="3"/>
  </r>
  <r>
    <n v="100"/>
    <x v="0"/>
    <x v="30"/>
    <x v="0"/>
    <n v="5"/>
    <x v="6"/>
    <s v="Mar"/>
    <n v="3"/>
  </r>
  <r>
    <n v="100"/>
    <x v="0"/>
    <x v="30"/>
    <x v="1"/>
    <n v="5"/>
    <x v="6"/>
    <s v="Mar"/>
    <n v="3"/>
  </r>
  <r>
    <n v="100"/>
    <x v="0"/>
    <x v="30"/>
    <x v="2"/>
    <n v="5"/>
    <x v="6"/>
    <s v="Mar"/>
    <n v="3"/>
  </r>
  <r>
    <n v="100"/>
    <x v="0"/>
    <x v="30"/>
    <x v="3"/>
    <n v="5"/>
    <x v="6"/>
    <s v="Mar"/>
    <n v="3"/>
  </r>
  <r>
    <n v="68"/>
    <x v="0"/>
    <x v="30"/>
    <x v="4"/>
    <n v="5"/>
    <x v="6"/>
    <s v="Mar"/>
    <n v="3"/>
  </r>
  <r>
    <n v="40"/>
    <x v="0"/>
    <x v="30"/>
    <x v="5"/>
    <n v="5"/>
    <x v="6"/>
    <s v="Mar"/>
    <n v="3"/>
  </r>
  <r>
    <n v="35"/>
    <x v="0"/>
    <x v="31"/>
    <x v="12"/>
    <n v="6"/>
    <x v="0"/>
    <s v="Mar"/>
    <n v="3"/>
  </r>
  <r>
    <n v="51"/>
    <x v="0"/>
    <x v="31"/>
    <x v="13"/>
    <n v="6"/>
    <x v="0"/>
    <s v="Mar"/>
    <n v="3"/>
  </r>
  <r>
    <n v="61"/>
    <x v="0"/>
    <x v="31"/>
    <x v="14"/>
    <n v="6"/>
    <x v="0"/>
    <s v="Mar"/>
    <n v="3"/>
  </r>
  <r>
    <n v="100"/>
    <x v="0"/>
    <x v="31"/>
    <x v="9"/>
    <n v="6"/>
    <x v="0"/>
    <s v="Mar"/>
    <n v="3"/>
  </r>
  <r>
    <n v="100"/>
    <x v="0"/>
    <x v="31"/>
    <x v="6"/>
    <n v="6"/>
    <x v="0"/>
    <s v="Mar"/>
    <n v="3"/>
  </r>
  <r>
    <n v="100"/>
    <x v="0"/>
    <x v="31"/>
    <x v="7"/>
    <n v="6"/>
    <x v="0"/>
    <s v="Mar"/>
    <n v="3"/>
  </r>
  <r>
    <n v="85"/>
    <x v="0"/>
    <x v="31"/>
    <x v="8"/>
    <n v="6"/>
    <x v="0"/>
    <s v="Mar"/>
    <n v="3"/>
  </r>
  <r>
    <n v="78"/>
    <x v="0"/>
    <x v="31"/>
    <x v="10"/>
    <n v="6"/>
    <x v="0"/>
    <s v="Mar"/>
    <n v="3"/>
  </r>
  <r>
    <n v="63"/>
    <x v="0"/>
    <x v="31"/>
    <x v="11"/>
    <n v="6"/>
    <x v="0"/>
    <s v="Mar"/>
    <n v="3"/>
  </r>
  <r>
    <n v="90"/>
    <x v="0"/>
    <x v="31"/>
    <x v="0"/>
    <n v="6"/>
    <x v="0"/>
    <s v="Mar"/>
    <n v="3"/>
  </r>
  <r>
    <n v="60"/>
    <x v="0"/>
    <x v="31"/>
    <x v="1"/>
    <n v="6"/>
    <x v="0"/>
    <s v="Mar"/>
    <n v="3"/>
  </r>
  <r>
    <n v="66"/>
    <x v="0"/>
    <x v="31"/>
    <x v="2"/>
    <n v="6"/>
    <x v="0"/>
    <s v="Mar"/>
    <n v="3"/>
  </r>
  <r>
    <n v="60"/>
    <x v="0"/>
    <x v="31"/>
    <x v="3"/>
    <n v="6"/>
    <x v="0"/>
    <s v="Mar"/>
    <n v="3"/>
  </r>
  <r>
    <n v="45"/>
    <x v="0"/>
    <x v="31"/>
    <x v="4"/>
    <n v="6"/>
    <x v="0"/>
    <s v="Mar"/>
    <n v="3"/>
  </r>
  <r>
    <n v="47"/>
    <x v="0"/>
    <x v="31"/>
    <x v="5"/>
    <n v="6"/>
    <x v="0"/>
    <s v="Mar"/>
    <n v="3"/>
  </r>
  <r>
    <n v="11"/>
    <x v="0"/>
    <x v="32"/>
    <x v="12"/>
    <n v="0"/>
    <x v="1"/>
    <s v="Mar"/>
    <n v="3"/>
  </r>
  <r>
    <n v="20"/>
    <x v="0"/>
    <x v="32"/>
    <x v="13"/>
    <n v="0"/>
    <x v="1"/>
    <s v="Mar"/>
    <n v="3"/>
  </r>
  <r>
    <n v="47"/>
    <x v="0"/>
    <x v="32"/>
    <x v="14"/>
    <n v="0"/>
    <x v="1"/>
    <s v="Mar"/>
    <n v="3"/>
  </r>
  <r>
    <n v="69"/>
    <x v="0"/>
    <x v="32"/>
    <x v="9"/>
    <n v="0"/>
    <x v="1"/>
    <s v="Mar"/>
    <n v="3"/>
  </r>
  <r>
    <n v="68"/>
    <x v="0"/>
    <x v="32"/>
    <x v="6"/>
    <n v="0"/>
    <x v="1"/>
    <s v="Mar"/>
    <n v="3"/>
  </r>
  <r>
    <n v="65"/>
    <x v="0"/>
    <x v="32"/>
    <x v="7"/>
    <n v="0"/>
    <x v="1"/>
    <s v="Mar"/>
    <n v="3"/>
  </r>
  <r>
    <n v="63"/>
    <x v="0"/>
    <x v="32"/>
    <x v="8"/>
    <n v="0"/>
    <x v="1"/>
    <s v="Mar"/>
    <n v="3"/>
  </r>
  <r>
    <n v="80"/>
    <x v="0"/>
    <x v="32"/>
    <x v="10"/>
    <n v="0"/>
    <x v="1"/>
    <s v="Mar"/>
    <n v="3"/>
  </r>
  <r>
    <n v="70"/>
    <x v="0"/>
    <x v="32"/>
    <x v="11"/>
    <n v="0"/>
    <x v="1"/>
    <s v="Mar"/>
    <n v="3"/>
  </r>
  <r>
    <n v="100"/>
    <x v="0"/>
    <x v="32"/>
    <x v="0"/>
    <n v="0"/>
    <x v="1"/>
    <s v="Mar"/>
    <n v="3"/>
  </r>
  <r>
    <n v="83"/>
    <x v="0"/>
    <x v="32"/>
    <x v="1"/>
    <n v="0"/>
    <x v="1"/>
    <s v="Mar"/>
    <n v="3"/>
  </r>
  <r>
    <n v="78"/>
    <x v="0"/>
    <x v="32"/>
    <x v="2"/>
    <n v="0"/>
    <x v="1"/>
    <s v="Mar"/>
    <n v="3"/>
  </r>
  <r>
    <n v="53"/>
    <x v="0"/>
    <x v="32"/>
    <x v="3"/>
    <n v="0"/>
    <x v="1"/>
    <s v="Mar"/>
    <n v="3"/>
  </r>
  <r>
    <n v="61"/>
    <x v="0"/>
    <x v="32"/>
    <x v="4"/>
    <n v="0"/>
    <x v="1"/>
    <s v="Mar"/>
    <n v="3"/>
  </r>
  <r>
    <n v="28"/>
    <x v="0"/>
    <x v="32"/>
    <x v="5"/>
    <n v="0"/>
    <x v="1"/>
    <s v="Mar"/>
    <n v="3"/>
  </r>
  <r>
    <n v="100"/>
    <x v="0"/>
    <x v="33"/>
    <x v="13"/>
    <n v="1"/>
    <x v="2"/>
    <s v="Mar"/>
    <n v="3"/>
  </r>
  <r>
    <n v="100"/>
    <x v="0"/>
    <x v="33"/>
    <x v="15"/>
    <n v="1"/>
    <x v="2"/>
    <s v="Mar"/>
    <n v="3"/>
  </r>
  <r>
    <n v="87"/>
    <x v="0"/>
    <x v="33"/>
    <x v="9"/>
    <n v="1"/>
    <x v="2"/>
    <s v="Mar"/>
    <n v="3"/>
  </r>
  <r>
    <n v="100"/>
    <x v="0"/>
    <x v="33"/>
    <x v="16"/>
    <n v="1"/>
    <x v="2"/>
    <s v="Mar"/>
    <n v="3"/>
  </r>
  <r>
    <n v="75"/>
    <x v="0"/>
    <x v="33"/>
    <x v="7"/>
    <n v="1"/>
    <x v="2"/>
    <s v="Mar"/>
    <n v="3"/>
  </r>
  <r>
    <n v="100"/>
    <x v="0"/>
    <x v="33"/>
    <x v="17"/>
    <n v="1"/>
    <x v="2"/>
    <s v="Mar"/>
    <n v="3"/>
  </r>
  <r>
    <n v="75"/>
    <x v="0"/>
    <x v="33"/>
    <x v="10"/>
    <n v="1"/>
    <x v="2"/>
    <s v="Mar"/>
    <n v="3"/>
  </r>
  <r>
    <n v="77"/>
    <x v="0"/>
    <x v="33"/>
    <x v="11"/>
    <n v="1"/>
    <x v="2"/>
    <s v="Mar"/>
    <n v="3"/>
  </r>
  <r>
    <n v="100"/>
    <x v="0"/>
    <x v="33"/>
    <x v="0"/>
    <n v="1"/>
    <x v="2"/>
    <s v="Mar"/>
    <n v="3"/>
  </r>
  <r>
    <n v="100"/>
    <x v="0"/>
    <x v="33"/>
    <x v="1"/>
    <n v="1"/>
    <x v="2"/>
    <s v="Mar"/>
    <n v="3"/>
  </r>
  <r>
    <n v="100"/>
    <x v="0"/>
    <x v="33"/>
    <x v="2"/>
    <n v="1"/>
    <x v="2"/>
    <s v="Mar"/>
    <n v="3"/>
  </r>
  <r>
    <n v="75"/>
    <x v="0"/>
    <x v="33"/>
    <x v="18"/>
    <n v="1"/>
    <x v="2"/>
    <s v="Mar"/>
    <n v="3"/>
  </r>
  <r>
    <n v="11"/>
    <x v="0"/>
    <x v="33"/>
    <x v="4"/>
    <n v="1"/>
    <x v="2"/>
    <s v="Mar"/>
    <n v="3"/>
  </r>
  <r>
    <n v="11"/>
    <x v="0"/>
    <x v="33"/>
    <x v="5"/>
    <n v="1"/>
    <x v="2"/>
    <s v="Mar"/>
    <n v="3"/>
  </r>
  <r>
    <n v="70"/>
    <x v="0"/>
    <x v="34"/>
    <x v="13"/>
    <n v="2"/>
    <x v="3"/>
    <s v="Mar"/>
    <n v="3"/>
  </r>
  <r>
    <n v="13"/>
    <x v="0"/>
    <x v="34"/>
    <x v="15"/>
    <n v="2"/>
    <x v="3"/>
    <s v="Mar"/>
    <n v="3"/>
  </r>
  <r>
    <n v="57"/>
    <x v="0"/>
    <x v="34"/>
    <x v="9"/>
    <n v="2"/>
    <x v="3"/>
    <s v="Mar"/>
    <n v="3"/>
  </r>
  <r>
    <n v="63"/>
    <x v="0"/>
    <x v="34"/>
    <x v="16"/>
    <n v="2"/>
    <x v="3"/>
    <s v="Mar"/>
    <n v="3"/>
  </r>
  <r>
    <n v="90"/>
    <x v="0"/>
    <x v="34"/>
    <x v="7"/>
    <n v="2"/>
    <x v="3"/>
    <s v="Mar"/>
    <n v="3"/>
  </r>
  <r>
    <n v="66"/>
    <x v="0"/>
    <x v="34"/>
    <x v="17"/>
    <n v="2"/>
    <x v="3"/>
    <s v="Mar"/>
    <n v="3"/>
  </r>
  <r>
    <n v="67"/>
    <x v="0"/>
    <x v="34"/>
    <x v="10"/>
    <n v="2"/>
    <x v="3"/>
    <s v="Mar"/>
    <n v="3"/>
  </r>
  <r>
    <n v="100"/>
    <x v="0"/>
    <x v="34"/>
    <x v="11"/>
    <n v="2"/>
    <x v="3"/>
    <s v="Mar"/>
    <n v="3"/>
  </r>
  <r>
    <n v="3"/>
    <x v="0"/>
    <x v="34"/>
    <x v="0"/>
    <n v="2"/>
    <x v="3"/>
    <s v="Mar"/>
    <n v="3"/>
  </r>
  <r>
    <n v="1"/>
    <x v="0"/>
    <x v="34"/>
    <x v="1"/>
    <n v="2"/>
    <x v="3"/>
    <s v="Mar"/>
    <n v="3"/>
  </r>
  <r>
    <n v="40"/>
    <x v="0"/>
    <x v="35"/>
    <x v="12"/>
    <n v="5"/>
    <x v="6"/>
    <s v="Feb"/>
    <n v="2"/>
  </r>
  <r>
    <n v="50"/>
    <x v="0"/>
    <x v="35"/>
    <x v="13"/>
    <n v="5"/>
    <x v="6"/>
    <s v="Feb"/>
    <n v="2"/>
  </r>
  <r>
    <n v="47"/>
    <x v="0"/>
    <x v="35"/>
    <x v="14"/>
    <n v="5"/>
    <x v="6"/>
    <s v="Feb"/>
    <n v="2"/>
  </r>
  <r>
    <n v="56"/>
    <x v="0"/>
    <x v="35"/>
    <x v="9"/>
    <n v="5"/>
    <x v="6"/>
    <s v="Feb"/>
    <n v="2"/>
  </r>
  <r>
    <n v="63"/>
    <x v="0"/>
    <x v="35"/>
    <x v="6"/>
    <n v="5"/>
    <x v="6"/>
    <s v="Feb"/>
    <n v="2"/>
  </r>
  <r>
    <n v="66"/>
    <x v="0"/>
    <x v="35"/>
    <x v="7"/>
    <n v="5"/>
    <x v="6"/>
    <s v="Feb"/>
    <n v="2"/>
  </r>
  <r>
    <n v="75"/>
    <x v="0"/>
    <x v="35"/>
    <x v="8"/>
    <n v="5"/>
    <x v="6"/>
    <s v="Feb"/>
    <n v="2"/>
  </r>
  <r>
    <n v="96"/>
    <x v="0"/>
    <x v="35"/>
    <x v="10"/>
    <n v="5"/>
    <x v="6"/>
    <s v="Feb"/>
    <n v="2"/>
  </r>
  <r>
    <n v="98"/>
    <x v="0"/>
    <x v="35"/>
    <x v="11"/>
    <n v="5"/>
    <x v="6"/>
    <s v="Feb"/>
    <n v="2"/>
  </r>
  <r>
    <n v="100"/>
    <x v="0"/>
    <x v="35"/>
    <x v="0"/>
    <n v="5"/>
    <x v="6"/>
    <s v="Feb"/>
    <n v="2"/>
  </r>
  <r>
    <n v="100"/>
    <x v="0"/>
    <x v="35"/>
    <x v="1"/>
    <n v="5"/>
    <x v="6"/>
    <s v="Feb"/>
    <n v="2"/>
  </r>
  <r>
    <n v="100"/>
    <x v="0"/>
    <x v="35"/>
    <x v="2"/>
    <n v="5"/>
    <x v="6"/>
    <s v="Feb"/>
    <n v="2"/>
  </r>
  <r>
    <n v="100"/>
    <x v="0"/>
    <x v="35"/>
    <x v="3"/>
    <n v="5"/>
    <x v="6"/>
    <s v="Feb"/>
    <n v="2"/>
  </r>
  <r>
    <n v="100"/>
    <x v="0"/>
    <x v="35"/>
    <x v="4"/>
    <n v="5"/>
    <x v="6"/>
    <s v="Feb"/>
    <n v="2"/>
  </r>
  <r>
    <n v="73"/>
    <x v="0"/>
    <x v="35"/>
    <x v="5"/>
    <n v="5"/>
    <x v="6"/>
    <s v="Feb"/>
    <n v="2"/>
  </r>
  <r>
    <n v="22"/>
    <x v="0"/>
    <x v="36"/>
    <x v="12"/>
    <n v="6"/>
    <x v="0"/>
    <s v="Feb"/>
    <n v="2"/>
  </r>
  <r>
    <n v="43"/>
    <x v="0"/>
    <x v="36"/>
    <x v="13"/>
    <n v="6"/>
    <x v="0"/>
    <s v="Feb"/>
    <n v="2"/>
  </r>
  <r>
    <n v="60"/>
    <x v="0"/>
    <x v="36"/>
    <x v="14"/>
    <n v="6"/>
    <x v="0"/>
    <s v="Feb"/>
    <n v="2"/>
  </r>
  <r>
    <n v="100"/>
    <x v="0"/>
    <x v="36"/>
    <x v="9"/>
    <n v="6"/>
    <x v="0"/>
    <s v="Feb"/>
    <n v="2"/>
  </r>
  <r>
    <n v="100"/>
    <x v="0"/>
    <x v="36"/>
    <x v="6"/>
    <n v="6"/>
    <x v="0"/>
    <s v="Feb"/>
    <n v="2"/>
  </r>
  <r>
    <n v="100"/>
    <x v="0"/>
    <x v="36"/>
    <x v="7"/>
    <n v="6"/>
    <x v="0"/>
    <s v="Feb"/>
    <n v="2"/>
  </r>
  <r>
    <n v="83"/>
    <x v="0"/>
    <x v="36"/>
    <x v="8"/>
    <n v="6"/>
    <x v="0"/>
    <s v="Feb"/>
    <n v="2"/>
  </r>
  <r>
    <n v="70"/>
    <x v="0"/>
    <x v="36"/>
    <x v="10"/>
    <n v="6"/>
    <x v="0"/>
    <s v="Feb"/>
    <n v="2"/>
  </r>
  <r>
    <n v="65"/>
    <x v="0"/>
    <x v="36"/>
    <x v="11"/>
    <n v="6"/>
    <x v="0"/>
    <s v="Feb"/>
    <n v="2"/>
  </r>
  <r>
    <n v="81"/>
    <x v="0"/>
    <x v="36"/>
    <x v="0"/>
    <n v="6"/>
    <x v="0"/>
    <s v="Feb"/>
    <n v="2"/>
  </r>
  <r>
    <n v="61"/>
    <x v="0"/>
    <x v="36"/>
    <x v="1"/>
    <n v="6"/>
    <x v="0"/>
    <s v="Feb"/>
    <n v="2"/>
  </r>
  <r>
    <n v="52"/>
    <x v="0"/>
    <x v="36"/>
    <x v="2"/>
    <n v="6"/>
    <x v="0"/>
    <s v="Feb"/>
    <n v="2"/>
  </r>
  <r>
    <n v="49"/>
    <x v="0"/>
    <x v="36"/>
    <x v="3"/>
    <n v="6"/>
    <x v="0"/>
    <s v="Feb"/>
    <n v="2"/>
  </r>
  <r>
    <n v="36"/>
    <x v="0"/>
    <x v="36"/>
    <x v="4"/>
    <n v="6"/>
    <x v="0"/>
    <s v="Feb"/>
    <n v="2"/>
  </r>
  <r>
    <n v="25"/>
    <x v="0"/>
    <x v="36"/>
    <x v="5"/>
    <n v="6"/>
    <x v="0"/>
    <s v="Feb"/>
    <n v="2"/>
  </r>
  <r>
    <n v="13"/>
    <x v="0"/>
    <x v="37"/>
    <x v="12"/>
    <n v="0"/>
    <x v="1"/>
    <s v="Feb"/>
    <n v="2"/>
  </r>
  <r>
    <n v="21"/>
    <x v="0"/>
    <x v="37"/>
    <x v="13"/>
    <n v="0"/>
    <x v="1"/>
    <s v="Feb"/>
    <n v="2"/>
  </r>
  <r>
    <n v="22"/>
    <x v="0"/>
    <x v="37"/>
    <x v="14"/>
    <n v="0"/>
    <x v="1"/>
    <s v="Feb"/>
    <n v="2"/>
  </r>
  <r>
    <n v="56"/>
    <x v="0"/>
    <x v="37"/>
    <x v="9"/>
    <n v="0"/>
    <x v="1"/>
    <s v="Feb"/>
    <n v="2"/>
  </r>
  <r>
    <n v="62"/>
    <x v="0"/>
    <x v="37"/>
    <x v="6"/>
    <n v="0"/>
    <x v="1"/>
    <s v="Feb"/>
    <n v="2"/>
  </r>
  <r>
    <n v="52"/>
    <x v="0"/>
    <x v="37"/>
    <x v="7"/>
    <n v="0"/>
    <x v="1"/>
    <s v="Feb"/>
    <n v="2"/>
  </r>
  <r>
    <n v="48"/>
    <x v="0"/>
    <x v="37"/>
    <x v="8"/>
    <n v="0"/>
    <x v="1"/>
    <s v="Feb"/>
    <n v="2"/>
  </r>
  <r>
    <n v="62"/>
    <x v="0"/>
    <x v="37"/>
    <x v="10"/>
    <n v="0"/>
    <x v="1"/>
    <s v="Feb"/>
    <n v="2"/>
  </r>
  <r>
    <n v="55"/>
    <x v="0"/>
    <x v="37"/>
    <x v="11"/>
    <n v="0"/>
    <x v="1"/>
    <s v="Feb"/>
    <n v="2"/>
  </r>
  <r>
    <n v="72"/>
    <x v="0"/>
    <x v="37"/>
    <x v="0"/>
    <n v="0"/>
    <x v="1"/>
    <s v="Feb"/>
    <n v="2"/>
  </r>
  <r>
    <n v="46"/>
    <x v="0"/>
    <x v="37"/>
    <x v="1"/>
    <n v="0"/>
    <x v="1"/>
    <s v="Feb"/>
    <n v="2"/>
  </r>
  <r>
    <n v="62"/>
    <x v="0"/>
    <x v="37"/>
    <x v="2"/>
    <n v="0"/>
    <x v="1"/>
    <s v="Feb"/>
    <n v="2"/>
  </r>
  <r>
    <n v="48"/>
    <x v="0"/>
    <x v="37"/>
    <x v="3"/>
    <n v="0"/>
    <x v="1"/>
    <s v="Feb"/>
    <n v="2"/>
  </r>
  <r>
    <n v="38"/>
    <x v="0"/>
    <x v="37"/>
    <x v="4"/>
    <n v="0"/>
    <x v="1"/>
    <s v="Feb"/>
    <n v="2"/>
  </r>
  <r>
    <n v="30"/>
    <x v="0"/>
    <x v="37"/>
    <x v="5"/>
    <n v="0"/>
    <x v="1"/>
    <s v="Feb"/>
    <n v="2"/>
  </r>
  <r>
    <n v="26"/>
    <x v="0"/>
    <x v="38"/>
    <x v="12"/>
    <n v="1"/>
    <x v="2"/>
    <s v="Feb"/>
    <n v="2"/>
  </r>
  <r>
    <n v="3"/>
    <x v="0"/>
    <x v="38"/>
    <x v="13"/>
    <n v="1"/>
    <x v="2"/>
    <s v="Feb"/>
    <n v="2"/>
  </r>
  <r>
    <n v="23"/>
    <x v="0"/>
    <x v="38"/>
    <x v="14"/>
    <n v="1"/>
    <x v="2"/>
    <s v="Feb"/>
    <n v="2"/>
  </r>
  <r>
    <n v="38"/>
    <x v="0"/>
    <x v="38"/>
    <x v="9"/>
    <n v="1"/>
    <x v="2"/>
    <s v="Feb"/>
    <n v="2"/>
  </r>
  <r>
    <n v="45"/>
    <x v="0"/>
    <x v="38"/>
    <x v="6"/>
    <n v="1"/>
    <x v="2"/>
    <s v="Feb"/>
    <n v="2"/>
  </r>
  <r>
    <n v="51"/>
    <x v="0"/>
    <x v="38"/>
    <x v="7"/>
    <n v="1"/>
    <x v="2"/>
    <s v="Feb"/>
    <n v="2"/>
  </r>
  <r>
    <n v="45"/>
    <x v="0"/>
    <x v="38"/>
    <x v="8"/>
    <n v="1"/>
    <x v="2"/>
    <s v="Feb"/>
    <n v="2"/>
  </r>
  <r>
    <n v="48"/>
    <x v="0"/>
    <x v="38"/>
    <x v="10"/>
    <n v="1"/>
    <x v="2"/>
    <s v="Feb"/>
    <n v="2"/>
  </r>
  <r>
    <n v="53"/>
    <x v="0"/>
    <x v="38"/>
    <x v="11"/>
    <n v="1"/>
    <x v="2"/>
    <s v="Feb"/>
    <n v="2"/>
  </r>
  <r>
    <n v="81"/>
    <x v="0"/>
    <x v="38"/>
    <x v="0"/>
    <n v="1"/>
    <x v="2"/>
    <s v="Feb"/>
    <n v="2"/>
  </r>
  <r>
    <n v="47"/>
    <x v="0"/>
    <x v="38"/>
    <x v="1"/>
    <n v="1"/>
    <x v="2"/>
    <s v="Feb"/>
    <n v="2"/>
  </r>
  <r>
    <n v="53"/>
    <x v="0"/>
    <x v="38"/>
    <x v="2"/>
    <n v="1"/>
    <x v="2"/>
    <s v="Feb"/>
    <n v="2"/>
  </r>
  <r>
    <n v="37"/>
    <x v="0"/>
    <x v="38"/>
    <x v="3"/>
    <n v="1"/>
    <x v="2"/>
    <s v="Feb"/>
    <n v="2"/>
  </r>
  <r>
    <n v="43"/>
    <x v="0"/>
    <x v="38"/>
    <x v="4"/>
    <n v="1"/>
    <x v="2"/>
    <s v="Feb"/>
    <n v="2"/>
  </r>
  <r>
    <n v="33"/>
    <x v="0"/>
    <x v="38"/>
    <x v="5"/>
    <n v="1"/>
    <x v="2"/>
    <s v="Feb"/>
    <n v="2"/>
  </r>
  <r>
    <n v="38"/>
    <x v="0"/>
    <x v="39"/>
    <x v="12"/>
    <n v="2"/>
    <x v="3"/>
    <s v="Feb"/>
    <n v="2"/>
  </r>
  <r>
    <n v="95"/>
    <x v="0"/>
    <x v="39"/>
    <x v="13"/>
    <n v="2"/>
    <x v="3"/>
    <s v="Feb"/>
    <n v="2"/>
  </r>
  <r>
    <n v="21"/>
    <x v="0"/>
    <x v="39"/>
    <x v="14"/>
    <n v="2"/>
    <x v="3"/>
    <s v="Feb"/>
    <n v="2"/>
  </r>
  <r>
    <n v="47"/>
    <x v="0"/>
    <x v="39"/>
    <x v="9"/>
    <n v="2"/>
    <x v="3"/>
    <s v="Feb"/>
    <n v="2"/>
  </r>
  <r>
    <n v="23"/>
    <x v="0"/>
    <x v="39"/>
    <x v="6"/>
    <n v="2"/>
    <x v="3"/>
    <s v="Feb"/>
    <n v="2"/>
  </r>
  <r>
    <n v="46"/>
    <x v="0"/>
    <x v="39"/>
    <x v="7"/>
    <n v="2"/>
    <x v="3"/>
    <s v="Feb"/>
    <n v="2"/>
  </r>
  <r>
    <n v="44"/>
    <x v="0"/>
    <x v="39"/>
    <x v="8"/>
    <n v="2"/>
    <x v="3"/>
    <s v="Feb"/>
    <n v="2"/>
  </r>
  <r>
    <n v="61"/>
    <x v="0"/>
    <x v="39"/>
    <x v="10"/>
    <n v="2"/>
    <x v="3"/>
    <s v="Feb"/>
    <n v="2"/>
  </r>
  <r>
    <n v="68"/>
    <x v="0"/>
    <x v="39"/>
    <x v="11"/>
    <n v="2"/>
    <x v="3"/>
    <s v="Feb"/>
    <n v="2"/>
  </r>
  <r>
    <n v="88"/>
    <x v="0"/>
    <x v="39"/>
    <x v="0"/>
    <n v="2"/>
    <x v="3"/>
    <s v="Feb"/>
    <n v="2"/>
  </r>
  <r>
    <n v="65"/>
    <x v="0"/>
    <x v="39"/>
    <x v="1"/>
    <n v="2"/>
    <x v="3"/>
    <s v="Feb"/>
    <n v="2"/>
  </r>
  <r>
    <n v="45"/>
    <x v="0"/>
    <x v="39"/>
    <x v="2"/>
    <n v="2"/>
    <x v="3"/>
    <s v="Feb"/>
    <n v="2"/>
  </r>
  <r>
    <n v="38"/>
    <x v="0"/>
    <x v="39"/>
    <x v="3"/>
    <n v="2"/>
    <x v="3"/>
    <s v="Feb"/>
    <n v="2"/>
  </r>
  <r>
    <n v="33"/>
    <x v="0"/>
    <x v="39"/>
    <x v="4"/>
    <n v="2"/>
    <x v="3"/>
    <s v="Feb"/>
    <n v="2"/>
  </r>
  <r>
    <n v="42"/>
    <x v="0"/>
    <x v="39"/>
    <x v="5"/>
    <n v="2"/>
    <x v="3"/>
    <s v="Feb"/>
    <n v="2"/>
  </r>
  <r>
    <n v="42"/>
    <x v="0"/>
    <x v="40"/>
    <x v="12"/>
    <n v="3"/>
    <x v="4"/>
    <s v="Feb"/>
    <n v="2"/>
  </r>
  <r>
    <n v="71"/>
    <x v="0"/>
    <x v="40"/>
    <x v="13"/>
    <n v="3"/>
    <x v="4"/>
    <s v="Feb"/>
    <n v="2"/>
  </r>
  <r>
    <n v="34"/>
    <x v="0"/>
    <x v="40"/>
    <x v="14"/>
    <n v="3"/>
    <x v="4"/>
    <s v="Feb"/>
    <n v="2"/>
  </r>
  <r>
    <n v="53"/>
    <x v="0"/>
    <x v="40"/>
    <x v="9"/>
    <n v="3"/>
    <x v="4"/>
    <s v="Feb"/>
    <n v="2"/>
  </r>
  <r>
    <n v="35"/>
    <x v="0"/>
    <x v="40"/>
    <x v="6"/>
    <n v="3"/>
    <x v="4"/>
    <s v="Feb"/>
    <n v="2"/>
  </r>
  <r>
    <n v="52"/>
    <x v="0"/>
    <x v="40"/>
    <x v="7"/>
    <n v="3"/>
    <x v="4"/>
    <s v="Feb"/>
    <n v="2"/>
  </r>
  <r>
    <n v="37"/>
    <x v="0"/>
    <x v="40"/>
    <x v="8"/>
    <n v="3"/>
    <x v="4"/>
    <s v="Feb"/>
    <n v="2"/>
  </r>
  <r>
    <n v="76"/>
    <x v="0"/>
    <x v="40"/>
    <x v="10"/>
    <n v="3"/>
    <x v="4"/>
    <s v="Feb"/>
    <n v="2"/>
  </r>
  <r>
    <n v="68"/>
    <x v="0"/>
    <x v="40"/>
    <x v="11"/>
    <n v="3"/>
    <x v="4"/>
    <s v="Feb"/>
    <n v="2"/>
  </r>
  <r>
    <n v="74"/>
    <x v="0"/>
    <x v="40"/>
    <x v="0"/>
    <n v="3"/>
    <x v="4"/>
    <s v="Feb"/>
    <n v="2"/>
  </r>
  <r>
    <n v="56"/>
    <x v="0"/>
    <x v="40"/>
    <x v="1"/>
    <n v="3"/>
    <x v="4"/>
    <s v="Feb"/>
    <n v="2"/>
  </r>
  <r>
    <n v="53"/>
    <x v="0"/>
    <x v="40"/>
    <x v="2"/>
    <n v="3"/>
    <x v="4"/>
    <s v="Feb"/>
    <n v="2"/>
  </r>
  <r>
    <n v="38"/>
    <x v="0"/>
    <x v="40"/>
    <x v="3"/>
    <n v="3"/>
    <x v="4"/>
    <s v="Feb"/>
    <n v="2"/>
  </r>
  <r>
    <n v="28"/>
    <x v="0"/>
    <x v="40"/>
    <x v="4"/>
    <n v="3"/>
    <x v="4"/>
    <s v="Feb"/>
    <n v="2"/>
  </r>
  <r>
    <n v="27"/>
    <x v="0"/>
    <x v="40"/>
    <x v="5"/>
    <n v="3"/>
    <x v="4"/>
    <s v="Feb"/>
    <n v="2"/>
  </r>
  <r>
    <n v="60"/>
    <x v="0"/>
    <x v="41"/>
    <x v="12"/>
    <n v="4"/>
    <x v="5"/>
    <s v="Feb"/>
    <n v="2"/>
  </r>
  <r>
    <n v="60"/>
    <x v="0"/>
    <x v="41"/>
    <x v="13"/>
    <n v="4"/>
    <x v="5"/>
    <s v="Feb"/>
    <n v="2"/>
  </r>
  <r>
    <n v="40"/>
    <x v="0"/>
    <x v="41"/>
    <x v="14"/>
    <n v="4"/>
    <x v="5"/>
    <s v="Feb"/>
    <n v="2"/>
  </r>
  <r>
    <n v="63"/>
    <x v="0"/>
    <x v="41"/>
    <x v="9"/>
    <n v="4"/>
    <x v="5"/>
    <s v="Feb"/>
    <n v="2"/>
  </r>
  <r>
    <n v="43"/>
    <x v="0"/>
    <x v="41"/>
    <x v="6"/>
    <n v="4"/>
    <x v="5"/>
    <s v="Feb"/>
    <n v="2"/>
  </r>
  <r>
    <n v="43"/>
    <x v="0"/>
    <x v="41"/>
    <x v="7"/>
    <n v="4"/>
    <x v="5"/>
    <s v="Feb"/>
    <n v="2"/>
  </r>
  <r>
    <n v="48"/>
    <x v="0"/>
    <x v="41"/>
    <x v="8"/>
    <n v="4"/>
    <x v="5"/>
    <s v="Feb"/>
    <n v="2"/>
  </r>
  <r>
    <n v="67"/>
    <x v="0"/>
    <x v="41"/>
    <x v="10"/>
    <n v="4"/>
    <x v="5"/>
    <s v="Feb"/>
    <n v="2"/>
  </r>
  <r>
    <n v="65"/>
    <x v="0"/>
    <x v="41"/>
    <x v="11"/>
    <n v="4"/>
    <x v="5"/>
    <s v="Feb"/>
    <n v="2"/>
  </r>
  <r>
    <n v="100"/>
    <x v="0"/>
    <x v="41"/>
    <x v="0"/>
    <n v="4"/>
    <x v="5"/>
    <s v="Feb"/>
    <n v="2"/>
  </r>
  <r>
    <n v="100"/>
    <x v="0"/>
    <x v="41"/>
    <x v="1"/>
    <n v="4"/>
    <x v="5"/>
    <s v="Feb"/>
    <n v="2"/>
  </r>
  <r>
    <n v="62"/>
    <x v="0"/>
    <x v="41"/>
    <x v="2"/>
    <n v="4"/>
    <x v="5"/>
    <s v="Feb"/>
    <n v="2"/>
  </r>
  <r>
    <n v="49"/>
    <x v="0"/>
    <x v="41"/>
    <x v="3"/>
    <n v="4"/>
    <x v="5"/>
    <s v="Feb"/>
    <n v="2"/>
  </r>
  <r>
    <n v="42"/>
    <x v="0"/>
    <x v="41"/>
    <x v="4"/>
    <n v="4"/>
    <x v="5"/>
    <s v="Feb"/>
    <n v="2"/>
  </r>
  <r>
    <n v="44"/>
    <x v="0"/>
    <x v="41"/>
    <x v="5"/>
    <n v="4"/>
    <x v="5"/>
    <s v="Feb"/>
    <n v="2"/>
  </r>
  <r>
    <n v="50"/>
    <x v="0"/>
    <x v="42"/>
    <x v="12"/>
    <n v="5"/>
    <x v="6"/>
    <s v="Feb"/>
    <n v="2"/>
  </r>
  <r>
    <n v="45"/>
    <x v="0"/>
    <x v="42"/>
    <x v="13"/>
    <n v="5"/>
    <x v="6"/>
    <s v="Feb"/>
    <n v="2"/>
  </r>
  <r>
    <n v="23"/>
    <x v="0"/>
    <x v="42"/>
    <x v="14"/>
    <n v="5"/>
    <x v="6"/>
    <s v="Feb"/>
    <n v="2"/>
  </r>
  <r>
    <n v="55"/>
    <x v="0"/>
    <x v="42"/>
    <x v="9"/>
    <n v="5"/>
    <x v="6"/>
    <s v="Feb"/>
    <n v="2"/>
  </r>
  <r>
    <n v="52"/>
    <x v="0"/>
    <x v="42"/>
    <x v="6"/>
    <n v="5"/>
    <x v="6"/>
    <s v="Feb"/>
    <n v="2"/>
  </r>
  <r>
    <n v="73"/>
    <x v="0"/>
    <x v="42"/>
    <x v="7"/>
    <n v="5"/>
    <x v="6"/>
    <s v="Feb"/>
    <n v="2"/>
  </r>
  <r>
    <n v="51"/>
    <x v="0"/>
    <x v="42"/>
    <x v="8"/>
    <n v="5"/>
    <x v="6"/>
    <s v="Feb"/>
    <n v="2"/>
  </r>
  <r>
    <n v="83"/>
    <x v="0"/>
    <x v="42"/>
    <x v="10"/>
    <n v="5"/>
    <x v="6"/>
    <s v="Feb"/>
    <n v="2"/>
  </r>
  <r>
    <n v="84"/>
    <x v="0"/>
    <x v="42"/>
    <x v="11"/>
    <n v="5"/>
    <x v="6"/>
    <s v="Feb"/>
    <n v="2"/>
  </r>
  <r>
    <n v="100"/>
    <x v="0"/>
    <x v="42"/>
    <x v="0"/>
    <n v="5"/>
    <x v="6"/>
    <s v="Feb"/>
    <n v="2"/>
  </r>
  <r>
    <n v="100"/>
    <x v="0"/>
    <x v="42"/>
    <x v="1"/>
    <n v="5"/>
    <x v="6"/>
    <s v="Feb"/>
    <n v="2"/>
  </r>
  <r>
    <n v="100"/>
    <x v="0"/>
    <x v="42"/>
    <x v="2"/>
    <n v="5"/>
    <x v="6"/>
    <s v="Feb"/>
    <n v="2"/>
  </r>
  <r>
    <n v="100"/>
    <x v="0"/>
    <x v="42"/>
    <x v="3"/>
    <n v="5"/>
    <x v="6"/>
    <s v="Feb"/>
    <n v="2"/>
  </r>
  <r>
    <n v="61"/>
    <x v="0"/>
    <x v="42"/>
    <x v="4"/>
    <n v="5"/>
    <x v="6"/>
    <s v="Feb"/>
    <n v="2"/>
  </r>
  <r>
    <n v="42"/>
    <x v="0"/>
    <x v="42"/>
    <x v="5"/>
    <n v="5"/>
    <x v="6"/>
    <s v="Feb"/>
    <n v="2"/>
  </r>
  <r>
    <n v="15"/>
    <x v="0"/>
    <x v="43"/>
    <x v="12"/>
    <n v="6"/>
    <x v="0"/>
    <s v="Feb"/>
    <n v="2"/>
  </r>
  <r>
    <n v="46"/>
    <x v="0"/>
    <x v="43"/>
    <x v="13"/>
    <n v="6"/>
    <x v="0"/>
    <s v="Feb"/>
    <n v="2"/>
  </r>
  <r>
    <n v="8"/>
    <x v="0"/>
    <x v="43"/>
    <x v="14"/>
    <n v="6"/>
    <x v="0"/>
    <s v="Feb"/>
    <n v="2"/>
  </r>
  <r>
    <n v="10"/>
    <x v="0"/>
    <x v="43"/>
    <x v="9"/>
    <n v="6"/>
    <x v="0"/>
    <s v="Feb"/>
    <n v="2"/>
  </r>
  <r>
    <n v="73"/>
    <x v="0"/>
    <x v="43"/>
    <x v="6"/>
    <n v="6"/>
    <x v="0"/>
    <s v="Feb"/>
    <n v="2"/>
  </r>
  <r>
    <n v="5"/>
    <x v="0"/>
    <x v="43"/>
    <x v="7"/>
    <n v="6"/>
    <x v="0"/>
    <s v="Feb"/>
    <n v="2"/>
  </r>
  <r>
    <n v="5"/>
    <x v="0"/>
    <x v="43"/>
    <x v="8"/>
    <n v="6"/>
    <x v="0"/>
    <s v="Feb"/>
    <n v="2"/>
  </r>
  <r>
    <n v="82"/>
    <x v="0"/>
    <x v="43"/>
    <x v="0"/>
    <n v="6"/>
    <x v="0"/>
    <s v="Feb"/>
    <n v="2"/>
  </r>
  <r>
    <n v="0"/>
    <x v="0"/>
    <x v="43"/>
    <x v="1"/>
    <n v="6"/>
    <x v="0"/>
    <s v="Feb"/>
    <n v="2"/>
  </r>
  <r>
    <n v="78"/>
    <x v="0"/>
    <x v="43"/>
    <x v="2"/>
    <n v="6"/>
    <x v="0"/>
    <s v="Feb"/>
    <n v="2"/>
  </r>
  <r>
    <n v="48"/>
    <x v="0"/>
    <x v="43"/>
    <x v="3"/>
    <n v="6"/>
    <x v="0"/>
    <s v="Feb"/>
    <n v="2"/>
  </r>
  <r>
    <n v="44"/>
    <x v="0"/>
    <x v="43"/>
    <x v="4"/>
    <n v="6"/>
    <x v="0"/>
    <s v="Feb"/>
    <n v="2"/>
  </r>
  <r>
    <n v="33"/>
    <x v="0"/>
    <x v="43"/>
    <x v="5"/>
    <n v="6"/>
    <x v="0"/>
    <s v="Feb"/>
    <n v="2"/>
  </r>
  <r>
    <n v="21"/>
    <x v="0"/>
    <x v="4"/>
    <x v="14"/>
    <n v="0"/>
    <x v="1"/>
    <s v="Feb"/>
    <n v="2"/>
  </r>
  <r>
    <n v="2"/>
    <x v="0"/>
    <x v="4"/>
    <x v="9"/>
    <n v="0"/>
    <x v="1"/>
    <s v="Feb"/>
    <n v="2"/>
  </r>
  <r>
    <n v="41"/>
    <x v="0"/>
    <x v="4"/>
    <x v="6"/>
    <n v="0"/>
    <x v="1"/>
    <s v="Feb"/>
    <n v="2"/>
  </r>
  <r>
    <n v="39"/>
    <x v="0"/>
    <x v="4"/>
    <x v="7"/>
    <n v="0"/>
    <x v="1"/>
    <s v="Feb"/>
    <n v="2"/>
  </r>
  <r>
    <n v="60"/>
    <x v="0"/>
    <x v="4"/>
    <x v="8"/>
    <n v="0"/>
    <x v="1"/>
    <s v="Feb"/>
    <n v="2"/>
  </r>
  <r>
    <n v="10"/>
    <x v="0"/>
    <x v="4"/>
    <x v="10"/>
    <n v="0"/>
    <x v="1"/>
    <s v="Feb"/>
    <n v="2"/>
  </r>
  <r>
    <n v="1"/>
    <x v="0"/>
    <x v="4"/>
    <x v="11"/>
    <n v="0"/>
    <x v="1"/>
    <s v="Feb"/>
    <n v="2"/>
  </r>
  <r>
    <n v="0"/>
    <x v="0"/>
    <x v="4"/>
    <x v="0"/>
    <n v="0"/>
    <x v="1"/>
    <s v="Feb"/>
    <n v="2"/>
  </r>
  <r>
    <n v="27"/>
    <x v="0"/>
    <x v="44"/>
    <x v="14"/>
    <n v="1"/>
    <x v="2"/>
    <s v="Feb"/>
    <n v="2"/>
  </r>
  <r>
    <n v="25"/>
    <x v="0"/>
    <x v="44"/>
    <x v="9"/>
    <n v="1"/>
    <x v="2"/>
    <s v="Feb"/>
    <n v="2"/>
  </r>
  <r>
    <n v="22"/>
    <x v="0"/>
    <x v="44"/>
    <x v="6"/>
    <n v="1"/>
    <x v="2"/>
    <s v="Feb"/>
    <n v="2"/>
  </r>
  <r>
    <n v="34"/>
    <x v="0"/>
    <x v="44"/>
    <x v="7"/>
    <n v="1"/>
    <x v="2"/>
    <s v="Feb"/>
    <n v="2"/>
  </r>
  <r>
    <n v="36"/>
    <x v="0"/>
    <x v="44"/>
    <x v="8"/>
    <n v="1"/>
    <x v="2"/>
    <s v="Feb"/>
    <n v="2"/>
  </r>
  <r>
    <n v="51"/>
    <x v="0"/>
    <x v="44"/>
    <x v="10"/>
    <n v="1"/>
    <x v="2"/>
    <s v="Feb"/>
    <n v="2"/>
  </r>
  <r>
    <n v="40"/>
    <x v="0"/>
    <x v="44"/>
    <x v="11"/>
    <n v="1"/>
    <x v="2"/>
    <s v="Feb"/>
    <n v="2"/>
  </r>
  <r>
    <n v="60"/>
    <x v="0"/>
    <x v="44"/>
    <x v="0"/>
    <n v="1"/>
    <x v="2"/>
    <s v="Feb"/>
    <n v="2"/>
  </r>
  <r>
    <n v="40"/>
    <x v="0"/>
    <x v="44"/>
    <x v="1"/>
    <n v="1"/>
    <x v="2"/>
    <s v="Feb"/>
    <n v="2"/>
  </r>
  <r>
    <n v="30"/>
    <x v="0"/>
    <x v="44"/>
    <x v="2"/>
    <n v="1"/>
    <x v="2"/>
    <s v="Feb"/>
    <n v="2"/>
  </r>
  <r>
    <n v="21"/>
    <x v="0"/>
    <x v="44"/>
    <x v="3"/>
    <n v="1"/>
    <x v="2"/>
    <s v="Feb"/>
    <n v="2"/>
  </r>
  <r>
    <n v="15"/>
    <x v="0"/>
    <x v="44"/>
    <x v="4"/>
    <n v="1"/>
    <x v="2"/>
    <s v="Feb"/>
    <n v="2"/>
  </r>
  <r>
    <n v="19"/>
    <x v="0"/>
    <x v="44"/>
    <x v="5"/>
    <n v="1"/>
    <x v="2"/>
    <s v="Feb"/>
    <n v="2"/>
  </r>
  <r>
    <n v="28"/>
    <x v="0"/>
    <x v="45"/>
    <x v="12"/>
    <n v="2"/>
    <x v="3"/>
    <s v="Feb"/>
    <n v="2"/>
  </r>
  <r>
    <n v="42"/>
    <x v="0"/>
    <x v="45"/>
    <x v="13"/>
    <n v="2"/>
    <x v="3"/>
    <s v="Feb"/>
    <n v="2"/>
  </r>
  <r>
    <n v="11"/>
    <x v="0"/>
    <x v="45"/>
    <x v="14"/>
    <n v="2"/>
    <x v="3"/>
    <s v="Feb"/>
    <n v="2"/>
  </r>
  <r>
    <n v="21"/>
    <x v="0"/>
    <x v="45"/>
    <x v="9"/>
    <n v="2"/>
    <x v="3"/>
    <s v="Feb"/>
    <n v="2"/>
  </r>
  <r>
    <n v="25"/>
    <x v="0"/>
    <x v="45"/>
    <x v="6"/>
    <n v="2"/>
    <x v="3"/>
    <s v="Feb"/>
    <n v="2"/>
  </r>
  <r>
    <n v="45"/>
    <x v="0"/>
    <x v="45"/>
    <x v="7"/>
    <n v="2"/>
    <x v="3"/>
    <s v="Feb"/>
    <n v="2"/>
  </r>
  <r>
    <n v="30"/>
    <x v="0"/>
    <x v="45"/>
    <x v="8"/>
    <n v="2"/>
    <x v="3"/>
    <s v="Feb"/>
    <n v="2"/>
  </r>
  <r>
    <n v="36"/>
    <x v="0"/>
    <x v="45"/>
    <x v="10"/>
    <n v="2"/>
    <x v="3"/>
    <s v="Feb"/>
    <n v="2"/>
  </r>
  <r>
    <n v="51"/>
    <x v="0"/>
    <x v="45"/>
    <x v="11"/>
    <n v="2"/>
    <x v="3"/>
    <s v="Feb"/>
    <n v="2"/>
  </r>
  <r>
    <n v="65"/>
    <x v="0"/>
    <x v="45"/>
    <x v="0"/>
    <n v="2"/>
    <x v="3"/>
    <s v="Feb"/>
    <n v="2"/>
  </r>
  <r>
    <n v="52"/>
    <x v="0"/>
    <x v="45"/>
    <x v="1"/>
    <n v="2"/>
    <x v="3"/>
    <s v="Feb"/>
    <n v="2"/>
  </r>
  <r>
    <n v="40"/>
    <x v="0"/>
    <x v="45"/>
    <x v="2"/>
    <n v="2"/>
    <x v="3"/>
    <s v="Feb"/>
    <n v="2"/>
  </r>
  <r>
    <n v="31"/>
    <x v="0"/>
    <x v="45"/>
    <x v="3"/>
    <n v="2"/>
    <x v="3"/>
    <s v="Feb"/>
    <n v="2"/>
  </r>
  <r>
    <n v="31"/>
    <x v="0"/>
    <x v="45"/>
    <x v="4"/>
    <n v="2"/>
    <x v="3"/>
    <s v="Feb"/>
    <n v="2"/>
  </r>
  <r>
    <n v="20"/>
    <x v="0"/>
    <x v="45"/>
    <x v="5"/>
    <n v="2"/>
    <x v="3"/>
    <s v="Feb"/>
    <n v="2"/>
  </r>
  <r>
    <n v="33"/>
    <x v="0"/>
    <x v="46"/>
    <x v="12"/>
    <n v="3"/>
    <x v="4"/>
    <s v="Feb"/>
    <n v="2"/>
  </r>
  <r>
    <n v="50"/>
    <x v="0"/>
    <x v="46"/>
    <x v="13"/>
    <n v="3"/>
    <x v="4"/>
    <s v="Feb"/>
    <n v="2"/>
  </r>
  <r>
    <n v="21"/>
    <x v="0"/>
    <x v="46"/>
    <x v="14"/>
    <n v="3"/>
    <x v="4"/>
    <s v="Feb"/>
    <n v="2"/>
  </r>
  <r>
    <n v="28"/>
    <x v="0"/>
    <x v="46"/>
    <x v="9"/>
    <n v="3"/>
    <x v="4"/>
    <s v="Feb"/>
    <n v="2"/>
  </r>
  <r>
    <n v="28"/>
    <x v="0"/>
    <x v="46"/>
    <x v="6"/>
    <n v="3"/>
    <x v="4"/>
    <s v="Feb"/>
    <n v="2"/>
  </r>
  <r>
    <n v="35"/>
    <x v="0"/>
    <x v="46"/>
    <x v="7"/>
    <n v="3"/>
    <x v="4"/>
    <s v="Feb"/>
    <n v="2"/>
  </r>
  <r>
    <n v="35"/>
    <x v="0"/>
    <x v="46"/>
    <x v="8"/>
    <n v="3"/>
    <x v="4"/>
    <s v="Feb"/>
    <n v="2"/>
  </r>
  <r>
    <n v="66"/>
    <x v="0"/>
    <x v="46"/>
    <x v="10"/>
    <n v="3"/>
    <x v="4"/>
    <s v="Feb"/>
    <n v="2"/>
  </r>
  <r>
    <n v="68"/>
    <x v="0"/>
    <x v="46"/>
    <x v="11"/>
    <n v="3"/>
    <x v="4"/>
    <s v="Feb"/>
    <n v="2"/>
  </r>
  <r>
    <n v="81"/>
    <x v="0"/>
    <x v="46"/>
    <x v="0"/>
    <n v="3"/>
    <x v="4"/>
    <s v="Feb"/>
    <n v="2"/>
  </r>
  <r>
    <n v="40"/>
    <x v="0"/>
    <x v="46"/>
    <x v="1"/>
    <n v="3"/>
    <x v="4"/>
    <s v="Feb"/>
    <n v="2"/>
  </r>
  <r>
    <n v="31"/>
    <x v="0"/>
    <x v="46"/>
    <x v="2"/>
    <n v="3"/>
    <x v="4"/>
    <s v="Feb"/>
    <n v="2"/>
  </r>
  <r>
    <n v="13"/>
    <x v="0"/>
    <x v="46"/>
    <x v="3"/>
    <n v="3"/>
    <x v="4"/>
    <s v="Feb"/>
    <n v="2"/>
  </r>
  <r>
    <n v="22"/>
    <x v="0"/>
    <x v="46"/>
    <x v="4"/>
    <n v="3"/>
    <x v="4"/>
    <s v="Feb"/>
    <n v="2"/>
  </r>
  <r>
    <n v="13"/>
    <x v="0"/>
    <x v="46"/>
    <x v="5"/>
    <n v="3"/>
    <x v="4"/>
    <s v="Feb"/>
    <n v="2"/>
  </r>
  <r>
    <n v="29"/>
    <x v="0"/>
    <x v="47"/>
    <x v="12"/>
    <n v="4"/>
    <x v="5"/>
    <s v="Feb"/>
    <n v="2"/>
  </r>
  <r>
    <n v="51"/>
    <x v="0"/>
    <x v="47"/>
    <x v="13"/>
    <n v="4"/>
    <x v="5"/>
    <s v="Feb"/>
    <n v="2"/>
  </r>
  <r>
    <n v="30"/>
    <x v="0"/>
    <x v="47"/>
    <x v="14"/>
    <n v="4"/>
    <x v="5"/>
    <s v="Feb"/>
    <n v="2"/>
  </r>
  <r>
    <n v="27"/>
    <x v="0"/>
    <x v="47"/>
    <x v="9"/>
    <n v="4"/>
    <x v="5"/>
    <s v="Feb"/>
    <n v="2"/>
  </r>
  <r>
    <n v="18"/>
    <x v="0"/>
    <x v="47"/>
    <x v="6"/>
    <n v="4"/>
    <x v="5"/>
    <s v="Feb"/>
    <n v="2"/>
  </r>
  <r>
    <n v="40"/>
    <x v="0"/>
    <x v="47"/>
    <x v="7"/>
    <n v="4"/>
    <x v="5"/>
    <s v="Feb"/>
    <n v="2"/>
  </r>
  <r>
    <n v="30"/>
    <x v="0"/>
    <x v="47"/>
    <x v="8"/>
    <n v="4"/>
    <x v="5"/>
    <s v="Feb"/>
    <n v="2"/>
  </r>
  <r>
    <n v="50"/>
    <x v="0"/>
    <x v="47"/>
    <x v="10"/>
    <n v="4"/>
    <x v="5"/>
    <s v="Feb"/>
    <n v="2"/>
  </r>
  <r>
    <n v="51"/>
    <x v="0"/>
    <x v="47"/>
    <x v="11"/>
    <n v="4"/>
    <x v="5"/>
    <s v="Feb"/>
    <n v="2"/>
  </r>
  <r>
    <n v="60"/>
    <x v="0"/>
    <x v="47"/>
    <x v="0"/>
    <n v="4"/>
    <x v="5"/>
    <s v="Feb"/>
    <n v="2"/>
  </r>
  <r>
    <n v="52"/>
    <x v="0"/>
    <x v="47"/>
    <x v="1"/>
    <n v="4"/>
    <x v="5"/>
    <s v="Feb"/>
    <n v="2"/>
  </r>
  <r>
    <n v="51"/>
    <x v="0"/>
    <x v="47"/>
    <x v="2"/>
    <n v="4"/>
    <x v="5"/>
    <s v="Feb"/>
    <n v="2"/>
  </r>
  <r>
    <n v="45"/>
    <x v="0"/>
    <x v="47"/>
    <x v="3"/>
    <n v="4"/>
    <x v="5"/>
    <s v="Feb"/>
    <n v="2"/>
  </r>
  <r>
    <n v="37"/>
    <x v="0"/>
    <x v="47"/>
    <x v="4"/>
    <n v="4"/>
    <x v="5"/>
    <s v="Feb"/>
    <n v="2"/>
  </r>
  <r>
    <n v="21"/>
    <x v="0"/>
    <x v="47"/>
    <x v="5"/>
    <n v="4"/>
    <x v="5"/>
    <s v="Feb"/>
    <n v="2"/>
  </r>
  <r>
    <n v="41"/>
    <x v="1"/>
    <x v="0"/>
    <x v="19"/>
    <n v="6"/>
    <x v="0"/>
    <s v="Jan"/>
    <n v="1"/>
  </r>
  <r>
    <n v="38"/>
    <x v="1"/>
    <x v="0"/>
    <x v="1"/>
    <n v="6"/>
    <x v="0"/>
    <s v="Jan"/>
    <n v="1"/>
  </r>
  <r>
    <n v="32"/>
    <x v="1"/>
    <x v="0"/>
    <x v="2"/>
    <n v="6"/>
    <x v="0"/>
    <s v="Jan"/>
    <n v="1"/>
  </r>
  <r>
    <n v="31"/>
    <x v="1"/>
    <x v="0"/>
    <x v="3"/>
    <n v="6"/>
    <x v="0"/>
    <s v="Jan"/>
    <n v="1"/>
  </r>
  <r>
    <n v="25"/>
    <x v="1"/>
    <x v="0"/>
    <x v="4"/>
    <n v="6"/>
    <x v="0"/>
    <s v="Jan"/>
    <n v="1"/>
  </r>
  <r>
    <n v="9"/>
    <x v="1"/>
    <x v="0"/>
    <x v="20"/>
    <n v="6"/>
    <x v="0"/>
    <s v="Jan"/>
    <n v="1"/>
  </r>
  <r>
    <n v="79"/>
    <x v="1"/>
    <x v="1"/>
    <x v="6"/>
    <n v="0"/>
    <x v="1"/>
    <s v="Jan"/>
    <n v="1"/>
  </r>
  <r>
    <n v="4"/>
    <x v="1"/>
    <x v="1"/>
    <x v="21"/>
    <n v="0"/>
    <x v="1"/>
    <s v="Jan"/>
    <n v="1"/>
  </r>
  <r>
    <n v="51"/>
    <x v="1"/>
    <x v="1"/>
    <x v="9"/>
    <n v="0"/>
    <x v="1"/>
    <s v="Jan"/>
    <n v="1"/>
  </r>
  <r>
    <n v="81"/>
    <x v="1"/>
    <x v="2"/>
    <x v="6"/>
    <n v="1"/>
    <x v="2"/>
    <s v="Jan"/>
    <n v="1"/>
  </r>
  <r>
    <n v="41"/>
    <x v="1"/>
    <x v="2"/>
    <x v="21"/>
    <n v="1"/>
    <x v="2"/>
    <s v="Jan"/>
    <n v="1"/>
  </r>
  <r>
    <n v="88"/>
    <x v="1"/>
    <x v="2"/>
    <x v="22"/>
    <n v="1"/>
    <x v="2"/>
    <s v="Jan"/>
    <n v="1"/>
  </r>
  <r>
    <n v="53"/>
    <x v="1"/>
    <x v="2"/>
    <x v="10"/>
    <n v="1"/>
    <x v="2"/>
    <s v="Jan"/>
    <n v="1"/>
  </r>
  <r>
    <n v="62"/>
    <x v="1"/>
    <x v="2"/>
    <x v="23"/>
    <n v="1"/>
    <x v="2"/>
    <s v="Jan"/>
    <n v="1"/>
  </r>
  <r>
    <n v="46"/>
    <x v="1"/>
    <x v="2"/>
    <x v="19"/>
    <n v="1"/>
    <x v="2"/>
    <s v="Jan"/>
    <n v="1"/>
  </r>
  <r>
    <n v="3"/>
    <x v="1"/>
    <x v="2"/>
    <x v="1"/>
    <n v="1"/>
    <x v="2"/>
    <s v="Jan"/>
    <n v="1"/>
  </r>
  <r>
    <n v="5"/>
    <x v="1"/>
    <x v="2"/>
    <x v="2"/>
    <n v="1"/>
    <x v="2"/>
    <s v="Jan"/>
    <n v="1"/>
  </r>
  <r>
    <n v="0"/>
    <x v="1"/>
    <x v="2"/>
    <x v="3"/>
    <n v="1"/>
    <x v="2"/>
    <s v="Jan"/>
    <n v="1"/>
  </r>
  <r>
    <n v="0"/>
    <x v="1"/>
    <x v="2"/>
    <x v="4"/>
    <n v="1"/>
    <x v="2"/>
    <s v="Jan"/>
    <n v="1"/>
  </r>
  <r>
    <n v="82"/>
    <x v="1"/>
    <x v="2"/>
    <x v="12"/>
    <n v="1"/>
    <x v="2"/>
    <s v="Jan"/>
    <n v="1"/>
  </r>
  <r>
    <n v="41"/>
    <x v="1"/>
    <x v="2"/>
    <x v="13"/>
    <n v="1"/>
    <x v="2"/>
    <s v="Jan"/>
    <n v="1"/>
  </r>
  <r>
    <n v="100"/>
    <x v="1"/>
    <x v="2"/>
    <x v="24"/>
    <n v="1"/>
    <x v="2"/>
    <s v="Jan"/>
    <n v="1"/>
  </r>
  <r>
    <n v="73"/>
    <x v="1"/>
    <x v="2"/>
    <x v="9"/>
    <n v="1"/>
    <x v="2"/>
    <s v="Jan"/>
    <n v="1"/>
  </r>
  <r>
    <n v="47"/>
    <x v="1"/>
    <x v="3"/>
    <x v="10"/>
    <n v="0"/>
    <x v="1"/>
    <s v="Feb"/>
    <n v="2"/>
  </r>
  <r>
    <n v="61"/>
    <x v="1"/>
    <x v="3"/>
    <x v="23"/>
    <n v="0"/>
    <x v="1"/>
    <s v="Feb"/>
    <n v="2"/>
  </r>
  <r>
    <n v="32"/>
    <x v="1"/>
    <x v="3"/>
    <x v="19"/>
    <n v="0"/>
    <x v="1"/>
    <s v="Feb"/>
    <n v="2"/>
  </r>
  <r>
    <n v="31"/>
    <x v="1"/>
    <x v="3"/>
    <x v="1"/>
    <n v="0"/>
    <x v="1"/>
    <s v="Feb"/>
    <n v="2"/>
  </r>
  <r>
    <n v="38"/>
    <x v="1"/>
    <x v="3"/>
    <x v="2"/>
    <n v="0"/>
    <x v="1"/>
    <s v="Feb"/>
    <n v="2"/>
  </r>
  <r>
    <n v="49"/>
    <x v="1"/>
    <x v="3"/>
    <x v="3"/>
    <n v="0"/>
    <x v="1"/>
    <s v="Feb"/>
    <n v="2"/>
  </r>
  <r>
    <n v="25"/>
    <x v="1"/>
    <x v="3"/>
    <x v="4"/>
    <n v="0"/>
    <x v="1"/>
    <s v="Feb"/>
    <n v="2"/>
  </r>
  <r>
    <n v="16"/>
    <x v="1"/>
    <x v="3"/>
    <x v="20"/>
    <n v="0"/>
    <x v="1"/>
    <s v="Feb"/>
    <n v="2"/>
  </r>
  <r>
    <n v="81"/>
    <x v="1"/>
    <x v="4"/>
    <x v="10"/>
    <n v="0"/>
    <x v="1"/>
    <s v="Feb"/>
    <n v="2"/>
  </r>
  <r>
    <n v="100"/>
    <x v="1"/>
    <x v="4"/>
    <x v="23"/>
    <n v="0"/>
    <x v="1"/>
    <s v="Feb"/>
    <n v="2"/>
  </r>
  <r>
    <n v="91"/>
    <x v="1"/>
    <x v="4"/>
    <x v="19"/>
    <n v="0"/>
    <x v="1"/>
    <s v="Feb"/>
    <n v="2"/>
  </r>
  <r>
    <n v="72"/>
    <x v="1"/>
    <x v="4"/>
    <x v="1"/>
    <n v="0"/>
    <x v="1"/>
    <s v="Feb"/>
    <n v="2"/>
  </r>
  <r>
    <n v="46"/>
    <x v="1"/>
    <x v="4"/>
    <x v="2"/>
    <n v="0"/>
    <x v="1"/>
    <s v="Feb"/>
    <n v="2"/>
  </r>
  <r>
    <n v="72"/>
    <x v="1"/>
    <x v="4"/>
    <x v="3"/>
    <n v="0"/>
    <x v="1"/>
    <s v="Feb"/>
    <n v="2"/>
  </r>
  <r>
    <n v="38"/>
    <x v="1"/>
    <x v="4"/>
    <x v="4"/>
    <n v="0"/>
    <x v="1"/>
    <s v="Feb"/>
    <n v="2"/>
  </r>
  <r>
    <n v="23"/>
    <x v="1"/>
    <x v="4"/>
    <x v="20"/>
    <n v="0"/>
    <x v="1"/>
    <s v="Feb"/>
    <n v="2"/>
  </r>
  <r>
    <n v="100"/>
    <x v="1"/>
    <x v="5"/>
    <x v="12"/>
    <n v="1"/>
    <x v="2"/>
    <s v="Feb"/>
    <n v="2"/>
  </r>
  <r>
    <n v="46"/>
    <x v="1"/>
    <x v="5"/>
    <x v="13"/>
    <n v="1"/>
    <x v="2"/>
    <s v="Feb"/>
    <n v="2"/>
  </r>
  <r>
    <n v="100"/>
    <x v="1"/>
    <x v="5"/>
    <x v="24"/>
    <n v="1"/>
    <x v="2"/>
    <s v="Feb"/>
    <n v="2"/>
  </r>
  <r>
    <n v="73"/>
    <x v="1"/>
    <x v="5"/>
    <x v="9"/>
    <n v="1"/>
    <x v="2"/>
    <s v="Feb"/>
    <n v="2"/>
  </r>
  <r>
    <n v="82"/>
    <x v="1"/>
    <x v="5"/>
    <x v="6"/>
    <n v="1"/>
    <x v="2"/>
    <s v="Feb"/>
    <n v="2"/>
  </r>
  <r>
    <n v="55"/>
    <x v="1"/>
    <x v="5"/>
    <x v="21"/>
    <n v="1"/>
    <x v="2"/>
    <s v="Feb"/>
    <n v="2"/>
  </r>
  <r>
    <n v="71"/>
    <x v="1"/>
    <x v="5"/>
    <x v="22"/>
    <n v="1"/>
    <x v="2"/>
    <s v="Feb"/>
    <n v="2"/>
  </r>
  <r>
    <n v="69"/>
    <x v="1"/>
    <x v="5"/>
    <x v="10"/>
    <n v="1"/>
    <x v="2"/>
    <s v="Feb"/>
    <n v="2"/>
  </r>
  <r>
    <n v="47"/>
    <x v="1"/>
    <x v="5"/>
    <x v="23"/>
    <n v="1"/>
    <x v="2"/>
    <s v="Feb"/>
    <n v="2"/>
  </r>
  <r>
    <n v="53"/>
    <x v="1"/>
    <x v="5"/>
    <x v="19"/>
    <n v="1"/>
    <x v="2"/>
    <s v="Feb"/>
    <n v="2"/>
  </r>
  <r>
    <n v="40"/>
    <x v="1"/>
    <x v="5"/>
    <x v="1"/>
    <n v="1"/>
    <x v="2"/>
    <s v="Feb"/>
    <n v="2"/>
  </r>
  <r>
    <n v="28"/>
    <x v="1"/>
    <x v="5"/>
    <x v="2"/>
    <n v="1"/>
    <x v="2"/>
    <s v="Feb"/>
    <n v="2"/>
  </r>
  <r>
    <n v="40"/>
    <x v="1"/>
    <x v="5"/>
    <x v="3"/>
    <n v="1"/>
    <x v="2"/>
    <s v="Feb"/>
    <n v="2"/>
  </r>
  <r>
    <n v="17"/>
    <x v="1"/>
    <x v="5"/>
    <x v="4"/>
    <n v="1"/>
    <x v="2"/>
    <s v="Feb"/>
    <n v="2"/>
  </r>
  <r>
    <n v="20"/>
    <x v="1"/>
    <x v="5"/>
    <x v="20"/>
    <n v="1"/>
    <x v="2"/>
    <s v="Feb"/>
    <n v="2"/>
  </r>
  <r>
    <n v="73"/>
    <x v="1"/>
    <x v="6"/>
    <x v="12"/>
    <n v="2"/>
    <x v="3"/>
    <s v="Feb"/>
    <n v="2"/>
  </r>
  <r>
    <n v="43"/>
    <x v="1"/>
    <x v="6"/>
    <x v="13"/>
    <n v="2"/>
    <x v="3"/>
    <s v="Feb"/>
    <n v="2"/>
  </r>
  <r>
    <n v="100"/>
    <x v="1"/>
    <x v="6"/>
    <x v="24"/>
    <n v="2"/>
    <x v="3"/>
    <s v="Feb"/>
    <n v="2"/>
  </r>
  <r>
    <n v="60"/>
    <x v="1"/>
    <x v="6"/>
    <x v="9"/>
    <n v="2"/>
    <x v="3"/>
    <s v="Feb"/>
    <n v="2"/>
  </r>
  <r>
    <n v="89"/>
    <x v="1"/>
    <x v="6"/>
    <x v="6"/>
    <n v="2"/>
    <x v="3"/>
    <s v="Feb"/>
    <n v="2"/>
  </r>
  <r>
    <n v="49"/>
    <x v="1"/>
    <x v="6"/>
    <x v="21"/>
    <n v="2"/>
    <x v="3"/>
    <s v="Feb"/>
    <n v="2"/>
  </r>
  <r>
    <n v="87"/>
    <x v="1"/>
    <x v="6"/>
    <x v="22"/>
    <n v="2"/>
    <x v="3"/>
    <s v="Feb"/>
    <n v="2"/>
  </r>
  <r>
    <n v="58"/>
    <x v="1"/>
    <x v="6"/>
    <x v="10"/>
    <n v="2"/>
    <x v="3"/>
    <s v="Feb"/>
    <n v="2"/>
  </r>
  <r>
    <n v="48"/>
    <x v="1"/>
    <x v="6"/>
    <x v="23"/>
    <n v="2"/>
    <x v="3"/>
    <s v="Feb"/>
    <n v="2"/>
  </r>
  <r>
    <n v="56"/>
    <x v="1"/>
    <x v="6"/>
    <x v="19"/>
    <n v="2"/>
    <x v="3"/>
    <s v="Feb"/>
    <n v="2"/>
  </r>
  <r>
    <n v="45"/>
    <x v="1"/>
    <x v="6"/>
    <x v="1"/>
    <n v="2"/>
    <x v="3"/>
    <s v="Feb"/>
    <n v="2"/>
  </r>
  <r>
    <n v="41"/>
    <x v="1"/>
    <x v="6"/>
    <x v="2"/>
    <n v="2"/>
    <x v="3"/>
    <s v="Feb"/>
    <n v="2"/>
  </r>
  <r>
    <n v="37"/>
    <x v="1"/>
    <x v="6"/>
    <x v="3"/>
    <n v="2"/>
    <x v="3"/>
    <s v="Feb"/>
    <n v="2"/>
  </r>
  <r>
    <n v="10"/>
    <x v="1"/>
    <x v="6"/>
    <x v="4"/>
    <n v="2"/>
    <x v="3"/>
    <s v="Feb"/>
    <n v="2"/>
  </r>
  <r>
    <n v="14"/>
    <x v="1"/>
    <x v="6"/>
    <x v="20"/>
    <n v="2"/>
    <x v="3"/>
    <s v="Feb"/>
    <n v="2"/>
  </r>
  <r>
    <n v="83"/>
    <x v="1"/>
    <x v="7"/>
    <x v="12"/>
    <n v="3"/>
    <x v="4"/>
    <s v="Feb"/>
    <n v="2"/>
  </r>
  <r>
    <n v="42"/>
    <x v="1"/>
    <x v="7"/>
    <x v="13"/>
    <n v="3"/>
    <x v="4"/>
    <s v="Feb"/>
    <n v="2"/>
  </r>
  <r>
    <n v="92"/>
    <x v="1"/>
    <x v="7"/>
    <x v="24"/>
    <n v="3"/>
    <x v="4"/>
    <s v="Feb"/>
    <n v="2"/>
  </r>
  <r>
    <n v="61"/>
    <x v="1"/>
    <x v="7"/>
    <x v="9"/>
    <n v="3"/>
    <x v="4"/>
    <s v="Feb"/>
    <n v="2"/>
  </r>
  <r>
    <n v="78"/>
    <x v="1"/>
    <x v="7"/>
    <x v="6"/>
    <n v="3"/>
    <x v="4"/>
    <s v="Feb"/>
    <n v="2"/>
  </r>
  <r>
    <n v="55"/>
    <x v="1"/>
    <x v="7"/>
    <x v="21"/>
    <n v="3"/>
    <x v="4"/>
    <s v="Feb"/>
    <n v="2"/>
  </r>
  <r>
    <n v="73"/>
    <x v="1"/>
    <x v="7"/>
    <x v="22"/>
    <n v="3"/>
    <x v="4"/>
    <s v="Feb"/>
    <n v="2"/>
  </r>
  <r>
    <n v="58"/>
    <x v="1"/>
    <x v="7"/>
    <x v="10"/>
    <n v="3"/>
    <x v="4"/>
    <s v="Feb"/>
    <n v="2"/>
  </r>
  <r>
    <n v="55"/>
    <x v="1"/>
    <x v="7"/>
    <x v="23"/>
    <n v="3"/>
    <x v="4"/>
    <s v="Feb"/>
    <n v="2"/>
  </r>
  <r>
    <n v="41"/>
    <x v="1"/>
    <x v="7"/>
    <x v="19"/>
    <n v="3"/>
    <x v="4"/>
    <s v="Feb"/>
    <n v="2"/>
  </r>
  <r>
    <n v="42"/>
    <x v="1"/>
    <x v="7"/>
    <x v="1"/>
    <n v="3"/>
    <x v="4"/>
    <s v="Feb"/>
    <n v="2"/>
  </r>
  <r>
    <n v="31"/>
    <x v="1"/>
    <x v="7"/>
    <x v="2"/>
    <n v="3"/>
    <x v="4"/>
    <s v="Feb"/>
    <n v="2"/>
  </r>
  <r>
    <n v="41"/>
    <x v="1"/>
    <x v="7"/>
    <x v="3"/>
    <n v="3"/>
    <x v="4"/>
    <s v="Feb"/>
    <n v="2"/>
  </r>
  <r>
    <n v="15"/>
    <x v="1"/>
    <x v="7"/>
    <x v="4"/>
    <n v="3"/>
    <x v="4"/>
    <s v="Feb"/>
    <n v="2"/>
  </r>
  <r>
    <n v="18"/>
    <x v="1"/>
    <x v="7"/>
    <x v="20"/>
    <n v="3"/>
    <x v="4"/>
    <s v="Feb"/>
    <n v="2"/>
  </r>
  <r>
    <n v="67"/>
    <x v="1"/>
    <x v="8"/>
    <x v="12"/>
    <n v="4"/>
    <x v="5"/>
    <s v="Feb"/>
    <n v="2"/>
  </r>
  <r>
    <n v="50"/>
    <x v="1"/>
    <x v="8"/>
    <x v="13"/>
    <n v="4"/>
    <x v="5"/>
    <s v="Feb"/>
    <n v="2"/>
  </r>
  <r>
    <n v="100"/>
    <x v="1"/>
    <x v="8"/>
    <x v="24"/>
    <n v="4"/>
    <x v="5"/>
    <s v="Feb"/>
    <n v="2"/>
  </r>
  <r>
    <n v="70"/>
    <x v="1"/>
    <x v="8"/>
    <x v="9"/>
    <n v="4"/>
    <x v="5"/>
    <s v="Feb"/>
    <n v="2"/>
  </r>
  <r>
    <n v="98"/>
    <x v="1"/>
    <x v="8"/>
    <x v="6"/>
    <n v="4"/>
    <x v="5"/>
    <s v="Feb"/>
    <n v="2"/>
  </r>
  <r>
    <n v="35"/>
    <x v="1"/>
    <x v="8"/>
    <x v="21"/>
    <n v="4"/>
    <x v="5"/>
    <s v="Feb"/>
    <n v="2"/>
  </r>
  <r>
    <n v="96"/>
    <x v="1"/>
    <x v="8"/>
    <x v="22"/>
    <n v="4"/>
    <x v="5"/>
    <s v="Feb"/>
    <n v="2"/>
  </r>
  <r>
    <n v="88"/>
    <x v="1"/>
    <x v="8"/>
    <x v="10"/>
    <n v="4"/>
    <x v="5"/>
    <s v="Feb"/>
    <n v="2"/>
  </r>
  <r>
    <n v="48"/>
    <x v="1"/>
    <x v="8"/>
    <x v="23"/>
    <n v="4"/>
    <x v="5"/>
    <s v="Feb"/>
    <n v="2"/>
  </r>
  <r>
    <n v="57"/>
    <x v="1"/>
    <x v="8"/>
    <x v="19"/>
    <n v="4"/>
    <x v="5"/>
    <s v="Feb"/>
    <n v="2"/>
  </r>
  <r>
    <n v="55"/>
    <x v="1"/>
    <x v="8"/>
    <x v="1"/>
    <n v="4"/>
    <x v="5"/>
    <s v="Feb"/>
    <n v="2"/>
  </r>
  <r>
    <n v="36"/>
    <x v="1"/>
    <x v="8"/>
    <x v="2"/>
    <n v="4"/>
    <x v="5"/>
    <s v="Feb"/>
    <n v="2"/>
  </r>
  <r>
    <n v="67"/>
    <x v="1"/>
    <x v="8"/>
    <x v="3"/>
    <n v="4"/>
    <x v="5"/>
    <s v="Feb"/>
    <n v="2"/>
  </r>
  <r>
    <n v="17"/>
    <x v="1"/>
    <x v="8"/>
    <x v="4"/>
    <n v="4"/>
    <x v="5"/>
    <s v="Feb"/>
    <n v="2"/>
  </r>
  <r>
    <n v="16"/>
    <x v="1"/>
    <x v="8"/>
    <x v="20"/>
    <n v="4"/>
    <x v="5"/>
    <s v="Feb"/>
    <n v="2"/>
  </r>
  <r>
    <n v="61"/>
    <x v="1"/>
    <x v="9"/>
    <x v="12"/>
    <n v="5"/>
    <x v="6"/>
    <s v="Feb"/>
    <n v="2"/>
  </r>
  <r>
    <n v="33"/>
    <x v="1"/>
    <x v="9"/>
    <x v="13"/>
    <n v="5"/>
    <x v="6"/>
    <s v="Feb"/>
    <n v="2"/>
  </r>
  <r>
    <n v="84"/>
    <x v="1"/>
    <x v="9"/>
    <x v="24"/>
    <n v="5"/>
    <x v="6"/>
    <s v="Feb"/>
    <n v="2"/>
  </r>
  <r>
    <n v="59"/>
    <x v="1"/>
    <x v="9"/>
    <x v="9"/>
    <n v="5"/>
    <x v="6"/>
    <s v="Feb"/>
    <n v="2"/>
  </r>
  <r>
    <n v="89"/>
    <x v="1"/>
    <x v="9"/>
    <x v="6"/>
    <n v="5"/>
    <x v="6"/>
    <s v="Feb"/>
    <n v="2"/>
  </r>
  <r>
    <n v="56"/>
    <x v="1"/>
    <x v="9"/>
    <x v="21"/>
    <n v="5"/>
    <x v="6"/>
    <s v="Feb"/>
    <n v="2"/>
  </r>
  <r>
    <n v="91"/>
    <x v="1"/>
    <x v="9"/>
    <x v="22"/>
    <n v="5"/>
    <x v="6"/>
    <s v="Feb"/>
    <n v="2"/>
  </r>
  <r>
    <n v="71"/>
    <x v="1"/>
    <x v="9"/>
    <x v="10"/>
    <n v="5"/>
    <x v="6"/>
    <s v="Feb"/>
    <n v="2"/>
  </r>
  <r>
    <n v="60"/>
    <x v="1"/>
    <x v="9"/>
    <x v="23"/>
    <n v="5"/>
    <x v="6"/>
    <s v="Feb"/>
    <n v="2"/>
  </r>
  <r>
    <n v="66"/>
    <x v="1"/>
    <x v="9"/>
    <x v="19"/>
    <n v="5"/>
    <x v="6"/>
    <s v="Feb"/>
    <n v="2"/>
  </r>
  <r>
    <n v="60"/>
    <x v="1"/>
    <x v="9"/>
    <x v="1"/>
    <n v="5"/>
    <x v="6"/>
    <s v="Feb"/>
    <n v="2"/>
  </r>
  <r>
    <n v="39"/>
    <x v="1"/>
    <x v="9"/>
    <x v="2"/>
    <n v="5"/>
    <x v="6"/>
    <s v="Feb"/>
    <n v="2"/>
  </r>
  <r>
    <n v="57"/>
    <x v="1"/>
    <x v="9"/>
    <x v="3"/>
    <n v="5"/>
    <x v="6"/>
    <s v="Feb"/>
    <n v="2"/>
  </r>
  <r>
    <n v="20"/>
    <x v="1"/>
    <x v="9"/>
    <x v="4"/>
    <n v="5"/>
    <x v="6"/>
    <s v="Feb"/>
    <n v="2"/>
  </r>
  <r>
    <n v="18"/>
    <x v="1"/>
    <x v="9"/>
    <x v="20"/>
    <n v="5"/>
    <x v="6"/>
    <s v="Feb"/>
    <n v="2"/>
  </r>
  <r>
    <n v="27"/>
    <x v="1"/>
    <x v="10"/>
    <x v="12"/>
    <n v="6"/>
    <x v="0"/>
    <s v="Feb"/>
    <n v="2"/>
  </r>
  <r>
    <n v="26"/>
    <x v="1"/>
    <x v="10"/>
    <x v="13"/>
    <n v="6"/>
    <x v="0"/>
    <s v="Feb"/>
    <n v="2"/>
  </r>
  <r>
    <n v="67"/>
    <x v="1"/>
    <x v="10"/>
    <x v="24"/>
    <n v="6"/>
    <x v="0"/>
    <s v="Feb"/>
    <n v="2"/>
  </r>
  <r>
    <n v="57"/>
    <x v="1"/>
    <x v="10"/>
    <x v="9"/>
    <n v="6"/>
    <x v="0"/>
    <s v="Feb"/>
    <n v="2"/>
  </r>
  <r>
    <n v="100"/>
    <x v="1"/>
    <x v="10"/>
    <x v="6"/>
    <n v="6"/>
    <x v="0"/>
    <s v="Feb"/>
    <n v="2"/>
  </r>
  <r>
    <n v="55"/>
    <x v="1"/>
    <x v="10"/>
    <x v="21"/>
    <n v="6"/>
    <x v="0"/>
    <s v="Feb"/>
    <n v="2"/>
  </r>
  <r>
    <n v="59"/>
    <x v="1"/>
    <x v="10"/>
    <x v="22"/>
    <n v="6"/>
    <x v="0"/>
    <s v="Feb"/>
    <n v="2"/>
  </r>
  <r>
    <n v="47"/>
    <x v="1"/>
    <x v="10"/>
    <x v="10"/>
    <n v="6"/>
    <x v="0"/>
    <s v="Feb"/>
    <n v="2"/>
  </r>
  <r>
    <n v="48"/>
    <x v="1"/>
    <x v="10"/>
    <x v="23"/>
    <n v="6"/>
    <x v="0"/>
    <s v="Feb"/>
    <n v="2"/>
  </r>
  <r>
    <n v="58"/>
    <x v="1"/>
    <x v="10"/>
    <x v="19"/>
    <n v="6"/>
    <x v="0"/>
    <s v="Feb"/>
    <n v="2"/>
  </r>
  <r>
    <n v="52"/>
    <x v="1"/>
    <x v="10"/>
    <x v="1"/>
    <n v="6"/>
    <x v="0"/>
    <s v="Feb"/>
    <n v="2"/>
  </r>
  <r>
    <n v="41"/>
    <x v="1"/>
    <x v="10"/>
    <x v="2"/>
    <n v="6"/>
    <x v="0"/>
    <s v="Feb"/>
    <n v="2"/>
  </r>
  <r>
    <n v="42"/>
    <x v="1"/>
    <x v="10"/>
    <x v="3"/>
    <n v="6"/>
    <x v="0"/>
    <s v="Feb"/>
    <n v="2"/>
  </r>
  <r>
    <n v="30"/>
    <x v="1"/>
    <x v="10"/>
    <x v="4"/>
    <n v="6"/>
    <x v="0"/>
    <s v="Feb"/>
    <n v="2"/>
  </r>
  <r>
    <n v="15"/>
    <x v="1"/>
    <x v="10"/>
    <x v="20"/>
    <n v="6"/>
    <x v="0"/>
    <s v="Feb"/>
    <n v="2"/>
  </r>
  <r>
    <n v="24"/>
    <x v="1"/>
    <x v="11"/>
    <x v="12"/>
    <n v="0"/>
    <x v="1"/>
    <s v="Feb"/>
    <n v="2"/>
  </r>
  <r>
    <n v="20"/>
    <x v="1"/>
    <x v="11"/>
    <x v="13"/>
    <n v="0"/>
    <x v="1"/>
    <s v="Feb"/>
    <n v="2"/>
  </r>
  <r>
    <n v="42"/>
    <x v="1"/>
    <x v="11"/>
    <x v="24"/>
    <n v="0"/>
    <x v="1"/>
    <s v="Feb"/>
    <n v="2"/>
  </r>
  <r>
    <n v="57"/>
    <x v="1"/>
    <x v="11"/>
    <x v="9"/>
    <n v="0"/>
    <x v="1"/>
    <s v="Feb"/>
    <n v="2"/>
  </r>
  <r>
    <n v="68"/>
    <x v="1"/>
    <x v="11"/>
    <x v="6"/>
    <n v="0"/>
    <x v="1"/>
    <s v="Feb"/>
    <n v="2"/>
  </r>
  <r>
    <n v="58"/>
    <x v="1"/>
    <x v="11"/>
    <x v="21"/>
    <n v="0"/>
    <x v="1"/>
    <s v="Feb"/>
    <n v="2"/>
  </r>
  <r>
    <n v="89"/>
    <x v="1"/>
    <x v="11"/>
    <x v="22"/>
    <n v="0"/>
    <x v="1"/>
    <s v="Feb"/>
    <n v="2"/>
  </r>
  <r>
    <n v="81"/>
    <x v="1"/>
    <x v="11"/>
    <x v="10"/>
    <n v="0"/>
    <x v="1"/>
    <s v="Feb"/>
    <n v="2"/>
  </r>
  <r>
    <n v="100"/>
    <x v="1"/>
    <x v="11"/>
    <x v="23"/>
    <n v="0"/>
    <x v="1"/>
    <s v="Feb"/>
    <n v="2"/>
  </r>
  <r>
    <n v="89"/>
    <x v="1"/>
    <x v="11"/>
    <x v="19"/>
    <n v="0"/>
    <x v="1"/>
    <s v="Feb"/>
    <n v="2"/>
  </r>
  <r>
    <n v="86"/>
    <x v="1"/>
    <x v="11"/>
    <x v="1"/>
    <n v="0"/>
    <x v="1"/>
    <s v="Feb"/>
    <n v="2"/>
  </r>
  <r>
    <n v="68"/>
    <x v="1"/>
    <x v="11"/>
    <x v="2"/>
    <n v="0"/>
    <x v="1"/>
    <s v="Feb"/>
    <n v="2"/>
  </r>
  <r>
    <n v="83"/>
    <x v="1"/>
    <x v="11"/>
    <x v="3"/>
    <n v="0"/>
    <x v="1"/>
    <s v="Feb"/>
    <n v="2"/>
  </r>
  <r>
    <n v="35"/>
    <x v="1"/>
    <x v="11"/>
    <x v="4"/>
    <n v="0"/>
    <x v="1"/>
    <s v="Feb"/>
    <n v="2"/>
  </r>
  <r>
    <n v="30"/>
    <x v="1"/>
    <x v="11"/>
    <x v="20"/>
    <n v="0"/>
    <x v="1"/>
    <s v="Feb"/>
    <n v="2"/>
  </r>
  <r>
    <n v="100"/>
    <x v="1"/>
    <x v="12"/>
    <x v="12"/>
    <n v="1"/>
    <x v="2"/>
    <s v="Feb"/>
    <n v="2"/>
  </r>
  <r>
    <n v="40"/>
    <x v="1"/>
    <x v="12"/>
    <x v="13"/>
    <n v="1"/>
    <x v="2"/>
    <s v="Feb"/>
    <n v="2"/>
  </r>
  <r>
    <n v="84"/>
    <x v="1"/>
    <x v="12"/>
    <x v="24"/>
    <n v="1"/>
    <x v="2"/>
    <s v="Feb"/>
    <n v="2"/>
  </r>
  <r>
    <n v="71"/>
    <x v="1"/>
    <x v="12"/>
    <x v="9"/>
    <n v="1"/>
    <x v="2"/>
    <s v="Feb"/>
    <n v="2"/>
  </r>
  <r>
    <n v="92"/>
    <x v="1"/>
    <x v="12"/>
    <x v="6"/>
    <n v="1"/>
    <x v="2"/>
    <s v="Feb"/>
    <n v="2"/>
  </r>
  <r>
    <n v="61"/>
    <x v="1"/>
    <x v="12"/>
    <x v="21"/>
    <n v="1"/>
    <x v="2"/>
    <s v="Feb"/>
    <n v="2"/>
  </r>
  <r>
    <n v="85"/>
    <x v="1"/>
    <x v="12"/>
    <x v="22"/>
    <n v="1"/>
    <x v="2"/>
    <s v="Feb"/>
    <n v="2"/>
  </r>
  <r>
    <n v="75"/>
    <x v="1"/>
    <x v="12"/>
    <x v="10"/>
    <n v="1"/>
    <x v="2"/>
    <s v="Feb"/>
    <n v="2"/>
  </r>
  <r>
    <n v="51"/>
    <x v="1"/>
    <x v="12"/>
    <x v="23"/>
    <n v="1"/>
    <x v="2"/>
    <s v="Feb"/>
    <n v="2"/>
  </r>
  <r>
    <n v="43"/>
    <x v="1"/>
    <x v="12"/>
    <x v="19"/>
    <n v="1"/>
    <x v="2"/>
    <s v="Feb"/>
    <n v="2"/>
  </r>
  <r>
    <n v="45"/>
    <x v="1"/>
    <x v="12"/>
    <x v="1"/>
    <n v="1"/>
    <x v="2"/>
    <s v="Feb"/>
    <n v="2"/>
  </r>
  <r>
    <n v="0"/>
    <x v="1"/>
    <x v="12"/>
    <x v="2"/>
    <n v="1"/>
    <x v="2"/>
    <s v="Feb"/>
    <n v="2"/>
  </r>
  <r>
    <n v="34"/>
    <x v="1"/>
    <x v="12"/>
    <x v="3"/>
    <n v="1"/>
    <x v="2"/>
    <s v="Feb"/>
    <n v="2"/>
  </r>
  <r>
    <n v="14"/>
    <x v="1"/>
    <x v="12"/>
    <x v="4"/>
    <n v="1"/>
    <x v="2"/>
    <s v="Feb"/>
    <n v="2"/>
  </r>
  <r>
    <n v="16"/>
    <x v="1"/>
    <x v="12"/>
    <x v="20"/>
    <n v="1"/>
    <x v="2"/>
    <s v="Feb"/>
    <n v="2"/>
  </r>
  <r>
    <n v="81"/>
    <x v="1"/>
    <x v="13"/>
    <x v="12"/>
    <n v="2"/>
    <x v="3"/>
    <s v="Feb"/>
    <n v="2"/>
  </r>
  <r>
    <n v="28"/>
    <x v="1"/>
    <x v="13"/>
    <x v="13"/>
    <n v="2"/>
    <x v="3"/>
    <s v="Feb"/>
    <n v="2"/>
  </r>
  <r>
    <n v="93"/>
    <x v="1"/>
    <x v="13"/>
    <x v="24"/>
    <n v="2"/>
    <x v="3"/>
    <s v="Feb"/>
    <n v="2"/>
  </r>
  <r>
    <n v="71"/>
    <x v="1"/>
    <x v="13"/>
    <x v="9"/>
    <n v="2"/>
    <x v="3"/>
    <s v="Feb"/>
    <n v="2"/>
  </r>
  <r>
    <n v="82"/>
    <x v="1"/>
    <x v="13"/>
    <x v="6"/>
    <n v="2"/>
    <x v="3"/>
    <s v="Feb"/>
    <n v="2"/>
  </r>
  <r>
    <n v="53"/>
    <x v="1"/>
    <x v="13"/>
    <x v="21"/>
    <n v="2"/>
    <x v="3"/>
    <s v="Feb"/>
    <n v="2"/>
  </r>
  <r>
    <n v="62"/>
    <x v="1"/>
    <x v="13"/>
    <x v="22"/>
    <n v="2"/>
    <x v="3"/>
    <s v="Feb"/>
    <n v="2"/>
  </r>
  <r>
    <n v="51"/>
    <x v="1"/>
    <x v="13"/>
    <x v="10"/>
    <n v="2"/>
    <x v="3"/>
    <s v="Feb"/>
    <n v="2"/>
  </r>
  <r>
    <n v="58"/>
    <x v="1"/>
    <x v="13"/>
    <x v="23"/>
    <n v="2"/>
    <x v="3"/>
    <s v="Feb"/>
    <n v="2"/>
  </r>
  <r>
    <n v="30"/>
    <x v="1"/>
    <x v="13"/>
    <x v="19"/>
    <n v="2"/>
    <x v="3"/>
    <s v="Feb"/>
    <n v="2"/>
  </r>
  <r>
    <n v="39"/>
    <x v="1"/>
    <x v="13"/>
    <x v="1"/>
    <n v="2"/>
    <x v="3"/>
    <s v="Feb"/>
    <n v="2"/>
  </r>
  <r>
    <n v="37"/>
    <x v="1"/>
    <x v="13"/>
    <x v="2"/>
    <n v="2"/>
    <x v="3"/>
    <s v="Feb"/>
    <n v="2"/>
  </r>
  <r>
    <n v="32"/>
    <x v="1"/>
    <x v="13"/>
    <x v="3"/>
    <n v="2"/>
    <x v="3"/>
    <s v="Feb"/>
    <n v="2"/>
  </r>
  <r>
    <n v="18"/>
    <x v="1"/>
    <x v="13"/>
    <x v="4"/>
    <n v="2"/>
    <x v="3"/>
    <s v="Feb"/>
    <n v="2"/>
  </r>
  <r>
    <n v="18"/>
    <x v="1"/>
    <x v="13"/>
    <x v="20"/>
    <n v="2"/>
    <x v="3"/>
    <s v="Feb"/>
    <n v="2"/>
  </r>
  <r>
    <n v="67"/>
    <x v="1"/>
    <x v="14"/>
    <x v="12"/>
    <n v="3"/>
    <x v="4"/>
    <s v="Mar"/>
    <n v="3"/>
  </r>
  <r>
    <n v="38"/>
    <x v="1"/>
    <x v="14"/>
    <x v="13"/>
    <n v="3"/>
    <x v="4"/>
    <s v="Mar"/>
    <n v="3"/>
  </r>
  <r>
    <n v="100"/>
    <x v="1"/>
    <x v="14"/>
    <x v="24"/>
    <n v="3"/>
    <x v="4"/>
    <s v="Mar"/>
    <n v="3"/>
  </r>
  <r>
    <n v="65"/>
    <x v="1"/>
    <x v="14"/>
    <x v="9"/>
    <n v="3"/>
    <x v="4"/>
    <s v="Mar"/>
    <n v="3"/>
  </r>
  <r>
    <n v="70"/>
    <x v="1"/>
    <x v="14"/>
    <x v="6"/>
    <n v="3"/>
    <x v="4"/>
    <s v="Mar"/>
    <n v="3"/>
  </r>
  <r>
    <n v="52"/>
    <x v="1"/>
    <x v="14"/>
    <x v="21"/>
    <n v="3"/>
    <x v="4"/>
    <s v="Mar"/>
    <n v="3"/>
  </r>
  <r>
    <n v="86"/>
    <x v="1"/>
    <x v="14"/>
    <x v="22"/>
    <n v="3"/>
    <x v="4"/>
    <s v="Mar"/>
    <n v="3"/>
  </r>
  <r>
    <n v="66"/>
    <x v="1"/>
    <x v="14"/>
    <x v="10"/>
    <n v="3"/>
    <x v="4"/>
    <s v="Mar"/>
    <n v="3"/>
  </r>
  <r>
    <n v="29"/>
    <x v="1"/>
    <x v="14"/>
    <x v="23"/>
    <n v="3"/>
    <x v="4"/>
    <s v="Mar"/>
    <n v="3"/>
  </r>
  <r>
    <n v="47"/>
    <x v="1"/>
    <x v="14"/>
    <x v="19"/>
    <n v="3"/>
    <x v="4"/>
    <s v="Mar"/>
    <n v="3"/>
  </r>
  <r>
    <n v="36"/>
    <x v="1"/>
    <x v="14"/>
    <x v="1"/>
    <n v="3"/>
    <x v="4"/>
    <s v="Mar"/>
    <n v="3"/>
  </r>
  <r>
    <n v="50"/>
    <x v="1"/>
    <x v="14"/>
    <x v="2"/>
    <n v="3"/>
    <x v="4"/>
    <s v="Mar"/>
    <n v="3"/>
  </r>
  <r>
    <n v="32"/>
    <x v="1"/>
    <x v="14"/>
    <x v="3"/>
    <n v="3"/>
    <x v="4"/>
    <s v="Mar"/>
    <n v="3"/>
  </r>
  <r>
    <n v="13"/>
    <x v="1"/>
    <x v="14"/>
    <x v="4"/>
    <n v="3"/>
    <x v="4"/>
    <s v="Mar"/>
    <n v="3"/>
  </r>
  <r>
    <n v="20"/>
    <x v="1"/>
    <x v="14"/>
    <x v="20"/>
    <n v="3"/>
    <x v="4"/>
    <s v="Mar"/>
    <n v="3"/>
  </r>
  <r>
    <n v="60"/>
    <x v="1"/>
    <x v="15"/>
    <x v="12"/>
    <n v="4"/>
    <x v="5"/>
    <s v="Mar"/>
    <n v="3"/>
  </r>
  <r>
    <n v="46"/>
    <x v="1"/>
    <x v="15"/>
    <x v="13"/>
    <n v="4"/>
    <x v="5"/>
    <s v="Mar"/>
    <n v="3"/>
  </r>
  <r>
    <n v="89"/>
    <x v="1"/>
    <x v="15"/>
    <x v="24"/>
    <n v="4"/>
    <x v="5"/>
    <s v="Mar"/>
    <n v="3"/>
  </r>
  <r>
    <n v="71"/>
    <x v="1"/>
    <x v="15"/>
    <x v="9"/>
    <n v="4"/>
    <x v="5"/>
    <s v="Mar"/>
    <n v="3"/>
  </r>
  <r>
    <n v="85"/>
    <x v="1"/>
    <x v="15"/>
    <x v="6"/>
    <n v="4"/>
    <x v="5"/>
    <s v="Mar"/>
    <n v="3"/>
  </r>
  <r>
    <n v="46"/>
    <x v="1"/>
    <x v="15"/>
    <x v="21"/>
    <n v="4"/>
    <x v="5"/>
    <s v="Mar"/>
    <n v="3"/>
  </r>
  <r>
    <n v="92"/>
    <x v="1"/>
    <x v="15"/>
    <x v="22"/>
    <n v="4"/>
    <x v="5"/>
    <s v="Mar"/>
    <n v="3"/>
  </r>
  <r>
    <n v="63"/>
    <x v="1"/>
    <x v="15"/>
    <x v="10"/>
    <n v="4"/>
    <x v="5"/>
    <s v="Mar"/>
    <n v="3"/>
  </r>
  <r>
    <n v="62"/>
    <x v="1"/>
    <x v="15"/>
    <x v="23"/>
    <n v="4"/>
    <x v="5"/>
    <s v="Mar"/>
    <n v="3"/>
  </r>
  <r>
    <n v="52"/>
    <x v="1"/>
    <x v="15"/>
    <x v="19"/>
    <n v="4"/>
    <x v="5"/>
    <s v="Mar"/>
    <n v="3"/>
  </r>
  <r>
    <n v="36"/>
    <x v="1"/>
    <x v="15"/>
    <x v="1"/>
    <n v="4"/>
    <x v="5"/>
    <s v="Mar"/>
    <n v="3"/>
  </r>
  <r>
    <n v="29"/>
    <x v="1"/>
    <x v="15"/>
    <x v="2"/>
    <n v="4"/>
    <x v="5"/>
    <s v="Mar"/>
    <n v="3"/>
  </r>
  <r>
    <n v="50"/>
    <x v="1"/>
    <x v="15"/>
    <x v="3"/>
    <n v="4"/>
    <x v="5"/>
    <s v="Mar"/>
    <n v="3"/>
  </r>
  <r>
    <n v="14"/>
    <x v="1"/>
    <x v="15"/>
    <x v="4"/>
    <n v="4"/>
    <x v="5"/>
    <s v="Mar"/>
    <n v="3"/>
  </r>
  <r>
    <n v="17"/>
    <x v="1"/>
    <x v="15"/>
    <x v="20"/>
    <n v="4"/>
    <x v="5"/>
    <s v="Mar"/>
    <n v="3"/>
  </r>
  <r>
    <n v="65"/>
    <x v="1"/>
    <x v="16"/>
    <x v="12"/>
    <n v="5"/>
    <x v="6"/>
    <s v="Mar"/>
    <n v="3"/>
  </r>
  <r>
    <n v="27"/>
    <x v="1"/>
    <x v="16"/>
    <x v="13"/>
    <n v="5"/>
    <x v="6"/>
    <s v="Mar"/>
    <n v="3"/>
  </r>
  <r>
    <n v="71"/>
    <x v="1"/>
    <x v="16"/>
    <x v="24"/>
    <n v="5"/>
    <x v="6"/>
    <s v="Mar"/>
    <n v="3"/>
  </r>
  <r>
    <n v="59"/>
    <x v="1"/>
    <x v="16"/>
    <x v="9"/>
    <n v="5"/>
    <x v="6"/>
    <s v="Mar"/>
    <n v="3"/>
  </r>
  <r>
    <n v="100"/>
    <x v="1"/>
    <x v="16"/>
    <x v="6"/>
    <n v="5"/>
    <x v="6"/>
    <s v="Mar"/>
    <n v="3"/>
  </r>
  <r>
    <n v="68"/>
    <x v="1"/>
    <x v="16"/>
    <x v="21"/>
    <n v="5"/>
    <x v="6"/>
    <s v="Mar"/>
    <n v="3"/>
  </r>
  <r>
    <n v="70"/>
    <x v="1"/>
    <x v="16"/>
    <x v="22"/>
    <n v="5"/>
    <x v="6"/>
    <s v="Mar"/>
    <n v="3"/>
  </r>
  <r>
    <n v="61"/>
    <x v="1"/>
    <x v="16"/>
    <x v="10"/>
    <n v="5"/>
    <x v="6"/>
    <s v="Mar"/>
    <n v="3"/>
  </r>
  <r>
    <n v="54"/>
    <x v="1"/>
    <x v="16"/>
    <x v="23"/>
    <n v="5"/>
    <x v="6"/>
    <s v="Mar"/>
    <n v="3"/>
  </r>
  <r>
    <n v="61"/>
    <x v="1"/>
    <x v="16"/>
    <x v="19"/>
    <n v="5"/>
    <x v="6"/>
    <s v="Mar"/>
    <n v="3"/>
  </r>
  <r>
    <n v="56"/>
    <x v="1"/>
    <x v="16"/>
    <x v="1"/>
    <n v="5"/>
    <x v="6"/>
    <s v="Mar"/>
    <n v="3"/>
  </r>
  <r>
    <n v="43"/>
    <x v="1"/>
    <x v="16"/>
    <x v="2"/>
    <n v="5"/>
    <x v="6"/>
    <s v="Mar"/>
    <n v="3"/>
  </r>
  <r>
    <n v="52"/>
    <x v="1"/>
    <x v="16"/>
    <x v="3"/>
    <n v="5"/>
    <x v="6"/>
    <s v="Mar"/>
    <n v="3"/>
  </r>
  <r>
    <n v="22"/>
    <x v="1"/>
    <x v="16"/>
    <x v="4"/>
    <n v="5"/>
    <x v="6"/>
    <s v="Mar"/>
    <n v="3"/>
  </r>
  <r>
    <n v="17"/>
    <x v="1"/>
    <x v="16"/>
    <x v="20"/>
    <n v="5"/>
    <x v="6"/>
    <s v="Mar"/>
    <n v="3"/>
  </r>
  <r>
    <n v="37"/>
    <x v="1"/>
    <x v="17"/>
    <x v="12"/>
    <n v="6"/>
    <x v="0"/>
    <s v="Mar"/>
    <n v="3"/>
  </r>
  <r>
    <n v="30"/>
    <x v="1"/>
    <x v="17"/>
    <x v="13"/>
    <n v="6"/>
    <x v="0"/>
    <s v="Mar"/>
    <n v="3"/>
  </r>
  <r>
    <n v="66"/>
    <x v="1"/>
    <x v="17"/>
    <x v="24"/>
    <n v="6"/>
    <x v="0"/>
    <s v="Mar"/>
    <n v="3"/>
  </r>
  <r>
    <n v="67"/>
    <x v="1"/>
    <x v="17"/>
    <x v="9"/>
    <n v="6"/>
    <x v="0"/>
    <s v="Mar"/>
    <n v="3"/>
  </r>
  <r>
    <n v="78"/>
    <x v="1"/>
    <x v="17"/>
    <x v="6"/>
    <n v="6"/>
    <x v="0"/>
    <s v="Mar"/>
    <n v="3"/>
  </r>
  <r>
    <n v="45"/>
    <x v="1"/>
    <x v="17"/>
    <x v="21"/>
    <n v="6"/>
    <x v="0"/>
    <s v="Mar"/>
    <n v="3"/>
  </r>
  <r>
    <n v="65"/>
    <x v="1"/>
    <x v="17"/>
    <x v="22"/>
    <n v="6"/>
    <x v="0"/>
    <s v="Mar"/>
    <n v="3"/>
  </r>
  <r>
    <n v="1"/>
    <x v="1"/>
    <x v="17"/>
    <x v="10"/>
    <n v="6"/>
    <x v="0"/>
    <s v="Mar"/>
    <n v="3"/>
  </r>
  <r>
    <n v="0"/>
    <x v="1"/>
    <x v="17"/>
    <x v="23"/>
    <n v="6"/>
    <x v="0"/>
    <s v="Mar"/>
    <n v="3"/>
  </r>
  <r>
    <n v="33"/>
    <x v="1"/>
    <x v="17"/>
    <x v="2"/>
    <n v="6"/>
    <x v="0"/>
    <s v="Mar"/>
    <n v="3"/>
  </r>
  <r>
    <n v="38"/>
    <x v="1"/>
    <x v="17"/>
    <x v="3"/>
    <n v="6"/>
    <x v="0"/>
    <s v="Mar"/>
    <n v="3"/>
  </r>
  <r>
    <n v="27"/>
    <x v="1"/>
    <x v="17"/>
    <x v="4"/>
    <n v="6"/>
    <x v="0"/>
    <s v="Mar"/>
    <n v="3"/>
  </r>
  <r>
    <n v="18"/>
    <x v="1"/>
    <x v="17"/>
    <x v="20"/>
    <n v="6"/>
    <x v="0"/>
    <s v="Mar"/>
    <n v="3"/>
  </r>
  <r>
    <n v="18"/>
    <x v="1"/>
    <x v="18"/>
    <x v="12"/>
    <n v="0"/>
    <x v="1"/>
    <s v="Mar"/>
    <n v="3"/>
  </r>
  <r>
    <n v="10"/>
    <x v="1"/>
    <x v="18"/>
    <x v="13"/>
    <n v="0"/>
    <x v="1"/>
    <s v="Mar"/>
    <n v="3"/>
  </r>
  <r>
    <n v="33"/>
    <x v="1"/>
    <x v="18"/>
    <x v="24"/>
    <n v="0"/>
    <x v="1"/>
    <s v="Mar"/>
    <n v="3"/>
  </r>
  <r>
    <n v="40"/>
    <x v="1"/>
    <x v="18"/>
    <x v="9"/>
    <n v="0"/>
    <x v="1"/>
    <s v="Mar"/>
    <n v="3"/>
  </r>
  <r>
    <n v="70"/>
    <x v="1"/>
    <x v="18"/>
    <x v="6"/>
    <n v="0"/>
    <x v="1"/>
    <s v="Mar"/>
    <n v="3"/>
  </r>
  <r>
    <n v="63"/>
    <x v="1"/>
    <x v="18"/>
    <x v="21"/>
    <n v="0"/>
    <x v="1"/>
    <s v="Mar"/>
    <n v="3"/>
  </r>
  <r>
    <n v="72"/>
    <x v="1"/>
    <x v="18"/>
    <x v="22"/>
    <n v="0"/>
    <x v="1"/>
    <s v="Mar"/>
    <n v="3"/>
  </r>
  <r>
    <n v="78"/>
    <x v="1"/>
    <x v="18"/>
    <x v="10"/>
    <n v="0"/>
    <x v="1"/>
    <s v="Mar"/>
    <n v="3"/>
  </r>
  <r>
    <n v="83"/>
    <x v="1"/>
    <x v="18"/>
    <x v="23"/>
    <n v="0"/>
    <x v="1"/>
    <s v="Mar"/>
    <n v="3"/>
  </r>
  <r>
    <n v="82"/>
    <x v="1"/>
    <x v="18"/>
    <x v="19"/>
    <n v="0"/>
    <x v="1"/>
    <s v="Mar"/>
    <n v="3"/>
  </r>
  <r>
    <n v="86"/>
    <x v="1"/>
    <x v="18"/>
    <x v="1"/>
    <n v="0"/>
    <x v="1"/>
    <s v="Mar"/>
    <n v="3"/>
  </r>
  <r>
    <n v="58"/>
    <x v="1"/>
    <x v="18"/>
    <x v="2"/>
    <n v="0"/>
    <x v="1"/>
    <s v="Mar"/>
    <n v="3"/>
  </r>
  <r>
    <n v="75"/>
    <x v="1"/>
    <x v="18"/>
    <x v="3"/>
    <n v="0"/>
    <x v="1"/>
    <s v="Mar"/>
    <n v="3"/>
  </r>
  <r>
    <n v="56"/>
    <x v="1"/>
    <x v="18"/>
    <x v="4"/>
    <n v="0"/>
    <x v="1"/>
    <s v="Mar"/>
    <n v="3"/>
  </r>
  <r>
    <n v="37"/>
    <x v="1"/>
    <x v="18"/>
    <x v="20"/>
    <n v="0"/>
    <x v="1"/>
    <s v="Mar"/>
    <n v="3"/>
  </r>
  <r>
    <n v="100"/>
    <x v="1"/>
    <x v="19"/>
    <x v="12"/>
    <n v="1"/>
    <x v="2"/>
    <s v="Mar"/>
    <n v="3"/>
  </r>
  <r>
    <n v="42"/>
    <x v="1"/>
    <x v="19"/>
    <x v="13"/>
    <n v="1"/>
    <x v="2"/>
    <s v="Mar"/>
    <n v="3"/>
  </r>
  <r>
    <n v="84"/>
    <x v="1"/>
    <x v="19"/>
    <x v="24"/>
    <n v="1"/>
    <x v="2"/>
    <s v="Mar"/>
    <n v="3"/>
  </r>
  <r>
    <n v="63"/>
    <x v="1"/>
    <x v="19"/>
    <x v="9"/>
    <n v="1"/>
    <x v="2"/>
    <s v="Mar"/>
    <n v="3"/>
  </r>
  <r>
    <n v="79"/>
    <x v="1"/>
    <x v="19"/>
    <x v="6"/>
    <n v="1"/>
    <x v="2"/>
    <s v="Mar"/>
    <n v="3"/>
  </r>
  <r>
    <n v="38"/>
    <x v="1"/>
    <x v="19"/>
    <x v="21"/>
    <n v="1"/>
    <x v="2"/>
    <s v="Mar"/>
    <n v="3"/>
  </r>
  <r>
    <n v="76"/>
    <x v="1"/>
    <x v="19"/>
    <x v="22"/>
    <n v="1"/>
    <x v="2"/>
    <s v="Mar"/>
    <n v="3"/>
  </r>
  <r>
    <n v="71"/>
    <x v="1"/>
    <x v="19"/>
    <x v="10"/>
    <n v="1"/>
    <x v="2"/>
    <s v="Mar"/>
    <n v="3"/>
  </r>
  <r>
    <n v="51"/>
    <x v="1"/>
    <x v="19"/>
    <x v="23"/>
    <n v="1"/>
    <x v="2"/>
    <s v="Mar"/>
    <n v="3"/>
  </r>
  <r>
    <n v="37"/>
    <x v="1"/>
    <x v="19"/>
    <x v="19"/>
    <n v="1"/>
    <x v="2"/>
    <s v="Mar"/>
    <n v="3"/>
  </r>
  <r>
    <n v="27"/>
    <x v="1"/>
    <x v="19"/>
    <x v="1"/>
    <n v="1"/>
    <x v="2"/>
    <s v="Mar"/>
    <n v="3"/>
  </r>
  <r>
    <n v="26"/>
    <x v="1"/>
    <x v="19"/>
    <x v="2"/>
    <n v="1"/>
    <x v="2"/>
    <s v="Mar"/>
    <n v="3"/>
  </r>
  <r>
    <n v="37"/>
    <x v="1"/>
    <x v="19"/>
    <x v="3"/>
    <n v="1"/>
    <x v="2"/>
    <s v="Mar"/>
    <n v="3"/>
  </r>
  <r>
    <n v="18"/>
    <x v="1"/>
    <x v="19"/>
    <x v="4"/>
    <n v="1"/>
    <x v="2"/>
    <s v="Mar"/>
    <n v="3"/>
  </r>
  <r>
    <n v="12"/>
    <x v="1"/>
    <x v="19"/>
    <x v="20"/>
    <n v="1"/>
    <x v="2"/>
    <s v="Mar"/>
    <n v="3"/>
  </r>
  <r>
    <n v="69"/>
    <x v="1"/>
    <x v="20"/>
    <x v="12"/>
    <n v="2"/>
    <x v="3"/>
    <s v="Mar"/>
    <n v="3"/>
  </r>
  <r>
    <n v="33"/>
    <x v="1"/>
    <x v="20"/>
    <x v="13"/>
    <n v="2"/>
    <x v="3"/>
    <s v="Mar"/>
    <n v="3"/>
  </r>
  <r>
    <n v="88"/>
    <x v="1"/>
    <x v="20"/>
    <x v="24"/>
    <n v="2"/>
    <x v="3"/>
    <s v="Mar"/>
    <n v="3"/>
  </r>
  <r>
    <n v="65"/>
    <x v="1"/>
    <x v="20"/>
    <x v="9"/>
    <n v="2"/>
    <x v="3"/>
    <s v="Mar"/>
    <n v="3"/>
  </r>
  <r>
    <n v="65"/>
    <x v="1"/>
    <x v="20"/>
    <x v="6"/>
    <n v="2"/>
    <x v="3"/>
    <s v="Mar"/>
    <n v="3"/>
  </r>
  <r>
    <n v="43"/>
    <x v="1"/>
    <x v="20"/>
    <x v="21"/>
    <n v="2"/>
    <x v="3"/>
    <s v="Mar"/>
    <n v="3"/>
  </r>
  <r>
    <n v="63"/>
    <x v="1"/>
    <x v="20"/>
    <x v="22"/>
    <n v="2"/>
    <x v="3"/>
    <s v="Mar"/>
    <n v="3"/>
  </r>
  <r>
    <n v="58"/>
    <x v="1"/>
    <x v="20"/>
    <x v="10"/>
    <n v="2"/>
    <x v="3"/>
    <s v="Mar"/>
    <n v="3"/>
  </r>
  <r>
    <n v="40"/>
    <x v="1"/>
    <x v="20"/>
    <x v="23"/>
    <n v="2"/>
    <x v="3"/>
    <s v="Mar"/>
    <n v="3"/>
  </r>
  <r>
    <n v="35"/>
    <x v="1"/>
    <x v="20"/>
    <x v="19"/>
    <n v="2"/>
    <x v="3"/>
    <s v="Mar"/>
    <n v="3"/>
  </r>
  <r>
    <n v="37"/>
    <x v="1"/>
    <x v="20"/>
    <x v="1"/>
    <n v="2"/>
    <x v="3"/>
    <s v="Mar"/>
    <n v="3"/>
  </r>
  <r>
    <n v="28"/>
    <x v="1"/>
    <x v="20"/>
    <x v="2"/>
    <n v="2"/>
    <x v="3"/>
    <s v="Mar"/>
    <n v="3"/>
  </r>
  <r>
    <n v="28"/>
    <x v="1"/>
    <x v="20"/>
    <x v="3"/>
    <n v="2"/>
    <x v="3"/>
    <s v="Mar"/>
    <n v="3"/>
  </r>
  <r>
    <n v="8"/>
    <x v="1"/>
    <x v="20"/>
    <x v="4"/>
    <n v="2"/>
    <x v="3"/>
    <s v="Mar"/>
    <n v="3"/>
  </r>
  <r>
    <n v="20"/>
    <x v="1"/>
    <x v="20"/>
    <x v="20"/>
    <n v="2"/>
    <x v="3"/>
    <s v="Mar"/>
    <n v="3"/>
  </r>
  <r>
    <n v="88"/>
    <x v="1"/>
    <x v="21"/>
    <x v="12"/>
    <n v="3"/>
    <x v="4"/>
    <s v="Mar"/>
    <n v="3"/>
  </r>
  <r>
    <n v="37"/>
    <x v="1"/>
    <x v="21"/>
    <x v="13"/>
    <n v="3"/>
    <x v="4"/>
    <s v="Mar"/>
    <n v="3"/>
  </r>
  <r>
    <n v="83"/>
    <x v="1"/>
    <x v="21"/>
    <x v="24"/>
    <n v="3"/>
    <x v="4"/>
    <s v="Mar"/>
    <n v="3"/>
  </r>
  <r>
    <n v="61"/>
    <x v="1"/>
    <x v="21"/>
    <x v="9"/>
    <n v="3"/>
    <x v="4"/>
    <s v="Mar"/>
    <n v="3"/>
  </r>
  <r>
    <n v="74"/>
    <x v="1"/>
    <x v="21"/>
    <x v="6"/>
    <n v="3"/>
    <x v="4"/>
    <s v="Mar"/>
    <n v="3"/>
  </r>
  <r>
    <n v="59"/>
    <x v="1"/>
    <x v="21"/>
    <x v="21"/>
    <n v="3"/>
    <x v="4"/>
    <s v="Mar"/>
    <n v="3"/>
  </r>
  <r>
    <n v="63"/>
    <x v="1"/>
    <x v="21"/>
    <x v="22"/>
    <n v="3"/>
    <x v="4"/>
    <s v="Mar"/>
    <n v="3"/>
  </r>
  <r>
    <n v="52"/>
    <x v="1"/>
    <x v="21"/>
    <x v="10"/>
    <n v="3"/>
    <x v="4"/>
    <s v="Mar"/>
    <n v="3"/>
  </r>
  <r>
    <n v="56"/>
    <x v="1"/>
    <x v="21"/>
    <x v="23"/>
    <n v="3"/>
    <x v="4"/>
    <s v="Mar"/>
    <n v="3"/>
  </r>
  <r>
    <n v="63"/>
    <x v="1"/>
    <x v="21"/>
    <x v="19"/>
    <n v="3"/>
    <x v="4"/>
    <s v="Mar"/>
    <n v="3"/>
  </r>
  <r>
    <n v="41"/>
    <x v="1"/>
    <x v="21"/>
    <x v="1"/>
    <n v="3"/>
    <x v="4"/>
    <s v="Mar"/>
    <n v="3"/>
  </r>
  <r>
    <n v="25"/>
    <x v="1"/>
    <x v="21"/>
    <x v="2"/>
    <n v="3"/>
    <x v="4"/>
    <s v="Mar"/>
    <n v="3"/>
  </r>
  <r>
    <n v="30"/>
    <x v="1"/>
    <x v="21"/>
    <x v="3"/>
    <n v="3"/>
    <x v="4"/>
    <s v="Mar"/>
    <n v="3"/>
  </r>
  <r>
    <n v="12"/>
    <x v="1"/>
    <x v="21"/>
    <x v="4"/>
    <n v="3"/>
    <x v="4"/>
    <s v="Mar"/>
    <n v="3"/>
  </r>
  <r>
    <n v="20"/>
    <x v="1"/>
    <x v="21"/>
    <x v="20"/>
    <n v="3"/>
    <x v="4"/>
    <s v="Mar"/>
    <n v="3"/>
  </r>
  <r>
    <n v="87"/>
    <x v="1"/>
    <x v="22"/>
    <x v="12"/>
    <n v="4"/>
    <x v="5"/>
    <s v="Mar"/>
    <n v="3"/>
  </r>
  <r>
    <n v="44"/>
    <x v="1"/>
    <x v="22"/>
    <x v="13"/>
    <n v="4"/>
    <x v="5"/>
    <s v="Mar"/>
    <n v="3"/>
  </r>
  <r>
    <n v="100"/>
    <x v="1"/>
    <x v="22"/>
    <x v="24"/>
    <n v="4"/>
    <x v="5"/>
    <s v="Mar"/>
    <n v="3"/>
  </r>
  <r>
    <n v="82"/>
    <x v="1"/>
    <x v="22"/>
    <x v="9"/>
    <n v="4"/>
    <x v="5"/>
    <s v="Mar"/>
    <n v="3"/>
  </r>
  <r>
    <n v="91"/>
    <x v="1"/>
    <x v="22"/>
    <x v="6"/>
    <n v="4"/>
    <x v="5"/>
    <s v="Mar"/>
    <n v="3"/>
  </r>
  <r>
    <n v="49"/>
    <x v="1"/>
    <x v="22"/>
    <x v="21"/>
    <n v="4"/>
    <x v="5"/>
    <s v="Mar"/>
    <n v="3"/>
  </r>
  <r>
    <n v="82"/>
    <x v="1"/>
    <x v="22"/>
    <x v="22"/>
    <n v="4"/>
    <x v="5"/>
    <s v="Mar"/>
    <n v="3"/>
  </r>
  <r>
    <n v="0"/>
    <x v="1"/>
    <x v="22"/>
    <x v="10"/>
    <n v="4"/>
    <x v="5"/>
    <s v="Mar"/>
    <n v="3"/>
  </r>
  <r>
    <n v="46"/>
    <x v="1"/>
    <x v="22"/>
    <x v="23"/>
    <n v="4"/>
    <x v="5"/>
    <s v="Mar"/>
    <n v="3"/>
  </r>
  <r>
    <n v="63"/>
    <x v="1"/>
    <x v="22"/>
    <x v="19"/>
    <n v="4"/>
    <x v="5"/>
    <s v="Mar"/>
    <n v="3"/>
  </r>
  <r>
    <n v="51"/>
    <x v="1"/>
    <x v="22"/>
    <x v="1"/>
    <n v="4"/>
    <x v="5"/>
    <s v="Mar"/>
    <n v="3"/>
  </r>
  <r>
    <n v="39"/>
    <x v="1"/>
    <x v="22"/>
    <x v="2"/>
    <n v="4"/>
    <x v="5"/>
    <s v="Mar"/>
    <n v="3"/>
  </r>
  <r>
    <n v="50"/>
    <x v="1"/>
    <x v="22"/>
    <x v="3"/>
    <n v="4"/>
    <x v="5"/>
    <s v="Mar"/>
    <n v="3"/>
  </r>
  <r>
    <n v="11"/>
    <x v="1"/>
    <x v="22"/>
    <x v="4"/>
    <n v="4"/>
    <x v="5"/>
    <s v="Mar"/>
    <n v="3"/>
  </r>
  <r>
    <n v="16"/>
    <x v="1"/>
    <x v="22"/>
    <x v="20"/>
    <n v="4"/>
    <x v="5"/>
    <s v="Mar"/>
    <n v="3"/>
  </r>
  <r>
    <n v="68"/>
    <x v="1"/>
    <x v="23"/>
    <x v="12"/>
    <n v="5"/>
    <x v="6"/>
    <s v="Mar"/>
    <n v="3"/>
  </r>
  <r>
    <n v="29"/>
    <x v="1"/>
    <x v="23"/>
    <x v="13"/>
    <n v="5"/>
    <x v="6"/>
    <s v="Mar"/>
    <n v="3"/>
  </r>
  <r>
    <n v="72"/>
    <x v="1"/>
    <x v="23"/>
    <x v="24"/>
    <n v="5"/>
    <x v="6"/>
    <s v="Mar"/>
    <n v="3"/>
  </r>
  <r>
    <n v="56"/>
    <x v="1"/>
    <x v="23"/>
    <x v="9"/>
    <n v="5"/>
    <x v="6"/>
    <s v="Mar"/>
    <n v="3"/>
  </r>
  <r>
    <n v="92"/>
    <x v="1"/>
    <x v="23"/>
    <x v="6"/>
    <n v="5"/>
    <x v="6"/>
    <s v="Mar"/>
    <n v="3"/>
  </r>
  <r>
    <n v="64"/>
    <x v="1"/>
    <x v="23"/>
    <x v="21"/>
    <n v="5"/>
    <x v="6"/>
    <s v="Mar"/>
    <n v="3"/>
  </r>
  <r>
    <n v="82"/>
    <x v="1"/>
    <x v="23"/>
    <x v="22"/>
    <n v="5"/>
    <x v="6"/>
    <s v="Mar"/>
    <n v="3"/>
  </r>
  <r>
    <n v="80"/>
    <x v="1"/>
    <x v="23"/>
    <x v="10"/>
    <n v="5"/>
    <x v="6"/>
    <s v="Mar"/>
    <n v="3"/>
  </r>
  <r>
    <n v="44"/>
    <x v="1"/>
    <x v="23"/>
    <x v="23"/>
    <n v="5"/>
    <x v="6"/>
    <s v="Mar"/>
    <n v="3"/>
  </r>
  <r>
    <n v="57"/>
    <x v="1"/>
    <x v="23"/>
    <x v="19"/>
    <n v="5"/>
    <x v="6"/>
    <s v="Mar"/>
    <n v="3"/>
  </r>
  <r>
    <n v="63"/>
    <x v="1"/>
    <x v="23"/>
    <x v="1"/>
    <n v="5"/>
    <x v="6"/>
    <s v="Mar"/>
    <n v="3"/>
  </r>
  <r>
    <n v="44"/>
    <x v="1"/>
    <x v="23"/>
    <x v="2"/>
    <n v="5"/>
    <x v="6"/>
    <s v="Mar"/>
    <n v="3"/>
  </r>
  <r>
    <n v="53"/>
    <x v="1"/>
    <x v="23"/>
    <x v="3"/>
    <n v="5"/>
    <x v="6"/>
    <s v="Mar"/>
    <n v="3"/>
  </r>
  <r>
    <n v="13"/>
    <x v="1"/>
    <x v="23"/>
    <x v="4"/>
    <n v="5"/>
    <x v="6"/>
    <s v="Mar"/>
    <n v="3"/>
  </r>
  <r>
    <n v="20"/>
    <x v="1"/>
    <x v="23"/>
    <x v="20"/>
    <n v="5"/>
    <x v="6"/>
    <s v="Mar"/>
    <n v="3"/>
  </r>
  <r>
    <n v="37"/>
    <x v="1"/>
    <x v="24"/>
    <x v="12"/>
    <n v="6"/>
    <x v="0"/>
    <s v="Mar"/>
    <n v="3"/>
  </r>
  <r>
    <n v="37"/>
    <x v="1"/>
    <x v="24"/>
    <x v="13"/>
    <n v="6"/>
    <x v="0"/>
    <s v="Mar"/>
    <n v="3"/>
  </r>
  <r>
    <n v="96"/>
    <x v="1"/>
    <x v="24"/>
    <x v="24"/>
    <n v="6"/>
    <x v="0"/>
    <s v="Mar"/>
    <n v="3"/>
  </r>
  <r>
    <n v="81"/>
    <x v="1"/>
    <x v="24"/>
    <x v="9"/>
    <n v="6"/>
    <x v="0"/>
    <s v="Mar"/>
    <n v="3"/>
  </r>
  <r>
    <n v="100"/>
    <x v="1"/>
    <x v="24"/>
    <x v="6"/>
    <n v="6"/>
    <x v="0"/>
    <s v="Mar"/>
    <n v="3"/>
  </r>
  <r>
    <n v="59"/>
    <x v="1"/>
    <x v="24"/>
    <x v="21"/>
    <n v="6"/>
    <x v="0"/>
    <s v="Mar"/>
    <n v="3"/>
  </r>
  <r>
    <n v="68"/>
    <x v="1"/>
    <x v="24"/>
    <x v="22"/>
    <n v="6"/>
    <x v="0"/>
    <s v="Mar"/>
    <n v="3"/>
  </r>
  <r>
    <n v="46"/>
    <x v="1"/>
    <x v="24"/>
    <x v="10"/>
    <n v="6"/>
    <x v="0"/>
    <s v="Mar"/>
    <n v="3"/>
  </r>
  <r>
    <n v="51"/>
    <x v="1"/>
    <x v="24"/>
    <x v="23"/>
    <n v="6"/>
    <x v="0"/>
    <s v="Mar"/>
    <n v="3"/>
  </r>
  <r>
    <n v="48"/>
    <x v="1"/>
    <x v="24"/>
    <x v="19"/>
    <n v="6"/>
    <x v="0"/>
    <s v="Mar"/>
    <n v="3"/>
  </r>
  <r>
    <n v="37"/>
    <x v="1"/>
    <x v="24"/>
    <x v="1"/>
    <n v="6"/>
    <x v="0"/>
    <s v="Mar"/>
    <n v="3"/>
  </r>
  <r>
    <n v="36"/>
    <x v="1"/>
    <x v="24"/>
    <x v="2"/>
    <n v="6"/>
    <x v="0"/>
    <s v="Mar"/>
    <n v="3"/>
  </r>
  <r>
    <n v="32"/>
    <x v="1"/>
    <x v="24"/>
    <x v="3"/>
    <n v="6"/>
    <x v="0"/>
    <s v="Mar"/>
    <n v="3"/>
  </r>
  <r>
    <n v="13"/>
    <x v="1"/>
    <x v="24"/>
    <x v="4"/>
    <n v="6"/>
    <x v="0"/>
    <s v="Mar"/>
    <n v="3"/>
  </r>
  <r>
    <n v="15"/>
    <x v="1"/>
    <x v="24"/>
    <x v="20"/>
    <n v="6"/>
    <x v="0"/>
    <s v="Mar"/>
    <n v="3"/>
  </r>
  <r>
    <n v="18"/>
    <x v="1"/>
    <x v="25"/>
    <x v="12"/>
    <n v="0"/>
    <x v="1"/>
    <s v="Mar"/>
    <n v="3"/>
  </r>
  <r>
    <n v="12"/>
    <x v="1"/>
    <x v="25"/>
    <x v="13"/>
    <n v="0"/>
    <x v="1"/>
    <s v="Mar"/>
    <n v="3"/>
  </r>
  <r>
    <n v="49"/>
    <x v="1"/>
    <x v="25"/>
    <x v="24"/>
    <n v="0"/>
    <x v="1"/>
    <s v="Mar"/>
    <n v="3"/>
  </r>
  <r>
    <n v="40"/>
    <x v="1"/>
    <x v="25"/>
    <x v="9"/>
    <n v="0"/>
    <x v="1"/>
    <s v="Mar"/>
    <n v="3"/>
  </r>
  <r>
    <n v="80"/>
    <x v="1"/>
    <x v="25"/>
    <x v="6"/>
    <n v="0"/>
    <x v="1"/>
    <s v="Mar"/>
    <n v="3"/>
  </r>
  <r>
    <n v="60"/>
    <x v="1"/>
    <x v="25"/>
    <x v="21"/>
    <n v="0"/>
    <x v="1"/>
    <s v="Mar"/>
    <n v="3"/>
  </r>
  <r>
    <n v="86"/>
    <x v="1"/>
    <x v="25"/>
    <x v="22"/>
    <n v="0"/>
    <x v="1"/>
    <s v="Mar"/>
    <n v="3"/>
  </r>
  <r>
    <n v="88"/>
    <x v="1"/>
    <x v="25"/>
    <x v="10"/>
    <n v="0"/>
    <x v="1"/>
    <s v="Mar"/>
    <n v="3"/>
  </r>
  <r>
    <n v="86"/>
    <x v="1"/>
    <x v="25"/>
    <x v="23"/>
    <n v="0"/>
    <x v="1"/>
    <s v="Mar"/>
    <n v="3"/>
  </r>
  <r>
    <n v="81"/>
    <x v="1"/>
    <x v="25"/>
    <x v="19"/>
    <n v="0"/>
    <x v="1"/>
    <s v="Mar"/>
    <n v="3"/>
  </r>
  <r>
    <n v="80"/>
    <x v="1"/>
    <x v="25"/>
    <x v="1"/>
    <n v="0"/>
    <x v="1"/>
    <s v="Mar"/>
    <n v="3"/>
  </r>
  <r>
    <n v="51"/>
    <x v="1"/>
    <x v="25"/>
    <x v="2"/>
    <n v="0"/>
    <x v="1"/>
    <s v="Mar"/>
    <n v="3"/>
  </r>
  <r>
    <n v="63"/>
    <x v="1"/>
    <x v="25"/>
    <x v="3"/>
    <n v="0"/>
    <x v="1"/>
    <s v="Mar"/>
    <n v="3"/>
  </r>
  <r>
    <n v="32"/>
    <x v="1"/>
    <x v="25"/>
    <x v="4"/>
    <n v="0"/>
    <x v="1"/>
    <s v="Mar"/>
    <n v="3"/>
  </r>
  <r>
    <n v="41"/>
    <x v="1"/>
    <x v="25"/>
    <x v="20"/>
    <n v="0"/>
    <x v="1"/>
    <s v="Mar"/>
    <n v="3"/>
  </r>
  <r>
    <n v="100"/>
    <x v="1"/>
    <x v="26"/>
    <x v="12"/>
    <n v="1"/>
    <x v="2"/>
    <s v="Mar"/>
    <n v="3"/>
  </r>
  <r>
    <n v="61"/>
    <x v="1"/>
    <x v="26"/>
    <x v="13"/>
    <n v="1"/>
    <x v="2"/>
    <s v="Mar"/>
    <n v="3"/>
  </r>
  <r>
    <n v="85"/>
    <x v="1"/>
    <x v="26"/>
    <x v="24"/>
    <n v="1"/>
    <x v="2"/>
    <s v="Mar"/>
    <n v="3"/>
  </r>
  <r>
    <n v="53"/>
    <x v="1"/>
    <x v="26"/>
    <x v="9"/>
    <n v="1"/>
    <x v="2"/>
    <s v="Mar"/>
    <n v="3"/>
  </r>
  <r>
    <n v="95"/>
    <x v="1"/>
    <x v="26"/>
    <x v="6"/>
    <n v="1"/>
    <x v="2"/>
    <s v="Mar"/>
    <n v="3"/>
  </r>
  <r>
    <n v="56"/>
    <x v="1"/>
    <x v="26"/>
    <x v="21"/>
    <n v="1"/>
    <x v="2"/>
    <s v="Mar"/>
    <n v="3"/>
  </r>
  <r>
    <n v="70"/>
    <x v="1"/>
    <x v="26"/>
    <x v="22"/>
    <n v="1"/>
    <x v="2"/>
    <s v="Mar"/>
    <n v="3"/>
  </r>
  <r>
    <n v="72"/>
    <x v="1"/>
    <x v="26"/>
    <x v="10"/>
    <n v="1"/>
    <x v="2"/>
    <s v="Mar"/>
    <n v="3"/>
  </r>
  <r>
    <n v="58"/>
    <x v="1"/>
    <x v="26"/>
    <x v="23"/>
    <n v="1"/>
    <x v="2"/>
    <s v="Mar"/>
    <n v="3"/>
  </r>
  <r>
    <n v="59"/>
    <x v="1"/>
    <x v="26"/>
    <x v="19"/>
    <n v="1"/>
    <x v="2"/>
    <s v="Mar"/>
    <n v="3"/>
  </r>
  <r>
    <n v="57"/>
    <x v="1"/>
    <x v="26"/>
    <x v="1"/>
    <n v="1"/>
    <x v="2"/>
    <s v="Mar"/>
    <n v="3"/>
  </r>
  <r>
    <n v="23"/>
    <x v="1"/>
    <x v="26"/>
    <x v="2"/>
    <n v="1"/>
    <x v="2"/>
    <s v="Mar"/>
    <n v="3"/>
  </r>
  <r>
    <n v="32"/>
    <x v="1"/>
    <x v="26"/>
    <x v="3"/>
    <n v="1"/>
    <x v="2"/>
    <s v="Mar"/>
    <n v="3"/>
  </r>
  <r>
    <n v="26"/>
    <x v="1"/>
    <x v="26"/>
    <x v="4"/>
    <n v="1"/>
    <x v="2"/>
    <s v="Mar"/>
    <n v="3"/>
  </r>
  <r>
    <n v="18"/>
    <x v="1"/>
    <x v="26"/>
    <x v="20"/>
    <n v="1"/>
    <x v="2"/>
    <s v="Mar"/>
    <n v="3"/>
  </r>
  <r>
    <n v="93"/>
    <x v="1"/>
    <x v="27"/>
    <x v="12"/>
    <n v="2"/>
    <x v="3"/>
    <s v="Mar"/>
    <n v="3"/>
  </r>
  <r>
    <n v="38"/>
    <x v="1"/>
    <x v="27"/>
    <x v="13"/>
    <n v="2"/>
    <x v="3"/>
    <s v="Mar"/>
    <n v="3"/>
  </r>
  <r>
    <n v="100"/>
    <x v="1"/>
    <x v="27"/>
    <x v="24"/>
    <n v="2"/>
    <x v="3"/>
    <s v="Mar"/>
    <n v="3"/>
  </r>
  <r>
    <n v="74"/>
    <x v="1"/>
    <x v="27"/>
    <x v="9"/>
    <n v="2"/>
    <x v="3"/>
    <s v="Mar"/>
    <n v="3"/>
  </r>
  <r>
    <n v="92"/>
    <x v="1"/>
    <x v="27"/>
    <x v="6"/>
    <n v="2"/>
    <x v="3"/>
    <s v="Mar"/>
    <n v="3"/>
  </r>
  <r>
    <n v="65"/>
    <x v="1"/>
    <x v="27"/>
    <x v="21"/>
    <n v="2"/>
    <x v="3"/>
    <s v="Mar"/>
    <n v="3"/>
  </r>
  <r>
    <n v="83"/>
    <x v="1"/>
    <x v="27"/>
    <x v="22"/>
    <n v="2"/>
    <x v="3"/>
    <s v="Mar"/>
    <n v="3"/>
  </r>
  <r>
    <n v="71"/>
    <x v="1"/>
    <x v="27"/>
    <x v="10"/>
    <n v="2"/>
    <x v="3"/>
    <s v="Mar"/>
    <n v="3"/>
  </r>
  <r>
    <n v="54"/>
    <x v="1"/>
    <x v="27"/>
    <x v="23"/>
    <n v="2"/>
    <x v="3"/>
    <s v="Mar"/>
    <n v="3"/>
  </r>
  <r>
    <n v="52"/>
    <x v="1"/>
    <x v="27"/>
    <x v="19"/>
    <n v="2"/>
    <x v="3"/>
    <s v="Mar"/>
    <n v="3"/>
  </r>
  <r>
    <n v="40"/>
    <x v="1"/>
    <x v="27"/>
    <x v="1"/>
    <n v="2"/>
    <x v="3"/>
    <s v="Mar"/>
    <n v="3"/>
  </r>
  <r>
    <n v="34"/>
    <x v="1"/>
    <x v="27"/>
    <x v="2"/>
    <n v="2"/>
    <x v="3"/>
    <s v="Mar"/>
    <n v="3"/>
  </r>
  <r>
    <n v="42"/>
    <x v="1"/>
    <x v="27"/>
    <x v="3"/>
    <n v="2"/>
    <x v="3"/>
    <s v="Mar"/>
    <n v="3"/>
  </r>
  <r>
    <n v="20"/>
    <x v="1"/>
    <x v="27"/>
    <x v="4"/>
    <n v="2"/>
    <x v="3"/>
    <s v="Mar"/>
    <n v="3"/>
  </r>
  <r>
    <n v="17"/>
    <x v="1"/>
    <x v="27"/>
    <x v="20"/>
    <n v="2"/>
    <x v="3"/>
    <s v="Mar"/>
    <n v="3"/>
  </r>
  <r>
    <n v="71"/>
    <x v="1"/>
    <x v="28"/>
    <x v="12"/>
    <n v="3"/>
    <x v="4"/>
    <s v="Mar"/>
    <n v="3"/>
  </r>
  <r>
    <n v="33"/>
    <x v="1"/>
    <x v="28"/>
    <x v="13"/>
    <n v="3"/>
    <x v="4"/>
    <s v="Mar"/>
    <n v="3"/>
  </r>
  <r>
    <n v="100"/>
    <x v="1"/>
    <x v="28"/>
    <x v="24"/>
    <n v="3"/>
    <x v="4"/>
    <s v="Mar"/>
    <n v="3"/>
  </r>
  <r>
    <n v="93"/>
    <x v="1"/>
    <x v="28"/>
    <x v="9"/>
    <n v="3"/>
    <x v="4"/>
    <s v="Mar"/>
    <n v="3"/>
  </r>
  <r>
    <n v="78"/>
    <x v="1"/>
    <x v="28"/>
    <x v="6"/>
    <n v="3"/>
    <x v="4"/>
    <s v="Mar"/>
    <n v="3"/>
  </r>
  <r>
    <n v="65"/>
    <x v="1"/>
    <x v="28"/>
    <x v="21"/>
    <n v="3"/>
    <x v="4"/>
    <s v="Mar"/>
    <n v="3"/>
  </r>
  <r>
    <n v="83"/>
    <x v="1"/>
    <x v="28"/>
    <x v="22"/>
    <n v="3"/>
    <x v="4"/>
    <s v="Mar"/>
    <n v="3"/>
  </r>
  <r>
    <n v="60"/>
    <x v="1"/>
    <x v="28"/>
    <x v="10"/>
    <n v="3"/>
    <x v="4"/>
    <s v="Mar"/>
    <n v="3"/>
  </r>
  <r>
    <n v="46"/>
    <x v="1"/>
    <x v="28"/>
    <x v="23"/>
    <n v="3"/>
    <x v="4"/>
    <s v="Mar"/>
    <n v="3"/>
  </r>
  <r>
    <n v="56"/>
    <x v="1"/>
    <x v="28"/>
    <x v="19"/>
    <n v="3"/>
    <x v="4"/>
    <s v="Mar"/>
    <n v="3"/>
  </r>
  <r>
    <n v="50"/>
    <x v="1"/>
    <x v="28"/>
    <x v="1"/>
    <n v="3"/>
    <x v="4"/>
    <s v="Mar"/>
    <n v="3"/>
  </r>
  <r>
    <n v="36"/>
    <x v="1"/>
    <x v="28"/>
    <x v="2"/>
    <n v="3"/>
    <x v="4"/>
    <s v="Mar"/>
    <n v="3"/>
  </r>
  <r>
    <n v="44"/>
    <x v="1"/>
    <x v="28"/>
    <x v="3"/>
    <n v="3"/>
    <x v="4"/>
    <s v="Mar"/>
    <n v="3"/>
  </r>
  <r>
    <n v="18"/>
    <x v="1"/>
    <x v="28"/>
    <x v="4"/>
    <n v="3"/>
    <x v="4"/>
    <s v="Mar"/>
    <n v="3"/>
  </r>
  <r>
    <n v="18"/>
    <x v="1"/>
    <x v="28"/>
    <x v="20"/>
    <n v="3"/>
    <x v="4"/>
    <s v="Mar"/>
    <n v="3"/>
  </r>
  <r>
    <n v="75"/>
    <x v="1"/>
    <x v="29"/>
    <x v="12"/>
    <n v="4"/>
    <x v="5"/>
    <s v="Mar"/>
    <n v="3"/>
  </r>
  <r>
    <n v="47"/>
    <x v="1"/>
    <x v="29"/>
    <x v="13"/>
    <n v="4"/>
    <x v="5"/>
    <s v="Mar"/>
    <n v="3"/>
  </r>
  <r>
    <n v="100"/>
    <x v="1"/>
    <x v="29"/>
    <x v="24"/>
    <n v="4"/>
    <x v="5"/>
    <s v="Mar"/>
    <n v="3"/>
  </r>
  <r>
    <n v="76"/>
    <x v="1"/>
    <x v="29"/>
    <x v="9"/>
    <n v="4"/>
    <x v="5"/>
    <s v="Mar"/>
    <n v="3"/>
  </r>
  <r>
    <n v="100"/>
    <x v="1"/>
    <x v="29"/>
    <x v="6"/>
    <n v="4"/>
    <x v="5"/>
    <s v="Mar"/>
    <n v="3"/>
  </r>
  <r>
    <n v="79"/>
    <x v="1"/>
    <x v="29"/>
    <x v="21"/>
    <n v="4"/>
    <x v="5"/>
    <s v="Mar"/>
    <n v="3"/>
  </r>
  <r>
    <n v="100"/>
    <x v="1"/>
    <x v="29"/>
    <x v="22"/>
    <n v="4"/>
    <x v="5"/>
    <s v="Mar"/>
    <n v="3"/>
  </r>
  <r>
    <n v="100"/>
    <x v="1"/>
    <x v="29"/>
    <x v="10"/>
    <n v="4"/>
    <x v="5"/>
    <s v="Mar"/>
    <n v="3"/>
  </r>
  <r>
    <n v="71"/>
    <x v="1"/>
    <x v="29"/>
    <x v="23"/>
    <n v="4"/>
    <x v="5"/>
    <s v="Mar"/>
    <n v="3"/>
  </r>
  <r>
    <n v="64"/>
    <x v="1"/>
    <x v="29"/>
    <x v="19"/>
    <n v="4"/>
    <x v="5"/>
    <s v="Mar"/>
    <n v="3"/>
  </r>
  <r>
    <n v="57"/>
    <x v="1"/>
    <x v="29"/>
    <x v="1"/>
    <n v="4"/>
    <x v="5"/>
    <s v="Mar"/>
    <n v="3"/>
  </r>
  <r>
    <n v="40"/>
    <x v="1"/>
    <x v="29"/>
    <x v="2"/>
    <n v="4"/>
    <x v="5"/>
    <s v="Mar"/>
    <n v="3"/>
  </r>
  <r>
    <n v="26"/>
    <x v="1"/>
    <x v="29"/>
    <x v="3"/>
    <n v="4"/>
    <x v="5"/>
    <s v="Mar"/>
    <n v="3"/>
  </r>
  <r>
    <n v="32"/>
    <x v="1"/>
    <x v="29"/>
    <x v="4"/>
    <n v="4"/>
    <x v="5"/>
    <s v="Mar"/>
    <n v="3"/>
  </r>
  <r>
    <n v="14"/>
    <x v="1"/>
    <x v="29"/>
    <x v="20"/>
    <n v="4"/>
    <x v="5"/>
    <s v="Mar"/>
    <n v="3"/>
  </r>
  <r>
    <n v="58"/>
    <x v="1"/>
    <x v="30"/>
    <x v="12"/>
    <n v="5"/>
    <x v="6"/>
    <s v="Mar"/>
    <n v="3"/>
  </r>
  <r>
    <n v="38"/>
    <x v="1"/>
    <x v="30"/>
    <x v="13"/>
    <n v="5"/>
    <x v="6"/>
    <s v="Mar"/>
    <n v="3"/>
  </r>
  <r>
    <n v="87"/>
    <x v="1"/>
    <x v="30"/>
    <x v="24"/>
    <n v="5"/>
    <x v="6"/>
    <s v="Mar"/>
    <n v="3"/>
  </r>
  <r>
    <n v="77"/>
    <x v="1"/>
    <x v="30"/>
    <x v="9"/>
    <n v="5"/>
    <x v="6"/>
    <s v="Mar"/>
    <n v="3"/>
  </r>
  <r>
    <n v="97"/>
    <x v="1"/>
    <x v="30"/>
    <x v="6"/>
    <n v="5"/>
    <x v="6"/>
    <s v="Mar"/>
    <n v="3"/>
  </r>
  <r>
    <n v="70"/>
    <x v="1"/>
    <x v="30"/>
    <x v="21"/>
    <n v="5"/>
    <x v="6"/>
    <s v="Mar"/>
    <n v="3"/>
  </r>
  <r>
    <n v="100"/>
    <x v="1"/>
    <x v="30"/>
    <x v="22"/>
    <n v="5"/>
    <x v="6"/>
    <s v="Mar"/>
    <n v="3"/>
  </r>
  <r>
    <n v="77"/>
    <x v="1"/>
    <x v="30"/>
    <x v="10"/>
    <n v="5"/>
    <x v="6"/>
    <s v="Mar"/>
    <n v="3"/>
  </r>
  <r>
    <n v="91"/>
    <x v="1"/>
    <x v="30"/>
    <x v="23"/>
    <n v="5"/>
    <x v="6"/>
    <s v="Mar"/>
    <n v="3"/>
  </r>
  <r>
    <n v="65"/>
    <x v="1"/>
    <x v="30"/>
    <x v="19"/>
    <n v="5"/>
    <x v="6"/>
    <s v="Mar"/>
    <n v="3"/>
  </r>
  <r>
    <n v="56"/>
    <x v="1"/>
    <x v="30"/>
    <x v="1"/>
    <n v="5"/>
    <x v="6"/>
    <s v="Mar"/>
    <n v="3"/>
  </r>
  <r>
    <n v="50"/>
    <x v="1"/>
    <x v="30"/>
    <x v="2"/>
    <n v="5"/>
    <x v="6"/>
    <s v="Mar"/>
    <n v="3"/>
  </r>
  <r>
    <n v="60"/>
    <x v="1"/>
    <x v="30"/>
    <x v="3"/>
    <n v="5"/>
    <x v="6"/>
    <s v="Mar"/>
    <n v="3"/>
  </r>
  <r>
    <n v="16"/>
    <x v="1"/>
    <x v="30"/>
    <x v="4"/>
    <n v="5"/>
    <x v="6"/>
    <s v="Mar"/>
    <n v="3"/>
  </r>
  <r>
    <n v="13"/>
    <x v="1"/>
    <x v="30"/>
    <x v="20"/>
    <n v="5"/>
    <x v="6"/>
    <s v="Mar"/>
    <n v="3"/>
  </r>
  <r>
    <n v="43"/>
    <x v="1"/>
    <x v="31"/>
    <x v="12"/>
    <n v="6"/>
    <x v="0"/>
    <s v="Mar"/>
    <n v="3"/>
  </r>
  <r>
    <n v="37"/>
    <x v="1"/>
    <x v="31"/>
    <x v="13"/>
    <n v="6"/>
    <x v="0"/>
    <s v="Mar"/>
    <n v="3"/>
  </r>
  <r>
    <n v="68"/>
    <x v="1"/>
    <x v="31"/>
    <x v="24"/>
    <n v="6"/>
    <x v="0"/>
    <s v="Mar"/>
    <n v="3"/>
  </r>
  <r>
    <n v="63"/>
    <x v="1"/>
    <x v="31"/>
    <x v="9"/>
    <n v="6"/>
    <x v="0"/>
    <s v="Mar"/>
    <n v="3"/>
  </r>
  <r>
    <n v="87"/>
    <x v="1"/>
    <x v="31"/>
    <x v="6"/>
    <n v="6"/>
    <x v="0"/>
    <s v="Mar"/>
    <n v="3"/>
  </r>
  <r>
    <n v="65"/>
    <x v="1"/>
    <x v="31"/>
    <x v="21"/>
    <n v="6"/>
    <x v="0"/>
    <s v="Mar"/>
    <n v="3"/>
  </r>
  <r>
    <n v="69"/>
    <x v="1"/>
    <x v="31"/>
    <x v="22"/>
    <n v="6"/>
    <x v="0"/>
    <s v="Mar"/>
    <n v="3"/>
  </r>
  <r>
    <n v="61"/>
    <x v="1"/>
    <x v="31"/>
    <x v="10"/>
    <n v="6"/>
    <x v="0"/>
    <s v="Mar"/>
    <n v="3"/>
  </r>
  <r>
    <n v="58"/>
    <x v="1"/>
    <x v="31"/>
    <x v="23"/>
    <n v="6"/>
    <x v="0"/>
    <s v="Mar"/>
    <n v="3"/>
  </r>
  <r>
    <n v="45"/>
    <x v="1"/>
    <x v="31"/>
    <x v="19"/>
    <n v="6"/>
    <x v="0"/>
    <s v="Mar"/>
    <n v="3"/>
  </r>
  <r>
    <n v="51"/>
    <x v="1"/>
    <x v="31"/>
    <x v="1"/>
    <n v="6"/>
    <x v="0"/>
    <s v="Mar"/>
    <n v="3"/>
  </r>
  <r>
    <n v="38"/>
    <x v="1"/>
    <x v="31"/>
    <x v="2"/>
    <n v="6"/>
    <x v="0"/>
    <s v="Mar"/>
    <n v="3"/>
  </r>
  <r>
    <n v="33"/>
    <x v="1"/>
    <x v="31"/>
    <x v="3"/>
    <n v="6"/>
    <x v="0"/>
    <s v="Mar"/>
    <n v="3"/>
  </r>
  <r>
    <n v="19"/>
    <x v="1"/>
    <x v="31"/>
    <x v="4"/>
    <n v="6"/>
    <x v="0"/>
    <s v="Mar"/>
    <n v="3"/>
  </r>
  <r>
    <n v="18"/>
    <x v="1"/>
    <x v="31"/>
    <x v="20"/>
    <n v="6"/>
    <x v="0"/>
    <s v="Mar"/>
    <n v="3"/>
  </r>
  <r>
    <n v="29"/>
    <x v="1"/>
    <x v="32"/>
    <x v="12"/>
    <n v="0"/>
    <x v="1"/>
    <s v="Mar"/>
    <n v="3"/>
  </r>
  <r>
    <n v="21"/>
    <x v="1"/>
    <x v="32"/>
    <x v="13"/>
    <n v="0"/>
    <x v="1"/>
    <s v="Mar"/>
    <n v="3"/>
  </r>
  <r>
    <n v="47"/>
    <x v="1"/>
    <x v="32"/>
    <x v="24"/>
    <n v="0"/>
    <x v="1"/>
    <s v="Mar"/>
    <n v="3"/>
  </r>
  <r>
    <n v="48"/>
    <x v="1"/>
    <x v="32"/>
    <x v="9"/>
    <n v="0"/>
    <x v="1"/>
    <s v="Mar"/>
    <n v="3"/>
  </r>
  <r>
    <n v="85"/>
    <x v="1"/>
    <x v="32"/>
    <x v="6"/>
    <n v="0"/>
    <x v="1"/>
    <s v="Mar"/>
    <n v="3"/>
  </r>
  <r>
    <n v="56"/>
    <x v="1"/>
    <x v="32"/>
    <x v="21"/>
    <n v="0"/>
    <x v="1"/>
    <s v="Mar"/>
    <n v="3"/>
  </r>
  <r>
    <n v="100"/>
    <x v="1"/>
    <x v="32"/>
    <x v="22"/>
    <n v="0"/>
    <x v="1"/>
    <s v="Mar"/>
    <n v="3"/>
  </r>
  <r>
    <n v="94"/>
    <x v="1"/>
    <x v="32"/>
    <x v="10"/>
    <n v="0"/>
    <x v="1"/>
    <s v="Mar"/>
    <n v="3"/>
  </r>
  <r>
    <n v="100"/>
    <x v="1"/>
    <x v="32"/>
    <x v="23"/>
    <n v="0"/>
    <x v="1"/>
    <s v="Mar"/>
    <n v="3"/>
  </r>
  <r>
    <n v="100"/>
    <x v="1"/>
    <x v="32"/>
    <x v="19"/>
    <n v="0"/>
    <x v="1"/>
    <s v="Mar"/>
    <n v="3"/>
  </r>
  <r>
    <n v="100"/>
    <x v="1"/>
    <x v="32"/>
    <x v="1"/>
    <n v="0"/>
    <x v="1"/>
    <s v="Mar"/>
    <n v="3"/>
  </r>
  <r>
    <n v="100"/>
    <x v="1"/>
    <x v="32"/>
    <x v="2"/>
    <n v="0"/>
    <x v="1"/>
    <s v="Mar"/>
    <n v="3"/>
  </r>
  <r>
    <n v="100"/>
    <x v="1"/>
    <x v="32"/>
    <x v="3"/>
    <n v="0"/>
    <x v="1"/>
    <s v="Mar"/>
    <n v="3"/>
  </r>
  <r>
    <n v="66"/>
    <x v="1"/>
    <x v="32"/>
    <x v="4"/>
    <n v="0"/>
    <x v="1"/>
    <s v="Mar"/>
    <n v="3"/>
  </r>
  <r>
    <n v="40"/>
    <x v="1"/>
    <x v="32"/>
    <x v="20"/>
    <n v="0"/>
    <x v="1"/>
    <s v="Mar"/>
    <n v="3"/>
  </r>
  <r>
    <n v="100"/>
    <x v="1"/>
    <x v="33"/>
    <x v="12"/>
    <n v="1"/>
    <x v="2"/>
    <s v="Mar"/>
    <n v="3"/>
  </r>
  <r>
    <n v="47"/>
    <x v="1"/>
    <x v="33"/>
    <x v="25"/>
    <n v="1"/>
    <x v="2"/>
    <s v="Mar"/>
    <n v="3"/>
  </r>
  <r>
    <n v="100"/>
    <x v="1"/>
    <x v="33"/>
    <x v="24"/>
    <n v="1"/>
    <x v="2"/>
    <s v="Mar"/>
    <n v="3"/>
  </r>
  <r>
    <n v="100"/>
    <x v="1"/>
    <x v="33"/>
    <x v="26"/>
    <n v="1"/>
    <x v="2"/>
    <s v="Mar"/>
    <n v="3"/>
  </r>
  <r>
    <n v="100"/>
    <x v="1"/>
    <x v="33"/>
    <x v="6"/>
    <n v="1"/>
    <x v="2"/>
    <s v="Mar"/>
    <n v="3"/>
  </r>
  <r>
    <n v="100"/>
    <x v="1"/>
    <x v="33"/>
    <x v="27"/>
    <n v="1"/>
    <x v="2"/>
    <s v="Mar"/>
    <n v="3"/>
  </r>
  <r>
    <n v="100"/>
    <x v="1"/>
    <x v="33"/>
    <x v="22"/>
    <n v="1"/>
    <x v="2"/>
    <s v="Mar"/>
    <n v="3"/>
  </r>
  <r>
    <n v="100"/>
    <x v="1"/>
    <x v="33"/>
    <x v="28"/>
    <n v="1"/>
    <x v="2"/>
    <s v="Mar"/>
    <n v="3"/>
  </r>
  <r>
    <n v="100"/>
    <x v="1"/>
    <x v="33"/>
    <x v="23"/>
    <n v="1"/>
    <x v="2"/>
    <s v="Mar"/>
    <n v="3"/>
  </r>
  <r>
    <n v="100"/>
    <x v="1"/>
    <x v="33"/>
    <x v="19"/>
    <n v="1"/>
    <x v="2"/>
    <s v="Mar"/>
    <n v="3"/>
  </r>
  <r>
    <n v="100"/>
    <x v="1"/>
    <x v="33"/>
    <x v="1"/>
    <n v="1"/>
    <x v="2"/>
    <s v="Mar"/>
    <n v="3"/>
  </r>
  <r>
    <n v="100"/>
    <x v="1"/>
    <x v="33"/>
    <x v="29"/>
    <n v="1"/>
    <x v="2"/>
    <s v="Mar"/>
    <n v="3"/>
  </r>
  <r>
    <n v="38"/>
    <x v="1"/>
    <x v="33"/>
    <x v="3"/>
    <n v="1"/>
    <x v="2"/>
    <s v="Mar"/>
    <n v="3"/>
  </r>
  <r>
    <n v="24"/>
    <x v="1"/>
    <x v="33"/>
    <x v="30"/>
    <n v="1"/>
    <x v="2"/>
    <s v="Mar"/>
    <n v="3"/>
  </r>
  <r>
    <n v="0"/>
    <x v="1"/>
    <x v="33"/>
    <x v="20"/>
    <n v="1"/>
    <x v="2"/>
    <s v="Mar"/>
    <n v="3"/>
  </r>
  <r>
    <n v="93"/>
    <x v="1"/>
    <x v="34"/>
    <x v="12"/>
    <n v="2"/>
    <x v="3"/>
    <s v="Mar"/>
    <n v="3"/>
  </r>
  <r>
    <n v="2"/>
    <x v="1"/>
    <x v="34"/>
    <x v="25"/>
    <n v="2"/>
    <x v="3"/>
    <s v="Mar"/>
    <n v="3"/>
  </r>
  <r>
    <n v="100"/>
    <x v="1"/>
    <x v="34"/>
    <x v="24"/>
    <n v="2"/>
    <x v="3"/>
    <s v="Mar"/>
    <n v="3"/>
  </r>
  <r>
    <n v="32"/>
    <x v="1"/>
    <x v="34"/>
    <x v="26"/>
    <n v="2"/>
    <x v="3"/>
    <s v="Mar"/>
    <n v="3"/>
  </r>
  <r>
    <n v="100"/>
    <x v="1"/>
    <x v="34"/>
    <x v="6"/>
    <n v="2"/>
    <x v="3"/>
    <s v="Mar"/>
    <n v="3"/>
  </r>
  <r>
    <n v="100"/>
    <x v="1"/>
    <x v="34"/>
    <x v="27"/>
    <n v="2"/>
    <x v="3"/>
    <s v="Mar"/>
    <n v="3"/>
  </r>
  <r>
    <n v="100"/>
    <x v="1"/>
    <x v="34"/>
    <x v="22"/>
    <n v="2"/>
    <x v="3"/>
    <s v="Mar"/>
    <n v="3"/>
  </r>
  <r>
    <n v="100"/>
    <x v="1"/>
    <x v="34"/>
    <x v="28"/>
    <n v="2"/>
    <x v="3"/>
    <s v="Mar"/>
    <n v="3"/>
  </r>
  <r>
    <n v="76"/>
    <x v="1"/>
    <x v="34"/>
    <x v="23"/>
    <n v="2"/>
    <x v="3"/>
    <s v="Mar"/>
    <n v="3"/>
  </r>
  <r>
    <n v="1"/>
    <x v="1"/>
    <x v="34"/>
    <x v="19"/>
    <n v="2"/>
    <x v="3"/>
    <s v="Mar"/>
    <n v="3"/>
  </r>
  <r>
    <n v="2"/>
    <x v="1"/>
    <x v="34"/>
    <x v="1"/>
    <n v="2"/>
    <x v="3"/>
    <s v="Mar"/>
    <n v="3"/>
  </r>
  <r>
    <n v="53"/>
    <x v="1"/>
    <x v="35"/>
    <x v="12"/>
    <n v="5"/>
    <x v="6"/>
    <s v="Feb"/>
    <n v="2"/>
  </r>
  <r>
    <n v="31"/>
    <x v="1"/>
    <x v="35"/>
    <x v="13"/>
    <n v="5"/>
    <x v="6"/>
    <s v="Feb"/>
    <n v="2"/>
  </r>
  <r>
    <n v="70"/>
    <x v="1"/>
    <x v="35"/>
    <x v="24"/>
    <n v="5"/>
    <x v="6"/>
    <s v="Feb"/>
    <n v="2"/>
  </r>
  <r>
    <n v="57"/>
    <x v="1"/>
    <x v="35"/>
    <x v="9"/>
    <n v="5"/>
    <x v="6"/>
    <s v="Feb"/>
    <n v="2"/>
  </r>
  <r>
    <n v="78"/>
    <x v="1"/>
    <x v="35"/>
    <x v="6"/>
    <n v="5"/>
    <x v="6"/>
    <s v="Feb"/>
    <n v="2"/>
  </r>
  <r>
    <n v="53"/>
    <x v="1"/>
    <x v="35"/>
    <x v="21"/>
    <n v="5"/>
    <x v="6"/>
    <s v="Feb"/>
    <n v="2"/>
  </r>
  <r>
    <n v="96"/>
    <x v="1"/>
    <x v="35"/>
    <x v="22"/>
    <n v="5"/>
    <x v="6"/>
    <s v="Feb"/>
    <n v="2"/>
  </r>
  <r>
    <n v="61"/>
    <x v="1"/>
    <x v="35"/>
    <x v="10"/>
    <n v="5"/>
    <x v="6"/>
    <s v="Feb"/>
    <n v="2"/>
  </r>
  <r>
    <n v="46"/>
    <x v="1"/>
    <x v="35"/>
    <x v="23"/>
    <n v="5"/>
    <x v="6"/>
    <s v="Feb"/>
    <n v="2"/>
  </r>
  <r>
    <n v="45"/>
    <x v="1"/>
    <x v="35"/>
    <x v="19"/>
    <n v="5"/>
    <x v="6"/>
    <s v="Feb"/>
    <n v="2"/>
  </r>
  <r>
    <n v="62"/>
    <x v="1"/>
    <x v="35"/>
    <x v="1"/>
    <n v="5"/>
    <x v="6"/>
    <s v="Feb"/>
    <n v="2"/>
  </r>
  <r>
    <n v="32"/>
    <x v="1"/>
    <x v="35"/>
    <x v="2"/>
    <n v="5"/>
    <x v="6"/>
    <s v="Feb"/>
    <n v="2"/>
  </r>
  <r>
    <n v="27"/>
    <x v="1"/>
    <x v="35"/>
    <x v="3"/>
    <n v="5"/>
    <x v="6"/>
    <s v="Feb"/>
    <n v="2"/>
  </r>
  <r>
    <n v="21"/>
    <x v="1"/>
    <x v="35"/>
    <x v="4"/>
    <n v="5"/>
    <x v="6"/>
    <s v="Feb"/>
    <n v="2"/>
  </r>
  <r>
    <n v="11"/>
    <x v="1"/>
    <x v="35"/>
    <x v="20"/>
    <n v="5"/>
    <x v="6"/>
    <s v="Feb"/>
    <n v="2"/>
  </r>
  <r>
    <n v="27"/>
    <x v="1"/>
    <x v="36"/>
    <x v="12"/>
    <n v="6"/>
    <x v="0"/>
    <s v="Feb"/>
    <n v="2"/>
  </r>
  <r>
    <n v="21"/>
    <x v="1"/>
    <x v="36"/>
    <x v="13"/>
    <n v="6"/>
    <x v="0"/>
    <s v="Feb"/>
    <n v="2"/>
  </r>
  <r>
    <n v="71"/>
    <x v="1"/>
    <x v="36"/>
    <x v="24"/>
    <n v="6"/>
    <x v="0"/>
    <s v="Feb"/>
    <n v="2"/>
  </r>
  <r>
    <n v="57"/>
    <x v="1"/>
    <x v="36"/>
    <x v="9"/>
    <n v="6"/>
    <x v="0"/>
    <s v="Feb"/>
    <n v="2"/>
  </r>
  <r>
    <n v="83"/>
    <x v="1"/>
    <x v="36"/>
    <x v="6"/>
    <n v="6"/>
    <x v="0"/>
    <s v="Feb"/>
    <n v="2"/>
  </r>
  <r>
    <n v="44"/>
    <x v="1"/>
    <x v="36"/>
    <x v="21"/>
    <n v="6"/>
    <x v="0"/>
    <s v="Feb"/>
    <n v="2"/>
  </r>
  <r>
    <n v="50"/>
    <x v="1"/>
    <x v="36"/>
    <x v="22"/>
    <n v="6"/>
    <x v="0"/>
    <s v="Feb"/>
    <n v="2"/>
  </r>
  <r>
    <n v="55"/>
    <x v="1"/>
    <x v="36"/>
    <x v="10"/>
    <n v="6"/>
    <x v="0"/>
    <s v="Feb"/>
    <n v="2"/>
  </r>
  <r>
    <n v="40"/>
    <x v="1"/>
    <x v="36"/>
    <x v="23"/>
    <n v="6"/>
    <x v="0"/>
    <s v="Feb"/>
    <n v="2"/>
  </r>
  <r>
    <n v="44"/>
    <x v="1"/>
    <x v="36"/>
    <x v="19"/>
    <n v="6"/>
    <x v="0"/>
    <s v="Feb"/>
    <n v="2"/>
  </r>
  <r>
    <n v="46"/>
    <x v="1"/>
    <x v="36"/>
    <x v="1"/>
    <n v="6"/>
    <x v="0"/>
    <s v="Feb"/>
    <n v="2"/>
  </r>
  <r>
    <n v="20"/>
    <x v="1"/>
    <x v="36"/>
    <x v="2"/>
    <n v="6"/>
    <x v="0"/>
    <s v="Feb"/>
    <n v="2"/>
  </r>
  <r>
    <n v="30"/>
    <x v="1"/>
    <x v="36"/>
    <x v="3"/>
    <n v="6"/>
    <x v="0"/>
    <s v="Feb"/>
    <n v="2"/>
  </r>
  <r>
    <n v="20"/>
    <x v="1"/>
    <x v="36"/>
    <x v="4"/>
    <n v="6"/>
    <x v="0"/>
    <s v="Feb"/>
    <n v="2"/>
  </r>
  <r>
    <n v="10"/>
    <x v="1"/>
    <x v="36"/>
    <x v="20"/>
    <n v="6"/>
    <x v="0"/>
    <s v="Feb"/>
    <n v="2"/>
  </r>
  <r>
    <n v="17"/>
    <x v="1"/>
    <x v="37"/>
    <x v="12"/>
    <n v="0"/>
    <x v="1"/>
    <s v="Feb"/>
    <n v="2"/>
  </r>
  <r>
    <n v="23"/>
    <x v="1"/>
    <x v="37"/>
    <x v="13"/>
    <n v="0"/>
    <x v="1"/>
    <s v="Feb"/>
    <n v="2"/>
  </r>
  <r>
    <n v="35"/>
    <x v="1"/>
    <x v="37"/>
    <x v="24"/>
    <n v="0"/>
    <x v="1"/>
    <s v="Feb"/>
    <n v="2"/>
  </r>
  <r>
    <n v="41"/>
    <x v="1"/>
    <x v="37"/>
    <x v="9"/>
    <n v="0"/>
    <x v="1"/>
    <s v="Feb"/>
    <n v="2"/>
  </r>
  <r>
    <n v="61"/>
    <x v="1"/>
    <x v="37"/>
    <x v="6"/>
    <n v="0"/>
    <x v="1"/>
    <s v="Feb"/>
    <n v="2"/>
  </r>
  <r>
    <n v="58"/>
    <x v="1"/>
    <x v="37"/>
    <x v="21"/>
    <n v="0"/>
    <x v="1"/>
    <s v="Feb"/>
    <n v="2"/>
  </r>
  <r>
    <n v="62"/>
    <x v="1"/>
    <x v="37"/>
    <x v="22"/>
    <n v="0"/>
    <x v="1"/>
    <s v="Feb"/>
    <n v="2"/>
  </r>
  <r>
    <n v="55"/>
    <x v="1"/>
    <x v="37"/>
    <x v="10"/>
    <n v="0"/>
    <x v="1"/>
    <s v="Feb"/>
    <n v="2"/>
  </r>
  <r>
    <n v="78"/>
    <x v="1"/>
    <x v="37"/>
    <x v="23"/>
    <n v="0"/>
    <x v="1"/>
    <s v="Feb"/>
    <n v="2"/>
  </r>
  <r>
    <n v="57"/>
    <x v="1"/>
    <x v="37"/>
    <x v="19"/>
    <n v="0"/>
    <x v="1"/>
    <s v="Feb"/>
    <n v="2"/>
  </r>
  <r>
    <n v="68"/>
    <x v="1"/>
    <x v="37"/>
    <x v="1"/>
    <n v="0"/>
    <x v="1"/>
    <s v="Feb"/>
    <n v="2"/>
  </r>
  <r>
    <n v="51"/>
    <x v="1"/>
    <x v="37"/>
    <x v="2"/>
    <n v="0"/>
    <x v="1"/>
    <s v="Feb"/>
    <n v="2"/>
  </r>
  <r>
    <n v="51"/>
    <x v="1"/>
    <x v="37"/>
    <x v="3"/>
    <n v="0"/>
    <x v="1"/>
    <s v="Feb"/>
    <n v="2"/>
  </r>
  <r>
    <n v="27"/>
    <x v="1"/>
    <x v="37"/>
    <x v="4"/>
    <n v="0"/>
    <x v="1"/>
    <s v="Feb"/>
    <n v="2"/>
  </r>
  <r>
    <n v="15"/>
    <x v="1"/>
    <x v="37"/>
    <x v="20"/>
    <n v="0"/>
    <x v="1"/>
    <s v="Feb"/>
    <n v="2"/>
  </r>
  <r>
    <n v="22"/>
    <x v="1"/>
    <x v="38"/>
    <x v="12"/>
    <n v="1"/>
    <x v="2"/>
    <s v="Feb"/>
    <n v="2"/>
  </r>
  <r>
    <n v="1"/>
    <x v="1"/>
    <x v="38"/>
    <x v="13"/>
    <n v="1"/>
    <x v="2"/>
    <s v="Feb"/>
    <n v="2"/>
  </r>
  <r>
    <n v="46"/>
    <x v="1"/>
    <x v="38"/>
    <x v="24"/>
    <n v="1"/>
    <x v="2"/>
    <s v="Feb"/>
    <n v="2"/>
  </r>
  <r>
    <n v="67"/>
    <x v="1"/>
    <x v="38"/>
    <x v="9"/>
    <n v="1"/>
    <x v="2"/>
    <s v="Feb"/>
    <n v="2"/>
  </r>
  <r>
    <n v="100"/>
    <x v="1"/>
    <x v="38"/>
    <x v="6"/>
    <n v="1"/>
    <x v="2"/>
    <s v="Feb"/>
    <n v="2"/>
  </r>
  <r>
    <n v="100"/>
    <x v="1"/>
    <x v="38"/>
    <x v="21"/>
    <n v="1"/>
    <x v="2"/>
    <s v="Feb"/>
    <n v="2"/>
  </r>
  <r>
    <n v="100"/>
    <x v="1"/>
    <x v="38"/>
    <x v="22"/>
    <n v="1"/>
    <x v="2"/>
    <s v="Feb"/>
    <n v="2"/>
  </r>
  <r>
    <n v="100"/>
    <x v="1"/>
    <x v="38"/>
    <x v="10"/>
    <n v="1"/>
    <x v="2"/>
    <s v="Feb"/>
    <n v="2"/>
  </r>
  <r>
    <n v="100"/>
    <x v="1"/>
    <x v="38"/>
    <x v="23"/>
    <n v="1"/>
    <x v="2"/>
    <s v="Feb"/>
    <n v="2"/>
  </r>
  <r>
    <n v="100"/>
    <x v="1"/>
    <x v="38"/>
    <x v="19"/>
    <n v="1"/>
    <x v="2"/>
    <s v="Feb"/>
    <n v="2"/>
  </r>
  <r>
    <n v="100"/>
    <x v="1"/>
    <x v="38"/>
    <x v="1"/>
    <n v="1"/>
    <x v="2"/>
    <s v="Feb"/>
    <n v="2"/>
  </r>
  <r>
    <n v="100"/>
    <x v="1"/>
    <x v="38"/>
    <x v="2"/>
    <n v="1"/>
    <x v="2"/>
    <s v="Feb"/>
    <n v="2"/>
  </r>
  <r>
    <n v="100"/>
    <x v="1"/>
    <x v="38"/>
    <x v="3"/>
    <n v="1"/>
    <x v="2"/>
    <s v="Feb"/>
    <n v="2"/>
  </r>
  <r>
    <n v="100"/>
    <x v="1"/>
    <x v="38"/>
    <x v="4"/>
    <n v="1"/>
    <x v="2"/>
    <s v="Feb"/>
    <n v="2"/>
  </r>
  <r>
    <n v="51"/>
    <x v="1"/>
    <x v="38"/>
    <x v="20"/>
    <n v="1"/>
    <x v="2"/>
    <s v="Feb"/>
    <n v="2"/>
  </r>
  <r>
    <n v="100"/>
    <x v="1"/>
    <x v="39"/>
    <x v="12"/>
    <n v="2"/>
    <x v="3"/>
    <s v="Feb"/>
    <n v="2"/>
  </r>
  <r>
    <n v="60"/>
    <x v="1"/>
    <x v="39"/>
    <x v="13"/>
    <n v="2"/>
    <x v="3"/>
    <s v="Feb"/>
    <n v="2"/>
  </r>
  <r>
    <n v="100"/>
    <x v="1"/>
    <x v="39"/>
    <x v="24"/>
    <n v="2"/>
    <x v="3"/>
    <s v="Feb"/>
    <n v="2"/>
  </r>
  <r>
    <n v="64"/>
    <x v="1"/>
    <x v="39"/>
    <x v="9"/>
    <n v="2"/>
    <x v="3"/>
    <s v="Feb"/>
    <n v="2"/>
  </r>
  <r>
    <n v="100"/>
    <x v="1"/>
    <x v="39"/>
    <x v="6"/>
    <n v="2"/>
    <x v="3"/>
    <s v="Feb"/>
    <n v="2"/>
  </r>
  <r>
    <n v="52"/>
    <x v="1"/>
    <x v="39"/>
    <x v="21"/>
    <n v="2"/>
    <x v="3"/>
    <s v="Feb"/>
    <n v="2"/>
  </r>
  <r>
    <n v="90"/>
    <x v="1"/>
    <x v="39"/>
    <x v="22"/>
    <n v="2"/>
    <x v="3"/>
    <s v="Feb"/>
    <n v="2"/>
  </r>
  <r>
    <n v="78"/>
    <x v="1"/>
    <x v="39"/>
    <x v="10"/>
    <n v="2"/>
    <x v="3"/>
    <s v="Feb"/>
    <n v="2"/>
  </r>
  <r>
    <n v="57"/>
    <x v="1"/>
    <x v="39"/>
    <x v="23"/>
    <n v="2"/>
    <x v="3"/>
    <s v="Feb"/>
    <n v="2"/>
  </r>
  <r>
    <n v="54"/>
    <x v="1"/>
    <x v="39"/>
    <x v="19"/>
    <n v="2"/>
    <x v="3"/>
    <s v="Feb"/>
    <n v="2"/>
  </r>
  <r>
    <n v="40"/>
    <x v="1"/>
    <x v="39"/>
    <x v="1"/>
    <n v="2"/>
    <x v="3"/>
    <s v="Feb"/>
    <n v="2"/>
  </r>
  <r>
    <n v="26"/>
    <x v="1"/>
    <x v="39"/>
    <x v="2"/>
    <n v="2"/>
    <x v="3"/>
    <s v="Feb"/>
    <n v="2"/>
  </r>
  <r>
    <n v="48"/>
    <x v="1"/>
    <x v="39"/>
    <x v="3"/>
    <n v="2"/>
    <x v="3"/>
    <s v="Feb"/>
    <n v="2"/>
  </r>
  <r>
    <n v="15"/>
    <x v="1"/>
    <x v="39"/>
    <x v="4"/>
    <n v="2"/>
    <x v="3"/>
    <s v="Feb"/>
    <n v="2"/>
  </r>
  <r>
    <n v="11"/>
    <x v="1"/>
    <x v="39"/>
    <x v="20"/>
    <n v="2"/>
    <x v="3"/>
    <s v="Feb"/>
    <n v="2"/>
  </r>
  <r>
    <n v="78"/>
    <x v="1"/>
    <x v="40"/>
    <x v="12"/>
    <n v="3"/>
    <x v="4"/>
    <s v="Feb"/>
    <n v="2"/>
  </r>
  <r>
    <n v="36"/>
    <x v="1"/>
    <x v="40"/>
    <x v="13"/>
    <n v="3"/>
    <x v="4"/>
    <s v="Feb"/>
    <n v="2"/>
  </r>
  <r>
    <n v="100"/>
    <x v="1"/>
    <x v="40"/>
    <x v="24"/>
    <n v="3"/>
    <x v="4"/>
    <s v="Feb"/>
    <n v="2"/>
  </r>
  <r>
    <n v="59"/>
    <x v="1"/>
    <x v="40"/>
    <x v="9"/>
    <n v="3"/>
    <x v="4"/>
    <s v="Feb"/>
    <n v="2"/>
  </r>
  <r>
    <n v="77"/>
    <x v="1"/>
    <x v="40"/>
    <x v="6"/>
    <n v="3"/>
    <x v="4"/>
    <s v="Feb"/>
    <n v="2"/>
  </r>
  <r>
    <n v="61"/>
    <x v="1"/>
    <x v="40"/>
    <x v="21"/>
    <n v="3"/>
    <x v="4"/>
    <s v="Feb"/>
    <n v="2"/>
  </r>
  <r>
    <n v="80"/>
    <x v="1"/>
    <x v="40"/>
    <x v="22"/>
    <n v="3"/>
    <x v="4"/>
    <s v="Feb"/>
    <n v="2"/>
  </r>
  <r>
    <n v="46"/>
    <x v="1"/>
    <x v="40"/>
    <x v="10"/>
    <n v="3"/>
    <x v="4"/>
    <s v="Feb"/>
    <n v="2"/>
  </r>
  <r>
    <n v="49"/>
    <x v="1"/>
    <x v="40"/>
    <x v="23"/>
    <n v="3"/>
    <x v="4"/>
    <s v="Feb"/>
    <n v="2"/>
  </r>
  <r>
    <n v="37"/>
    <x v="1"/>
    <x v="40"/>
    <x v="19"/>
    <n v="3"/>
    <x v="4"/>
    <s v="Feb"/>
    <n v="2"/>
  </r>
  <r>
    <n v="42"/>
    <x v="1"/>
    <x v="40"/>
    <x v="1"/>
    <n v="3"/>
    <x v="4"/>
    <s v="Feb"/>
    <n v="2"/>
  </r>
  <r>
    <n v="34"/>
    <x v="1"/>
    <x v="40"/>
    <x v="2"/>
    <n v="3"/>
    <x v="4"/>
    <s v="Feb"/>
    <n v="2"/>
  </r>
  <r>
    <n v="32"/>
    <x v="1"/>
    <x v="40"/>
    <x v="3"/>
    <n v="3"/>
    <x v="4"/>
    <s v="Feb"/>
    <n v="2"/>
  </r>
  <r>
    <n v="9"/>
    <x v="1"/>
    <x v="40"/>
    <x v="4"/>
    <n v="3"/>
    <x v="4"/>
    <s v="Feb"/>
    <n v="2"/>
  </r>
  <r>
    <n v="14"/>
    <x v="1"/>
    <x v="40"/>
    <x v="20"/>
    <n v="3"/>
    <x v="4"/>
    <s v="Feb"/>
    <n v="2"/>
  </r>
  <r>
    <n v="75"/>
    <x v="1"/>
    <x v="41"/>
    <x v="12"/>
    <n v="4"/>
    <x v="5"/>
    <s v="Feb"/>
    <n v="2"/>
  </r>
  <r>
    <n v="32"/>
    <x v="1"/>
    <x v="41"/>
    <x v="13"/>
    <n v="4"/>
    <x v="5"/>
    <s v="Feb"/>
    <n v="2"/>
  </r>
  <r>
    <n v="95"/>
    <x v="1"/>
    <x v="41"/>
    <x v="24"/>
    <n v="4"/>
    <x v="5"/>
    <s v="Feb"/>
    <n v="2"/>
  </r>
  <r>
    <n v="76"/>
    <x v="1"/>
    <x v="41"/>
    <x v="9"/>
    <n v="4"/>
    <x v="5"/>
    <s v="Feb"/>
    <n v="2"/>
  </r>
  <r>
    <n v="93"/>
    <x v="1"/>
    <x v="41"/>
    <x v="6"/>
    <n v="4"/>
    <x v="5"/>
    <s v="Feb"/>
    <n v="2"/>
  </r>
  <r>
    <n v="52"/>
    <x v="1"/>
    <x v="41"/>
    <x v="21"/>
    <n v="4"/>
    <x v="5"/>
    <s v="Feb"/>
    <n v="2"/>
  </r>
  <r>
    <n v="72"/>
    <x v="1"/>
    <x v="41"/>
    <x v="22"/>
    <n v="4"/>
    <x v="5"/>
    <s v="Feb"/>
    <n v="2"/>
  </r>
  <r>
    <n v="60"/>
    <x v="1"/>
    <x v="41"/>
    <x v="10"/>
    <n v="4"/>
    <x v="5"/>
    <s v="Feb"/>
    <n v="2"/>
  </r>
  <r>
    <n v="56"/>
    <x v="1"/>
    <x v="41"/>
    <x v="23"/>
    <n v="4"/>
    <x v="5"/>
    <s v="Feb"/>
    <n v="2"/>
  </r>
  <r>
    <n v="37"/>
    <x v="1"/>
    <x v="41"/>
    <x v="19"/>
    <n v="4"/>
    <x v="5"/>
    <s v="Feb"/>
    <n v="2"/>
  </r>
  <r>
    <n v="49"/>
    <x v="1"/>
    <x v="41"/>
    <x v="1"/>
    <n v="4"/>
    <x v="5"/>
    <s v="Feb"/>
    <n v="2"/>
  </r>
  <r>
    <n v="30"/>
    <x v="1"/>
    <x v="41"/>
    <x v="2"/>
    <n v="4"/>
    <x v="5"/>
    <s v="Feb"/>
    <n v="2"/>
  </r>
  <r>
    <n v="40"/>
    <x v="1"/>
    <x v="41"/>
    <x v="3"/>
    <n v="4"/>
    <x v="5"/>
    <s v="Feb"/>
    <n v="2"/>
  </r>
  <r>
    <n v="13"/>
    <x v="1"/>
    <x v="41"/>
    <x v="4"/>
    <n v="4"/>
    <x v="5"/>
    <s v="Feb"/>
    <n v="2"/>
  </r>
  <r>
    <n v="13"/>
    <x v="1"/>
    <x v="41"/>
    <x v="20"/>
    <n v="4"/>
    <x v="5"/>
    <s v="Feb"/>
    <n v="2"/>
  </r>
  <r>
    <n v="54"/>
    <x v="1"/>
    <x v="42"/>
    <x v="12"/>
    <n v="5"/>
    <x v="6"/>
    <s v="Feb"/>
    <n v="2"/>
  </r>
  <r>
    <n v="31"/>
    <x v="1"/>
    <x v="42"/>
    <x v="13"/>
    <n v="5"/>
    <x v="6"/>
    <s v="Feb"/>
    <n v="2"/>
  </r>
  <r>
    <n v="91"/>
    <x v="1"/>
    <x v="42"/>
    <x v="24"/>
    <n v="5"/>
    <x v="6"/>
    <s v="Feb"/>
    <n v="2"/>
  </r>
  <r>
    <n v="48"/>
    <x v="1"/>
    <x v="42"/>
    <x v="9"/>
    <n v="5"/>
    <x v="6"/>
    <s v="Feb"/>
    <n v="2"/>
  </r>
  <r>
    <n v="80"/>
    <x v="1"/>
    <x v="42"/>
    <x v="6"/>
    <n v="5"/>
    <x v="6"/>
    <s v="Feb"/>
    <n v="2"/>
  </r>
  <r>
    <n v="46"/>
    <x v="1"/>
    <x v="42"/>
    <x v="21"/>
    <n v="5"/>
    <x v="6"/>
    <s v="Feb"/>
    <n v="2"/>
  </r>
  <r>
    <n v="74"/>
    <x v="1"/>
    <x v="42"/>
    <x v="22"/>
    <n v="5"/>
    <x v="6"/>
    <s v="Feb"/>
    <n v="2"/>
  </r>
  <r>
    <n v="60"/>
    <x v="1"/>
    <x v="42"/>
    <x v="10"/>
    <n v="5"/>
    <x v="6"/>
    <s v="Feb"/>
    <n v="2"/>
  </r>
  <r>
    <n v="54"/>
    <x v="1"/>
    <x v="42"/>
    <x v="23"/>
    <n v="5"/>
    <x v="6"/>
    <s v="Feb"/>
    <n v="2"/>
  </r>
  <r>
    <n v="55"/>
    <x v="1"/>
    <x v="42"/>
    <x v="19"/>
    <n v="5"/>
    <x v="6"/>
    <s v="Feb"/>
    <n v="2"/>
  </r>
  <r>
    <n v="47"/>
    <x v="1"/>
    <x v="42"/>
    <x v="1"/>
    <n v="5"/>
    <x v="6"/>
    <s v="Feb"/>
    <n v="2"/>
  </r>
  <r>
    <n v="43"/>
    <x v="1"/>
    <x v="42"/>
    <x v="2"/>
    <n v="5"/>
    <x v="6"/>
    <s v="Feb"/>
    <n v="2"/>
  </r>
  <r>
    <n v="38"/>
    <x v="1"/>
    <x v="42"/>
    <x v="3"/>
    <n v="5"/>
    <x v="6"/>
    <s v="Feb"/>
    <n v="2"/>
  </r>
  <r>
    <n v="13"/>
    <x v="1"/>
    <x v="42"/>
    <x v="4"/>
    <n v="5"/>
    <x v="6"/>
    <s v="Feb"/>
    <n v="2"/>
  </r>
  <r>
    <n v="15"/>
    <x v="1"/>
    <x v="42"/>
    <x v="20"/>
    <n v="5"/>
    <x v="6"/>
    <s v="Feb"/>
    <n v="2"/>
  </r>
  <r>
    <n v="34"/>
    <x v="1"/>
    <x v="43"/>
    <x v="12"/>
    <n v="6"/>
    <x v="0"/>
    <s v="Feb"/>
    <n v="2"/>
  </r>
  <r>
    <n v="37"/>
    <x v="1"/>
    <x v="43"/>
    <x v="13"/>
    <n v="6"/>
    <x v="0"/>
    <s v="Feb"/>
    <n v="2"/>
  </r>
  <r>
    <n v="0"/>
    <x v="1"/>
    <x v="43"/>
    <x v="24"/>
    <n v="6"/>
    <x v="0"/>
    <s v="Feb"/>
    <n v="2"/>
  </r>
  <r>
    <n v="1"/>
    <x v="1"/>
    <x v="43"/>
    <x v="9"/>
    <n v="6"/>
    <x v="0"/>
    <s v="Feb"/>
    <n v="2"/>
  </r>
  <r>
    <n v="100"/>
    <x v="1"/>
    <x v="43"/>
    <x v="6"/>
    <n v="6"/>
    <x v="0"/>
    <s v="Feb"/>
    <n v="2"/>
  </r>
  <r>
    <n v="3"/>
    <x v="1"/>
    <x v="43"/>
    <x v="21"/>
    <n v="6"/>
    <x v="0"/>
    <s v="Feb"/>
    <n v="2"/>
  </r>
  <r>
    <n v="1"/>
    <x v="1"/>
    <x v="43"/>
    <x v="22"/>
    <n v="6"/>
    <x v="0"/>
    <s v="Feb"/>
    <n v="2"/>
  </r>
  <r>
    <n v="43"/>
    <x v="1"/>
    <x v="43"/>
    <x v="19"/>
    <n v="6"/>
    <x v="0"/>
    <s v="Feb"/>
    <n v="2"/>
  </r>
  <r>
    <n v="0"/>
    <x v="1"/>
    <x v="43"/>
    <x v="1"/>
    <n v="6"/>
    <x v="0"/>
    <s v="Feb"/>
    <n v="2"/>
  </r>
  <r>
    <n v="45"/>
    <x v="1"/>
    <x v="43"/>
    <x v="2"/>
    <n v="6"/>
    <x v="0"/>
    <s v="Feb"/>
    <n v="2"/>
  </r>
  <r>
    <n v="37"/>
    <x v="1"/>
    <x v="43"/>
    <x v="3"/>
    <n v="6"/>
    <x v="0"/>
    <s v="Feb"/>
    <n v="2"/>
  </r>
  <r>
    <n v="26"/>
    <x v="1"/>
    <x v="43"/>
    <x v="4"/>
    <n v="6"/>
    <x v="0"/>
    <s v="Feb"/>
    <n v="2"/>
  </r>
  <r>
    <n v="1"/>
    <x v="1"/>
    <x v="43"/>
    <x v="20"/>
    <n v="6"/>
    <x v="0"/>
    <s v="Feb"/>
    <n v="2"/>
  </r>
  <r>
    <n v="54"/>
    <x v="1"/>
    <x v="4"/>
    <x v="24"/>
    <n v="0"/>
    <x v="1"/>
    <s v="Feb"/>
    <n v="2"/>
  </r>
  <r>
    <n v="2"/>
    <x v="1"/>
    <x v="4"/>
    <x v="9"/>
    <n v="0"/>
    <x v="1"/>
    <s v="Feb"/>
    <n v="2"/>
  </r>
  <r>
    <n v="97"/>
    <x v="1"/>
    <x v="4"/>
    <x v="6"/>
    <n v="0"/>
    <x v="1"/>
    <s v="Feb"/>
    <n v="2"/>
  </r>
  <r>
    <n v="80"/>
    <x v="1"/>
    <x v="4"/>
    <x v="21"/>
    <n v="0"/>
    <x v="1"/>
    <s v="Feb"/>
    <n v="2"/>
  </r>
  <r>
    <n v="96"/>
    <x v="1"/>
    <x v="4"/>
    <x v="22"/>
    <n v="0"/>
    <x v="1"/>
    <s v="Feb"/>
    <n v="2"/>
  </r>
  <r>
    <n v="6"/>
    <x v="1"/>
    <x v="4"/>
    <x v="10"/>
    <n v="0"/>
    <x v="1"/>
    <s v="Feb"/>
    <n v="2"/>
  </r>
  <r>
    <n v="12"/>
    <x v="1"/>
    <x v="4"/>
    <x v="23"/>
    <n v="0"/>
    <x v="1"/>
    <s v="Feb"/>
    <n v="2"/>
  </r>
  <r>
    <n v="12"/>
    <x v="1"/>
    <x v="4"/>
    <x v="19"/>
    <n v="0"/>
    <x v="1"/>
    <s v="Feb"/>
    <n v="2"/>
  </r>
  <r>
    <n v="61"/>
    <x v="1"/>
    <x v="44"/>
    <x v="24"/>
    <n v="1"/>
    <x v="2"/>
    <s v="Feb"/>
    <n v="2"/>
  </r>
  <r>
    <n v="42"/>
    <x v="1"/>
    <x v="44"/>
    <x v="9"/>
    <n v="1"/>
    <x v="2"/>
    <s v="Feb"/>
    <n v="2"/>
  </r>
  <r>
    <n v="48"/>
    <x v="1"/>
    <x v="44"/>
    <x v="6"/>
    <n v="1"/>
    <x v="2"/>
    <s v="Feb"/>
    <n v="2"/>
  </r>
  <r>
    <n v="31"/>
    <x v="1"/>
    <x v="44"/>
    <x v="21"/>
    <n v="1"/>
    <x v="2"/>
    <s v="Feb"/>
    <n v="2"/>
  </r>
  <r>
    <n v="61"/>
    <x v="1"/>
    <x v="44"/>
    <x v="22"/>
    <n v="1"/>
    <x v="2"/>
    <s v="Feb"/>
    <n v="2"/>
  </r>
  <r>
    <n v="36"/>
    <x v="1"/>
    <x v="44"/>
    <x v="10"/>
    <n v="1"/>
    <x v="2"/>
    <s v="Feb"/>
    <n v="2"/>
  </r>
  <r>
    <n v="39"/>
    <x v="1"/>
    <x v="44"/>
    <x v="23"/>
    <n v="1"/>
    <x v="2"/>
    <s v="Feb"/>
    <n v="2"/>
  </r>
  <r>
    <n v="3"/>
    <x v="1"/>
    <x v="44"/>
    <x v="19"/>
    <n v="1"/>
    <x v="2"/>
    <s v="Feb"/>
    <n v="2"/>
  </r>
  <r>
    <n v="21"/>
    <x v="1"/>
    <x v="44"/>
    <x v="1"/>
    <n v="1"/>
    <x v="2"/>
    <s v="Feb"/>
    <n v="2"/>
  </r>
  <r>
    <n v="20"/>
    <x v="1"/>
    <x v="44"/>
    <x v="2"/>
    <n v="1"/>
    <x v="2"/>
    <s v="Feb"/>
    <n v="2"/>
  </r>
  <r>
    <n v="26"/>
    <x v="1"/>
    <x v="44"/>
    <x v="3"/>
    <n v="1"/>
    <x v="2"/>
    <s v="Feb"/>
    <n v="2"/>
  </r>
  <r>
    <n v="15"/>
    <x v="1"/>
    <x v="44"/>
    <x v="4"/>
    <n v="1"/>
    <x v="2"/>
    <s v="Feb"/>
    <n v="2"/>
  </r>
  <r>
    <n v="8"/>
    <x v="1"/>
    <x v="44"/>
    <x v="20"/>
    <n v="1"/>
    <x v="2"/>
    <s v="Feb"/>
    <n v="2"/>
  </r>
  <r>
    <n v="61"/>
    <x v="1"/>
    <x v="45"/>
    <x v="12"/>
    <n v="2"/>
    <x v="3"/>
    <s v="Feb"/>
    <n v="2"/>
  </r>
  <r>
    <n v="26"/>
    <x v="1"/>
    <x v="45"/>
    <x v="13"/>
    <n v="2"/>
    <x v="3"/>
    <s v="Feb"/>
    <n v="2"/>
  </r>
  <r>
    <n v="69"/>
    <x v="1"/>
    <x v="45"/>
    <x v="24"/>
    <n v="2"/>
    <x v="3"/>
    <s v="Feb"/>
    <n v="2"/>
  </r>
  <r>
    <n v="35"/>
    <x v="1"/>
    <x v="45"/>
    <x v="9"/>
    <n v="2"/>
    <x v="3"/>
    <s v="Feb"/>
    <n v="2"/>
  </r>
  <r>
    <n v="56"/>
    <x v="1"/>
    <x v="45"/>
    <x v="6"/>
    <n v="2"/>
    <x v="3"/>
    <s v="Feb"/>
    <n v="2"/>
  </r>
  <r>
    <n v="33"/>
    <x v="1"/>
    <x v="45"/>
    <x v="21"/>
    <n v="2"/>
    <x v="3"/>
    <s v="Feb"/>
    <n v="2"/>
  </r>
  <r>
    <n v="56"/>
    <x v="1"/>
    <x v="45"/>
    <x v="22"/>
    <n v="2"/>
    <x v="3"/>
    <s v="Feb"/>
    <n v="2"/>
  </r>
  <r>
    <n v="41"/>
    <x v="1"/>
    <x v="45"/>
    <x v="10"/>
    <n v="2"/>
    <x v="3"/>
    <s v="Feb"/>
    <n v="2"/>
  </r>
  <r>
    <n v="32"/>
    <x v="1"/>
    <x v="45"/>
    <x v="23"/>
    <n v="2"/>
    <x v="3"/>
    <s v="Feb"/>
    <n v="2"/>
  </r>
  <r>
    <n v="43"/>
    <x v="1"/>
    <x v="45"/>
    <x v="19"/>
    <n v="2"/>
    <x v="3"/>
    <s v="Feb"/>
    <n v="2"/>
  </r>
  <r>
    <n v="28"/>
    <x v="1"/>
    <x v="45"/>
    <x v="1"/>
    <n v="2"/>
    <x v="3"/>
    <s v="Feb"/>
    <n v="2"/>
  </r>
  <r>
    <n v="9"/>
    <x v="1"/>
    <x v="45"/>
    <x v="2"/>
    <n v="2"/>
    <x v="3"/>
    <s v="Feb"/>
    <n v="2"/>
  </r>
  <r>
    <n v="25"/>
    <x v="1"/>
    <x v="45"/>
    <x v="3"/>
    <n v="2"/>
    <x v="3"/>
    <s v="Feb"/>
    <n v="2"/>
  </r>
  <r>
    <n v="8"/>
    <x v="1"/>
    <x v="45"/>
    <x v="4"/>
    <n v="2"/>
    <x v="3"/>
    <s v="Feb"/>
    <n v="2"/>
  </r>
  <r>
    <n v="10"/>
    <x v="1"/>
    <x v="45"/>
    <x v="20"/>
    <n v="2"/>
    <x v="3"/>
    <s v="Feb"/>
    <n v="2"/>
  </r>
  <r>
    <n v="51"/>
    <x v="1"/>
    <x v="46"/>
    <x v="12"/>
    <n v="3"/>
    <x v="4"/>
    <s v="Feb"/>
    <n v="2"/>
  </r>
  <r>
    <n v="27"/>
    <x v="1"/>
    <x v="46"/>
    <x v="13"/>
    <n v="3"/>
    <x v="4"/>
    <s v="Feb"/>
    <n v="2"/>
  </r>
  <r>
    <n v="73"/>
    <x v="1"/>
    <x v="46"/>
    <x v="24"/>
    <n v="3"/>
    <x v="4"/>
    <s v="Feb"/>
    <n v="2"/>
  </r>
  <r>
    <n v="40"/>
    <x v="1"/>
    <x v="46"/>
    <x v="9"/>
    <n v="3"/>
    <x v="4"/>
    <s v="Feb"/>
    <n v="2"/>
  </r>
  <r>
    <n v="55"/>
    <x v="1"/>
    <x v="46"/>
    <x v="6"/>
    <n v="3"/>
    <x v="4"/>
    <s v="Feb"/>
    <n v="2"/>
  </r>
  <r>
    <n v="40"/>
    <x v="1"/>
    <x v="46"/>
    <x v="21"/>
    <n v="3"/>
    <x v="4"/>
    <s v="Feb"/>
    <n v="2"/>
  </r>
  <r>
    <n v="57"/>
    <x v="1"/>
    <x v="46"/>
    <x v="22"/>
    <n v="3"/>
    <x v="4"/>
    <s v="Feb"/>
    <n v="2"/>
  </r>
  <r>
    <n v="39"/>
    <x v="1"/>
    <x v="46"/>
    <x v="10"/>
    <n v="3"/>
    <x v="4"/>
    <s v="Feb"/>
    <n v="2"/>
  </r>
  <r>
    <n v="33"/>
    <x v="1"/>
    <x v="46"/>
    <x v="23"/>
    <n v="3"/>
    <x v="4"/>
    <s v="Feb"/>
    <n v="2"/>
  </r>
  <r>
    <n v="29"/>
    <x v="1"/>
    <x v="46"/>
    <x v="19"/>
    <n v="3"/>
    <x v="4"/>
    <s v="Feb"/>
    <n v="2"/>
  </r>
  <r>
    <n v="18"/>
    <x v="1"/>
    <x v="46"/>
    <x v="1"/>
    <n v="3"/>
    <x v="4"/>
    <s v="Feb"/>
    <n v="2"/>
  </r>
  <r>
    <n v="23"/>
    <x v="1"/>
    <x v="46"/>
    <x v="2"/>
    <n v="3"/>
    <x v="4"/>
    <s v="Feb"/>
    <n v="2"/>
  </r>
  <r>
    <n v="18"/>
    <x v="1"/>
    <x v="46"/>
    <x v="3"/>
    <n v="3"/>
    <x v="4"/>
    <s v="Feb"/>
    <n v="2"/>
  </r>
  <r>
    <n v="15"/>
    <x v="1"/>
    <x v="46"/>
    <x v="4"/>
    <n v="3"/>
    <x v="4"/>
    <s v="Feb"/>
    <n v="2"/>
  </r>
  <r>
    <n v="5"/>
    <x v="1"/>
    <x v="46"/>
    <x v="20"/>
    <n v="3"/>
    <x v="4"/>
    <s v="Feb"/>
    <n v="2"/>
  </r>
  <r>
    <n v="27"/>
    <x v="1"/>
    <x v="47"/>
    <x v="12"/>
    <n v="4"/>
    <x v="5"/>
    <s v="Feb"/>
    <n v="2"/>
  </r>
  <r>
    <n v="22"/>
    <x v="1"/>
    <x v="47"/>
    <x v="13"/>
    <n v="4"/>
    <x v="5"/>
    <s v="Feb"/>
    <n v="2"/>
  </r>
  <r>
    <n v="40"/>
    <x v="1"/>
    <x v="47"/>
    <x v="24"/>
    <n v="4"/>
    <x v="5"/>
    <s v="Feb"/>
    <n v="2"/>
  </r>
  <r>
    <n v="28"/>
    <x v="1"/>
    <x v="47"/>
    <x v="9"/>
    <n v="4"/>
    <x v="5"/>
    <s v="Feb"/>
    <n v="2"/>
  </r>
  <r>
    <n v="42"/>
    <x v="1"/>
    <x v="47"/>
    <x v="6"/>
    <n v="4"/>
    <x v="5"/>
    <s v="Feb"/>
    <n v="2"/>
  </r>
  <r>
    <n v="51"/>
    <x v="1"/>
    <x v="47"/>
    <x v="21"/>
    <n v="4"/>
    <x v="5"/>
    <s v="Feb"/>
    <n v="2"/>
  </r>
  <r>
    <n v="75"/>
    <x v="1"/>
    <x v="47"/>
    <x v="22"/>
    <n v="4"/>
    <x v="5"/>
    <s v="Feb"/>
    <n v="2"/>
  </r>
  <r>
    <n v="35"/>
    <x v="1"/>
    <x v="47"/>
    <x v="10"/>
    <n v="4"/>
    <x v="5"/>
    <s v="Feb"/>
    <n v="2"/>
  </r>
  <r>
    <n v="47"/>
    <x v="1"/>
    <x v="47"/>
    <x v="23"/>
    <n v="4"/>
    <x v="5"/>
    <s v="Feb"/>
    <n v="2"/>
  </r>
  <r>
    <n v="35"/>
    <x v="1"/>
    <x v="47"/>
    <x v="19"/>
    <n v="4"/>
    <x v="5"/>
    <s v="Feb"/>
    <n v="2"/>
  </r>
  <r>
    <n v="37"/>
    <x v="1"/>
    <x v="47"/>
    <x v="1"/>
    <n v="4"/>
    <x v="5"/>
    <s v="Feb"/>
    <n v="2"/>
  </r>
  <r>
    <n v="27"/>
    <x v="1"/>
    <x v="47"/>
    <x v="2"/>
    <n v="4"/>
    <x v="5"/>
    <s v="Feb"/>
    <n v="2"/>
  </r>
  <r>
    <n v="26"/>
    <x v="1"/>
    <x v="47"/>
    <x v="3"/>
    <n v="4"/>
    <x v="5"/>
    <s v="Feb"/>
    <n v="2"/>
  </r>
  <r>
    <n v="6"/>
    <x v="1"/>
    <x v="47"/>
    <x v="4"/>
    <n v="4"/>
    <x v="5"/>
    <s v="Feb"/>
    <n v="2"/>
  </r>
  <r>
    <n v="8"/>
    <x v="1"/>
    <x v="47"/>
    <x v="20"/>
    <n v="4"/>
    <x v="5"/>
    <s v="Feb"/>
    <n v="2"/>
  </r>
  <r>
    <m/>
    <x v="2"/>
    <x v="48"/>
    <x v="31"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668" firstHeaderRow="1" firstDataRow="1" firstDataCol="1"/>
  <pivotFields count="9">
    <pivotField dataField="1" showAll="0"/>
    <pivotField axis="axisRow" multipleItemSelectionAllowed="1" showAll="0" sortType="ascending">
      <items count="4">
        <item x="0"/>
        <item x="1"/>
        <item x="2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3">
        <item x="12"/>
        <item x="13"/>
        <item x="14"/>
        <item x="24"/>
        <item x="9"/>
        <item x="6"/>
        <item x="21"/>
        <item x="7"/>
        <item x="8"/>
        <item x="22"/>
        <item x="10"/>
        <item x="11"/>
        <item x="23"/>
        <item x="19"/>
        <item x="0"/>
        <item x="1"/>
        <item x="2"/>
        <item x="3"/>
        <item x="4"/>
        <item x="20"/>
        <item x="5"/>
        <item x="31"/>
        <item x="15"/>
        <item x="16"/>
        <item x="17"/>
        <item x="18"/>
        <item x="25"/>
        <item x="26"/>
        <item x="27"/>
        <item x="28"/>
        <item x="29"/>
        <item x="30"/>
        <item t="default"/>
      </items>
    </pivotField>
    <pivotField showAll="0"/>
    <pivotField showAll="0" defaultSubtotal="0"/>
    <pivotField showAll="0"/>
    <pivotField showAll="0"/>
    <pivotField axis="axisRow" multipleItemSelectionAllowed="1" showAll="0">
      <items count="15">
        <item h="1" x="0"/>
        <item h="1" x="1"/>
        <item sd="0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4">
    <field x="1"/>
    <field x="8"/>
    <field x="2"/>
    <field x="3"/>
  </rowFields>
  <rowItems count="664">
    <i>
      <x/>
    </i>
    <i r="1">
      <x v="2"/>
    </i>
    <i r="1">
      <x v="3"/>
    </i>
    <i r="2">
      <x v="61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2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3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4"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6"/>
    </i>
    <i r="3">
      <x v="17"/>
    </i>
    <i r="3">
      <x v="18"/>
    </i>
    <i r="3">
      <x v="20"/>
    </i>
    <i r="2">
      <x v="65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6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7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8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69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0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1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2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3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4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5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6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7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8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79"/>
    </i>
    <i r="3">
      <x/>
    </i>
    <i r="3">
      <x v="1"/>
    </i>
    <i r="3">
      <x v="2"/>
    </i>
    <i r="3">
      <x v="4"/>
    </i>
    <i r="3">
      <x v="5"/>
    </i>
    <i r="3">
      <x v="7"/>
    </i>
    <i r="3">
      <x v="8"/>
    </i>
    <i r="3">
      <x v="10"/>
    </i>
    <i r="3">
      <x v="11"/>
    </i>
    <i r="3">
      <x v="14"/>
    </i>
    <i r="3">
      <x v="15"/>
    </i>
    <i r="3">
      <x v="16"/>
    </i>
    <i r="3">
      <x v="17"/>
    </i>
    <i r="3">
      <x v="18"/>
    </i>
    <i r="3">
      <x v="20"/>
    </i>
    <i r="2">
      <x v="80"/>
    </i>
    <i r="3">
      <x v="1"/>
    </i>
    <i r="3">
      <x v="4"/>
    </i>
    <i r="3">
      <x v="7"/>
    </i>
    <i r="3">
      <x v="10"/>
    </i>
    <i r="3">
      <x v="11"/>
    </i>
    <i r="3">
      <x v="14"/>
    </i>
    <i r="3">
      <x v="15"/>
    </i>
    <i r="3">
      <x v="16"/>
    </i>
    <i r="3">
      <x v="18"/>
    </i>
    <i r="3">
      <x v="20"/>
    </i>
    <i r="3">
      <x v="22"/>
    </i>
    <i r="3">
      <x v="23"/>
    </i>
    <i r="3">
      <x v="24"/>
    </i>
    <i r="3">
      <x v="25"/>
    </i>
    <i r="2">
      <x v="81"/>
    </i>
    <i r="3">
      <x v="1"/>
    </i>
    <i r="3">
      <x v="4"/>
    </i>
    <i r="3">
      <x v="7"/>
    </i>
    <i r="3">
      <x v="10"/>
    </i>
    <i r="3">
      <x v="11"/>
    </i>
    <i r="3">
      <x v="14"/>
    </i>
    <i r="3">
      <x v="15"/>
    </i>
    <i r="3">
      <x v="22"/>
    </i>
    <i r="3">
      <x v="23"/>
    </i>
    <i r="3">
      <x v="24"/>
    </i>
    <i>
      <x v="1"/>
    </i>
    <i r="1">
      <x v="2"/>
    </i>
    <i r="1">
      <x v="3"/>
    </i>
    <i r="2">
      <x v="61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2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3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4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6"/>
    </i>
    <i r="3">
      <x v="17"/>
    </i>
    <i r="3">
      <x v="18"/>
    </i>
    <i r="3">
      <x v="19"/>
    </i>
    <i r="2">
      <x v="65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6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7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8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69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0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1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2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3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4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5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6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7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8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79"/>
    </i>
    <i r="3">
      <x/>
    </i>
    <i r="3">
      <x v="1"/>
    </i>
    <i r="3">
      <x v="3"/>
    </i>
    <i r="3">
      <x v="4"/>
    </i>
    <i r="3">
      <x v="5"/>
    </i>
    <i r="3">
      <x v="6"/>
    </i>
    <i r="3">
      <x v="9"/>
    </i>
    <i r="3">
      <x v="10"/>
    </i>
    <i r="3">
      <x v="12"/>
    </i>
    <i r="3">
      <x v="13"/>
    </i>
    <i r="3">
      <x v="15"/>
    </i>
    <i r="3">
      <x v="16"/>
    </i>
    <i r="3">
      <x v="17"/>
    </i>
    <i r="3">
      <x v="18"/>
    </i>
    <i r="3">
      <x v="19"/>
    </i>
    <i r="2">
      <x v="80"/>
    </i>
    <i r="3">
      <x/>
    </i>
    <i r="3">
      <x v="3"/>
    </i>
    <i r="3">
      <x v="5"/>
    </i>
    <i r="3">
      <x v="9"/>
    </i>
    <i r="3">
      <x v="12"/>
    </i>
    <i r="3">
      <x v="13"/>
    </i>
    <i r="3">
      <x v="15"/>
    </i>
    <i r="3">
      <x v="17"/>
    </i>
    <i r="3">
      <x v="19"/>
    </i>
    <i r="3">
      <x v="26"/>
    </i>
    <i r="3">
      <x v="27"/>
    </i>
    <i r="3">
      <x v="28"/>
    </i>
    <i r="3">
      <x v="29"/>
    </i>
    <i r="3">
      <x v="30"/>
    </i>
    <i r="3">
      <x v="31"/>
    </i>
    <i r="2">
      <x v="81"/>
    </i>
    <i r="3">
      <x/>
    </i>
    <i r="3">
      <x v="3"/>
    </i>
    <i r="3">
      <x v="5"/>
    </i>
    <i r="3">
      <x v="9"/>
    </i>
    <i r="3">
      <x v="12"/>
    </i>
    <i r="3">
      <x v="13"/>
    </i>
    <i r="3">
      <x v="15"/>
    </i>
    <i r="3">
      <x v="26"/>
    </i>
    <i r="3">
      <x v="27"/>
    </i>
    <i r="3">
      <x v="28"/>
    </i>
    <i r="3">
      <x v="29"/>
    </i>
    <i t="grand">
      <x/>
    </i>
  </rowItems>
  <colItems count="1">
    <i/>
  </colItems>
  <dataFields count="1">
    <dataField name="Max of  LoadAll" fld="0" subtotal="max" baseField="7" baseItem="0"/>
  </dataFields>
  <formats count="3"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7:E85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3">
        <item x="12"/>
        <item h="1" x="13"/>
        <item h="1" x="14"/>
        <item h="1" x="24"/>
        <item h="1" x="9"/>
        <item h="1" x="6"/>
        <item h="1" x="21"/>
        <item h="1" x="7"/>
        <item h="1" x="8"/>
        <item h="1" x="22"/>
        <item h="1" x="10"/>
        <item h="1" x="11"/>
        <item h="1" x="23"/>
        <item h="1" x="19"/>
        <item h="1" x="0"/>
        <item h="1" x="1"/>
        <item h="1" x="2"/>
        <item h="1" x="3"/>
        <item h="1" x="4"/>
        <item h="1" x="20"/>
        <item h="1" x="5"/>
        <item h="1" x="31"/>
        <item h="1" x="15"/>
        <item h="1" x="16"/>
        <item h="1" x="17"/>
        <item h="1" x="18"/>
        <item h="1" x="25"/>
        <item h="1" x="26"/>
        <item h="1" x="27"/>
        <item h="1" x="28"/>
        <item h="1" x="29"/>
        <item h="1" x="30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47">
    <i>
      <x v="1"/>
    </i>
    <i r="1">
      <x v="30"/>
    </i>
    <i>
      <x v="2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grand">
      <x/>
    </i>
  </rowItems>
  <colFields count="1">
    <field x="3"/>
  </colFields>
  <colItems count="2">
    <i>
      <x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8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E34:F7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/>
    <pivotField axis="axisRow" subtotalTop="0" showAll="0">
      <items count="33">
        <item x="12"/>
        <item x="13"/>
        <item x="14"/>
        <item x="24"/>
        <item x="9"/>
        <item x="6"/>
        <item x="21"/>
        <item x="7"/>
        <item x="8"/>
        <item x="22"/>
        <item x="10"/>
        <item x="11"/>
        <item x="23"/>
        <item x="19"/>
        <item x="0"/>
        <item x="1"/>
        <item x="2"/>
        <item x="3"/>
        <item x="4"/>
        <item x="20"/>
        <item x="5"/>
        <item x="31"/>
        <item x="15"/>
        <item x="16"/>
        <item x="17"/>
        <item x="18"/>
        <item x="25"/>
        <item x="26"/>
        <item x="27"/>
        <item x="28"/>
        <item x="29"/>
        <item x="30"/>
        <item t="default"/>
      </items>
    </pivotField>
    <pivotField subtotalTop="0" multipleItemSelectionAllowed="1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45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5"/>
    </i>
    <i t="default">
      <x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6"/>
    </i>
    <i r="1">
      <x v="27"/>
    </i>
    <i r="1">
      <x v="28"/>
    </i>
    <i r="1">
      <x v="29"/>
    </i>
    <i r="1">
      <x v="30"/>
    </i>
    <i r="1">
      <x v="31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Average of  LoadAll" fld="0" subtotal="average" baseField="0" baseItem="1"/>
  </dataFields>
  <formats count="56">
    <format dxfId="127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26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125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24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23">
      <pivotArea collapsedLevelsAreSubtotals="1" fieldPosition="0">
        <references count="1">
          <reference field="1" count="1">
            <x v="1"/>
          </reference>
        </references>
      </pivotArea>
    </format>
    <format dxfId="122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21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20">
      <pivotArea collapsedLevelsAreSubtotals="1" fieldPosition="0">
        <references count="1">
          <reference field="1" count="1">
            <x v="2"/>
          </reference>
        </references>
      </pivotArea>
    </format>
    <format dxfId="119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18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17">
      <pivotArea grandRow="1" outline="0" collapsedLevelsAreSubtotals="1" fieldPosition="0"/>
    </format>
    <format dxfId="116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15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14">
      <pivotArea collapsedLevelsAreSubtotals="1" fieldPosition="0">
        <references count="1">
          <reference field="1" count="1">
            <x v="1"/>
          </reference>
        </references>
      </pivotArea>
    </format>
    <format dxfId="113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12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11">
      <pivotArea collapsedLevelsAreSubtotals="1" fieldPosition="0">
        <references count="1">
          <reference field="1" count="1">
            <x v="2"/>
          </reference>
        </references>
      </pivotArea>
    </format>
    <format dxfId="110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09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08">
      <pivotArea grandRow="1" outline="0" collapsedLevelsAreSubtotals="1" fieldPosition="0"/>
    </format>
    <format dxfId="107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106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05">
      <pivotArea collapsedLevelsAreSubtotals="1" fieldPosition="0">
        <references count="1">
          <reference field="1" count="1">
            <x v="1"/>
          </reference>
        </references>
      </pivotArea>
    </format>
    <format dxfId="104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103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02">
      <pivotArea collapsedLevelsAreSubtotals="1" fieldPosition="0">
        <references count="1">
          <reference field="1" count="1">
            <x v="2"/>
          </reference>
        </references>
      </pivotArea>
    </format>
    <format dxfId="101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00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9">
      <pivotArea grandRow="1" outline="0" collapsedLevelsAreSubtotals="1" fieldPosition="0"/>
    </format>
    <format dxfId="98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97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96">
      <pivotArea collapsedLevelsAreSubtotals="1" fieldPosition="0">
        <references count="1">
          <reference field="1" count="1">
            <x v="1"/>
          </reference>
        </references>
      </pivotArea>
    </format>
    <format dxfId="95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94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3">
      <pivotArea collapsedLevelsAreSubtotals="1" fieldPosition="0">
        <references count="1">
          <reference field="1" count="1">
            <x v="2"/>
          </reference>
        </references>
      </pivotArea>
    </format>
    <format dxfId="92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91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90">
      <pivotArea grandRow="1" outline="0" collapsedLevelsAreSubtotals="1" fieldPosition="0"/>
    </format>
    <format dxfId="89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8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87">
      <pivotArea collapsedLevelsAreSubtotals="1" fieldPosition="0">
        <references count="1">
          <reference field="1" count="1">
            <x v="1"/>
          </reference>
        </references>
      </pivotArea>
    </format>
    <format dxfId="86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8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84">
      <pivotArea collapsedLevelsAreSubtotals="1" fieldPosition="0">
        <references count="1">
          <reference field="1" count="1">
            <x v="2"/>
          </reference>
        </references>
      </pivotArea>
    </format>
    <format dxfId="83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8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81">
      <pivotArea grandRow="1" outline="0" collapsedLevelsAreSubtotals="1" fieldPosition="0"/>
    </format>
    <format dxfId="80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7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78">
      <pivotArea collapsedLevelsAreSubtotals="1" fieldPosition="0">
        <references count="1">
          <reference field="1" count="1">
            <x v="1"/>
          </reference>
        </references>
      </pivotArea>
    </format>
    <format dxfId="77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7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75">
      <pivotArea collapsedLevelsAreSubtotals="1" fieldPosition="0">
        <references count="1">
          <reference field="1" count="1">
            <x v="2"/>
          </reference>
        </references>
      </pivotArea>
    </format>
    <format dxfId="74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7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72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34:F79" firstHeaderRow="1" firstDataRow="1" firstDataCol="1" rowPageCount="2" colPageCount="1"/>
  <pivotFields count="9">
    <pivotField dataField="1"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>
      <items count="33">
        <item x="12"/>
        <item x="13"/>
        <item x="14"/>
        <item x="24"/>
        <item x="9"/>
        <item x="6"/>
        <item x="21"/>
        <item x="7"/>
        <item x="8"/>
        <item x="22"/>
        <item x="10"/>
        <item x="11"/>
        <item x="23"/>
        <item x="19"/>
        <item x="0"/>
        <item x="1"/>
        <item x="2"/>
        <item x="3"/>
        <item x="4"/>
        <item x="20"/>
        <item x="5"/>
        <item x="31"/>
        <item x="15"/>
        <item x="16"/>
        <item x="17"/>
        <item x="18"/>
        <item x="25"/>
        <item x="26"/>
        <item x="27"/>
        <item x="28"/>
        <item x="29"/>
        <item x="30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h="1" x="0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15">
        <item h="1" x="0"/>
        <item h="1"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2">
    <field x="1"/>
    <field x="3"/>
  </rowFields>
  <rowItems count="45">
    <i>
      <x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5"/>
    </i>
    <i t="default">
      <x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6"/>
    </i>
    <i r="1">
      <x v="27"/>
    </i>
    <i r="1">
      <x v="28"/>
    </i>
    <i r="1">
      <x v="29"/>
    </i>
    <i r="1">
      <x v="30"/>
    </i>
    <i r="1">
      <x v="31"/>
    </i>
    <i t="default">
      <x v="1"/>
    </i>
    <i t="grand">
      <x/>
    </i>
  </rowItems>
  <colItems count="1">
    <i/>
  </colItems>
  <pageFields count="2">
    <pageField fld="8" hier="-1"/>
    <pageField fld="5" hier="-1"/>
  </pageFields>
  <dataFields count="1">
    <dataField name="StdDev of  LoadAll" fld="0" subtotal="stdDev" baseField="4" baseItem="0"/>
  </dataFields>
  <formats count="56">
    <format dxfId="71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70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69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68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67">
      <pivotArea collapsedLevelsAreSubtotals="1" fieldPosition="0">
        <references count="1">
          <reference field="1" count="1">
            <x v="1"/>
          </reference>
        </references>
      </pivotArea>
    </format>
    <format dxfId="66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65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64">
      <pivotArea collapsedLevelsAreSubtotals="1" fieldPosition="0">
        <references count="1">
          <reference field="1" count="1">
            <x v="2"/>
          </reference>
        </references>
      </pivotArea>
    </format>
    <format dxfId="63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62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61">
      <pivotArea grandRow="1" outline="0" collapsedLevelsAreSubtotals="1" fieldPosition="0"/>
    </format>
    <format dxfId="60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59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58">
      <pivotArea collapsedLevelsAreSubtotals="1" fieldPosition="0">
        <references count="1">
          <reference field="1" count="1">
            <x v="1"/>
          </reference>
        </references>
      </pivotArea>
    </format>
    <format dxfId="57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56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55">
      <pivotArea collapsedLevelsAreSubtotals="1" fieldPosition="0">
        <references count="1">
          <reference field="1" count="1">
            <x v="2"/>
          </reference>
        </references>
      </pivotArea>
    </format>
    <format dxfId="54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53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52">
      <pivotArea grandRow="1" outline="0" collapsedLevelsAreSubtotals="1" fieldPosition="0"/>
    </format>
    <format dxfId="51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50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9">
      <pivotArea collapsedLevelsAreSubtotals="1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47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5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44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43">
      <pivotArea grandRow="1" outline="0" collapsedLevelsAreSubtotals="1" fieldPosition="0"/>
    </format>
    <format dxfId="42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41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40">
      <pivotArea collapsedLevelsAreSubtotals="1" fieldPosition="0">
        <references count="1">
          <reference field="1" count="1">
            <x v="1"/>
          </reference>
        </references>
      </pivotArea>
    </format>
    <format dxfId="39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38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37">
      <pivotArea collapsedLevelsAreSubtotals="1" fieldPosition="0">
        <references count="1">
          <reference field="1" count="1">
            <x v="2"/>
          </reference>
        </references>
      </pivotArea>
    </format>
    <format dxfId="36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35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34">
      <pivotArea grandRow="1" outline="0" collapsedLevelsAreSubtotals="1" fieldPosition="0"/>
    </format>
    <format dxfId="33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32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31">
      <pivotArea collapsedLevelsAreSubtotals="1" fieldPosition="0">
        <references count="1">
          <reference field="1" count="1">
            <x v="1"/>
          </reference>
        </references>
      </pivotArea>
    </format>
    <format dxfId="30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29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28">
      <pivotArea collapsedLevelsAreSubtotals="1" fieldPosition="0">
        <references count="1">
          <reference field="1" count="1">
            <x v="2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26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25">
      <pivotArea grandRow="1" outline="0" collapsedLevelsAreSubtotals="1" fieldPosition="0"/>
    </format>
    <format dxfId="24">
      <pivotArea collapsedLevelsAreSubtotals="1" fieldPosition="0">
        <references count="2">
          <reference field="1" count="1" selected="0">
            <x v="0"/>
          </reference>
          <reference field="3" count="15">
            <x v="0"/>
            <x v="1"/>
            <x v="2"/>
            <x v="4"/>
            <x v="5"/>
            <x v="7"/>
            <x v="8"/>
            <x v="10"/>
            <x v="11"/>
            <x v="14"/>
            <x v="15"/>
            <x v="16"/>
            <x v="17"/>
            <x v="18"/>
            <x v="20"/>
          </reference>
        </references>
      </pivotArea>
    </format>
    <format dxfId="23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22">
      <pivotArea collapsedLevelsAreSubtotals="1" fieldPosition="0">
        <references count="1">
          <reference field="1" count="1">
            <x v="1"/>
          </reference>
        </references>
      </pivotArea>
    </format>
    <format dxfId="21">
      <pivotArea collapsedLevelsAreSubtotals="1" fieldPosition="0">
        <references count="2">
          <reference field="1" count="1" selected="0">
            <x v="1"/>
          </reference>
          <reference field="3" count="15">
            <x v="0"/>
            <x v="1"/>
            <x v="3"/>
            <x v="4"/>
            <x v="5"/>
            <x v="6"/>
            <x v="9"/>
            <x v="10"/>
            <x v="12"/>
            <x v="13"/>
            <x v="15"/>
            <x v="16"/>
            <x v="17"/>
            <x v="18"/>
            <x v="19"/>
          </reference>
        </references>
      </pivotArea>
    </format>
    <format dxfId="20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19">
      <pivotArea collapsedLevelsAreSubtotals="1" fieldPosition="0">
        <references count="1">
          <reference field="1" count="1">
            <x v="2"/>
          </reference>
        </references>
      </pivotArea>
    </format>
    <format dxfId="18">
      <pivotArea collapsedLevelsAreSubtotals="1" fieldPosition="0">
        <references count="2">
          <reference field="1" count="1" selected="0">
            <x v="2"/>
          </reference>
          <reference field="3" count="1">
            <x v="21"/>
          </reference>
        </references>
      </pivotArea>
    </format>
    <format dxfId="17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16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W57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h="1" x="0"/>
        <item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3">
        <item x="12"/>
        <item x="13"/>
        <item x="14"/>
        <item x="24"/>
        <item x="9"/>
        <item x="6"/>
        <item x="21"/>
        <item x="7"/>
        <item x="8"/>
        <item x="22"/>
        <item x="10"/>
        <item x="11"/>
        <item x="23"/>
        <item x="19"/>
        <item x="0"/>
        <item x="1"/>
        <item x="2"/>
        <item x="3"/>
        <item x="4"/>
        <item x="20"/>
        <item x="5"/>
        <item x="31"/>
        <item x="15"/>
        <item x="16"/>
        <item x="17"/>
        <item x="18"/>
        <item x="25"/>
        <item x="26"/>
        <item x="27"/>
        <item x="28"/>
        <item x="29"/>
        <item x="30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52">
    <i>
      <x v="1"/>
    </i>
    <i r="1">
      <x v="28"/>
    </i>
    <i r="1">
      <x v="29"/>
    </i>
    <i r="1">
      <x v="30"/>
    </i>
    <i>
      <x v="2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grand">
      <x/>
    </i>
  </rowItems>
  <colFields count="1">
    <field x="3"/>
  </colFields>
  <colItems count="22">
    <i>
      <x/>
    </i>
    <i>
      <x v="1"/>
    </i>
    <i>
      <x v="3"/>
    </i>
    <i>
      <x v="4"/>
    </i>
    <i>
      <x v="5"/>
    </i>
    <i>
      <x v="6"/>
    </i>
    <i>
      <x v="9"/>
    </i>
    <i>
      <x v="10"/>
    </i>
    <i>
      <x v="12"/>
    </i>
    <i>
      <x v="13"/>
    </i>
    <i>
      <x v="15"/>
    </i>
    <i>
      <x v="16"/>
    </i>
    <i>
      <x v="17"/>
    </i>
    <i>
      <x v="18"/>
    </i>
    <i>
      <x v="19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U57" firstHeaderRow="1" firstDataRow="2" firstDataCol="1" rowPageCount="2" colPageCount="1"/>
  <pivotFields count="9">
    <pivotField dataField="1" subtotalTop="0" showAll="0"/>
    <pivotField axis="axisPage" subtotalTop="0" multipleItemSelectionAllowed="1" showAll="0">
      <items count="4">
        <item x="0"/>
        <item h="1" x="1"/>
        <item h="1" x="2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3">
        <item x="12"/>
        <item x="13"/>
        <item x="14"/>
        <item x="24"/>
        <item x="9"/>
        <item x="6"/>
        <item x="21"/>
        <item x="7"/>
        <item x="8"/>
        <item x="22"/>
        <item x="10"/>
        <item x="11"/>
        <item x="23"/>
        <item x="19"/>
        <item x="0"/>
        <item x="1"/>
        <item x="2"/>
        <item x="3"/>
        <item x="4"/>
        <item x="20"/>
        <item x="5"/>
        <item x="31"/>
        <item x="15"/>
        <item x="16"/>
        <item x="17"/>
        <item x="18"/>
        <item x="25"/>
        <item x="26"/>
        <item x="27"/>
        <item x="28"/>
        <item x="29"/>
        <item x="30"/>
        <item t="default"/>
      </items>
    </pivotField>
    <pivotField subtotalTop="0" showAll="0"/>
    <pivotField axis="axisPage" subtotalTop="0" multipleItemSelectionAllowed="1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ubtotalTop="0" showAll="0"/>
    <pivotField subtotalTop="0" showAll="0"/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8"/>
    <field x="2"/>
  </rowFields>
  <rowItems count="52">
    <i>
      <x v="1"/>
    </i>
    <i r="1">
      <x v="28"/>
    </i>
    <i r="1">
      <x v="29"/>
    </i>
    <i r="1">
      <x v="30"/>
    </i>
    <i>
      <x v="2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t="grand">
      <x/>
    </i>
  </rowItems>
  <colFields count="1">
    <field x="3"/>
  </colFields>
  <colItems count="20">
    <i>
      <x/>
    </i>
    <i>
      <x v="1"/>
    </i>
    <i>
      <x v="2"/>
    </i>
    <i>
      <x v="4"/>
    </i>
    <i>
      <x v="5"/>
    </i>
    <i>
      <x v="7"/>
    </i>
    <i>
      <x v="8"/>
    </i>
    <i>
      <x v="10"/>
    </i>
    <i>
      <x v="11"/>
    </i>
    <i>
      <x v="14"/>
    </i>
    <i>
      <x v="15"/>
    </i>
    <i>
      <x v="16"/>
    </i>
    <i>
      <x v="17"/>
    </i>
    <i>
      <x v="18"/>
    </i>
    <i>
      <x v="20"/>
    </i>
    <i>
      <x v="22"/>
    </i>
    <i>
      <x v="23"/>
    </i>
    <i>
      <x v="24"/>
    </i>
    <i>
      <x v="25"/>
    </i>
    <i t="grand">
      <x/>
    </i>
  </colItems>
  <pageFields count="2">
    <pageField fld="1" hier="-1"/>
    <pageField fld="5" hier="-1"/>
  </pageFields>
  <dataFields count="1">
    <dataField name="Average of  LoadAll" fld="0" subtotal="average" baseField="2" baseItem="41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2">
          <reference field="2" count="10"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8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4"/>
  <sheetViews>
    <sheetView topLeftCell="A719" workbookViewId="0">
      <selection activeCell="I751" sqref="I751"/>
    </sheetView>
  </sheetViews>
  <sheetFormatPr defaultRowHeight="15" x14ac:dyDescent="0.25"/>
  <cols>
    <col min="1" max="1" width="12.85546875" bestFit="1" customWidth="1"/>
    <col min="2" max="2" width="13" bestFit="1" customWidth="1"/>
    <col min="3" max="3" width="11.85546875" bestFit="1" customWidth="1"/>
    <col min="4" max="4" width="11.140625" bestFit="1" customWidth="1"/>
    <col min="5" max="5" width="9.140625" bestFit="1" customWidth="1"/>
    <col min="6" max="6" width="12.140625" bestFit="1" customWidth="1"/>
    <col min="7" max="7" width="10.42578125" bestFit="1" customWidth="1"/>
    <col min="8" max="8" width="9.28515625" customWidth="1"/>
    <col min="9" max="9" width="11.85546875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7</v>
      </c>
      <c r="E1" t="s">
        <v>6</v>
      </c>
      <c r="F1" t="s">
        <v>5</v>
      </c>
      <c r="G1" t="s">
        <v>4</v>
      </c>
      <c r="H1" t="s">
        <v>22</v>
      </c>
      <c r="I1" t="s">
        <v>16</v>
      </c>
    </row>
    <row r="2" spans="1:9" x14ac:dyDescent="0.25">
      <c r="A2" s="6">
        <v>42774</v>
      </c>
      <c r="B2" s="7">
        <v>1020</v>
      </c>
      <c r="C2" s="7">
        <v>3</v>
      </c>
      <c r="D2" s="7" t="s">
        <v>2</v>
      </c>
      <c r="E2" s="7">
        <v>3</v>
      </c>
      <c r="F2" s="7">
        <v>6</v>
      </c>
      <c r="G2" s="7">
        <v>0</v>
      </c>
      <c r="H2" s="7">
        <v>1235</v>
      </c>
      <c r="I2" t="str">
        <f>VLOOKUP(C2,lookup!$A$1:$B$7,2,FALSE)</f>
        <v>Wed</v>
      </c>
    </row>
    <row r="3" spans="1:9" x14ac:dyDescent="0.25">
      <c r="A3" s="6">
        <v>42774</v>
      </c>
      <c r="B3" s="7">
        <v>1020</v>
      </c>
      <c r="C3" s="7">
        <v>3</v>
      </c>
      <c r="D3" s="7" t="s">
        <v>2</v>
      </c>
      <c r="E3" s="7">
        <v>0</v>
      </c>
      <c r="F3" s="7">
        <v>0</v>
      </c>
      <c r="G3" s="7">
        <v>0</v>
      </c>
      <c r="H3" s="7">
        <v>1125</v>
      </c>
      <c r="I3" t="str">
        <f>VLOOKUP(C3,lookup!$A$1:$B$7,2,FALSE)</f>
        <v>Wed</v>
      </c>
    </row>
    <row r="4" spans="1:9" x14ac:dyDescent="0.25">
      <c r="A4" s="6">
        <v>42774</v>
      </c>
      <c r="B4" s="7">
        <v>1020</v>
      </c>
      <c r="C4" s="7">
        <v>3</v>
      </c>
      <c r="D4" s="7" t="s">
        <v>2</v>
      </c>
      <c r="E4" s="7">
        <v>55</v>
      </c>
      <c r="F4" s="7">
        <v>11</v>
      </c>
      <c r="G4" s="7">
        <v>98</v>
      </c>
      <c r="H4" s="7">
        <v>1025</v>
      </c>
      <c r="I4" t="str">
        <f>VLOOKUP(C4,lookup!$A$1:$B$7,2,FALSE)</f>
        <v>Wed</v>
      </c>
    </row>
    <row r="5" spans="1:9" x14ac:dyDescent="0.25">
      <c r="A5" s="6">
        <v>42774</v>
      </c>
      <c r="B5" s="7">
        <v>1020</v>
      </c>
      <c r="C5" s="7">
        <v>3</v>
      </c>
      <c r="D5" s="7" t="s">
        <v>3</v>
      </c>
      <c r="E5" s="7">
        <v>3</v>
      </c>
      <c r="F5" s="7">
        <v>6</v>
      </c>
      <c r="G5" s="7">
        <v>0</v>
      </c>
      <c r="H5" s="7">
        <v>1230</v>
      </c>
      <c r="I5" t="str">
        <f>VLOOKUP(C5,lookup!$A$1:$B$7,2,FALSE)</f>
        <v>Wed</v>
      </c>
    </row>
    <row r="6" spans="1:9" x14ac:dyDescent="0.25">
      <c r="A6" s="6">
        <v>42774</v>
      </c>
      <c r="B6" s="7">
        <v>1020</v>
      </c>
      <c r="C6" s="7">
        <v>3</v>
      </c>
      <c r="D6" s="7" t="s">
        <v>3</v>
      </c>
      <c r="E6" s="7">
        <v>5</v>
      </c>
      <c r="F6" s="7">
        <v>6</v>
      </c>
      <c r="G6" s="7">
        <v>3</v>
      </c>
      <c r="H6" s="7">
        <v>1130</v>
      </c>
      <c r="I6" t="str">
        <f>VLOOKUP(C6,lookup!$A$1:$B$7,2,FALSE)</f>
        <v>Wed</v>
      </c>
    </row>
    <row r="7" spans="1:9" x14ac:dyDescent="0.25">
      <c r="A7" s="6">
        <v>42774</v>
      </c>
      <c r="B7" s="7">
        <v>1020</v>
      </c>
      <c r="C7" s="7">
        <v>3</v>
      </c>
      <c r="D7" s="7" t="s">
        <v>3</v>
      </c>
      <c r="E7" s="7">
        <v>28</v>
      </c>
      <c r="F7" s="7">
        <v>11</v>
      </c>
      <c r="G7" s="7">
        <v>45</v>
      </c>
      <c r="H7" s="7">
        <v>1025</v>
      </c>
      <c r="I7" t="str">
        <f>VLOOKUP(C7,lookup!$A$1:$B$7,2,FALSE)</f>
        <v>Wed</v>
      </c>
    </row>
    <row r="8" spans="1:9" x14ac:dyDescent="0.25">
      <c r="A8" s="6">
        <v>42774</v>
      </c>
      <c r="B8" s="7">
        <v>915</v>
      </c>
      <c r="C8" s="7">
        <v>3</v>
      </c>
      <c r="D8" s="7" t="s">
        <v>2</v>
      </c>
      <c r="E8" s="7">
        <v>0</v>
      </c>
      <c r="F8" s="7">
        <v>0</v>
      </c>
      <c r="G8" s="7">
        <v>0</v>
      </c>
      <c r="H8" s="7">
        <v>1125</v>
      </c>
      <c r="I8" t="str">
        <f>VLOOKUP(C8,lookup!$A$1:$B$7,2,FALSE)</f>
        <v>Wed</v>
      </c>
    </row>
    <row r="9" spans="1:9" x14ac:dyDescent="0.25">
      <c r="A9" s="6">
        <v>42774</v>
      </c>
      <c r="B9" s="7">
        <v>915</v>
      </c>
      <c r="C9" s="7">
        <v>3</v>
      </c>
      <c r="D9" s="7" t="s">
        <v>2</v>
      </c>
      <c r="E9" s="7">
        <v>0</v>
      </c>
      <c r="F9" s="7">
        <v>0</v>
      </c>
      <c r="G9" s="7">
        <v>1</v>
      </c>
      <c r="H9" s="7">
        <v>1025</v>
      </c>
      <c r="I9" t="str">
        <f>VLOOKUP(C9,lookup!$A$1:$B$7,2,FALSE)</f>
        <v>Wed</v>
      </c>
    </row>
    <row r="10" spans="1:9" x14ac:dyDescent="0.25">
      <c r="A10" s="6">
        <v>42774</v>
      </c>
      <c r="B10" s="7">
        <v>915</v>
      </c>
      <c r="C10" s="7">
        <v>3</v>
      </c>
      <c r="D10" s="7" t="s">
        <v>2</v>
      </c>
      <c r="E10" s="7">
        <v>40</v>
      </c>
      <c r="F10" s="7">
        <v>4</v>
      </c>
      <c r="G10" s="7">
        <v>75</v>
      </c>
      <c r="H10" s="7">
        <v>925</v>
      </c>
      <c r="I10" t="str">
        <f>VLOOKUP(C10,lookup!$A$1:$B$7,2,FALSE)</f>
        <v>Wed</v>
      </c>
    </row>
    <row r="11" spans="1:9" x14ac:dyDescent="0.25">
      <c r="A11" s="6">
        <v>42774</v>
      </c>
      <c r="B11" s="7">
        <v>915</v>
      </c>
      <c r="C11" s="7">
        <v>3</v>
      </c>
      <c r="D11" s="7" t="s">
        <v>3</v>
      </c>
      <c r="E11" s="7">
        <v>8</v>
      </c>
      <c r="F11" s="7">
        <v>13</v>
      </c>
      <c r="G11" s="7">
        <v>3</v>
      </c>
      <c r="H11" s="7">
        <v>1130</v>
      </c>
      <c r="I11" t="str">
        <f>VLOOKUP(C11,lookup!$A$1:$B$7,2,FALSE)</f>
        <v>Wed</v>
      </c>
    </row>
    <row r="12" spans="1:9" x14ac:dyDescent="0.25">
      <c r="A12" s="6">
        <v>42774</v>
      </c>
      <c r="B12" s="7">
        <v>915</v>
      </c>
      <c r="C12" s="7">
        <v>3</v>
      </c>
      <c r="D12" s="7" t="s">
        <v>3</v>
      </c>
      <c r="E12" s="7">
        <v>0</v>
      </c>
      <c r="F12" s="7">
        <v>0</v>
      </c>
      <c r="G12" s="7">
        <v>0</v>
      </c>
      <c r="H12" s="7">
        <v>1025</v>
      </c>
      <c r="I12" t="str">
        <f>VLOOKUP(C12,lookup!$A$1:$B$7,2,FALSE)</f>
        <v>Wed</v>
      </c>
    </row>
    <row r="13" spans="1:9" x14ac:dyDescent="0.25">
      <c r="A13" s="6">
        <v>42774</v>
      </c>
      <c r="B13" s="7">
        <v>915</v>
      </c>
      <c r="C13" s="7">
        <v>3</v>
      </c>
      <c r="D13" s="7" t="s">
        <v>3</v>
      </c>
      <c r="E13" s="7">
        <v>28</v>
      </c>
      <c r="F13" s="7">
        <v>13</v>
      </c>
      <c r="G13" s="7">
        <v>44</v>
      </c>
      <c r="H13" s="7">
        <v>925</v>
      </c>
      <c r="I13" t="str">
        <f>VLOOKUP(C13,lookup!$A$1:$B$7,2,FALSE)</f>
        <v>Wed</v>
      </c>
    </row>
    <row r="14" spans="1:9" x14ac:dyDescent="0.25">
      <c r="A14" s="6">
        <v>42774</v>
      </c>
      <c r="B14" s="7">
        <v>815</v>
      </c>
      <c r="C14" s="7">
        <v>3</v>
      </c>
      <c r="D14" s="7" t="s">
        <v>2</v>
      </c>
      <c r="E14" s="7">
        <v>0</v>
      </c>
      <c r="F14" s="7">
        <v>0</v>
      </c>
      <c r="G14" s="7">
        <v>1</v>
      </c>
      <c r="H14" s="7">
        <v>1025</v>
      </c>
      <c r="I14" t="str">
        <f>VLOOKUP(C14,lookup!$A$1:$B$7,2,FALSE)</f>
        <v>Wed</v>
      </c>
    </row>
    <row r="15" spans="1:9" x14ac:dyDescent="0.25">
      <c r="A15" s="6">
        <v>42774</v>
      </c>
      <c r="B15" s="7">
        <v>815</v>
      </c>
      <c r="C15" s="7">
        <v>3</v>
      </c>
      <c r="D15" s="7" t="s">
        <v>2</v>
      </c>
      <c r="E15" s="7">
        <v>0</v>
      </c>
      <c r="F15" s="7">
        <v>0</v>
      </c>
      <c r="G15" s="7">
        <v>0</v>
      </c>
      <c r="H15" s="7">
        <v>925</v>
      </c>
      <c r="I15" t="str">
        <f>VLOOKUP(C15,lookup!$A$1:$B$7,2,FALSE)</f>
        <v>Wed</v>
      </c>
    </row>
    <row r="16" spans="1:9" x14ac:dyDescent="0.25">
      <c r="A16" s="6">
        <v>42774</v>
      </c>
      <c r="B16" s="7">
        <v>815</v>
      </c>
      <c r="C16" s="7">
        <v>3</v>
      </c>
      <c r="D16" s="7" t="s">
        <v>2</v>
      </c>
      <c r="E16" s="7">
        <v>73</v>
      </c>
      <c r="F16" s="7">
        <v>47</v>
      </c>
      <c r="G16" s="7">
        <v>100</v>
      </c>
      <c r="H16" s="7">
        <v>825</v>
      </c>
      <c r="I16" t="str">
        <f>VLOOKUP(C16,lookup!$A$1:$B$7,2,FALSE)</f>
        <v>Wed</v>
      </c>
    </row>
    <row r="17" spans="1:9" x14ac:dyDescent="0.25">
      <c r="A17" s="6">
        <v>42774</v>
      </c>
      <c r="B17" s="7">
        <v>815</v>
      </c>
      <c r="C17" s="7">
        <v>3</v>
      </c>
      <c r="D17" s="7" t="s">
        <v>3</v>
      </c>
      <c r="E17" s="7">
        <v>0</v>
      </c>
      <c r="F17" s="7">
        <v>0</v>
      </c>
      <c r="G17" s="7">
        <v>1</v>
      </c>
      <c r="H17" s="7">
        <v>1025</v>
      </c>
      <c r="I17" t="str">
        <f>VLOOKUP(C17,lookup!$A$1:$B$7,2,FALSE)</f>
        <v>Wed</v>
      </c>
    </row>
    <row r="18" spans="1:9" x14ac:dyDescent="0.25">
      <c r="A18" s="6">
        <v>42774</v>
      </c>
      <c r="B18" s="7">
        <v>815</v>
      </c>
      <c r="C18" s="7">
        <v>3</v>
      </c>
      <c r="D18" s="7" t="s">
        <v>3</v>
      </c>
      <c r="E18" s="7">
        <v>2</v>
      </c>
      <c r="F18" s="7">
        <v>3</v>
      </c>
      <c r="G18" s="7">
        <v>1</v>
      </c>
      <c r="H18" s="7">
        <v>925</v>
      </c>
      <c r="I18" t="str">
        <f>VLOOKUP(C18,lookup!$A$1:$B$7,2,FALSE)</f>
        <v>Wed</v>
      </c>
    </row>
    <row r="19" spans="1:9" x14ac:dyDescent="0.25">
      <c r="A19" s="6">
        <v>42774</v>
      </c>
      <c r="B19" s="7">
        <v>815</v>
      </c>
      <c r="C19" s="7">
        <v>3</v>
      </c>
      <c r="D19" s="7" t="s">
        <v>3</v>
      </c>
      <c r="E19" s="7">
        <v>21</v>
      </c>
      <c r="F19" s="7">
        <v>14</v>
      </c>
      <c r="G19" s="7">
        <v>28</v>
      </c>
      <c r="H19" s="7">
        <v>820</v>
      </c>
      <c r="I19" t="str">
        <f>VLOOKUP(C19,lookup!$A$1:$B$7,2,FALSE)</f>
        <v>Wed</v>
      </c>
    </row>
    <row r="20" spans="1:9" x14ac:dyDescent="0.25">
      <c r="A20" s="6">
        <v>42774</v>
      </c>
      <c r="B20" s="7">
        <v>715</v>
      </c>
      <c r="C20" s="7">
        <v>3</v>
      </c>
      <c r="D20" s="7" t="s">
        <v>2</v>
      </c>
      <c r="E20" s="7">
        <v>0</v>
      </c>
      <c r="F20" s="7">
        <v>0</v>
      </c>
      <c r="G20" s="7">
        <v>0</v>
      </c>
      <c r="H20" s="7">
        <v>925</v>
      </c>
      <c r="I20" t="str">
        <f>VLOOKUP(C20,lookup!$A$1:$B$7,2,FALSE)</f>
        <v>Wed</v>
      </c>
    </row>
    <row r="21" spans="1:9" x14ac:dyDescent="0.25">
      <c r="A21" s="6">
        <v>42774</v>
      </c>
      <c r="B21" s="7">
        <v>715</v>
      </c>
      <c r="C21" s="7">
        <v>3</v>
      </c>
      <c r="D21" s="7" t="s">
        <v>2</v>
      </c>
      <c r="E21" s="7">
        <v>3</v>
      </c>
      <c r="F21" s="7">
        <v>3</v>
      </c>
      <c r="G21" s="7">
        <v>4</v>
      </c>
      <c r="H21" s="7">
        <v>825</v>
      </c>
      <c r="I21" t="str">
        <f>VLOOKUP(C21,lookup!$A$1:$B$7,2,FALSE)</f>
        <v>Wed</v>
      </c>
    </row>
    <row r="22" spans="1:9" x14ac:dyDescent="0.25">
      <c r="A22" s="6">
        <v>42774</v>
      </c>
      <c r="B22" s="7">
        <v>715</v>
      </c>
      <c r="C22" s="7">
        <v>3</v>
      </c>
      <c r="D22" s="7" t="s">
        <v>2</v>
      </c>
      <c r="E22" s="7">
        <v>27</v>
      </c>
      <c r="F22" s="7">
        <v>7</v>
      </c>
      <c r="G22" s="7">
        <v>46</v>
      </c>
      <c r="H22" s="7">
        <v>720</v>
      </c>
      <c r="I22" t="str">
        <f>VLOOKUP(C22,lookup!$A$1:$B$7,2,FALSE)</f>
        <v>Wed</v>
      </c>
    </row>
    <row r="23" spans="1:9" x14ac:dyDescent="0.25">
      <c r="A23" s="6">
        <v>42774</v>
      </c>
      <c r="B23" s="7">
        <v>715</v>
      </c>
      <c r="C23" s="7">
        <v>3</v>
      </c>
      <c r="D23" s="7" t="s">
        <v>3</v>
      </c>
      <c r="E23" s="7">
        <v>3</v>
      </c>
      <c r="F23" s="7">
        <v>6</v>
      </c>
      <c r="G23" s="7">
        <v>1</v>
      </c>
      <c r="H23" s="7">
        <v>925</v>
      </c>
      <c r="I23" t="str">
        <f>VLOOKUP(C23,lookup!$A$1:$B$7,2,FALSE)</f>
        <v>Wed</v>
      </c>
    </row>
    <row r="24" spans="1:9" x14ac:dyDescent="0.25">
      <c r="A24" s="6">
        <v>42774</v>
      </c>
      <c r="B24" s="7">
        <v>715</v>
      </c>
      <c r="C24" s="7">
        <v>3</v>
      </c>
      <c r="D24" s="7" t="s">
        <v>3</v>
      </c>
      <c r="E24" s="7">
        <v>0</v>
      </c>
      <c r="F24" s="7">
        <v>0</v>
      </c>
      <c r="G24" s="7">
        <v>0</v>
      </c>
      <c r="H24" s="7">
        <v>820</v>
      </c>
      <c r="I24" t="str">
        <f>VLOOKUP(C24,lookup!$A$1:$B$7,2,FALSE)</f>
        <v>Wed</v>
      </c>
    </row>
    <row r="25" spans="1:9" x14ac:dyDescent="0.25">
      <c r="A25" s="6">
        <v>42774</v>
      </c>
      <c r="B25" s="7">
        <v>715</v>
      </c>
      <c r="C25" s="7">
        <v>3</v>
      </c>
      <c r="D25" s="7" t="s">
        <v>3</v>
      </c>
      <c r="E25" s="7">
        <v>50</v>
      </c>
      <c r="F25" s="7">
        <v>46</v>
      </c>
      <c r="G25" s="7">
        <v>53</v>
      </c>
      <c r="H25" s="7">
        <v>720</v>
      </c>
      <c r="I25" t="str">
        <f>VLOOKUP(C25,lookup!$A$1:$B$7,2,FALSE)</f>
        <v>Wed</v>
      </c>
    </row>
    <row r="26" spans="1:9" x14ac:dyDescent="0.25">
      <c r="A26" s="6">
        <v>42774</v>
      </c>
      <c r="B26" s="7">
        <v>615</v>
      </c>
      <c r="C26" s="7">
        <v>3</v>
      </c>
      <c r="D26" s="7" t="s">
        <v>2</v>
      </c>
      <c r="E26" s="7">
        <v>3</v>
      </c>
      <c r="F26" s="7">
        <v>3</v>
      </c>
      <c r="G26" s="7">
        <v>4</v>
      </c>
      <c r="H26" s="7">
        <v>825</v>
      </c>
      <c r="I26" t="str">
        <f>VLOOKUP(C26,lookup!$A$1:$B$7,2,FALSE)</f>
        <v>Wed</v>
      </c>
    </row>
    <row r="27" spans="1:9" x14ac:dyDescent="0.25">
      <c r="A27" s="6">
        <v>42774</v>
      </c>
      <c r="B27" s="7">
        <v>615</v>
      </c>
      <c r="C27" s="7">
        <v>3</v>
      </c>
      <c r="D27" s="7" t="s">
        <v>2</v>
      </c>
      <c r="E27" s="7">
        <v>1</v>
      </c>
      <c r="F27" s="7">
        <v>3</v>
      </c>
      <c r="G27" s="7">
        <v>0</v>
      </c>
      <c r="H27" s="7">
        <v>720</v>
      </c>
      <c r="I27" t="str">
        <f>VLOOKUP(C27,lookup!$A$1:$B$7,2,FALSE)</f>
        <v>Wed</v>
      </c>
    </row>
    <row r="28" spans="1:9" x14ac:dyDescent="0.25">
      <c r="A28" s="6">
        <v>42774</v>
      </c>
      <c r="B28" s="7">
        <v>615</v>
      </c>
      <c r="C28" s="7">
        <v>3</v>
      </c>
      <c r="D28" s="7" t="s">
        <v>2</v>
      </c>
      <c r="E28" s="7">
        <v>51</v>
      </c>
      <c r="F28" s="7">
        <v>37</v>
      </c>
      <c r="G28" s="7">
        <v>64</v>
      </c>
      <c r="H28" s="7">
        <v>620</v>
      </c>
      <c r="I28" t="str">
        <f>VLOOKUP(C28,lookup!$A$1:$B$7,2,FALSE)</f>
        <v>Wed</v>
      </c>
    </row>
    <row r="29" spans="1:9" x14ac:dyDescent="0.25">
      <c r="A29" s="6">
        <v>42774</v>
      </c>
      <c r="B29" s="7">
        <v>615</v>
      </c>
      <c r="C29" s="7">
        <v>3</v>
      </c>
      <c r="D29" s="7" t="s">
        <v>3</v>
      </c>
      <c r="E29" s="7">
        <v>3</v>
      </c>
      <c r="F29" s="7">
        <v>6</v>
      </c>
      <c r="G29" s="7">
        <v>0</v>
      </c>
      <c r="H29" s="7">
        <v>820</v>
      </c>
      <c r="I29" t="str">
        <f>VLOOKUP(C29,lookup!$A$1:$B$7,2,FALSE)</f>
        <v>Wed</v>
      </c>
    </row>
    <row r="30" spans="1:9" x14ac:dyDescent="0.25">
      <c r="A30" s="6">
        <v>42774</v>
      </c>
      <c r="B30" s="7">
        <v>615</v>
      </c>
      <c r="C30" s="7">
        <v>3</v>
      </c>
      <c r="D30" s="7" t="s">
        <v>3</v>
      </c>
      <c r="E30" s="7">
        <v>12</v>
      </c>
      <c r="F30" s="7">
        <v>22</v>
      </c>
      <c r="G30" s="7">
        <v>3</v>
      </c>
      <c r="H30" s="7">
        <v>720</v>
      </c>
      <c r="I30" t="str">
        <f>VLOOKUP(C30,lookup!$A$1:$B$7,2,FALSE)</f>
        <v>Wed</v>
      </c>
    </row>
    <row r="31" spans="1:9" x14ac:dyDescent="0.25">
      <c r="A31" s="6">
        <v>42774</v>
      </c>
      <c r="B31" s="7">
        <v>615</v>
      </c>
      <c r="C31" s="7">
        <v>3</v>
      </c>
      <c r="D31" s="7" t="s">
        <v>3</v>
      </c>
      <c r="E31" s="7">
        <v>33</v>
      </c>
      <c r="F31" s="7">
        <v>48</v>
      </c>
      <c r="G31" s="7">
        <v>17</v>
      </c>
      <c r="H31" s="7">
        <v>620</v>
      </c>
      <c r="I31" t="str">
        <f>VLOOKUP(C31,lookup!$A$1:$B$7,2,FALSE)</f>
        <v>Wed</v>
      </c>
    </row>
    <row r="32" spans="1:9" x14ac:dyDescent="0.25">
      <c r="A32" s="6">
        <v>42773</v>
      </c>
      <c r="B32" s="7">
        <v>2140</v>
      </c>
      <c r="C32" s="7">
        <v>2</v>
      </c>
      <c r="D32" s="7" t="s">
        <v>3</v>
      </c>
      <c r="E32" s="7">
        <v>20</v>
      </c>
      <c r="F32" s="7">
        <v>1</v>
      </c>
      <c r="G32" s="7">
        <v>38</v>
      </c>
      <c r="H32" s="7">
        <v>2145</v>
      </c>
      <c r="I32" t="str">
        <f>VLOOKUP(C32,lookup!$A$1:$B$7,2,FALSE)</f>
        <v>Tue</v>
      </c>
    </row>
    <row r="33" spans="1:9" x14ac:dyDescent="0.25">
      <c r="A33" s="6">
        <v>42773</v>
      </c>
      <c r="B33" s="7">
        <v>2040</v>
      </c>
      <c r="C33" s="7">
        <v>2</v>
      </c>
      <c r="D33" s="7" t="s">
        <v>2</v>
      </c>
      <c r="E33" s="7">
        <v>10</v>
      </c>
      <c r="F33" s="7">
        <v>6</v>
      </c>
      <c r="G33" s="7">
        <v>13</v>
      </c>
      <c r="H33" s="7">
        <v>2045</v>
      </c>
      <c r="I33" t="str">
        <f>VLOOKUP(C33,lookup!$A$1:$B$7,2,FALSE)</f>
        <v>Tue</v>
      </c>
    </row>
    <row r="34" spans="1:9" x14ac:dyDescent="0.25">
      <c r="A34" s="6">
        <v>42773</v>
      </c>
      <c r="B34" s="7">
        <v>2040</v>
      </c>
      <c r="C34" s="7">
        <v>2</v>
      </c>
      <c r="D34" s="7" t="s">
        <v>3</v>
      </c>
      <c r="E34" s="7">
        <v>4</v>
      </c>
      <c r="F34" s="7">
        <v>0</v>
      </c>
      <c r="G34" s="7">
        <v>8</v>
      </c>
      <c r="H34" s="7">
        <v>2145</v>
      </c>
      <c r="I34" t="str">
        <f>VLOOKUP(C34,lookup!$A$1:$B$7,2,FALSE)</f>
        <v>Tue</v>
      </c>
    </row>
    <row r="35" spans="1:9" x14ac:dyDescent="0.25">
      <c r="A35" s="6">
        <v>42773</v>
      </c>
      <c r="B35" s="7">
        <v>1945</v>
      </c>
      <c r="C35" s="7">
        <v>2</v>
      </c>
      <c r="D35" s="7" t="s">
        <v>2</v>
      </c>
      <c r="E35" s="7">
        <v>0</v>
      </c>
      <c r="F35" s="7">
        <v>0</v>
      </c>
      <c r="G35" s="7">
        <v>1</v>
      </c>
      <c r="H35" s="7">
        <v>2045</v>
      </c>
      <c r="I35" t="str">
        <f>VLOOKUP(C35,lookup!$A$1:$B$7,2,FALSE)</f>
        <v>Tue</v>
      </c>
    </row>
    <row r="36" spans="1:9" x14ac:dyDescent="0.25">
      <c r="A36" s="6">
        <v>42773</v>
      </c>
      <c r="B36" s="7">
        <v>1945</v>
      </c>
      <c r="C36" s="7">
        <v>2</v>
      </c>
      <c r="D36" s="7" t="s">
        <v>2</v>
      </c>
      <c r="E36" s="7">
        <v>8</v>
      </c>
      <c r="F36" s="7">
        <v>6</v>
      </c>
      <c r="G36" s="7">
        <v>10</v>
      </c>
      <c r="H36" s="7">
        <v>1950</v>
      </c>
      <c r="I36" t="str">
        <f>VLOOKUP(C36,lookup!$A$1:$B$7,2,FALSE)</f>
        <v>Tue</v>
      </c>
    </row>
    <row r="37" spans="1:9" x14ac:dyDescent="0.25">
      <c r="A37" s="6">
        <v>42773</v>
      </c>
      <c r="B37" s="7">
        <v>1945</v>
      </c>
      <c r="C37" s="7">
        <v>2</v>
      </c>
      <c r="D37" s="7" t="s">
        <v>3</v>
      </c>
      <c r="E37" s="7">
        <v>3</v>
      </c>
      <c r="F37" s="7">
        <v>6</v>
      </c>
      <c r="G37" s="7">
        <v>0</v>
      </c>
      <c r="H37" s="7">
        <v>2145</v>
      </c>
      <c r="I37" t="str">
        <f>VLOOKUP(C37,lookup!$A$1:$B$7,2,FALSE)</f>
        <v>Tue</v>
      </c>
    </row>
    <row r="38" spans="1:9" x14ac:dyDescent="0.25">
      <c r="A38" s="6">
        <v>42773</v>
      </c>
      <c r="B38" s="7">
        <v>1945</v>
      </c>
      <c r="C38" s="7">
        <v>2</v>
      </c>
      <c r="D38" s="7" t="s">
        <v>3</v>
      </c>
      <c r="E38" s="7">
        <v>31</v>
      </c>
      <c r="F38" s="7">
        <v>20</v>
      </c>
      <c r="G38" s="7">
        <v>42</v>
      </c>
      <c r="H38" s="7">
        <v>1950</v>
      </c>
      <c r="I38" t="str">
        <f>VLOOKUP(C38,lookup!$A$1:$B$7,2,FALSE)</f>
        <v>Tue</v>
      </c>
    </row>
    <row r="39" spans="1:9" x14ac:dyDescent="0.25">
      <c r="A39" s="6">
        <v>42773</v>
      </c>
      <c r="B39" s="7">
        <v>1845</v>
      </c>
      <c r="C39" s="7">
        <v>2</v>
      </c>
      <c r="D39" s="7" t="s">
        <v>2</v>
      </c>
      <c r="E39" s="7">
        <v>0</v>
      </c>
      <c r="F39" s="7">
        <v>0</v>
      </c>
      <c r="G39" s="7">
        <v>1</v>
      </c>
      <c r="H39" s="7">
        <v>2045</v>
      </c>
      <c r="I39" t="str">
        <f>VLOOKUP(C39,lookup!$A$1:$B$7,2,FALSE)</f>
        <v>Tue</v>
      </c>
    </row>
    <row r="40" spans="1:9" x14ac:dyDescent="0.25">
      <c r="A40" s="6">
        <v>42773</v>
      </c>
      <c r="B40" s="7">
        <v>1845</v>
      </c>
      <c r="C40" s="7">
        <v>2</v>
      </c>
      <c r="D40" s="7" t="s">
        <v>2</v>
      </c>
      <c r="E40" s="7">
        <v>0</v>
      </c>
      <c r="F40" s="7">
        <v>0</v>
      </c>
      <c r="G40" s="7">
        <v>0</v>
      </c>
      <c r="H40" s="7">
        <v>1950</v>
      </c>
      <c r="I40" t="str">
        <f>VLOOKUP(C40,lookup!$A$1:$B$7,2,FALSE)</f>
        <v>Tue</v>
      </c>
    </row>
    <row r="41" spans="1:9" x14ac:dyDescent="0.25">
      <c r="A41" s="6">
        <v>42773</v>
      </c>
      <c r="B41" s="7">
        <v>1845</v>
      </c>
      <c r="C41" s="7">
        <v>2</v>
      </c>
      <c r="D41" s="7" t="s">
        <v>2</v>
      </c>
      <c r="E41" s="7">
        <v>25</v>
      </c>
      <c r="F41" s="7">
        <v>26</v>
      </c>
      <c r="G41" s="7">
        <v>23</v>
      </c>
      <c r="H41" s="7">
        <v>1850</v>
      </c>
      <c r="I41" t="str">
        <f>VLOOKUP(C41,lookup!$A$1:$B$7,2,FALSE)</f>
        <v>Tue</v>
      </c>
    </row>
    <row r="42" spans="1:9" x14ac:dyDescent="0.25">
      <c r="A42" s="6">
        <v>42773</v>
      </c>
      <c r="B42" s="7">
        <v>1845</v>
      </c>
      <c r="C42" s="7">
        <v>2</v>
      </c>
      <c r="D42" s="7" t="s">
        <v>3</v>
      </c>
      <c r="E42" s="7">
        <v>5</v>
      </c>
      <c r="F42" s="7">
        <v>10</v>
      </c>
      <c r="G42" s="7">
        <v>0</v>
      </c>
      <c r="H42" s="7">
        <v>2145</v>
      </c>
      <c r="I42" t="str">
        <f>VLOOKUP(C42,lookup!$A$1:$B$7,2,FALSE)</f>
        <v>Tue</v>
      </c>
    </row>
    <row r="43" spans="1:9" x14ac:dyDescent="0.25">
      <c r="A43" s="6">
        <v>42773</v>
      </c>
      <c r="B43" s="7">
        <v>1845</v>
      </c>
      <c r="C43" s="7">
        <v>2</v>
      </c>
      <c r="D43" s="7" t="s">
        <v>3</v>
      </c>
      <c r="E43" s="7">
        <v>0</v>
      </c>
      <c r="F43" s="7">
        <v>0</v>
      </c>
      <c r="G43" s="7">
        <v>0</v>
      </c>
      <c r="H43" s="7">
        <v>1950</v>
      </c>
      <c r="I43" t="str">
        <f>VLOOKUP(C43,lookup!$A$1:$B$7,2,FALSE)</f>
        <v>Tue</v>
      </c>
    </row>
    <row r="44" spans="1:9" x14ac:dyDescent="0.25">
      <c r="A44" s="6">
        <v>42773</v>
      </c>
      <c r="B44" s="7">
        <v>1845</v>
      </c>
      <c r="C44" s="7">
        <v>2</v>
      </c>
      <c r="D44" s="7" t="s">
        <v>3</v>
      </c>
      <c r="E44" s="7">
        <v>31</v>
      </c>
      <c r="F44" s="7">
        <v>14</v>
      </c>
      <c r="G44" s="7">
        <v>47</v>
      </c>
      <c r="H44" s="7">
        <v>1850</v>
      </c>
      <c r="I44" t="str">
        <f>VLOOKUP(C44,lookup!$A$1:$B$7,2,FALSE)</f>
        <v>Tue</v>
      </c>
    </row>
    <row r="45" spans="1:9" x14ac:dyDescent="0.25">
      <c r="A45" s="6">
        <v>42773</v>
      </c>
      <c r="B45" s="7">
        <v>1745</v>
      </c>
      <c r="C45" s="7">
        <v>2</v>
      </c>
      <c r="D45" s="7" t="s">
        <v>2</v>
      </c>
      <c r="E45" s="7">
        <v>1</v>
      </c>
      <c r="F45" s="7">
        <v>3</v>
      </c>
      <c r="G45" s="7">
        <v>0</v>
      </c>
      <c r="H45" s="7">
        <v>1950</v>
      </c>
      <c r="I45" t="str">
        <f>VLOOKUP(C45,lookup!$A$1:$B$7,2,FALSE)</f>
        <v>Tue</v>
      </c>
    </row>
    <row r="46" spans="1:9" x14ac:dyDescent="0.25">
      <c r="A46" s="6">
        <v>42773</v>
      </c>
      <c r="B46" s="7">
        <v>1745</v>
      </c>
      <c r="C46" s="7">
        <v>2</v>
      </c>
      <c r="D46" s="7" t="s">
        <v>2</v>
      </c>
      <c r="E46" s="7">
        <v>0</v>
      </c>
      <c r="F46" s="7">
        <v>0</v>
      </c>
      <c r="G46" s="7">
        <v>0</v>
      </c>
      <c r="H46" s="7">
        <v>1850</v>
      </c>
      <c r="I46" t="str">
        <f>VLOOKUP(C46,lookup!$A$1:$B$7,2,FALSE)</f>
        <v>Tue</v>
      </c>
    </row>
    <row r="47" spans="1:9" x14ac:dyDescent="0.25">
      <c r="A47" s="6">
        <v>42773</v>
      </c>
      <c r="B47" s="7">
        <v>1745</v>
      </c>
      <c r="C47" s="7">
        <v>2</v>
      </c>
      <c r="D47" s="7" t="s">
        <v>2</v>
      </c>
      <c r="E47" s="7">
        <v>9</v>
      </c>
      <c r="F47" s="7">
        <v>4</v>
      </c>
      <c r="G47" s="7">
        <v>14</v>
      </c>
      <c r="H47" s="7">
        <v>1750</v>
      </c>
      <c r="I47" t="str">
        <f>VLOOKUP(C47,lookup!$A$1:$B$7,2,FALSE)</f>
        <v>Tue</v>
      </c>
    </row>
    <row r="48" spans="1:9" x14ac:dyDescent="0.25">
      <c r="A48" s="6">
        <v>42773</v>
      </c>
      <c r="B48" s="7">
        <v>1745</v>
      </c>
      <c r="C48" s="7">
        <v>2</v>
      </c>
      <c r="D48" s="7" t="s">
        <v>3</v>
      </c>
      <c r="E48" s="7">
        <v>0</v>
      </c>
      <c r="F48" s="7">
        <v>0</v>
      </c>
      <c r="G48" s="7">
        <v>0</v>
      </c>
      <c r="H48" s="7">
        <v>1950</v>
      </c>
      <c r="I48" t="str">
        <f>VLOOKUP(C48,lookup!$A$1:$B$7,2,FALSE)</f>
        <v>Tue</v>
      </c>
    </row>
    <row r="49" spans="1:9" x14ac:dyDescent="0.25">
      <c r="A49" s="6">
        <v>42773</v>
      </c>
      <c r="B49" s="7">
        <v>1745</v>
      </c>
      <c r="C49" s="7">
        <v>2</v>
      </c>
      <c r="D49" s="7" t="s">
        <v>3</v>
      </c>
      <c r="E49" s="7">
        <v>0</v>
      </c>
      <c r="F49" s="7">
        <v>0</v>
      </c>
      <c r="G49" s="7">
        <v>0</v>
      </c>
      <c r="H49" s="7">
        <v>1850</v>
      </c>
      <c r="I49" t="str">
        <f>VLOOKUP(C49,lookup!$A$1:$B$7,2,FALSE)</f>
        <v>Tue</v>
      </c>
    </row>
    <row r="50" spans="1:9" x14ac:dyDescent="0.25">
      <c r="A50" s="6">
        <v>42773</v>
      </c>
      <c r="B50" s="7">
        <v>1745</v>
      </c>
      <c r="C50" s="7">
        <v>2</v>
      </c>
      <c r="D50" s="7" t="s">
        <v>3</v>
      </c>
      <c r="E50" s="7">
        <v>40</v>
      </c>
      <c r="F50" s="7">
        <v>11</v>
      </c>
      <c r="G50" s="7">
        <v>70</v>
      </c>
      <c r="H50" s="7">
        <v>1750</v>
      </c>
      <c r="I50" t="str">
        <f>VLOOKUP(C50,lookup!$A$1:$B$7,2,FALSE)</f>
        <v>Tue</v>
      </c>
    </row>
    <row r="51" spans="1:9" x14ac:dyDescent="0.25">
      <c r="A51" s="6">
        <v>42773</v>
      </c>
      <c r="B51" s="7">
        <v>1645</v>
      </c>
      <c r="C51" s="7">
        <v>2</v>
      </c>
      <c r="D51" s="7" t="s">
        <v>2</v>
      </c>
      <c r="E51" s="7">
        <v>0</v>
      </c>
      <c r="F51" s="7">
        <v>0</v>
      </c>
      <c r="G51" s="7">
        <v>0</v>
      </c>
      <c r="H51" s="7">
        <v>1850</v>
      </c>
      <c r="I51" t="str">
        <f>VLOOKUP(C51,lookup!$A$1:$B$7,2,FALSE)</f>
        <v>Tue</v>
      </c>
    </row>
    <row r="52" spans="1:9" x14ac:dyDescent="0.25">
      <c r="A52" s="6">
        <v>42773</v>
      </c>
      <c r="B52" s="7">
        <v>1645</v>
      </c>
      <c r="C52" s="7">
        <v>2</v>
      </c>
      <c r="D52" s="7" t="s">
        <v>2</v>
      </c>
      <c r="E52" s="7">
        <v>0</v>
      </c>
      <c r="F52" s="7">
        <v>0</v>
      </c>
      <c r="G52" s="7">
        <v>0</v>
      </c>
      <c r="H52" s="7">
        <v>1750</v>
      </c>
      <c r="I52" t="str">
        <f>VLOOKUP(C52,lookup!$A$1:$B$7,2,FALSE)</f>
        <v>Tue</v>
      </c>
    </row>
    <row r="53" spans="1:9" x14ac:dyDescent="0.25">
      <c r="A53" s="6">
        <v>42773</v>
      </c>
      <c r="B53" s="7">
        <v>1645</v>
      </c>
      <c r="C53" s="7">
        <v>2</v>
      </c>
      <c r="D53" s="7" t="s">
        <v>2</v>
      </c>
      <c r="E53" s="7">
        <v>28</v>
      </c>
      <c r="F53" s="7">
        <v>11</v>
      </c>
      <c r="G53" s="7">
        <v>46</v>
      </c>
      <c r="H53" s="7">
        <v>1650</v>
      </c>
      <c r="I53" t="str">
        <f>VLOOKUP(C53,lookup!$A$1:$B$7,2,FALSE)</f>
        <v>Tue</v>
      </c>
    </row>
    <row r="54" spans="1:9" x14ac:dyDescent="0.25">
      <c r="A54" s="6">
        <v>42773</v>
      </c>
      <c r="B54" s="7">
        <v>1645</v>
      </c>
      <c r="C54" s="7">
        <v>2</v>
      </c>
      <c r="D54" s="7" t="s">
        <v>3</v>
      </c>
      <c r="E54" s="7">
        <v>0</v>
      </c>
      <c r="F54" s="7">
        <v>0</v>
      </c>
      <c r="G54" s="7">
        <v>0</v>
      </c>
      <c r="H54" s="7">
        <v>1850</v>
      </c>
      <c r="I54" t="str">
        <f>VLOOKUP(C54,lookup!$A$1:$B$7,2,FALSE)</f>
        <v>Tue</v>
      </c>
    </row>
    <row r="55" spans="1:9" x14ac:dyDescent="0.25">
      <c r="A55" s="6">
        <v>42773</v>
      </c>
      <c r="B55" s="7">
        <v>1645</v>
      </c>
      <c r="C55" s="7">
        <v>2</v>
      </c>
      <c r="D55" s="7" t="s">
        <v>3</v>
      </c>
      <c r="E55" s="7">
        <v>1</v>
      </c>
      <c r="F55" s="7">
        <v>0</v>
      </c>
      <c r="G55" s="7">
        <v>2</v>
      </c>
      <c r="H55" s="7">
        <v>1750</v>
      </c>
      <c r="I55" t="str">
        <f>VLOOKUP(C55,lookup!$A$1:$B$7,2,FALSE)</f>
        <v>Tue</v>
      </c>
    </row>
    <row r="56" spans="1:9" x14ac:dyDescent="0.25">
      <c r="A56" s="6">
        <v>42773</v>
      </c>
      <c r="B56" s="7">
        <v>1645</v>
      </c>
      <c r="C56" s="7">
        <v>2</v>
      </c>
      <c r="D56" s="7" t="s">
        <v>3</v>
      </c>
      <c r="E56" s="7">
        <v>52</v>
      </c>
      <c r="F56" s="7">
        <v>21</v>
      </c>
      <c r="G56" s="7">
        <v>84</v>
      </c>
      <c r="H56" s="7">
        <v>1650</v>
      </c>
      <c r="I56" t="str">
        <f>VLOOKUP(C56,lookup!$A$1:$B$7,2,FALSE)</f>
        <v>Tue</v>
      </c>
    </row>
    <row r="57" spans="1:9" x14ac:dyDescent="0.25">
      <c r="A57" s="6">
        <v>42773</v>
      </c>
      <c r="B57" s="7">
        <v>1545</v>
      </c>
      <c r="C57" s="7">
        <v>2</v>
      </c>
      <c r="D57" s="7" t="s">
        <v>2</v>
      </c>
      <c r="E57" s="7">
        <v>0</v>
      </c>
      <c r="F57" s="7">
        <v>0</v>
      </c>
      <c r="G57" s="7">
        <v>0</v>
      </c>
      <c r="H57" s="7">
        <v>1750</v>
      </c>
      <c r="I57" t="str">
        <f>VLOOKUP(C57,lookup!$A$1:$B$7,2,FALSE)</f>
        <v>Tue</v>
      </c>
    </row>
    <row r="58" spans="1:9" x14ac:dyDescent="0.25">
      <c r="A58" s="6">
        <v>42773</v>
      </c>
      <c r="B58" s="7">
        <v>1545</v>
      </c>
      <c r="C58" s="7">
        <v>2</v>
      </c>
      <c r="D58" s="7" t="s">
        <v>2</v>
      </c>
      <c r="E58" s="7">
        <v>0</v>
      </c>
      <c r="F58" s="7">
        <v>0</v>
      </c>
      <c r="G58" s="7">
        <v>1</v>
      </c>
      <c r="H58" s="7">
        <v>1650</v>
      </c>
      <c r="I58" t="str">
        <f>VLOOKUP(C58,lookup!$A$1:$B$7,2,FALSE)</f>
        <v>Tue</v>
      </c>
    </row>
    <row r="59" spans="1:9" x14ac:dyDescent="0.25">
      <c r="A59" s="6">
        <v>42773</v>
      </c>
      <c r="B59" s="7">
        <v>1545</v>
      </c>
      <c r="C59" s="7">
        <v>2</v>
      </c>
      <c r="D59" s="7" t="s">
        <v>2</v>
      </c>
      <c r="E59" s="7">
        <v>43</v>
      </c>
      <c r="F59" s="7">
        <v>28</v>
      </c>
      <c r="G59" s="7">
        <v>57</v>
      </c>
      <c r="H59" s="7">
        <v>1545</v>
      </c>
      <c r="I59" t="str">
        <f>VLOOKUP(C59,lookup!$A$1:$B$7,2,FALSE)</f>
        <v>Tue</v>
      </c>
    </row>
    <row r="60" spans="1:9" x14ac:dyDescent="0.25">
      <c r="A60" s="6">
        <v>42773</v>
      </c>
      <c r="B60" s="7">
        <v>1545</v>
      </c>
      <c r="C60" s="7">
        <v>2</v>
      </c>
      <c r="D60" s="7" t="s">
        <v>3</v>
      </c>
      <c r="E60" s="7">
        <v>4</v>
      </c>
      <c r="F60" s="7">
        <v>6</v>
      </c>
      <c r="G60" s="7">
        <v>2</v>
      </c>
      <c r="H60" s="7">
        <v>1750</v>
      </c>
      <c r="I60" t="str">
        <f>VLOOKUP(C60,lookup!$A$1:$B$7,2,FALSE)</f>
        <v>Tue</v>
      </c>
    </row>
    <row r="61" spans="1:9" x14ac:dyDescent="0.25">
      <c r="A61" s="6">
        <v>42773</v>
      </c>
      <c r="B61" s="7">
        <v>1545</v>
      </c>
      <c r="C61" s="7">
        <v>2</v>
      </c>
      <c r="D61" s="7" t="s">
        <v>3</v>
      </c>
      <c r="E61" s="7">
        <v>0</v>
      </c>
      <c r="F61" s="7">
        <v>0</v>
      </c>
      <c r="G61" s="7">
        <v>1</v>
      </c>
      <c r="H61" s="7">
        <v>1650</v>
      </c>
      <c r="I61" t="str">
        <f>VLOOKUP(C61,lookup!$A$1:$B$7,2,FALSE)</f>
        <v>Tue</v>
      </c>
    </row>
    <row r="62" spans="1:9" x14ac:dyDescent="0.25">
      <c r="A62" s="6">
        <v>42773</v>
      </c>
      <c r="B62" s="7">
        <v>1545</v>
      </c>
      <c r="C62" s="7">
        <v>2</v>
      </c>
      <c r="D62" s="7" t="s">
        <v>3</v>
      </c>
      <c r="E62" s="7">
        <v>65</v>
      </c>
      <c r="F62" s="7">
        <v>31</v>
      </c>
      <c r="G62" s="7">
        <v>100</v>
      </c>
      <c r="H62" s="7">
        <v>1550</v>
      </c>
      <c r="I62" t="str">
        <f>VLOOKUP(C62,lookup!$A$1:$B$7,2,FALSE)</f>
        <v>Tue</v>
      </c>
    </row>
    <row r="63" spans="1:9" x14ac:dyDescent="0.25">
      <c r="A63" s="6">
        <v>42773</v>
      </c>
      <c r="B63" s="7">
        <v>1430</v>
      </c>
      <c r="C63" s="7">
        <v>2</v>
      </c>
      <c r="D63" s="7" t="s">
        <v>2</v>
      </c>
      <c r="E63" s="7">
        <v>1</v>
      </c>
      <c r="F63" s="7">
        <v>0</v>
      </c>
      <c r="G63" s="7">
        <v>2</v>
      </c>
      <c r="H63" s="7">
        <v>1650</v>
      </c>
      <c r="I63" t="str">
        <f>VLOOKUP(C63,lookup!$A$1:$B$7,2,FALSE)</f>
        <v>Tue</v>
      </c>
    </row>
    <row r="64" spans="1:9" x14ac:dyDescent="0.25">
      <c r="A64" s="6">
        <v>42773</v>
      </c>
      <c r="B64" s="7">
        <v>1430</v>
      </c>
      <c r="C64" s="7">
        <v>2</v>
      </c>
      <c r="D64" s="7" t="s">
        <v>2</v>
      </c>
      <c r="E64" s="7">
        <v>0</v>
      </c>
      <c r="F64" s="7">
        <v>0</v>
      </c>
      <c r="G64" s="7">
        <v>1</v>
      </c>
      <c r="H64" s="7">
        <v>1545</v>
      </c>
      <c r="I64" t="str">
        <f>VLOOKUP(C64,lookup!$A$1:$B$7,2,FALSE)</f>
        <v>Tue</v>
      </c>
    </row>
    <row r="65" spans="1:9" x14ac:dyDescent="0.25">
      <c r="A65" s="6">
        <v>42773</v>
      </c>
      <c r="B65" s="7">
        <v>1430</v>
      </c>
      <c r="C65" s="7">
        <v>2</v>
      </c>
      <c r="D65" s="7" t="s">
        <v>2</v>
      </c>
      <c r="E65" s="7">
        <v>32</v>
      </c>
      <c r="F65" s="7">
        <v>13</v>
      </c>
      <c r="G65" s="7">
        <v>51</v>
      </c>
      <c r="H65" s="7">
        <v>1445</v>
      </c>
      <c r="I65" t="str">
        <f>VLOOKUP(C65,lookup!$A$1:$B$7,2,FALSE)</f>
        <v>Tue</v>
      </c>
    </row>
    <row r="66" spans="1:9" x14ac:dyDescent="0.25">
      <c r="A66" s="6">
        <v>42773</v>
      </c>
      <c r="B66" s="7">
        <v>1430</v>
      </c>
      <c r="C66" s="7">
        <v>2</v>
      </c>
      <c r="D66" s="7" t="s">
        <v>3</v>
      </c>
      <c r="E66" s="7">
        <v>0</v>
      </c>
      <c r="F66" s="7">
        <v>0</v>
      </c>
      <c r="G66" s="7">
        <v>1</v>
      </c>
      <c r="H66" s="7">
        <v>1650</v>
      </c>
      <c r="I66" t="str">
        <f>VLOOKUP(C66,lookup!$A$1:$B$7,2,FALSE)</f>
        <v>Tue</v>
      </c>
    </row>
    <row r="67" spans="1:9" x14ac:dyDescent="0.25">
      <c r="A67" s="6">
        <v>42773</v>
      </c>
      <c r="B67" s="7">
        <v>1430</v>
      </c>
      <c r="C67" s="7">
        <v>2</v>
      </c>
      <c r="D67" s="7" t="s">
        <v>3</v>
      </c>
      <c r="E67" s="7">
        <v>0</v>
      </c>
      <c r="F67" s="7">
        <v>0</v>
      </c>
      <c r="G67" s="7">
        <v>0</v>
      </c>
      <c r="H67" s="7">
        <v>1550</v>
      </c>
      <c r="I67" t="str">
        <f>VLOOKUP(C67,lookup!$A$1:$B$7,2,FALSE)</f>
        <v>Tue</v>
      </c>
    </row>
    <row r="68" spans="1:9" x14ac:dyDescent="0.25">
      <c r="A68" s="6">
        <v>42773</v>
      </c>
      <c r="B68" s="7">
        <v>1430</v>
      </c>
      <c r="C68" s="7">
        <v>2</v>
      </c>
      <c r="D68" s="7" t="s">
        <v>3</v>
      </c>
      <c r="E68" s="7">
        <v>51</v>
      </c>
      <c r="F68" s="7">
        <v>26</v>
      </c>
      <c r="G68" s="7">
        <v>75</v>
      </c>
      <c r="H68" s="7">
        <v>1435</v>
      </c>
      <c r="I68" t="str">
        <f>VLOOKUP(C68,lookup!$A$1:$B$7,2,FALSE)</f>
        <v>Tue</v>
      </c>
    </row>
    <row r="69" spans="1:9" x14ac:dyDescent="0.25">
      <c r="A69" s="6">
        <v>42773</v>
      </c>
      <c r="B69" s="7">
        <v>1330</v>
      </c>
      <c r="C69" s="7">
        <v>2</v>
      </c>
      <c r="D69" s="7" t="s">
        <v>2</v>
      </c>
      <c r="E69" s="7">
        <v>0</v>
      </c>
      <c r="F69" s="7">
        <v>0</v>
      </c>
      <c r="G69" s="7">
        <v>1</v>
      </c>
      <c r="H69" s="7">
        <v>1545</v>
      </c>
      <c r="I69" t="str">
        <f>VLOOKUP(C69,lookup!$A$1:$B$7,2,FALSE)</f>
        <v>Tue</v>
      </c>
    </row>
    <row r="70" spans="1:9" x14ac:dyDescent="0.25">
      <c r="A70" s="6">
        <v>42773</v>
      </c>
      <c r="B70" s="7">
        <v>1330</v>
      </c>
      <c r="C70" s="7">
        <v>2</v>
      </c>
      <c r="D70" s="7" t="s">
        <v>2</v>
      </c>
      <c r="E70" s="7">
        <v>6</v>
      </c>
      <c r="F70" s="7">
        <v>6</v>
      </c>
      <c r="G70" s="7">
        <v>5</v>
      </c>
      <c r="H70" s="7">
        <v>1445</v>
      </c>
      <c r="I70" t="str">
        <f>VLOOKUP(C70,lookup!$A$1:$B$7,2,FALSE)</f>
        <v>Tue</v>
      </c>
    </row>
    <row r="71" spans="1:9" x14ac:dyDescent="0.25">
      <c r="A71" s="6">
        <v>42773</v>
      </c>
      <c r="B71" s="7">
        <v>1330</v>
      </c>
      <c r="C71" s="7">
        <v>2</v>
      </c>
      <c r="D71" s="7" t="s">
        <v>2</v>
      </c>
      <c r="E71" s="7">
        <v>41</v>
      </c>
      <c r="F71" s="7">
        <v>24</v>
      </c>
      <c r="G71" s="7">
        <v>58</v>
      </c>
      <c r="H71" s="7">
        <v>1335</v>
      </c>
      <c r="I71" t="str">
        <f>VLOOKUP(C71,lookup!$A$1:$B$7,2,FALSE)</f>
        <v>Tue</v>
      </c>
    </row>
    <row r="72" spans="1:9" x14ac:dyDescent="0.25">
      <c r="A72" s="6">
        <v>42773</v>
      </c>
      <c r="B72" s="7">
        <v>1330</v>
      </c>
      <c r="C72" s="7">
        <v>2</v>
      </c>
      <c r="D72" s="7" t="s">
        <v>3</v>
      </c>
      <c r="E72" s="7">
        <v>0</v>
      </c>
      <c r="F72" s="7">
        <v>0</v>
      </c>
      <c r="G72" s="7">
        <v>0</v>
      </c>
      <c r="H72" s="7">
        <v>1550</v>
      </c>
      <c r="I72" t="str">
        <f>VLOOKUP(C72,lookup!$A$1:$B$7,2,FALSE)</f>
        <v>Tue</v>
      </c>
    </row>
    <row r="73" spans="1:9" x14ac:dyDescent="0.25">
      <c r="A73" s="6">
        <v>42773</v>
      </c>
      <c r="B73" s="7">
        <v>1330</v>
      </c>
      <c r="C73" s="7">
        <v>2</v>
      </c>
      <c r="D73" s="7" t="s">
        <v>3</v>
      </c>
      <c r="E73" s="7">
        <v>0</v>
      </c>
      <c r="F73" s="7">
        <v>0</v>
      </c>
      <c r="G73" s="7">
        <v>1</v>
      </c>
      <c r="H73" s="7">
        <v>1435</v>
      </c>
      <c r="I73" t="str">
        <f>VLOOKUP(C73,lookup!$A$1:$B$7,2,FALSE)</f>
        <v>Tue</v>
      </c>
    </row>
    <row r="74" spans="1:9" x14ac:dyDescent="0.25">
      <c r="A74" s="6">
        <v>42773</v>
      </c>
      <c r="B74" s="7">
        <v>1330</v>
      </c>
      <c r="C74" s="7">
        <v>2</v>
      </c>
      <c r="D74" s="7" t="s">
        <v>3</v>
      </c>
      <c r="E74" s="7">
        <v>36</v>
      </c>
      <c r="F74" s="7">
        <v>11</v>
      </c>
      <c r="G74" s="7">
        <v>61</v>
      </c>
      <c r="H74" s="7">
        <v>1335</v>
      </c>
      <c r="I74" t="str">
        <f>VLOOKUP(C74,lookup!$A$1:$B$7,2,FALSE)</f>
        <v>Tue</v>
      </c>
    </row>
    <row r="75" spans="1:9" x14ac:dyDescent="0.25">
      <c r="A75" s="6">
        <v>42773</v>
      </c>
      <c r="B75" s="7">
        <v>1220</v>
      </c>
      <c r="C75" s="7">
        <v>2</v>
      </c>
      <c r="D75" s="7" t="s">
        <v>2</v>
      </c>
      <c r="E75" s="7">
        <v>6</v>
      </c>
      <c r="F75" s="7">
        <v>6</v>
      </c>
      <c r="G75" s="7">
        <v>5</v>
      </c>
      <c r="H75" s="7">
        <v>1445</v>
      </c>
      <c r="I75" t="str">
        <f>VLOOKUP(C75,lookup!$A$1:$B$7,2,FALSE)</f>
        <v>Tue</v>
      </c>
    </row>
    <row r="76" spans="1:9" x14ac:dyDescent="0.25">
      <c r="A76" s="6">
        <v>42773</v>
      </c>
      <c r="B76" s="7">
        <v>1220</v>
      </c>
      <c r="C76" s="7">
        <v>2</v>
      </c>
      <c r="D76" s="7" t="s">
        <v>2</v>
      </c>
      <c r="E76" s="7">
        <v>0</v>
      </c>
      <c r="F76" s="7">
        <v>0</v>
      </c>
      <c r="G76" s="7">
        <v>1</v>
      </c>
      <c r="H76" s="7">
        <v>1335</v>
      </c>
      <c r="I76" t="str">
        <f>VLOOKUP(C76,lookup!$A$1:$B$7,2,FALSE)</f>
        <v>Tue</v>
      </c>
    </row>
    <row r="77" spans="1:9" x14ac:dyDescent="0.25">
      <c r="A77" s="6">
        <v>42773</v>
      </c>
      <c r="B77" s="7">
        <v>1220</v>
      </c>
      <c r="C77" s="7">
        <v>2</v>
      </c>
      <c r="D77" s="7" t="s">
        <v>2</v>
      </c>
      <c r="E77" s="7">
        <v>56</v>
      </c>
      <c r="F77" s="7">
        <v>25</v>
      </c>
      <c r="G77" s="7">
        <v>86</v>
      </c>
      <c r="H77" s="7">
        <v>1235</v>
      </c>
      <c r="I77" t="str">
        <f>VLOOKUP(C77,lookup!$A$1:$B$7,2,FALSE)</f>
        <v>Tue</v>
      </c>
    </row>
    <row r="78" spans="1:9" x14ac:dyDescent="0.25">
      <c r="A78" s="6">
        <v>42773</v>
      </c>
      <c r="B78" s="7">
        <v>1220</v>
      </c>
      <c r="C78" s="7">
        <v>2</v>
      </c>
      <c r="D78" s="7" t="s">
        <v>3</v>
      </c>
      <c r="E78" s="7">
        <v>0</v>
      </c>
      <c r="F78" s="7">
        <v>0</v>
      </c>
      <c r="G78" s="7">
        <v>1</v>
      </c>
      <c r="H78" s="7">
        <v>1435</v>
      </c>
      <c r="I78" t="str">
        <f>VLOOKUP(C78,lookup!$A$1:$B$7,2,FALSE)</f>
        <v>Tue</v>
      </c>
    </row>
    <row r="79" spans="1:9" x14ac:dyDescent="0.25">
      <c r="A79" s="6">
        <v>42773</v>
      </c>
      <c r="B79" s="7">
        <v>1220</v>
      </c>
      <c r="C79" s="7">
        <v>2</v>
      </c>
      <c r="D79" s="7" t="s">
        <v>3</v>
      </c>
      <c r="E79" s="7">
        <v>3</v>
      </c>
      <c r="F79" s="7">
        <v>6</v>
      </c>
      <c r="G79" s="7">
        <v>1</v>
      </c>
      <c r="H79" s="7">
        <v>1335</v>
      </c>
      <c r="I79" t="str">
        <f>VLOOKUP(C79,lookup!$A$1:$B$7,2,FALSE)</f>
        <v>Tue</v>
      </c>
    </row>
    <row r="80" spans="1:9" x14ac:dyDescent="0.25">
      <c r="A80" s="6">
        <v>42773</v>
      </c>
      <c r="B80" s="7">
        <v>1220</v>
      </c>
      <c r="C80" s="7">
        <v>2</v>
      </c>
      <c r="D80" s="7" t="s">
        <v>3</v>
      </c>
      <c r="E80" s="7">
        <v>30</v>
      </c>
      <c r="F80" s="7">
        <v>10</v>
      </c>
      <c r="G80" s="7">
        <v>50</v>
      </c>
      <c r="H80" s="7">
        <v>1230</v>
      </c>
      <c r="I80" t="str">
        <f>VLOOKUP(C80,lookup!$A$1:$B$7,2,FALSE)</f>
        <v>Tue</v>
      </c>
    </row>
    <row r="81" spans="1:9" x14ac:dyDescent="0.25">
      <c r="A81" s="6">
        <v>42773</v>
      </c>
      <c r="B81" s="7">
        <v>1120</v>
      </c>
      <c r="C81" s="7">
        <v>2</v>
      </c>
      <c r="D81" s="7" t="s">
        <v>2</v>
      </c>
      <c r="E81" s="7">
        <v>0</v>
      </c>
      <c r="F81" s="7">
        <v>0</v>
      </c>
      <c r="G81" s="7">
        <v>1</v>
      </c>
      <c r="H81" s="7">
        <v>1335</v>
      </c>
      <c r="I81" t="str">
        <f>VLOOKUP(C81,lookup!$A$1:$B$7,2,FALSE)</f>
        <v>Tue</v>
      </c>
    </row>
    <row r="82" spans="1:9" x14ac:dyDescent="0.25">
      <c r="A82" s="6">
        <v>42773</v>
      </c>
      <c r="B82" s="7">
        <v>1120</v>
      </c>
      <c r="C82" s="7">
        <v>2</v>
      </c>
      <c r="D82" s="7" t="s">
        <v>2</v>
      </c>
      <c r="E82" s="7">
        <v>5</v>
      </c>
      <c r="F82" s="7">
        <v>10</v>
      </c>
      <c r="G82" s="7">
        <v>1</v>
      </c>
      <c r="H82" s="7">
        <v>1235</v>
      </c>
      <c r="I82" t="str">
        <f>VLOOKUP(C82,lookup!$A$1:$B$7,2,FALSE)</f>
        <v>Tue</v>
      </c>
    </row>
    <row r="83" spans="1:9" x14ac:dyDescent="0.25">
      <c r="A83" s="6">
        <v>42773</v>
      </c>
      <c r="B83" s="7">
        <v>1120</v>
      </c>
      <c r="C83" s="7">
        <v>2</v>
      </c>
      <c r="D83" s="7" t="s">
        <v>2</v>
      </c>
      <c r="E83" s="7">
        <v>33</v>
      </c>
      <c r="F83" s="7">
        <v>14</v>
      </c>
      <c r="G83" s="7">
        <v>52</v>
      </c>
      <c r="H83" s="7">
        <v>1125</v>
      </c>
      <c r="I83" t="str">
        <f>VLOOKUP(C83,lookup!$A$1:$B$7,2,FALSE)</f>
        <v>Tue</v>
      </c>
    </row>
    <row r="84" spans="1:9" x14ac:dyDescent="0.25">
      <c r="A84" s="6">
        <v>42773</v>
      </c>
      <c r="B84" s="7">
        <v>1120</v>
      </c>
      <c r="C84" s="7">
        <v>2</v>
      </c>
      <c r="D84" s="7" t="s">
        <v>3</v>
      </c>
      <c r="E84" s="7">
        <v>6</v>
      </c>
      <c r="F84" s="7">
        <v>10</v>
      </c>
      <c r="G84" s="7">
        <v>2</v>
      </c>
      <c r="H84" s="7">
        <v>1335</v>
      </c>
      <c r="I84" t="str">
        <f>VLOOKUP(C84,lookup!$A$1:$B$7,2,FALSE)</f>
        <v>Tue</v>
      </c>
    </row>
    <row r="85" spans="1:9" x14ac:dyDescent="0.25">
      <c r="A85" s="6">
        <v>42773</v>
      </c>
      <c r="B85" s="7">
        <v>1120</v>
      </c>
      <c r="C85" s="7">
        <v>2</v>
      </c>
      <c r="D85" s="7" t="s">
        <v>3</v>
      </c>
      <c r="E85" s="7">
        <v>0</v>
      </c>
      <c r="F85" s="7">
        <v>0</v>
      </c>
      <c r="G85" s="7">
        <v>1</v>
      </c>
      <c r="H85" s="7">
        <v>1230</v>
      </c>
      <c r="I85" t="str">
        <f>VLOOKUP(C85,lookup!$A$1:$B$7,2,FALSE)</f>
        <v>Tue</v>
      </c>
    </row>
    <row r="86" spans="1:9" x14ac:dyDescent="0.25">
      <c r="A86" s="6">
        <v>42773</v>
      </c>
      <c r="B86" s="7">
        <v>1120</v>
      </c>
      <c r="C86" s="7">
        <v>2</v>
      </c>
      <c r="D86" s="7" t="s">
        <v>3</v>
      </c>
      <c r="E86" s="7">
        <v>45</v>
      </c>
      <c r="F86" s="7">
        <v>30</v>
      </c>
      <c r="G86" s="7">
        <v>61</v>
      </c>
      <c r="H86" s="7">
        <v>1130</v>
      </c>
      <c r="I86" t="str">
        <f>VLOOKUP(C86,lookup!$A$1:$B$7,2,FALSE)</f>
        <v>Tue</v>
      </c>
    </row>
    <row r="87" spans="1:9" x14ac:dyDescent="0.25">
      <c r="A87" s="6">
        <v>42773</v>
      </c>
      <c r="B87" s="7">
        <v>1020</v>
      </c>
      <c r="C87" s="7">
        <v>2</v>
      </c>
      <c r="D87" s="7" t="s">
        <v>2</v>
      </c>
      <c r="E87" s="7">
        <v>5</v>
      </c>
      <c r="F87" s="7">
        <v>10</v>
      </c>
      <c r="G87" s="7">
        <v>1</v>
      </c>
      <c r="H87" s="7">
        <v>1235</v>
      </c>
      <c r="I87" t="str">
        <f>VLOOKUP(C87,lookup!$A$1:$B$7,2,FALSE)</f>
        <v>Tue</v>
      </c>
    </row>
    <row r="88" spans="1:9" x14ac:dyDescent="0.25">
      <c r="A88" s="6">
        <v>42773</v>
      </c>
      <c r="B88" s="7">
        <v>1020</v>
      </c>
      <c r="C88" s="7">
        <v>2</v>
      </c>
      <c r="D88" s="7" t="s">
        <v>2</v>
      </c>
      <c r="E88" s="7">
        <v>0</v>
      </c>
      <c r="F88" s="7">
        <v>0</v>
      </c>
      <c r="G88" s="7">
        <v>0</v>
      </c>
      <c r="H88" s="7">
        <v>1125</v>
      </c>
      <c r="I88" t="str">
        <f>VLOOKUP(C88,lookup!$A$1:$B$7,2,FALSE)</f>
        <v>Tue</v>
      </c>
    </row>
    <row r="89" spans="1:9" x14ac:dyDescent="0.25">
      <c r="A89" s="6">
        <v>42773</v>
      </c>
      <c r="B89" s="7">
        <v>1020</v>
      </c>
      <c r="C89" s="7">
        <v>2</v>
      </c>
      <c r="D89" s="7" t="s">
        <v>2</v>
      </c>
      <c r="E89" s="7">
        <v>56</v>
      </c>
      <c r="F89" s="7">
        <v>26</v>
      </c>
      <c r="G89" s="7">
        <v>86</v>
      </c>
      <c r="H89" s="7">
        <v>1025</v>
      </c>
      <c r="I89" t="str">
        <f>VLOOKUP(C89,lookup!$A$1:$B$7,2,FALSE)</f>
        <v>Tue</v>
      </c>
    </row>
    <row r="90" spans="1:9" x14ac:dyDescent="0.25">
      <c r="A90" s="6">
        <v>42773</v>
      </c>
      <c r="B90" s="7">
        <v>1020</v>
      </c>
      <c r="C90" s="7">
        <v>2</v>
      </c>
      <c r="D90" s="7" t="s">
        <v>3</v>
      </c>
      <c r="E90" s="7">
        <v>1</v>
      </c>
      <c r="F90" s="7">
        <v>0</v>
      </c>
      <c r="G90" s="7">
        <v>2</v>
      </c>
      <c r="H90" s="7">
        <v>1230</v>
      </c>
      <c r="I90" t="str">
        <f>VLOOKUP(C90,lookup!$A$1:$B$7,2,FALSE)</f>
        <v>Tue</v>
      </c>
    </row>
    <row r="91" spans="1:9" x14ac:dyDescent="0.25">
      <c r="A91" s="6">
        <v>42773</v>
      </c>
      <c r="B91" s="7">
        <v>1020</v>
      </c>
      <c r="C91" s="7">
        <v>2</v>
      </c>
      <c r="D91" s="7" t="s">
        <v>3</v>
      </c>
      <c r="E91" s="7">
        <v>1</v>
      </c>
      <c r="F91" s="7">
        <v>3</v>
      </c>
      <c r="G91" s="7">
        <v>0</v>
      </c>
      <c r="H91" s="7">
        <v>1130</v>
      </c>
      <c r="I91" t="str">
        <f>VLOOKUP(C91,lookup!$A$1:$B$7,2,FALSE)</f>
        <v>Tue</v>
      </c>
    </row>
    <row r="92" spans="1:9" x14ac:dyDescent="0.25">
      <c r="A92" s="6">
        <v>42773</v>
      </c>
      <c r="B92" s="7">
        <v>1020</v>
      </c>
      <c r="C92" s="7">
        <v>2</v>
      </c>
      <c r="D92" s="7" t="s">
        <v>3</v>
      </c>
      <c r="E92" s="7">
        <v>25</v>
      </c>
      <c r="F92" s="7">
        <v>13</v>
      </c>
      <c r="G92" s="7">
        <v>36</v>
      </c>
      <c r="H92" s="7">
        <v>1025</v>
      </c>
      <c r="I92" t="str">
        <f>VLOOKUP(C92,lookup!$A$1:$B$7,2,FALSE)</f>
        <v>Tue</v>
      </c>
    </row>
    <row r="93" spans="1:9" x14ac:dyDescent="0.25">
      <c r="A93" s="6">
        <v>42773</v>
      </c>
      <c r="B93" s="7">
        <v>915</v>
      </c>
      <c r="C93" s="7">
        <v>2</v>
      </c>
      <c r="D93" s="7" t="s">
        <v>2</v>
      </c>
      <c r="E93" s="7">
        <v>0</v>
      </c>
      <c r="F93" s="7">
        <v>0</v>
      </c>
      <c r="G93" s="7">
        <v>0</v>
      </c>
      <c r="H93" s="7">
        <v>1125</v>
      </c>
      <c r="I93" t="str">
        <f>VLOOKUP(C93,lookup!$A$1:$B$7,2,FALSE)</f>
        <v>Tue</v>
      </c>
    </row>
    <row r="94" spans="1:9" x14ac:dyDescent="0.25">
      <c r="A94" s="6">
        <v>42773</v>
      </c>
      <c r="B94" s="7">
        <v>915</v>
      </c>
      <c r="C94" s="7">
        <v>2</v>
      </c>
      <c r="D94" s="7" t="s">
        <v>2</v>
      </c>
      <c r="E94" s="7">
        <v>1</v>
      </c>
      <c r="F94" s="7">
        <v>0</v>
      </c>
      <c r="G94" s="7">
        <v>2</v>
      </c>
      <c r="H94" s="7">
        <v>1025</v>
      </c>
      <c r="I94" t="str">
        <f>VLOOKUP(C94,lookup!$A$1:$B$7,2,FALSE)</f>
        <v>Tue</v>
      </c>
    </row>
    <row r="95" spans="1:9" x14ac:dyDescent="0.25">
      <c r="A95" s="6">
        <v>42773</v>
      </c>
      <c r="B95" s="7">
        <v>915</v>
      </c>
      <c r="C95" s="7">
        <v>2</v>
      </c>
      <c r="D95" s="7" t="s">
        <v>2</v>
      </c>
      <c r="E95" s="7">
        <v>35</v>
      </c>
      <c r="F95" s="7">
        <v>7</v>
      </c>
      <c r="G95" s="7">
        <v>63</v>
      </c>
      <c r="H95" s="7">
        <v>925</v>
      </c>
      <c r="I95" t="str">
        <f>VLOOKUP(C95,lookup!$A$1:$B$7,2,FALSE)</f>
        <v>Tue</v>
      </c>
    </row>
    <row r="96" spans="1:9" x14ac:dyDescent="0.25">
      <c r="A96" s="6">
        <v>42773</v>
      </c>
      <c r="B96" s="7">
        <v>915</v>
      </c>
      <c r="C96" s="7">
        <v>2</v>
      </c>
      <c r="D96" s="7" t="s">
        <v>3</v>
      </c>
      <c r="E96" s="7">
        <v>2</v>
      </c>
      <c r="F96" s="7">
        <v>3</v>
      </c>
      <c r="G96" s="7">
        <v>1</v>
      </c>
      <c r="H96" s="7">
        <v>1130</v>
      </c>
      <c r="I96" t="str">
        <f>VLOOKUP(C96,lookup!$A$1:$B$7,2,FALSE)</f>
        <v>Tue</v>
      </c>
    </row>
    <row r="97" spans="1:9" x14ac:dyDescent="0.25">
      <c r="A97" s="6">
        <v>42773</v>
      </c>
      <c r="B97" s="7">
        <v>915</v>
      </c>
      <c r="C97" s="7">
        <v>2</v>
      </c>
      <c r="D97" s="7" t="s">
        <v>3</v>
      </c>
      <c r="E97" s="7">
        <v>0</v>
      </c>
      <c r="F97" s="7">
        <v>0</v>
      </c>
      <c r="G97" s="7">
        <v>1</v>
      </c>
      <c r="H97" s="7">
        <v>1025</v>
      </c>
      <c r="I97" t="str">
        <f>VLOOKUP(C97,lookup!$A$1:$B$7,2,FALSE)</f>
        <v>Tue</v>
      </c>
    </row>
    <row r="98" spans="1:9" x14ac:dyDescent="0.25">
      <c r="A98" s="6">
        <v>42773</v>
      </c>
      <c r="B98" s="7">
        <v>915</v>
      </c>
      <c r="C98" s="7">
        <v>2</v>
      </c>
      <c r="D98" s="7" t="s">
        <v>3</v>
      </c>
      <c r="E98" s="7">
        <v>21</v>
      </c>
      <c r="F98" s="7">
        <v>6</v>
      </c>
      <c r="G98" s="7">
        <v>36</v>
      </c>
      <c r="H98" s="7">
        <v>925</v>
      </c>
      <c r="I98" t="str">
        <f>VLOOKUP(C98,lookup!$A$1:$B$7,2,FALSE)</f>
        <v>Tue</v>
      </c>
    </row>
    <row r="99" spans="1:9" x14ac:dyDescent="0.25">
      <c r="A99" s="6">
        <v>42773</v>
      </c>
      <c r="B99" s="7">
        <v>815</v>
      </c>
      <c r="C99" s="7">
        <v>2</v>
      </c>
      <c r="D99" s="7" t="s">
        <v>2</v>
      </c>
      <c r="E99" s="7">
        <v>1</v>
      </c>
      <c r="F99" s="7">
        <v>0</v>
      </c>
      <c r="G99" s="7">
        <v>2</v>
      </c>
      <c r="H99" s="7">
        <v>1025</v>
      </c>
      <c r="I99" t="str">
        <f>VLOOKUP(C99,lookup!$A$1:$B$7,2,FALSE)</f>
        <v>Tue</v>
      </c>
    </row>
    <row r="100" spans="1:9" x14ac:dyDescent="0.25">
      <c r="A100" s="6">
        <v>42773</v>
      </c>
      <c r="B100" s="7">
        <v>815</v>
      </c>
      <c r="C100" s="7">
        <v>2</v>
      </c>
      <c r="D100" s="7" t="s">
        <v>2</v>
      </c>
      <c r="E100" s="7">
        <v>0</v>
      </c>
      <c r="F100" s="7">
        <v>0</v>
      </c>
      <c r="G100" s="7">
        <v>1</v>
      </c>
      <c r="H100" s="7">
        <v>925</v>
      </c>
      <c r="I100" t="str">
        <f>VLOOKUP(C100,lookup!$A$1:$B$7,2,FALSE)</f>
        <v>Tue</v>
      </c>
    </row>
    <row r="101" spans="1:9" x14ac:dyDescent="0.25">
      <c r="A101" s="6">
        <v>42773</v>
      </c>
      <c r="B101" s="7">
        <v>815</v>
      </c>
      <c r="C101" s="7">
        <v>2</v>
      </c>
      <c r="D101" s="7" t="s">
        <v>2</v>
      </c>
      <c r="E101" s="7">
        <v>69</v>
      </c>
      <c r="F101" s="7">
        <v>38</v>
      </c>
      <c r="G101" s="7">
        <v>100</v>
      </c>
      <c r="H101" s="7">
        <v>825</v>
      </c>
      <c r="I101" t="str">
        <f>VLOOKUP(C101,lookup!$A$1:$B$7,2,FALSE)</f>
        <v>Tue</v>
      </c>
    </row>
    <row r="102" spans="1:9" x14ac:dyDescent="0.25">
      <c r="A102" s="6">
        <v>42773</v>
      </c>
      <c r="B102" s="7">
        <v>815</v>
      </c>
      <c r="C102" s="7">
        <v>2</v>
      </c>
      <c r="D102" s="7" t="s">
        <v>3</v>
      </c>
      <c r="E102" s="7">
        <v>0</v>
      </c>
      <c r="F102" s="7">
        <v>0</v>
      </c>
      <c r="G102" s="7">
        <v>1</v>
      </c>
      <c r="H102" s="7">
        <v>1025</v>
      </c>
      <c r="I102" t="str">
        <f>VLOOKUP(C102,lookup!$A$1:$B$7,2,FALSE)</f>
        <v>Tue</v>
      </c>
    </row>
    <row r="103" spans="1:9" x14ac:dyDescent="0.25">
      <c r="A103" s="6">
        <v>42773</v>
      </c>
      <c r="B103" s="7">
        <v>815</v>
      </c>
      <c r="C103" s="7">
        <v>2</v>
      </c>
      <c r="D103" s="7" t="s">
        <v>3</v>
      </c>
      <c r="E103" s="7">
        <v>6</v>
      </c>
      <c r="F103" s="7">
        <v>10</v>
      </c>
      <c r="G103" s="7">
        <v>2</v>
      </c>
      <c r="H103" s="7">
        <v>925</v>
      </c>
      <c r="I103" t="str">
        <f>VLOOKUP(C103,lookup!$A$1:$B$7,2,FALSE)</f>
        <v>Tue</v>
      </c>
    </row>
    <row r="104" spans="1:9" x14ac:dyDescent="0.25">
      <c r="A104" s="6">
        <v>42773</v>
      </c>
      <c r="B104" s="7">
        <v>815</v>
      </c>
      <c r="C104" s="7">
        <v>2</v>
      </c>
      <c r="D104" s="7" t="s">
        <v>3</v>
      </c>
      <c r="E104" s="7">
        <v>11</v>
      </c>
      <c r="F104" s="7">
        <v>6</v>
      </c>
      <c r="G104" s="7">
        <v>16</v>
      </c>
      <c r="H104" s="7">
        <v>820</v>
      </c>
      <c r="I104" t="str">
        <f>VLOOKUP(C104,lookup!$A$1:$B$7,2,FALSE)</f>
        <v>Tue</v>
      </c>
    </row>
    <row r="105" spans="1:9" x14ac:dyDescent="0.25">
      <c r="A105" s="6">
        <v>42773</v>
      </c>
      <c r="B105" s="7">
        <v>715</v>
      </c>
      <c r="C105" s="7">
        <v>2</v>
      </c>
      <c r="D105" s="7" t="s">
        <v>2</v>
      </c>
      <c r="E105" s="7">
        <v>0</v>
      </c>
      <c r="F105" s="7">
        <v>0</v>
      </c>
      <c r="G105" s="7">
        <v>1</v>
      </c>
      <c r="H105" s="7">
        <v>925</v>
      </c>
      <c r="I105" t="str">
        <f>VLOOKUP(C105,lookup!$A$1:$B$7,2,FALSE)</f>
        <v>Tue</v>
      </c>
    </row>
    <row r="106" spans="1:9" x14ac:dyDescent="0.25">
      <c r="A106" s="6">
        <v>42773</v>
      </c>
      <c r="B106" s="7">
        <v>715</v>
      </c>
      <c r="C106" s="7">
        <v>2</v>
      </c>
      <c r="D106" s="7" t="s">
        <v>2</v>
      </c>
      <c r="E106" s="7">
        <v>2</v>
      </c>
      <c r="F106" s="7">
        <v>3</v>
      </c>
      <c r="G106" s="7">
        <v>2</v>
      </c>
      <c r="H106" s="7">
        <v>825</v>
      </c>
      <c r="I106" t="str">
        <f>VLOOKUP(C106,lookup!$A$1:$B$7,2,FALSE)</f>
        <v>Tue</v>
      </c>
    </row>
    <row r="107" spans="1:9" x14ac:dyDescent="0.25">
      <c r="A107" s="6">
        <v>42773</v>
      </c>
      <c r="B107" s="7">
        <v>715</v>
      </c>
      <c r="C107" s="7">
        <v>2</v>
      </c>
      <c r="D107" s="7" t="s">
        <v>2</v>
      </c>
      <c r="E107" s="7">
        <v>26</v>
      </c>
      <c r="F107" s="7">
        <v>6</v>
      </c>
      <c r="G107" s="7">
        <v>45</v>
      </c>
      <c r="H107" s="7">
        <v>720</v>
      </c>
      <c r="I107" t="str">
        <f>VLOOKUP(C107,lookup!$A$1:$B$7,2,FALSE)</f>
        <v>Tue</v>
      </c>
    </row>
    <row r="108" spans="1:9" x14ac:dyDescent="0.25">
      <c r="A108" s="6">
        <v>42773</v>
      </c>
      <c r="B108" s="7">
        <v>715</v>
      </c>
      <c r="C108" s="7">
        <v>2</v>
      </c>
      <c r="D108" s="7" t="s">
        <v>3</v>
      </c>
      <c r="E108" s="7">
        <v>8</v>
      </c>
      <c r="F108" s="7">
        <v>13</v>
      </c>
      <c r="G108" s="7">
        <v>3</v>
      </c>
      <c r="H108" s="7">
        <v>925</v>
      </c>
      <c r="I108" t="str">
        <f>VLOOKUP(C108,lookup!$A$1:$B$7,2,FALSE)</f>
        <v>Tue</v>
      </c>
    </row>
    <row r="109" spans="1:9" x14ac:dyDescent="0.25">
      <c r="A109" s="6">
        <v>42773</v>
      </c>
      <c r="B109" s="7">
        <v>715</v>
      </c>
      <c r="C109" s="7">
        <v>2</v>
      </c>
      <c r="D109" s="7" t="s">
        <v>3</v>
      </c>
      <c r="E109" s="7">
        <v>0</v>
      </c>
      <c r="F109" s="7">
        <v>0</v>
      </c>
      <c r="G109" s="7">
        <v>0</v>
      </c>
      <c r="H109" s="7">
        <v>820</v>
      </c>
      <c r="I109" t="str">
        <f>VLOOKUP(C109,lookup!$A$1:$B$7,2,FALSE)</f>
        <v>Tue</v>
      </c>
    </row>
    <row r="110" spans="1:9" x14ac:dyDescent="0.25">
      <c r="A110" s="6">
        <v>42773</v>
      </c>
      <c r="B110" s="7">
        <v>715</v>
      </c>
      <c r="C110" s="7">
        <v>2</v>
      </c>
      <c r="D110" s="7" t="s">
        <v>3</v>
      </c>
      <c r="E110" s="7">
        <v>42</v>
      </c>
      <c r="F110" s="7">
        <v>26</v>
      </c>
      <c r="G110" s="7">
        <v>57</v>
      </c>
      <c r="H110" s="7">
        <v>720</v>
      </c>
      <c r="I110" t="str">
        <f>VLOOKUP(C110,lookup!$A$1:$B$7,2,FALSE)</f>
        <v>Tue</v>
      </c>
    </row>
    <row r="111" spans="1:9" x14ac:dyDescent="0.25">
      <c r="A111" s="6">
        <v>42773</v>
      </c>
      <c r="B111" s="7">
        <v>615</v>
      </c>
      <c r="C111" s="7">
        <v>2</v>
      </c>
      <c r="D111" s="7" t="s">
        <v>2</v>
      </c>
      <c r="E111" s="7">
        <v>2</v>
      </c>
      <c r="F111" s="7">
        <v>3</v>
      </c>
      <c r="G111" s="7">
        <v>2</v>
      </c>
      <c r="H111" s="7">
        <v>825</v>
      </c>
      <c r="I111" t="str">
        <f>VLOOKUP(C111,lookup!$A$1:$B$7,2,FALSE)</f>
        <v>Tue</v>
      </c>
    </row>
    <row r="112" spans="1:9" x14ac:dyDescent="0.25">
      <c r="A112" s="6">
        <v>42773</v>
      </c>
      <c r="B112" s="7">
        <v>615</v>
      </c>
      <c r="C112" s="7">
        <v>2</v>
      </c>
      <c r="D112" s="7" t="s">
        <v>2</v>
      </c>
      <c r="E112" s="7">
        <v>5</v>
      </c>
      <c r="F112" s="7">
        <v>6</v>
      </c>
      <c r="G112" s="7">
        <v>3</v>
      </c>
      <c r="H112" s="7">
        <v>720</v>
      </c>
      <c r="I112" t="str">
        <f>VLOOKUP(C112,lookup!$A$1:$B$7,2,FALSE)</f>
        <v>Tue</v>
      </c>
    </row>
    <row r="113" spans="1:9" x14ac:dyDescent="0.25">
      <c r="A113" s="6">
        <v>42773</v>
      </c>
      <c r="B113" s="7">
        <v>615</v>
      </c>
      <c r="C113" s="7">
        <v>2</v>
      </c>
      <c r="D113" s="7" t="s">
        <v>2</v>
      </c>
      <c r="E113" s="7">
        <v>61</v>
      </c>
      <c r="F113" s="7">
        <v>31</v>
      </c>
      <c r="G113" s="7">
        <v>91</v>
      </c>
      <c r="H113" s="7">
        <v>620</v>
      </c>
      <c r="I113" t="str">
        <f>VLOOKUP(C113,lookup!$A$1:$B$7,2,FALSE)</f>
        <v>Tue</v>
      </c>
    </row>
    <row r="114" spans="1:9" x14ac:dyDescent="0.25">
      <c r="A114" s="6">
        <v>42773</v>
      </c>
      <c r="B114" s="7">
        <v>615</v>
      </c>
      <c r="C114" s="7">
        <v>2</v>
      </c>
      <c r="D114" s="7" t="s">
        <v>3</v>
      </c>
      <c r="E114" s="7">
        <v>2</v>
      </c>
      <c r="F114" s="7">
        <v>3</v>
      </c>
      <c r="G114" s="7">
        <v>1</v>
      </c>
      <c r="H114" s="7">
        <v>820</v>
      </c>
      <c r="I114" t="str">
        <f>VLOOKUP(C114,lookup!$A$1:$B$7,2,FALSE)</f>
        <v>Tue</v>
      </c>
    </row>
    <row r="115" spans="1:9" x14ac:dyDescent="0.25">
      <c r="A115" s="6">
        <v>42773</v>
      </c>
      <c r="B115" s="7">
        <v>615</v>
      </c>
      <c r="C115" s="7">
        <v>2</v>
      </c>
      <c r="D115" s="7" t="s">
        <v>3</v>
      </c>
      <c r="E115" s="7">
        <v>8</v>
      </c>
      <c r="F115" s="7">
        <v>15</v>
      </c>
      <c r="G115" s="7">
        <v>2</v>
      </c>
      <c r="H115" s="7">
        <v>720</v>
      </c>
      <c r="I115" t="str">
        <f>VLOOKUP(C115,lookup!$A$1:$B$7,2,FALSE)</f>
        <v>Tue</v>
      </c>
    </row>
    <row r="116" spans="1:9" x14ac:dyDescent="0.25">
      <c r="A116" s="6">
        <v>42773</v>
      </c>
      <c r="B116" s="7">
        <v>615</v>
      </c>
      <c r="C116" s="7">
        <v>2</v>
      </c>
      <c r="D116" s="7" t="s">
        <v>3</v>
      </c>
      <c r="E116" s="7">
        <v>28</v>
      </c>
      <c r="F116" s="7">
        <v>42</v>
      </c>
      <c r="G116" s="7">
        <v>14</v>
      </c>
      <c r="H116" s="7">
        <v>620</v>
      </c>
      <c r="I116" t="str">
        <f>VLOOKUP(C116,lookup!$A$1:$B$7,2,FALSE)</f>
        <v>Tue</v>
      </c>
    </row>
    <row r="117" spans="1:9" x14ac:dyDescent="0.25">
      <c r="A117" s="6">
        <v>42772</v>
      </c>
      <c r="B117" s="7">
        <v>2140</v>
      </c>
      <c r="C117" s="7">
        <v>1</v>
      </c>
      <c r="D117" s="7" t="s">
        <v>3</v>
      </c>
      <c r="E117" s="7">
        <v>19</v>
      </c>
      <c r="F117" s="7">
        <v>4</v>
      </c>
      <c r="G117" s="7">
        <v>34</v>
      </c>
      <c r="H117" s="7">
        <v>2145</v>
      </c>
      <c r="I117" t="str">
        <f>VLOOKUP(C117,lookup!$A$1:$B$7,2,FALSE)</f>
        <v>Mon</v>
      </c>
    </row>
    <row r="118" spans="1:9" x14ac:dyDescent="0.25">
      <c r="A118" s="6">
        <v>42772</v>
      </c>
      <c r="B118" s="7">
        <v>2040</v>
      </c>
      <c r="C118" s="7">
        <v>1</v>
      </c>
      <c r="D118" s="7" t="s">
        <v>2</v>
      </c>
      <c r="E118" s="7">
        <v>8</v>
      </c>
      <c r="F118" s="7">
        <v>10</v>
      </c>
      <c r="G118" s="7">
        <v>6</v>
      </c>
      <c r="H118" s="7">
        <v>2045</v>
      </c>
      <c r="I118" t="str">
        <f>VLOOKUP(C118,lookup!$A$1:$B$7,2,FALSE)</f>
        <v>Mon</v>
      </c>
    </row>
    <row r="119" spans="1:9" x14ac:dyDescent="0.25">
      <c r="A119" s="6">
        <v>42772</v>
      </c>
      <c r="B119" s="7">
        <v>2040</v>
      </c>
      <c r="C119" s="7">
        <v>1</v>
      </c>
      <c r="D119" s="7" t="s">
        <v>3</v>
      </c>
      <c r="E119" s="7">
        <v>9</v>
      </c>
      <c r="F119" s="7">
        <v>4</v>
      </c>
      <c r="G119" s="7">
        <v>14</v>
      </c>
      <c r="H119" s="7">
        <v>2145</v>
      </c>
      <c r="I119" t="str">
        <f>VLOOKUP(C119,lookup!$A$1:$B$7,2,FALSE)</f>
        <v>Mon</v>
      </c>
    </row>
    <row r="120" spans="1:9" x14ac:dyDescent="0.25">
      <c r="A120" s="6">
        <v>42772</v>
      </c>
      <c r="B120" s="7">
        <v>1945</v>
      </c>
      <c r="C120" s="7">
        <v>1</v>
      </c>
      <c r="D120" s="7" t="s">
        <v>2</v>
      </c>
      <c r="E120" s="7">
        <v>0</v>
      </c>
      <c r="F120" s="7">
        <v>0</v>
      </c>
      <c r="G120" s="7">
        <v>0</v>
      </c>
      <c r="H120" s="7">
        <v>2045</v>
      </c>
      <c r="I120" t="str">
        <f>VLOOKUP(C120,lookup!$A$1:$B$7,2,FALSE)</f>
        <v>Mon</v>
      </c>
    </row>
    <row r="121" spans="1:9" x14ac:dyDescent="0.25">
      <c r="A121" s="6">
        <v>42772</v>
      </c>
      <c r="B121" s="7">
        <v>1945</v>
      </c>
      <c r="C121" s="7">
        <v>1</v>
      </c>
      <c r="D121" s="7" t="s">
        <v>2</v>
      </c>
      <c r="E121" s="7">
        <v>15</v>
      </c>
      <c r="F121" s="7">
        <v>16</v>
      </c>
      <c r="G121" s="7">
        <v>13</v>
      </c>
      <c r="H121" s="7">
        <v>1950</v>
      </c>
      <c r="I121" t="str">
        <f>VLOOKUP(C121,lookup!$A$1:$B$7,2,FALSE)</f>
        <v>Mon</v>
      </c>
    </row>
    <row r="122" spans="1:9" x14ac:dyDescent="0.25">
      <c r="A122" s="6">
        <v>42772</v>
      </c>
      <c r="B122" s="7">
        <v>1945</v>
      </c>
      <c r="C122" s="7">
        <v>1</v>
      </c>
      <c r="D122" s="7" t="s">
        <v>3</v>
      </c>
      <c r="E122" s="7">
        <v>1</v>
      </c>
      <c r="F122" s="7">
        <v>3</v>
      </c>
      <c r="G122" s="7">
        <v>0</v>
      </c>
      <c r="H122" s="7">
        <v>2145</v>
      </c>
      <c r="I122" t="str">
        <f>VLOOKUP(C122,lookup!$A$1:$B$7,2,FALSE)</f>
        <v>Mon</v>
      </c>
    </row>
    <row r="123" spans="1:9" x14ac:dyDescent="0.25">
      <c r="A123" s="6">
        <v>42772</v>
      </c>
      <c r="B123" s="7">
        <v>1945</v>
      </c>
      <c r="C123" s="7">
        <v>1</v>
      </c>
      <c r="D123" s="7" t="s">
        <v>3</v>
      </c>
      <c r="E123" s="7">
        <v>15</v>
      </c>
      <c r="F123" s="7">
        <v>4</v>
      </c>
      <c r="G123" s="7">
        <v>26</v>
      </c>
      <c r="H123" s="7">
        <v>1950</v>
      </c>
      <c r="I123" t="str">
        <f>VLOOKUP(C123,lookup!$A$1:$B$7,2,FALSE)</f>
        <v>Mon</v>
      </c>
    </row>
    <row r="124" spans="1:9" x14ac:dyDescent="0.25">
      <c r="A124" s="6">
        <v>42772</v>
      </c>
      <c r="B124" s="7">
        <v>1845</v>
      </c>
      <c r="C124" s="7">
        <v>1</v>
      </c>
      <c r="D124" s="7" t="s">
        <v>2</v>
      </c>
      <c r="E124" s="7">
        <v>0</v>
      </c>
      <c r="F124" s="7">
        <v>0</v>
      </c>
      <c r="G124" s="7">
        <v>0</v>
      </c>
      <c r="H124" s="7">
        <v>2045</v>
      </c>
      <c r="I124" t="str">
        <f>VLOOKUP(C124,lookup!$A$1:$B$7,2,FALSE)</f>
        <v>Mon</v>
      </c>
    </row>
    <row r="125" spans="1:9" x14ac:dyDescent="0.25">
      <c r="A125" s="6">
        <v>42772</v>
      </c>
      <c r="B125" s="7">
        <v>1845</v>
      </c>
      <c r="C125" s="7">
        <v>1</v>
      </c>
      <c r="D125" s="7" t="s">
        <v>2</v>
      </c>
      <c r="E125" s="7">
        <v>3</v>
      </c>
      <c r="F125" s="7">
        <v>6</v>
      </c>
      <c r="G125" s="7">
        <v>0</v>
      </c>
      <c r="H125" s="7">
        <v>1950</v>
      </c>
      <c r="I125" t="str">
        <f>VLOOKUP(C125,lookup!$A$1:$B$7,2,FALSE)</f>
        <v>Mon</v>
      </c>
    </row>
    <row r="126" spans="1:9" x14ac:dyDescent="0.25">
      <c r="A126" s="6">
        <v>42772</v>
      </c>
      <c r="B126" s="7">
        <v>1845</v>
      </c>
      <c r="C126" s="7">
        <v>1</v>
      </c>
      <c r="D126" s="7" t="s">
        <v>2</v>
      </c>
      <c r="E126" s="7">
        <v>26</v>
      </c>
      <c r="F126" s="7">
        <v>16</v>
      </c>
      <c r="G126" s="7">
        <v>35</v>
      </c>
      <c r="H126" s="7">
        <v>1850</v>
      </c>
      <c r="I126" t="str">
        <f>VLOOKUP(C126,lookup!$A$1:$B$7,2,FALSE)</f>
        <v>Mon</v>
      </c>
    </row>
    <row r="127" spans="1:9" x14ac:dyDescent="0.25">
      <c r="A127" s="6">
        <v>42772</v>
      </c>
      <c r="B127" s="7">
        <v>1845</v>
      </c>
      <c r="C127" s="7">
        <v>1</v>
      </c>
      <c r="D127" s="7" t="s">
        <v>3</v>
      </c>
      <c r="E127" s="7">
        <v>1</v>
      </c>
      <c r="F127" s="7">
        <v>3</v>
      </c>
      <c r="G127" s="7">
        <v>0</v>
      </c>
      <c r="H127" s="7">
        <v>2145</v>
      </c>
      <c r="I127" t="str">
        <f>VLOOKUP(C127,lookup!$A$1:$B$7,2,FALSE)</f>
        <v>Mon</v>
      </c>
    </row>
    <row r="128" spans="1:9" x14ac:dyDescent="0.25">
      <c r="A128" s="6">
        <v>42772</v>
      </c>
      <c r="B128" s="7">
        <v>1845</v>
      </c>
      <c r="C128" s="7">
        <v>1</v>
      </c>
      <c r="D128" s="7" t="s">
        <v>3</v>
      </c>
      <c r="E128" s="7">
        <v>0</v>
      </c>
      <c r="F128" s="7">
        <v>0</v>
      </c>
      <c r="G128" s="7">
        <v>0</v>
      </c>
      <c r="H128" s="7">
        <v>1950</v>
      </c>
      <c r="I128" t="str">
        <f>VLOOKUP(C128,lookup!$A$1:$B$7,2,FALSE)</f>
        <v>Mon</v>
      </c>
    </row>
    <row r="129" spans="1:9" x14ac:dyDescent="0.25">
      <c r="A129" s="6">
        <v>42772</v>
      </c>
      <c r="B129" s="7">
        <v>1845</v>
      </c>
      <c r="C129" s="7">
        <v>1</v>
      </c>
      <c r="D129" s="7" t="s">
        <v>3</v>
      </c>
      <c r="E129" s="7">
        <v>21</v>
      </c>
      <c r="F129" s="7">
        <v>7</v>
      </c>
      <c r="G129" s="7">
        <v>35</v>
      </c>
      <c r="H129" s="7">
        <v>1850</v>
      </c>
      <c r="I129" t="str">
        <f>VLOOKUP(C129,lookup!$A$1:$B$7,2,FALSE)</f>
        <v>Mon</v>
      </c>
    </row>
    <row r="130" spans="1:9" x14ac:dyDescent="0.25">
      <c r="A130" s="6">
        <v>42772</v>
      </c>
      <c r="B130" s="7">
        <v>1745</v>
      </c>
      <c r="C130" s="7">
        <v>1</v>
      </c>
      <c r="D130" s="7" t="s">
        <v>2</v>
      </c>
      <c r="E130" s="7">
        <v>3</v>
      </c>
      <c r="F130" s="7">
        <v>6</v>
      </c>
      <c r="G130" s="7">
        <v>0</v>
      </c>
      <c r="H130" s="7">
        <v>1950</v>
      </c>
      <c r="I130" t="str">
        <f>VLOOKUP(C130,lookup!$A$1:$B$7,2,FALSE)</f>
        <v>Mon</v>
      </c>
    </row>
    <row r="131" spans="1:9" x14ac:dyDescent="0.25">
      <c r="A131" s="6">
        <v>42772</v>
      </c>
      <c r="B131" s="7">
        <v>1745</v>
      </c>
      <c r="C131" s="7">
        <v>1</v>
      </c>
      <c r="D131" s="7" t="s">
        <v>2</v>
      </c>
      <c r="E131" s="7">
        <v>2</v>
      </c>
      <c r="F131" s="7">
        <v>3</v>
      </c>
      <c r="G131" s="7">
        <v>1</v>
      </c>
      <c r="H131" s="7">
        <v>1850</v>
      </c>
      <c r="I131" t="str">
        <f>VLOOKUP(C131,lookup!$A$1:$B$7,2,FALSE)</f>
        <v>Mon</v>
      </c>
    </row>
    <row r="132" spans="1:9" x14ac:dyDescent="0.25">
      <c r="A132" s="6">
        <v>42772</v>
      </c>
      <c r="B132" s="7">
        <v>1745</v>
      </c>
      <c r="C132" s="7">
        <v>1</v>
      </c>
      <c r="D132" s="7" t="s">
        <v>2</v>
      </c>
      <c r="E132" s="7">
        <v>20</v>
      </c>
      <c r="F132" s="7">
        <v>23</v>
      </c>
      <c r="G132" s="7">
        <v>17</v>
      </c>
      <c r="H132" s="7">
        <v>1750</v>
      </c>
      <c r="I132" t="str">
        <f>VLOOKUP(C132,lookup!$A$1:$B$7,2,FALSE)</f>
        <v>Mon</v>
      </c>
    </row>
    <row r="133" spans="1:9" x14ac:dyDescent="0.25">
      <c r="A133" s="6">
        <v>42772</v>
      </c>
      <c r="B133" s="7">
        <v>1745</v>
      </c>
      <c r="C133" s="7">
        <v>1</v>
      </c>
      <c r="D133" s="7" t="s">
        <v>3</v>
      </c>
      <c r="E133" s="7">
        <v>0</v>
      </c>
      <c r="F133" s="7">
        <v>0</v>
      </c>
      <c r="G133" s="7">
        <v>0</v>
      </c>
      <c r="H133" s="7">
        <v>1950</v>
      </c>
      <c r="I133" t="str">
        <f>VLOOKUP(C133,lookup!$A$1:$B$7,2,FALSE)</f>
        <v>Mon</v>
      </c>
    </row>
    <row r="134" spans="1:9" x14ac:dyDescent="0.25">
      <c r="A134" s="6">
        <v>42772</v>
      </c>
      <c r="B134" s="7">
        <v>1745</v>
      </c>
      <c r="C134" s="7">
        <v>1</v>
      </c>
      <c r="D134" s="7" t="s">
        <v>3</v>
      </c>
      <c r="E134" s="7">
        <v>0</v>
      </c>
      <c r="F134" s="7">
        <v>0</v>
      </c>
      <c r="G134" s="7">
        <v>0</v>
      </c>
      <c r="H134" s="7">
        <v>1850</v>
      </c>
      <c r="I134" t="str">
        <f>VLOOKUP(C134,lookup!$A$1:$B$7,2,FALSE)</f>
        <v>Mon</v>
      </c>
    </row>
    <row r="135" spans="1:9" x14ac:dyDescent="0.25">
      <c r="A135" s="6">
        <v>42772</v>
      </c>
      <c r="B135" s="7">
        <v>1745</v>
      </c>
      <c r="C135" s="7">
        <v>1</v>
      </c>
      <c r="D135" s="7" t="s">
        <v>3</v>
      </c>
      <c r="E135" s="7">
        <v>30</v>
      </c>
      <c r="F135" s="7">
        <v>10</v>
      </c>
      <c r="G135" s="7">
        <v>51</v>
      </c>
      <c r="H135" s="7">
        <v>1750</v>
      </c>
      <c r="I135" t="str">
        <f>VLOOKUP(C135,lookup!$A$1:$B$7,2,FALSE)</f>
        <v>Mon</v>
      </c>
    </row>
    <row r="136" spans="1:9" x14ac:dyDescent="0.25">
      <c r="A136" s="6">
        <v>42772</v>
      </c>
      <c r="B136" s="7">
        <v>1645</v>
      </c>
      <c r="C136" s="7">
        <v>1</v>
      </c>
      <c r="D136" s="7" t="s">
        <v>2</v>
      </c>
      <c r="E136" s="7">
        <v>2</v>
      </c>
      <c r="F136" s="7">
        <v>3</v>
      </c>
      <c r="G136" s="7">
        <v>1</v>
      </c>
      <c r="H136" s="7">
        <v>1850</v>
      </c>
      <c r="I136" t="str">
        <f>VLOOKUP(C136,lookup!$A$1:$B$7,2,FALSE)</f>
        <v>Mon</v>
      </c>
    </row>
    <row r="137" spans="1:9" x14ac:dyDescent="0.25">
      <c r="A137" s="6">
        <v>42772</v>
      </c>
      <c r="B137" s="7">
        <v>1645</v>
      </c>
      <c r="C137" s="7">
        <v>1</v>
      </c>
      <c r="D137" s="7" t="s">
        <v>2</v>
      </c>
      <c r="E137" s="7">
        <v>0</v>
      </c>
      <c r="F137" s="7">
        <v>0</v>
      </c>
      <c r="G137" s="7">
        <v>0</v>
      </c>
      <c r="H137" s="7">
        <v>1750</v>
      </c>
      <c r="I137" t="str">
        <f>VLOOKUP(C137,lookup!$A$1:$B$7,2,FALSE)</f>
        <v>Mon</v>
      </c>
    </row>
    <row r="138" spans="1:9" x14ac:dyDescent="0.25">
      <c r="A138" s="6">
        <v>42772</v>
      </c>
      <c r="B138" s="7">
        <v>1645</v>
      </c>
      <c r="C138" s="7">
        <v>1</v>
      </c>
      <c r="D138" s="7" t="s">
        <v>2</v>
      </c>
      <c r="E138" s="7">
        <v>21</v>
      </c>
      <c r="F138" s="7">
        <v>7</v>
      </c>
      <c r="G138" s="7">
        <v>34</v>
      </c>
      <c r="H138" s="7">
        <v>1650</v>
      </c>
      <c r="I138" t="str">
        <f>VLOOKUP(C138,lookup!$A$1:$B$7,2,FALSE)</f>
        <v>Mon</v>
      </c>
    </row>
    <row r="139" spans="1:9" x14ac:dyDescent="0.25">
      <c r="A139" s="6">
        <v>42772</v>
      </c>
      <c r="B139" s="7">
        <v>1645</v>
      </c>
      <c r="C139" s="7">
        <v>1</v>
      </c>
      <c r="D139" s="7" t="s">
        <v>3</v>
      </c>
      <c r="E139" s="7">
        <v>0</v>
      </c>
      <c r="F139" s="7">
        <v>0</v>
      </c>
      <c r="G139" s="7">
        <v>0</v>
      </c>
      <c r="H139" s="7">
        <v>1850</v>
      </c>
      <c r="I139" t="str">
        <f>VLOOKUP(C139,lookup!$A$1:$B$7,2,FALSE)</f>
        <v>Mon</v>
      </c>
    </row>
    <row r="140" spans="1:9" x14ac:dyDescent="0.25">
      <c r="A140" s="6">
        <v>42772</v>
      </c>
      <c r="B140" s="7">
        <v>1645</v>
      </c>
      <c r="C140" s="7">
        <v>1</v>
      </c>
      <c r="D140" s="7" t="s">
        <v>3</v>
      </c>
      <c r="E140" s="7">
        <v>3</v>
      </c>
      <c r="F140" s="7">
        <v>6</v>
      </c>
      <c r="G140" s="7">
        <v>0</v>
      </c>
      <c r="H140" s="7">
        <v>1750</v>
      </c>
      <c r="I140" t="str">
        <f>VLOOKUP(C140,lookup!$A$1:$B$7,2,FALSE)</f>
        <v>Mon</v>
      </c>
    </row>
    <row r="141" spans="1:9" x14ac:dyDescent="0.25">
      <c r="A141" s="6">
        <v>42772</v>
      </c>
      <c r="B141" s="7">
        <v>1645</v>
      </c>
      <c r="C141" s="7">
        <v>1</v>
      </c>
      <c r="D141" s="7" t="s">
        <v>3</v>
      </c>
      <c r="E141" s="7">
        <v>40</v>
      </c>
      <c r="F141" s="7">
        <v>6</v>
      </c>
      <c r="G141" s="7">
        <v>74</v>
      </c>
      <c r="H141" s="7">
        <v>1650</v>
      </c>
      <c r="I141" t="str">
        <f>VLOOKUP(C141,lookup!$A$1:$B$7,2,FALSE)</f>
        <v>Mon</v>
      </c>
    </row>
    <row r="142" spans="1:9" x14ac:dyDescent="0.25">
      <c r="A142" s="6">
        <v>42771</v>
      </c>
      <c r="B142" s="7">
        <v>1606</v>
      </c>
      <c r="C142" s="7">
        <v>0</v>
      </c>
      <c r="D142" s="7" t="s">
        <v>2</v>
      </c>
      <c r="E142" s="7">
        <v>7</v>
      </c>
      <c r="F142" s="7">
        <v>14</v>
      </c>
      <c r="G142" s="7">
        <v>0</v>
      </c>
      <c r="H142" s="7">
        <v>1850</v>
      </c>
      <c r="I142" t="str">
        <f>VLOOKUP(C142,lookup!$A$1:$B$7,2,FALSE)</f>
        <v>Sun</v>
      </c>
    </row>
    <row r="143" spans="1:9" x14ac:dyDescent="0.25">
      <c r="A143" s="6">
        <v>42771</v>
      </c>
      <c r="B143" s="7">
        <v>1606</v>
      </c>
      <c r="C143" s="7">
        <v>0</v>
      </c>
      <c r="D143" s="7" t="s">
        <v>2</v>
      </c>
      <c r="E143" s="7">
        <v>0</v>
      </c>
      <c r="F143" s="7">
        <v>1</v>
      </c>
      <c r="G143" s="7">
        <v>0</v>
      </c>
      <c r="H143" s="7">
        <v>1750</v>
      </c>
      <c r="I143" t="str">
        <f>VLOOKUP(C143,lookup!$A$1:$B$7,2,FALSE)</f>
        <v>Sun</v>
      </c>
    </row>
    <row r="144" spans="1:9" x14ac:dyDescent="0.25">
      <c r="A144" s="6">
        <v>42771</v>
      </c>
      <c r="B144" s="7">
        <v>1606</v>
      </c>
      <c r="C144" s="7">
        <v>0</v>
      </c>
      <c r="D144" s="7" t="s">
        <v>2</v>
      </c>
      <c r="E144" s="7">
        <v>8</v>
      </c>
      <c r="F144" s="7">
        <v>17</v>
      </c>
      <c r="G144" s="7">
        <v>0</v>
      </c>
      <c r="H144" s="7">
        <v>1650</v>
      </c>
      <c r="I144" t="str">
        <f>VLOOKUP(C144,lookup!$A$1:$B$7,2,FALSE)</f>
        <v>Sun</v>
      </c>
    </row>
    <row r="145" spans="1:9" x14ac:dyDescent="0.25">
      <c r="A145" s="6">
        <v>42771</v>
      </c>
      <c r="B145" s="7">
        <v>1606</v>
      </c>
      <c r="C145" s="7">
        <v>0</v>
      </c>
      <c r="D145" s="7" t="s">
        <v>3</v>
      </c>
      <c r="E145" s="7">
        <v>0</v>
      </c>
      <c r="F145" s="7">
        <v>0</v>
      </c>
      <c r="G145" s="7">
        <v>0</v>
      </c>
      <c r="H145" s="7">
        <v>1850</v>
      </c>
      <c r="I145" t="str">
        <f>VLOOKUP(C145,lookup!$A$1:$B$7,2,FALSE)</f>
        <v>Sun</v>
      </c>
    </row>
    <row r="146" spans="1:9" x14ac:dyDescent="0.25">
      <c r="A146" s="6">
        <v>42771</v>
      </c>
      <c r="B146" s="7">
        <v>1606</v>
      </c>
      <c r="C146" s="7">
        <v>0</v>
      </c>
      <c r="D146" s="7" t="s">
        <v>3</v>
      </c>
      <c r="E146" s="7">
        <v>0</v>
      </c>
      <c r="F146" s="7">
        <v>0</v>
      </c>
      <c r="G146" s="7">
        <v>0</v>
      </c>
      <c r="H146" s="7">
        <v>1750</v>
      </c>
      <c r="I146" t="str">
        <f>VLOOKUP(C146,lookup!$A$1:$B$7,2,FALSE)</f>
        <v>Sun</v>
      </c>
    </row>
    <row r="147" spans="1:9" x14ac:dyDescent="0.25">
      <c r="A147" s="6">
        <v>42771</v>
      </c>
      <c r="B147" s="7">
        <v>1606</v>
      </c>
      <c r="C147" s="7">
        <v>0</v>
      </c>
      <c r="D147" s="7" t="s">
        <v>3</v>
      </c>
      <c r="E147" s="7">
        <v>10</v>
      </c>
      <c r="F147" s="7">
        <v>21</v>
      </c>
      <c r="G147" s="7">
        <v>0</v>
      </c>
      <c r="H147" s="7">
        <v>1650</v>
      </c>
      <c r="I147" t="str">
        <f>VLOOKUP(C147,lookup!$A$1:$B$7,2,FALSE)</f>
        <v>Sun</v>
      </c>
    </row>
    <row r="148" spans="1:9" x14ac:dyDescent="0.25">
      <c r="A148" s="6">
        <v>42771</v>
      </c>
      <c r="B148" s="7">
        <v>1545</v>
      </c>
      <c r="C148" s="7">
        <v>0</v>
      </c>
      <c r="D148" s="7" t="s">
        <v>2</v>
      </c>
      <c r="E148" s="7">
        <v>0</v>
      </c>
      <c r="F148" s="7">
        <v>1</v>
      </c>
      <c r="G148" s="7">
        <v>0</v>
      </c>
      <c r="H148" s="7">
        <v>1750</v>
      </c>
      <c r="I148" t="str">
        <f>VLOOKUP(C148,lookup!$A$1:$B$7,2,FALSE)</f>
        <v>Sun</v>
      </c>
    </row>
    <row r="149" spans="1:9" x14ac:dyDescent="0.25">
      <c r="A149" s="6">
        <v>42771</v>
      </c>
      <c r="B149" s="7">
        <v>1545</v>
      </c>
      <c r="C149" s="7">
        <v>0</v>
      </c>
      <c r="D149" s="7" t="s">
        <v>2</v>
      </c>
      <c r="E149" s="7">
        <v>2</v>
      </c>
      <c r="F149" s="7">
        <v>5</v>
      </c>
      <c r="G149" s="7">
        <v>0</v>
      </c>
      <c r="H149" s="7">
        <v>1650</v>
      </c>
      <c r="I149" t="str">
        <f>VLOOKUP(C149,lookup!$A$1:$B$7,2,FALSE)</f>
        <v>Sun</v>
      </c>
    </row>
    <row r="150" spans="1:9" x14ac:dyDescent="0.25">
      <c r="A150" s="6">
        <v>42771</v>
      </c>
      <c r="B150" s="7">
        <v>1545</v>
      </c>
      <c r="C150" s="7">
        <v>0</v>
      </c>
      <c r="D150" s="7" t="s">
        <v>2</v>
      </c>
      <c r="E150" s="7">
        <v>32</v>
      </c>
      <c r="F150" s="7">
        <v>64</v>
      </c>
      <c r="G150" s="7">
        <v>0</v>
      </c>
      <c r="H150" s="7">
        <v>1545</v>
      </c>
      <c r="I150" t="str">
        <f>VLOOKUP(C150,lookup!$A$1:$B$7,2,FALSE)</f>
        <v>Sun</v>
      </c>
    </row>
    <row r="151" spans="1:9" x14ac:dyDescent="0.25">
      <c r="A151" s="6">
        <v>42771</v>
      </c>
      <c r="B151" s="7">
        <v>1545</v>
      </c>
      <c r="C151" s="7">
        <v>0</v>
      </c>
      <c r="D151" s="7" t="s">
        <v>3</v>
      </c>
      <c r="E151" s="7">
        <v>0</v>
      </c>
      <c r="F151" s="7">
        <v>0</v>
      </c>
      <c r="G151" s="7">
        <v>0</v>
      </c>
      <c r="H151" s="7">
        <v>1750</v>
      </c>
      <c r="I151" t="str">
        <f>VLOOKUP(C151,lookup!$A$1:$B$7,2,FALSE)</f>
        <v>Sun</v>
      </c>
    </row>
    <row r="152" spans="1:9" x14ac:dyDescent="0.25">
      <c r="A152" s="6">
        <v>42771</v>
      </c>
      <c r="B152" s="7">
        <v>1545</v>
      </c>
      <c r="C152" s="7">
        <v>0</v>
      </c>
      <c r="D152" s="7" t="s">
        <v>3</v>
      </c>
      <c r="E152" s="7">
        <v>0</v>
      </c>
      <c r="F152" s="7">
        <v>1</v>
      </c>
      <c r="G152" s="7">
        <v>0</v>
      </c>
      <c r="H152" s="7">
        <v>1650</v>
      </c>
      <c r="I152" t="str">
        <f>VLOOKUP(C152,lookup!$A$1:$B$7,2,FALSE)</f>
        <v>Sun</v>
      </c>
    </row>
    <row r="153" spans="1:9" x14ac:dyDescent="0.25">
      <c r="A153" s="6">
        <v>42771</v>
      </c>
      <c r="B153" s="7">
        <v>1545</v>
      </c>
      <c r="C153" s="7">
        <v>0</v>
      </c>
      <c r="D153" s="7" t="s">
        <v>3</v>
      </c>
      <c r="E153" s="7">
        <v>47</v>
      </c>
      <c r="F153" s="7">
        <v>86</v>
      </c>
      <c r="G153" s="7">
        <v>7</v>
      </c>
      <c r="H153" s="7">
        <v>1550</v>
      </c>
      <c r="I153" t="str">
        <f>VLOOKUP(C153,lookup!$A$1:$B$7,2,FALSE)</f>
        <v>Sun</v>
      </c>
    </row>
    <row r="154" spans="1:9" x14ac:dyDescent="0.25">
      <c r="A154" s="6">
        <v>42771</v>
      </c>
      <c r="B154" s="7">
        <v>1430</v>
      </c>
      <c r="C154" s="7">
        <v>0</v>
      </c>
      <c r="D154" s="7" t="s">
        <v>2</v>
      </c>
      <c r="E154" s="7">
        <v>2</v>
      </c>
      <c r="F154" s="7">
        <v>5</v>
      </c>
      <c r="G154" s="7">
        <v>0</v>
      </c>
      <c r="H154" s="7">
        <v>1650</v>
      </c>
      <c r="I154" t="str">
        <f>VLOOKUP(C154,lookup!$A$1:$B$7,2,FALSE)</f>
        <v>Sun</v>
      </c>
    </row>
    <row r="155" spans="1:9" x14ac:dyDescent="0.25">
      <c r="A155" s="6">
        <v>42771</v>
      </c>
      <c r="B155" s="7">
        <v>1430</v>
      </c>
      <c r="C155" s="7">
        <v>0</v>
      </c>
      <c r="D155" s="7" t="s">
        <v>2</v>
      </c>
      <c r="E155" s="7">
        <v>5</v>
      </c>
      <c r="F155" s="7">
        <v>10</v>
      </c>
      <c r="G155" s="7">
        <v>0</v>
      </c>
      <c r="H155" s="7">
        <v>1545</v>
      </c>
      <c r="I155" t="str">
        <f>VLOOKUP(C155,lookup!$A$1:$B$7,2,FALSE)</f>
        <v>Sun</v>
      </c>
    </row>
    <row r="156" spans="1:9" x14ac:dyDescent="0.25">
      <c r="A156" s="6">
        <v>42771</v>
      </c>
      <c r="B156" s="7">
        <v>1430</v>
      </c>
      <c r="C156" s="7">
        <v>0</v>
      </c>
      <c r="D156" s="7" t="s">
        <v>2</v>
      </c>
      <c r="E156" s="7">
        <v>61</v>
      </c>
      <c r="F156" s="7">
        <v>100</v>
      </c>
      <c r="G156" s="7">
        <v>23</v>
      </c>
      <c r="H156" s="7">
        <v>1445</v>
      </c>
      <c r="I156" t="str">
        <f>VLOOKUP(C156,lookup!$A$1:$B$7,2,FALSE)</f>
        <v>Sun</v>
      </c>
    </row>
    <row r="157" spans="1:9" x14ac:dyDescent="0.25">
      <c r="A157" s="6">
        <v>42771</v>
      </c>
      <c r="B157" s="7">
        <v>1430</v>
      </c>
      <c r="C157" s="7">
        <v>0</v>
      </c>
      <c r="D157" s="7" t="s">
        <v>3</v>
      </c>
      <c r="E157" s="7">
        <v>0</v>
      </c>
      <c r="F157" s="7">
        <v>1</v>
      </c>
      <c r="G157" s="7">
        <v>0</v>
      </c>
      <c r="H157" s="7">
        <v>1650</v>
      </c>
      <c r="I157" t="str">
        <f>VLOOKUP(C157,lookup!$A$1:$B$7,2,FALSE)</f>
        <v>Sun</v>
      </c>
    </row>
    <row r="158" spans="1:9" x14ac:dyDescent="0.25">
      <c r="A158" s="6">
        <v>42771</v>
      </c>
      <c r="B158" s="7">
        <v>1430</v>
      </c>
      <c r="C158" s="7">
        <v>0</v>
      </c>
      <c r="D158" s="7" t="s">
        <v>3</v>
      </c>
      <c r="E158" s="7">
        <v>0</v>
      </c>
      <c r="F158" s="7">
        <v>0</v>
      </c>
      <c r="G158" s="7">
        <v>0</v>
      </c>
      <c r="H158" s="7">
        <v>1550</v>
      </c>
      <c r="I158" t="str">
        <f>VLOOKUP(C158,lookup!$A$1:$B$7,2,FALSE)</f>
        <v>Sun</v>
      </c>
    </row>
    <row r="159" spans="1:9" x14ac:dyDescent="0.25">
      <c r="A159" s="6">
        <v>42771</v>
      </c>
      <c r="B159" s="7">
        <v>1430</v>
      </c>
      <c r="C159" s="7">
        <v>0</v>
      </c>
      <c r="D159" s="7" t="s">
        <v>3</v>
      </c>
      <c r="E159" s="7">
        <v>36</v>
      </c>
      <c r="F159" s="7">
        <v>65</v>
      </c>
      <c r="G159" s="7">
        <v>6</v>
      </c>
      <c r="H159" s="7">
        <v>1435</v>
      </c>
      <c r="I159" t="str">
        <f>VLOOKUP(C159,lookup!$A$1:$B$7,2,FALSE)</f>
        <v>Sun</v>
      </c>
    </row>
    <row r="160" spans="1:9" x14ac:dyDescent="0.25">
      <c r="A160" s="6">
        <v>42771</v>
      </c>
      <c r="B160" s="7">
        <v>1330</v>
      </c>
      <c r="C160" s="7">
        <v>0</v>
      </c>
      <c r="D160" s="7" t="s">
        <v>2</v>
      </c>
      <c r="E160" s="7">
        <v>5</v>
      </c>
      <c r="F160" s="7">
        <v>10</v>
      </c>
      <c r="G160" s="7">
        <v>0</v>
      </c>
      <c r="H160" s="7">
        <v>1545</v>
      </c>
      <c r="I160" t="str">
        <f>VLOOKUP(C160,lookup!$A$1:$B$7,2,FALSE)</f>
        <v>Sun</v>
      </c>
    </row>
    <row r="161" spans="1:9" x14ac:dyDescent="0.25">
      <c r="A161" s="6">
        <v>42771</v>
      </c>
      <c r="B161" s="7">
        <v>1330</v>
      </c>
      <c r="C161" s="7">
        <v>0</v>
      </c>
      <c r="D161" s="7" t="s">
        <v>2</v>
      </c>
      <c r="E161" s="7">
        <v>8</v>
      </c>
      <c r="F161" s="7">
        <v>14</v>
      </c>
      <c r="G161" s="7">
        <v>3</v>
      </c>
      <c r="H161" s="7">
        <v>1445</v>
      </c>
      <c r="I161" t="str">
        <f>VLOOKUP(C161,lookup!$A$1:$B$7,2,FALSE)</f>
        <v>Sun</v>
      </c>
    </row>
    <row r="162" spans="1:9" x14ac:dyDescent="0.25">
      <c r="A162" s="6">
        <v>42771</v>
      </c>
      <c r="B162" s="7">
        <v>1330</v>
      </c>
      <c r="C162" s="7">
        <v>0</v>
      </c>
      <c r="D162" s="7" t="s">
        <v>2</v>
      </c>
      <c r="E162" s="7">
        <v>47</v>
      </c>
      <c r="F162" s="7">
        <v>88</v>
      </c>
      <c r="G162" s="7">
        <v>6</v>
      </c>
      <c r="H162" s="7">
        <v>1335</v>
      </c>
      <c r="I162" t="str">
        <f>VLOOKUP(C162,lookup!$A$1:$B$7,2,FALSE)</f>
        <v>Sun</v>
      </c>
    </row>
    <row r="163" spans="1:9" x14ac:dyDescent="0.25">
      <c r="A163" s="6">
        <v>42771</v>
      </c>
      <c r="B163" s="7">
        <v>1330</v>
      </c>
      <c r="C163" s="7">
        <v>0</v>
      </c>
      <c r="D163" s="7" t="s">
        <v>3</v>
      </c>
      <c r="E163" s="7">
        <v>0</v>
      </c>
      <c r="F163" s="7">
        <v>0</v>
      </c>
      <c r="G163" s="7">
        <v>0</v>
      </c>
      <c r="H163" s="7">
        <v>1550</v>
      </c>
      <c r="I163" t="str">
        <f>VLOOKUP(C163,lookup!$A$1:$B$7,2,FALSE)</f>
        <v>Sun</v>
      </c>
    </row>
    <row r="164" spans="1:9" x14ac:dyDescent="0.25">
      <c r="A164" s="6">
        <v>42771</v>
      </c>
      <c r="B164" s="7">
        <v>1330</v>
      </c>
      <c r="C164" s="7">
        <v>0</v>
      </c>
      <c r="D164" s="7" t="s">
        <v>3</v>
      </c>
      <c r="E164" s="7">
        <v>1</v>
      </c>
      <c r="F164" s="7">
        <v>2</v>
      </c>
      <c r="G164" s="7">
        <v>0</v>
      </c>
      <c r="H164" s="7">
        <v>1435</v>
      </c>
      <c r="I164" t="str">
        <f>VLOOKUP(C164,lookup!$A$1:$B$7,2,FALSE)</f>
        <v>Sun</v>
      </c>
    </row>
    <row r="165" spans="1:9" x14ac:dyDescent="0.25">
      <c r="A165" s="6">
        <v>42771</v>
      </c>
      <c r="B165" s="7">
        <v>1330</v>
      </c>
      <c r="C165" s="7">
        <v>0</v>
      </c>
      <c r="D165" s="7" t="s">
        <v>3</v>
      </c>
      <c r="E165" s="7">
        <v>40</v>
      </c>
      <c r="F165" s="7">
        <v>73</v>
      </c>
      <c r="G165" s="7">
        <v>7</v>
      </c>
      <c r="H165" s="7">
        <v>1335</v>
      </c>
      <c r="I165" t="str">
        <f>VLOOKUP(C165,lookup!$A$1:$B$7,2,FALSE)</f>
        <v>Sun</v>
      </c>
    </row>
    <row r="166" spans="1:9" x14ac:dyDescent="0.25">
      <c r="A166" s="6">
        <v>42765</v>
      </c>
      <c r="B166" s="7">
        <v>1659</v>
      </c>
      <c r="C166" s="7">
        <v>1</v>
      </c>
      <c r="D166" s="7" t="s">
        <v>2</v>
      </c>
      <c r="E166" s="7">
        <v>0</v>
      </c>
      <c r="F166" s="7">
        <v>1</v>
      </c>
      <c r="G166" s="7">
        <v>0</v>
      </c>
      <c r="H166" s="7">
        <v>1950</v>
      </c>
      <c r="I166" t="str">
        <f>VLOOKUP(C166,lookup!$A$1:$B$7,2,FALSE)</f>
        <v>Mon</v>
      </c>
    </row>
    <row r="167" spans="1:9" x14ac:dyDescent="0.25">
      <c r="A167" s="6">
        <v>42765</v>
      </c>
      <c r="B167" s="7">
        <v>1659</v>
      </c>
      <c r="C167" s="7">
        <v>1</v>
      </c>
      <c r="D167" s="7" t="s">
        <v>2</v>
      </c>
      <c r="E167" s="7">
        <v>0</v>
      </c>
      <c r="F167" s="7">
        <v>0</v>
      </c>
      <c r="G167" s="7">
        <v>0</v>
      </c>
      <c r="H167" s="7">
        <v>1850</v>
      </c>
      <c r="I167" t="str">
        <f>VLOOKUP(C167,lookup!$A$1:$B$7,2,FALSE)</f>
        <v>Mon</v>
      </c>
    </row>
    <row r="168" spans="1:9" x14ac:dyDescent="0.25">
      <c r="A168" s="6">
        <v>42765</v>
      </c>
      <c r="B168" s="7">
        <v>1659</v>
      </c>
      <c r="C168" s="7">
        <v>1</v>
      </c>
      <c r="D168" s="7" t="s">
        <v>2</v>
      </c>
      <c r="E168" s="7">
        <v>5</v>
      </c>
      <c r="F168" s="7">
        <v>4</v>
      </c>
      <c r="G168" s="7">
        <v>6</v>
      </c>
      <c r="H168" s="7">
        <v>1750</v>
      </c>
      <c r="I168" t="str">
        <f>VLOOKUP(C168,lookup!$A$1:$B$7,2,FALSE)</f>
        <v>Mon</v>
      </c>
    </row>
    <row r="169" spans="1:9" x14ac:dyDescent="0.25">
      <c r="A169" s="6">
        <v>42765</v>
      </c>
      <c r="B169" s="7">
        <v>1659</v>
      </c>
      <c r="C169" s="7">
        <v>1</v>
      </c>
      <c r="D169" s="7" t="s">
        <v>3</v>
      </c>
      <c r="E169" s="7">
        <v>0</v>
      </c>
      <c r="F169" s="7">
        <v>0</v>
      </c>
      <c r="G169" s="7">
        <v>0</v>
      </c>
      <c r="H169" s="7">
        <v>1950</v>
      </c>
      <c r="I169" t="str">
        <f>VLOOKUP(C169,lookup!$A$1:$B$7,2,FALSE)</f>
        <v>Mon</v>
      </c>
    </row>
    <row r="170" spans="1:9" x14ac:dyDescent="0.25">
      <c r="A170" s="6">
        <v>42765</v>
      </c>
      <c r="B170" s="7">
        <v>1659</v>
      </c>
      <c r="C170" s="7">
        <v>1</v>
      </c>
      <c r="D170" s="7" t="s">
        <v>3</v>
      </c>
      <c r="E170" s="7">
        <v>0</v>
      </c>
      <c r="F170" s="7">
        <v>0</v>
      </c>
      <c r="G170" s="7">
        <v>0</v>
      </c>
      <c r="H170" s="7">
        <v>1850</v>
      </c>
      <c r="I170" t="str">
        <f>VLOOKUP(C170,lookup!$A$1:$B$7,2,FALSE)</f>
        <v>Mon</v>
      </c>
    </row>
    <row r="171" spans="1:9" x14ac:dyDescent="0.25">
      <c r="A171" s="6">
        <v>42765</v>
      </c>
      <c r="B171" s="7">
        <v>1659</v>
      </c>
      <c r="C171" s="7">
        <v>1</v>
      </c>
      <c r="D171" s="7" t="s">
        <v>3</v>
      </c>
      <c r="E171" s="7">
        <v>23</v>
      </c>
      <c r="F171" s="7">
        <v>20</v>
      </c>
      <c r="G171" s="7">
        <v>26</v>
      </c>
      <c r="H171" s="7">
        <v>1750</v>
      </c>
      <c r="I171" t="str">
        <f>VLOOKUP(C171,lookup!$A$1:$B$7,2,FALSE)</f>
        <v>Mon</v>
      </c>
    </row>
    <row r="172" spans="1:9" x14ac:dyDescent="0.25">
      <c r="A172" s="6">
        <v>42765</v>
      </c>
      <c r="B172" s="7">
        <v>1545</v>
      </c>
      <c r="C172" s="7">
        <v>1</v>
      </c>
      <c r="D172" s="7" t="s">
        <v>2</v>
      </c>
      <c r="E172" s="7">
        <v>4</v>
      </c>
      <c r="F172" s="7">
        <v>2</v>
      </c>
      <c r="G172" s="7">
        <v>6</v>
      </c>
      <c r="H172" s="7">
        <v>1750</v>
      </c>
      <c r="I172" t="str">
        <f>VLOOKUP(C172,lookup!$A$1:$B$7,2,FALSE)</f>
        <v>Mon</v>
      </c>
    </row>
    <row r="173" spans="1:9" x14ac:dyDescent="0.25">
      <c r="A173" s="6">
        <v>42765</v>
      </c>
      <c r="B173" s="7">
        <v>1545</v>
      </c>
      <c r="C173" s="7">
        <v>1</v>
      </c>
      <c r="D173" s="7" t="s">
        <v>2</v>
      </c>
      <c r="E173" s="7">
        <v>3</v>
      </c>
      <c r="F173" s="7">
        <v>1</v>
      </c>
      <c r="G173" s="7">
        <v>6</v>
      </c>
      <c r="H173" s="7">
        <v>1650</v>
      </c>
      <c r="I173" t="str">
        <f>VLOOKUP(C173,lookup!$A$1:$B$7,2,FALSE)</f>
        <v>Mon</v>
      </c>
    </row>
    <row r="174" spans="1:9" x14ac:dyDescent="0.25">
      <c r="A174" s="6">
        <v>42765</v>
      </c>
      <c r="B174" s="7">
        <v>1545</v>
      </c>
      <c r="C174" s="7">
        <v>1</v>
      </c>
      <c r="D174" s="7" t="s">
        <v>2</v>
      </c>
      <c r="E174" s="7">
        <v>46</v>
      </c>
      <c r="F174" s="7">
        <v>68</v>
      </c>
      <c r="G174" s="7">
        <v>24</v>
      </c>
      <c r="H174" s="7">
        <v>1545</v>
      </c>
      <c r="I174" t="str">
        <f>VLOOKUP(C174,lookup!$A$1:$B$7,2,FALSE)</f>
        <v>Mon</v>
      </c>
    </row>
    <row r="175" spans="1:9" x14ac:dyDescent="0.25">
      <c r="A175" s="6">
        <v>42765</v>
      </c>
      <c r="B175" s="7">
        <v>1545</v>
      </c>
      <c r="C175" s="7">
        <v>1</v>
      </c>
      <c r="D175" s="7" t="s">
        <v>3</v>
      </c>
      <c r="E175" s="7">
        <v>7</v>
      </c>
      <c r="F175" s="7">
        <v>2</v>
      </c>
      <c r="G175" s="7">
        <v>13</v>
      </c>
      <c r="H175" s="7">
        <v>1750</v>
      </c>
      <c r="I175" t="str">
        <f>VLOOKUP(C175,lookup!$A$1:$B$7,2,FALSE)</f>
        <v>Mon</v>
      </c>
    </row>
    <row r="176" spans="1:9" x14ac:dyDescent="0.25">
      <c r="A176" s="6">
        <v>42765</v>
      </c>
      <c r="B176" s="7">
        <v>1545</v>
      </c>
      <c r="C176" s="7">
        <v>1</v>
      </c>
      <c r="D176" s="7" t="s">
        <v>3</v>
      </c>
      <c r="E176" s="7">
        <v>0</v>
      </c>
      <c r="F176" s="7">
        <v>0</v>
      </c>
      <c r="G176" s="7">
        <v>0</v>
      </c>
      <c r="H176" s="7">
        <v>1650</v>
      </c>
      <c r="I176" t="str">
        <f>VLOOKUP(C176,lookup!$A$1:$B$7,2,FALSE)</f>
        <v>Mon</v>
      </c>
    </row>
    <row r="177" spans="1:9" x14ac:dyDescent="0.25">
      <c r="A177" s="6">
        <v>42765</v>
      </c>
      <c r="B177" s="7">
        <v>1545</v>
      </c>
      <c r="C177" s="7">
        <v>1</v>
      </c>
      <c r="D177" s="7" t="s">
        <v>3</v>
      </c>
      <c r="E177" s="7">
        <v>71</v>
      </c>
      <c r="F177" s="7">
        <v>100</v>
      </c>
      <c r="G177" s="7">
        <v>42</v>
      </c>
      <c r="H177" s="7">
        <v>1550</v>
      </c>
      <c r="I177" t="str">
        <f>VLOOKUP(C177,lookup!$A$1:$B$7,2,FALSE)</f>
        <v>Mon</v>
      </c>
    </row>
    <row r="178" spans="1:9" x14ac:dyDescent="0.25">
      <c r="A178" s="6">
        <v>42765</v>
      </c>
      <c r="B178" s="7">
        <v>1530</v>
      </c>
      <c r="C178" s="7">
        <v>1</v>
      </c>
      <c r="D178" s="7" t="s">
        <v>2</v>
      </c>
      <c r="E178" s="7">
        <v>4</v>
      </c>
      <c r="F178" s="7">
        <v>2</v>
      </c>
      <c r="G178" s="7">
        <v>6</v>
      </c>
      <c r="H178" s="7">
        <v>1750</v>
      </c>
      <c r="I178" t="str">
        <f>VLOOKUP(C178,lookup!$A$1:$B$7,2,FALSE)</f>
        <v>Mon</v>
      </c>
    </row>
    <row r="179" spans="1:9" x14ac:dyDescent="0.25">
      <c r="A179" s="6">
        <v>42765</v>
      </c>
      <c r="B179" s="7">
        <v>1530</v>
      </c>
      <c r="C179" s="7">
        <v>1</v>
      </c>
      <c r="D179" s="7" t="s">
        <v>2</v>
      </c>
      <c r="E179" s="7">
        <v>3</v>
      </c>
      <c r="F179" s="7">
        <v>1</v>
      </c>
      <c r="G179" s="7">
        <v>6</v>
      </c>
      <c r="H179" s="7">
        <v>1650</v>
      </c>
      <c r="I179" t="str">
        <f>VLOOKUP(C179,lookup!$A$1:$B$7,2,FALSE)</f>
        <v>Mon</v>
      </c>
    </row>
    <row r="180" spans="1:9" x14ac:dyDescent="0.25">
      <c r="A180" s="6">
        <v>42765</v>
      </c>
      <c r="B180" s="7">
        <v>1530</v>
      </c>
      <c r="C180" s="7">
        <v>1</v>
      </c>
      <c r="D180" s="7" t="s">
        <v>2</v>
      </c>
      <c r="E180" s="7">
        <v>31</v>
      </c>
      <c r="F180" s="7">
        <v>43</v>
      </c>
      <c r="G180" s="7">
        <v>20</v>
      </c>
      <c r="H180" s="7">
        <v>1545</v>
      </c>
      <c r="I180" t="str">
        <f>VLOOKUP(C180,lookup!$A$1:$B$7,2,FALSE)</f>
        <v>Mon</v>
      </c>
    </row>
    <row r="181" spans="1:9" x14ac:dyDescent="0.25">
      <c r="A181" s="6">
        <v>42765</v>
      </c>
      <c r="B181" s="7">
        <v>1530</v>
      </c>
      <c r="C181" s="7">
        <v>1</v>
      </c>
      <c r="D181" s="7" t="s">
        <v>3</v>
      </c>
      <c r="E181" s="7">
        <v>7</v>
      </c>
      <c r="F181" s="7">
        <v>2</v>
      </c>
      <c r="G181" s="7">
        <v>13</v>
      </c>
      <c r="H181" s="7">
        <v>1750</v>
      </c>
      <c r="I181" t="str">
        <f>VLOOKUP(C181,lookup!$A$1:$B$7,2,FALSE)</f>
        <v>Mon</v>
      </c>
    </row>
    <row r="182" spans="1:9" x14ac:dyDescent="0.25">
      <c r="A182" s="6">
        <v>42765</v>
      </c>
      <c r="B182" s="7">
        <v>1530</v>
      </c>
      <c r="C182" s="7">
        <v>1</v>
      </c>
      <c r="D182" s="7" t="s">
        <v>3</v>
      </c>
      <c r="E182" s="7">
        <v>0</v>
      </c>
      <c r="F182" s="7">
        <v>0</v>
      </c>
      <c r="G182" s="7">
        <v>0</v>
      </c>
      <c r="H182" s="7">
        <v>1650</v>
      </c>
      <c r="I182" t="str">
        <f>VLOOKUP(C182,lookup!$A$1:$B$7,2,FALSE)</f>
        <v>Mon</v>
      </c>
    </row>
    <row r="183" spans="1:9" x14ac:dyDescent="0.25">
      <c r="A183" s="6">
        <v>42765</v>
      </c>
      <c r="B183" s="7">
        <v>1530</v>
      </c>
      <c r="C183" s="7">
        <v>1</v>
      </c>
      <c r="D183" s="7" t="s">
        <v>3</v>
      </c>
      <c r="E183" s="7">
        <v>60</v>
      </c>
      <c r="F183" s="7">
        <v>100</v>
      </c>
      <c r="G183" s="7">
        <v>20</v>
      </c>
      <c r="H183" s="7">
        <v>1550</v>
      </c>
      <c r="I183" t="str">
        <f>VLOOKUP(C183,lookup!$A$1:$B$7,2,FALSE)</f>
        <v>Mon</v>
      </c>
    </row>
    <row r="184" spans="1:9" x14ac:dyDescent="0.25">
      <c r="A184" s="6">
        <v>42765</v>
      </c>
      <c r="B184" s="7">
        <v>1515</v>
      </c>
      <c r="C184" s="7">
        <v>1</v>
      </c>
      <c r="D184" s="7" t="s">
        <v>2</v>
      </c>
      <c r="E184" s="7">
        <v>4</v>
      </c>
      <c r="F184" s="7">
        <v>2</v>
      </c>
      <c r="G184" s="7">
        <v>6</v>
      </c>
      <c r="H184" s="7">
        <v>1750</v>
      </c>
      <c r="I184" t="str">
        <f>VLOOKUP(C184,lookup!$A$1:$B$7,2,FALSE)</f>
        <v>Mon</v>
      </c>
    </row>
    <row r="185" spans="1:9" x14ac:dyDescent="0.25">
      <c r="A185" s="6">
        <v>42765</v>
      </c>
      <c r="B185" s="7">
        <v>1515</v>
      </c>
      <c r="C185" s="7">
        <v>1</v>
      </c>
      <c r="D185" s="7" t="s">
        <v>2</v>
      </c>
      <c r="E185" s="7">
        <v>3</v>
      </c>
      <c r="F185" s="7">
        <v>1</v>
      </c>
      <c r="G185" s="7">
        <v>6</v>
      </c>
      <c r="H185" s="7">
        <v>1650</v>
      </c>
      <c r="I185" t="str">
        <f>VLOOKUP(C185,lookup!$A$1:$B$7,2,FALSE)</f>
        <v>Mon</v>
      </c>
    </row>
    <row r="186" spans="1:9" x14ac:dyDescent="0.25">
      <c r="A186" s="6">
        <v>42765</v>
      </c>
      <c r="B186" s="7">
        <v>1515</v>
      </c>
      <c r="C186" s="7">
        <v>1</v>
      </c>
      <c r="D186" s="7" t="s">
        <v>2</v>
      </c>
      <c r="E186" s="7">
        <v>13</v>
      </c>
      <c r="F186" s="7">
        <v>23</v>
      </c>
      <c r="G186" s="7">
        <v>3</v>
      </c>
      <c r="H186" s="7">
        <v>1545</v>
      </c>
      <c r="I186" t="str">
        <f>VLOOKUP(C186,lookup!$A$1:$B$7,2,FALSE)</f>
        <v>Mon</v>
      </c>
    </row>
    <row r="187" spans="1:9" x14ac:dyDescent="0.25">
      <c r="A187" s="6">
        <v>42765</v>
      </c>
      <c r="B187" s="7">
        <v>1515</v>
      </c>
      <c r="C187" s="7">
        <v>1</v>
      </c>
      <c r="D187" s="7" t="s">
        <v>3</v>
      </c>
      <c r="E187" s="7">
        <v>7</v>
      </c>
      <c r="F187" s="7">
        <v>2</v>
      </c>
      <c r="G187" s="7">
        <v>13</v>
      </c>
      <c r="H187" s="7">
        <v>1750</v>
      </c>
      <c r="I187" t="str">
        <f>VLOOKUP(C187,lookup!$A$1:$B$7,2,FALSE)</f>
        <v>Mon</v>
      </c>
    </row>
    <row r="188" spans="1:9" x14ac:dyDescent="0.25">
      <c r="A188" s="6">
        <v>42765</v>
      </c>
      <c r="B188" s="7">
        <v>1515</v>
      </c>
      <c r="C188" s="7">
        <v>1</v>
      </c>
      <c r="D188" s="7" t="s">
        <v>3</v>
      </c>
      <c r="E188" s="7">
        <v>0</v>
      </c>
      <c r="F188" s="7">
        <v>0</v>
      </c>
      <c r="G188" s="7">
        <v>0</v>
      </c>
      <c r="H188" s="7">
        <v>1650</v>
      </c>
      <c r="I188" t="str">
        <f>VLOOKUP(C188,lookup!$A$1:$B$7,2,FALSE)</f>
        <v>Mon</v>
      </c>
    </row>
    <row r="189" spans="1:9" x14ac:dyDescent="0.25">
      <c r="A189" s="6">
        <v>42765</v>
      </c>
      <c r="B189" s="7">
        <v>1515</v>
      </c>
      <c r="C189" s="7">
        <v>1</v>
      </c>
      <c r="D189" s="7" t="s">
        <v>3</v>
      </c>
      <c r="E189" s="7">
        <v>46</v>
      </c>
      <c r="F189" s="7">
        <v>72</v>
      </c>
      <c r="G189" s="7">
        <v>20</v>
      </c>
      <c r="H189" s="7">
        <v>1550</v>
      </c>
      <c r="I189" t="str">
        <f>VLOOKUP(C189,lookup!$A$1:$B$7,2,FALSE)</f>
        <v>Mon</v>
      </c>
    </row>
    <row r="190" spans="1:9" x14ac:dyDescent="0.25">
      <c r="A190" s="6">
        <v>42765</v>
      </c>
      <c r="B190" s="7">
        <v>1500</v>
      </c>
      <c r="C190" s="7">
        <v>1</v>
      </c>
      <c r="D190" s="7" t="s">
        <v>2</v>
      </c>
      <c r="E190" s="7">
        <v>4</v>
      </c>
      <c r="F190" s="7">
        <v>2</v>
      </c>
      <c r="G190" s="7">
        <v>6</v>
      </c>
      <c r="H190" s="7">
        <v>1750</v>
      </c>
      <c r="I190" t="str">
        <f>VLOOKUP(C190,lookup!$A$1:$B$7,2,FALSE)</f>
        <v>Mon</v>
      </c>
    </row>
    <row r="191" spans="1:9" x14ac:dyDescent="0.25">
      <c r="A191" s="6">
        <v>42765</v>
      </c>
      <c r="B191" s="7">
        <v>1500</v>
      </c>
      <c r="C191" s="7">
        <v>1</v>
      </c>
      <c r="D191" s="7" t="s">
        <v>2</v>
      </c>
      <c r="E191" s="7">
        <v>3</v>
      </c>
      <c r="F191" s="7">
        <v>1</v>
      </c>
      <c r="G191" s="7">
        <v>6</v>
      </c>
      <c r="H191" s="7">
        <v>1650</v>
      </c>
      <c r="I191" t="str">
        <f>VLOOKUP(C191,lookup!$A$1:$B$7,2,FALSE)</f>
        <v>Mon</v>
      </c>
    </row>
    <row r="192" spans="1:9" x14ac:dyDescent="0.25">
      <c r="A192" s="6">
        <v>42765</v>
      </c>
      <c r="B192" s="7">
        <v>1500</v>
      </c>
      <c r="C192" s="7">
        <v>1</v>
      </c>
      <c r="D192" s="7" t="s">
        <v>2</v>
      </c>
      <c r="E192" s="7">
        <v>6</v>
      </c>
      <c r="F192" s="7">
        <v>8</v>
      </c>
      <c r="G192" s="7">
        <v>3</v>
      </c>
      <c r="H192" s="7">
        <v>1545</v>
      </c>
      <c r="I192" t="str">
        <f>VLOOKUP(C192,lookup!$A$1:$B$7,2,FALSE)</f>
        <v>Mon</v>
      </c>
    </row>
    <row r="193" spans="1:9" x14ac:dyDescent="0.25">
      <c r="A193" s="6">
        <v>42765</v>
      </c>
      <c r="B193" s="7">
        <v>1500</v>
      </c>
      <c r="C193" s="7">
        <v>1</v>
      </c>
      <c r="D193" s="7" t="s">
        <v>3</v>
      </c>
      <c r="E193" s="7">
        <v>7</v>
      </c>
      <c r="F193" s="7">
        <v>2</v>
      </c>
      <c r="G193" s="7">
        <v>13</v>
      </c>
      <c r="H193" s="7">
        <v>1750</v>
      </c>
      <c r="I193" t="str">
        <f>VLOOKUP(C193,lookup!$A$1:$B$7,2,FALSE)</f>
        <v>Mon</v>
      </c>
    </row>
    <row r="194" spans="1:9" x14ac:dyDescent="0.25">
      <c r="A194" s="6">
        <v>42765</v>
      </c>
      <c r="B194" s="7">
        <v>1500</v>
      </c>
      <c r="C194" s="7">
        <v>1</v>
      </c>
      <c r="D194" s="7" t="s">
        <v>3</v>
      </c>
      <c r="E194" s="7">
        <v>0</v>
      </c>
      <c r="F194" s="7">
        <v>0</v>
      </c>
      <c r="G194" s="7">
        <v>0</v>
      </c>
      <c r="H194" s="7">
        <v>1650</v>
      </c>
      <c r="I194" t="str">
        <f>VLOOKUP(C194,lookup!$A$1:$B$7,2,FALSE)</f>
        <v>Mon</v>
      </c>
    </row>
    <row r="195" spans="1:9" x14ac:dyDescent="0.25">
      <c r="A195" s="6">
        <v>42765</v>
      </c>
      <c r="B195" s="7">
        <v>1500</v>
      </c>
      <c r="C195" s="7">
        <v>1</v>
      </c>
      <c r="D195" s="7" t="s">
        <v>3</v>
      </c>
      <c r="E195" s="7">
        <v>31</v>
      </c>
      <c r="F195" s="7">
        <v>42</v>
      </c>
      <c r="G195" s="7">
        <v>20</v>
      </c>
      <c r="H195" s="7">
        <v>1550</v>
      </c>
      <c r="I195" t="str">
        <f>VLOOKUP(C195,lookup!$A$1:$B$7,2,FALSE)</f>
        <v>Mon</v>
      </c>
    </row>
    <row r="196" spans="1:9" x14ac:dyDescent="0.25">
      <c r="A196" s="6">
        <v>42765</v>
      </c>
      <c r="B196" s="7">
        <v>1445</v>
      </c>
      <c r="C196" s="7">
        <v>1</v>
      </c>
      <c r="D196" s="7" t="s">
        <v>2</v>
      </c>
      <c r="E196" s="7">
        <v>3</v>
      </c>
      <c r="F196" s="7">
        <v>1</v>
      </c>
      <c r="G196" s="7">
        <v>6</v>
      </c>
      <c r="H196" s="7">
        <v>1650</v>
      </c>
      <c r="I196" t="str">
        <f>VLOOKUP(C196,lookup!$A$1:$B$7,2,FALSE)</f>
        <v>Mon</v>
      </c>
    </row>
    <row r="197" spans="1:9" x14ac:dyDescent="0.25">
      <c r="A197" s="6">
        <v>42765</v>
      </c>
      <c r="B197" s="7">
        <v>1445</v>
      </c>
      <c r="C197" s="7">
        <v>1</v>
      </c>
      <c r="D197" s="7" t="s">
        <v>2</v>
      </c>
      <c r="E197" s="7">
        <v>0</v>
      </c>
      <c r="F197" s="7">
        <v>1</v>
      </c>
      <c r="G197" s="7">
        <v>0</v>
      </c>
      <c r="H197" s="7">
        <v>1545</v>
      </c>
      <c r="I197" t="str">
        <f>VLOOKUP(C197,lookup!$A$1:$B$7,2,FALSE)</f>
        <v>Mon</v>
      </c>
    </row>
    <row r="198" spans="1:9" x14ac:dyDescent="0.25">
      <c r="A198" s="6">
        <v>42765</v>
      </c>
      <c r="B198" s="7">
        <v>1445</v>
      </c>
      <c r="C198" s="7">
        <v>1</v>
      </c>
      <c r="D198" s="7" t="s">
        <v>2</v>
      </c>
      <c r="E198" s="7">
        <v>62</v>
      </c>
      <c r="F198" s="7">
        <v>93</v>
      </c>
      <c r="G198" s="7">
        <v>32</v>
      </c>
      <c r="H198" s="7">
        <v>1445</v>
      </c>
      <c r="I198" t="str">
        <f>VLOOKUP(C198,lookup!$A$1:$B$7,2,FALSE)</f>
        <v>Mon</v>
      </c>
    </row>
    <row r="199" spans="1:9" x14ac:dyDescent="0.25">
      <c r="A199" s="6">
        <v>42765</v>
      </c>
      <c r="B199" s="7">
        <v>1445</v>
      </c>
      <c r="C199" s="7">
        <v>1</v>
      </c>
      <c r="D199" s="7" t="s">
        <v>3</v>
      </c>
      <c r="E199" s="7">
        <v>7</v>
      </c>
      <c r="F199" s="7">
        <v>2</v>
      </c>
      <c r="G199" s="7">
        <v>13</v>
      </c>
      <c r="H199" s="7">
        <v>1750</v>
      </c>
      <c r="I199" t="str">
        <f>VLOOKUP(C199,lookup!$A$1:$B$7,2,FALSE)</f>
        <v>Mon</v>
      </c>
    </row>
    <row r="200" spans="1:9" x14ac:dyDescent="0.25">
      <c r="A200" s="6">
        <v>42765</v>
      </c>
      <c r="B200" s="7">
        <v>1445</v>
      </c>
      <c r="C200" s="7">
        <v>1</v>
      </c>
      <c r="D200" s="7" t="s">
        <v>3</v>
      </c>
      <c r="E200" s="7">
        <v>0</v>
      </c>
      <c r="F200" s="7">
        <v>0</v>
      </c>
      <c r="G200" s="7">
        <v>0</v>
      </c>
      <c r="H200" s="7">
        <v>1650</v>
      </c>
      <c r="I200" t="str">
        <f>VLOOKUP(C200,lookup!$A$1:$B$7,2,FALSE)</f>
        <v>Mon</v>
      </c>
    </row>
    <row r="201" spans="1:9" x14ac:dyDescent="0.25">
      <c r="A201" s="6">
        <v>42765</v>
      </c>
      <c r="B201" s="7">
        <v>1445</v>
      </c>
      <c r="C201" s="7">
        <v>1</v>
      </c>
      <c r="D201" s="7" t="s">
        <v>3</v>
      </c>
      <c r="E201" s="7">
        <v>13</v>
      </c>
      <c r="F201" s="7">
        <v>24</v>
      </c>
      <c r="G201" s="7">
        <v>3</v>
      </c>
      <c r="H201" s="7">
        <v>1550</v>
      </c>
      <c r="I201" t="str">
        <f>VLOOKUP(C201,lookup!$A$1:$B$7,2,FALSE)</f>
        <v>Mon</v>
      </c>
    </row>
    <row r="202" spans="1:9" x14ac:dyDescent="0.25">
      <c r="A202" s="6">
        <v>42765</v>
      </c>
      <c r="B202" s="7">
        <v>1430</v>
      </c>
      <c r="C202" s="7">
        <v>1</v>
      </c>
      <c r="D202" s="7" t="s">
        <v>2</v>
      </c>
      <c r="E202" s="7">
        <v>3</v>
      </c>
      <c r="F202" s="7">
        <v>1</v>
      </c>
      <c r="G202" s="7">
        <v>6</v>
      </c>
      <c r="H202" s="7">
        <v>1650</v>
      </c>
      <c r="I202" t="str">
        <f>VLOOKUP(C202,lookup!$A$1:$B$7,2,FALSE)</f>
        <v>Mon</v>
      </c>
    </row>
    <row r="203" spans="1:9" x14ac:dyDescent="0.25">
      <c r="A203" s="6">
        <v>42765</v>
      </c>
      <c r="B203" s="7">
        <v>1430</v>
      </c>
      <c r="C203" s="7">
        <v>1</v>
      </c>
      <c r="D203" s="7" t="s">
        <v>2</v>
      </c>
      <c r="E203" s="7">
        <v>0</v>
      </c>
      <c r="F203" s="7">
        <v>1</v>
      </c>
      <c r="G203" s="7">
        <v>0</v>
      </c>
      <c r="H203" s="7">
        <v>1545</v>
      </c>
      <c r="I203" t="str">
        <f>VLOOKUP(C203,lookup!$A$1:$B$7,2,FALSE)</f>
        <v>Mon</v>
      </c>
    </row>
    <row r="204" spans="1:9" x14ac:dyDescent="0.25">
      <c r="A204" s="6">
        <v>42765</v>
      </c>
      <c r="B204" s="7">
        <v>1430</v>
      </c>
      <c r="C204" s="7">
        <v>1</v>
      </c>
      <c r="D204" s="7" t="s">
        <v>2</v>
      </c>
      <c r="E204" s="7">
        <v>50</v>
      </c>
      <c r="F204" s="7">
        <v>76</v>
      </c>
      <c r="G204" s="7">
        <v>23</v>
      </c>
      <c r="H204" s="7">
        <v>1445</v>
      </c>
      <c r="I204" t="str">
        <f>VLOOKUP(C204,lookup!$A$1:$B$7,2,FALSE)</f>
        <v>Mon</v>
      </c>
    </row>
    <row r="205" spans="1:9" x14ac:dyDescent="0.25">
      <c r="A205" s="6">
        <v>42765</v>
      </c>
      <c r="B205" s="7">
        <v>1430</v>
      </c>
      <c r="C205" s="7">
        <v>1</v>
      </c>
      <c r="D205" s="7" t="s">
        <v>3</v>
      </c>
      <c r="E205" s="7">
        <v>0</v>
      </c>
      <c r="F205" s="7">
        <v>0</v>
      </c>
      <c r="G205" s="7">
        <v>0</v>
      </c>
      <c r="H205" s="7">
        <v>1650</v>
      </c>
      <c r="I205" t="str">
        <f>VLOOKUP(C205,lookup!$A$1:$B$7,2,FALSE)</f>
        <v>Mon</v>
      </c>
    </row>
    <row r="206" spans="1:9" x14ac:dyDescent="0.25">
      <c r="A206" s="6">
        <v>42765</v>
      </c>
      <c r="B206" s="7">
        <v>1430</v>
      </c>
      <c r="C206" s="7">
        <v>1</v>
      </c>
      <c r="D206" s="7" t="s">
        <v>3</v>
      </c>
      <c r="E206" s="7">
        <v>0</v>
      </c>
      <c r="F206" s="7">
        <v>0</v>
      </c>
      <c r="G206" s="7">
        <v>0</v>
      </c>
      <c r="H206" s="7">
        <v>1550</v>
      </c>
      <c r="I206" t="str">
        <f>VLOOKUP(C206,lookup!$A$1:$B$7,2,FALSE)</f>
        <v>Mon</v>
      </c>
    </row>
    <row r="207" spans="1:9" x14ac:dyDescent="0.25">
      <c r="A207" s="6">
        <v>42765</v>
      </c>
      <c r="B207" s="7">
        <v>1430</v>
      </c>
      <c r="C207" s="7">
        <v>1</v>
      </c>
      <c r="D207" s="7" t="s">
        <v>3</v>
      </c>
      <c r="E207" s="7">
        <v>63</v>
      </c>
      <c r="F207" s="7">
        <v>100</v>
      </c>
      <c r="G207" s="7">
        <v>26</v>
      </c>
      <c r="H207" s="7">
        <v>1435</v>
      </c>
      <c r="I207" t="str">
        <f>VLOOKUP(C207,lookup!$A$1:$B$7,2,FALSE)</f>
        <v>Mon</v>
      </c>
    </row>
    <row r="208" spans="1:9" x14ac:dyDescent="0.25">
      <c r="A208" s="6">
        <v>42765</v>
      </c>
      <c r="B208" s="7">
        <v>1415</v>
      </c>
      <c r="C208" s="7">
        <v>1</v>
      </c>
      <c r="D208" s="7" t="s">
        <v>2</v>
      </c>
      <c r="E208" s="7">
        <v>3</v>
      </c>
      <c r="F208" s="7">
        <v>1</v>
      </c>
      <c r="G208" s="7">
        <v>6</v>
      </c>
      <c r="H208" s="7">
        <v>1650</v>
      </c>
      <c r="I208" t="str">
        <f>VLOOKUP(C208,lookup!$A$1:$B$7,2,FALSE)</f>
        <v>Mon</v>
      </c>
    </row>
    <row r="209" spans="1:9" x14ac:dyDescent="0.25">
      <c r="A209" s="6">
        <v>42765</v>
      </c>
      <c r="B209" s="7">
        <v>1415</v>
      </c>
      <c r="C209" s="7">
        <v>1</v>
      </c>
      <c r="D209" s="7" t="s">
        <v>2</v>
      </c>
      <c r="E209" s="7">
        <v>0</v>
      </c>
      <c r="F209" s="7">
        <v>1</v>
      </c>
      <c r="G209" s="7">
        <v>0</v>
      </c>
      <c r="H209" s="7">
        <v>1545</v>
      </c>
      <c r="I209" t="str">
        <f>VLOOKUP(C209,lookup!$A$1:$B$7,2,FALSE)</f>
        <v>Mon</v>
      </c>
    </row>
    <row r="210" spans="1:9" x14ac:dyDescent="0.25">
      <c r="A210" s="6">
        <v>42765</v>
      </c>
      <c r="B210" s="7">
        <v>1415</v>
      </c>
      <c r="C210" s="7">
        <v>1</v>
      </c>
      <c r="D210" s="7" t="s">
        <v>2</v>
      </c>
      <c r="E210" s="7">
        <v>32</v>
      </c>
      <c r="F210" s="7">
        <v>46</v>
      </c>
      <c r="G210" s="7">
        <v>17</v>
      </c>
      <c r="H210" s="7">
        <v>1445</v>
      </c>
      <c r="I210" t="str">
        <f>VLOOKUP(C210,lookup!$A$1:$B$7,2,FALSE)</f>
        <v>Mon</v>
      </c>
    </row>
    <row r="211" spans="1:9" x14ac:dyDescent="0.25">
      <c r="A211" s="6">
        <v>42765</v>
      </c>
      <c r="B211" s="7">
        <v>1415</v>
      </c>
      <c r="C211" s="7">
        <v>1</v>
      </c>
      <c r="D211" s="7" t="s">
        <v>3</v>
      </c>
      <c r="E211" s="7">
        <v>0</v>
      </c>
      <c r="F211" s="7">
        <v>0</v>
      </c>
      <c r="G211" s="7">
        <v>0</v>
      </c>
      <c r="H211" s="7">
        <v>1650</v>
      </c>
      <c r="I211" t="str">
        <f>VLOOKUP(C211,lookup!$A$1:$B$7,2,FALSE)</f>
        <v>Mon</v>
      </c>
    </row>
    <row r="212" spans="1:9" x14ac:dyDescent="0.25">
      <c r="A212" s="6">
        <v>42765</v>
      </c>
      <c r="B212" s="7">
        <v>1415</v>
      </c>
      <c r="C212" s="7">
        <v>1</v>
      </c>
      <c r="D212" s="7" t="s">
        <v>3</v>
      </c>
      <c r="E212" s="7">
        <v>0</v>
      </c>
      <c r="F212" s="7">
        <v>0</v>
      </c>
      <c r="G212" s="7">
        <v>0</v>
      </c>
      <c r="H212" s="7">
        <v>1550</v>
      </c>
      <c r="I212" t="str">
        <f>VLOOKUP(C212,lookup!$A$1:$B$7,2,FALSE)</f>
        <v>Mon</v>
      </c>
    </row>
    <row r="213" spans="1:9" x14ac:dyDescent="0.25">
      <c r="A213" s="6">
        <v>42765</v>
      </c>
      <c r="B213" s="7">
        <v>1415</v>
      </c>
      <c r="C213" s="7">
        <v>1</v>
      </c>
      <c r="D213" s="7" t="s">
        <v>3</v>
      </c>
      <c r="E213" s="7">
        <v>51</v>
      </c>
      <c r="F213" s="7">
        <v>84</v>
      </c>
      <c r="G213" s="7">
        <v>17</v>
      </c>
      <c r="H213" s="7">
        <v>1435</v>
      </c>
      <c r="I213" t="str">
        <f>VLOOKUP(C213,lookup!$A$1:$B$7,2,FALSE)</f>
        <v>Mon</v>
      </c>
    </row>
    <row r="214" spans="1:9" x14ac:dyDescent="0.25">
      <c r="A214" s="6">
        <v>42765</v>
      </c>
      <c r="B214" s="7">
        <v>1400</v>
      </c>
      <c r="C214" s="7">
        <v>1</v>
      </c>
      <c r="D214" s="7" t="s">
        <v>2</v>
      </c>
      <c r="E214" s="7">
        <v>3</v>
      </c>
      <c r="F214" s="7">
        <v>1</v>
      </c>
      <c r="G214" s="7">
        <v>6</v>
      </c>
      <c r="H214" s="7">
        <v>1650</v>
      </c>
      <c r="I214" t="str">
        <f>VLOOKUP(C214,lookup!$A$1:$B$7,2,FALSE)</f>
        <v>Mon</v>
      </c>
    </row>
    <row r="215" spans="1:9" x14ac:dyDescent="0.25">
      <c r="A215" s="6">
        <v>42765</v>
      </c>
      <c r="B215" s="7">
        <v>1400</v>
      </c>
      <c r="C215" s="7">
        <v>1</v>
      </c>
      <c r="D215" s="7" t="s">
        <v>2</v>
      </c>
      <c r="E215" s="7">
        <v>0</v>
      </c>
      <c r="F215" s="7">
        <v>1</v>
      </c>
      <c r="G215" s="7">
        <v>0</v>
      </c>
      <c r="H215" s="7">
        <v>1545</v>
      </c>
      <c r="I215" t="str">
        <f>VLOOKUP(C215,lookup!$A$1:$B$7,2,FALSE)</f>
        <v>Mon</v>
      </c>
    </row>
    <row r="216" spans="1:9" x14ac:dyDescent="0.25">
      <c r="A216" s="6">
        <v>42765</v>
      </c>
      <c r="B216" s="7">
        <v>1400</v>
      </c>
      <c r="C216" s="7">
        <v>1</v>
      </c>
      <c r="D216" s="7" t="s">
        <v>2</v>
      </c>
      <c r="E216" s="7">
        <v>17</v>
      </c>
      <c r="F216" s="7">
        <v>21</v>
      </c>
      <c r="G216" s="7">
        <v>13</v>
      </c>
      <c r="H216" s="7">
        <v>1445</v>
      </c>
      <c r="I216" t="str">
        <f>VLOOKUP(C216,lookup!$A$1:$B$7,2,FALSE)</f>
        <v>Mon</v>
      </c>
    </row>
    <row r="217" spans="1:9" x14ac:dyDescent="0.25">
      <c r="A217" s="6">
        <v>42765</v>
      </c>
      <c r="B217" s="7">
        <v>1400</v>
      </c>
      <c r="C217" s="7">
        <v>1</v>
      </c>
      <c r="D217" s="7" t="s">
        <v>3</v>
      </c>
      <c r="E217" s="7">
        <v>0</v>
      </c>
      <c r="F217" s="7">
        <v>0</v>
      </c>
      <c r="G217" s="7">
        <v>0</v>
      </c>
      <c r="H217" s="7">
        <v>1650</v>
      </c>
      <c r="I217" t="str">
        <f>VLOOKUP(C217,lookup!$A$1:$B$7,2,FALSE)</f>
        <v>Mon</v>
      </c>
    </row>
    <row r="218" spans="1:9" x14ac:dyDescent="0.25">
      <c r="A218" s="6">
        <v>42765</v>
      </c>
      <c r="B218" s="7">
        <v>1400</v>
      </c>
      <c r="C218" s="7">
        <v>1</v>
      </c>
      <c r="D218" s="7" t="s">
        <v>3</v>
      </c>
      <c r="E218" s="7">
        <v>0</v>
      </c>
      <c r="F218" s="7">
        <v>0</v>
      </c>
      <c r="G218" s="7">
        <v>0</v>
      </c>
      <c r="H218" s="7">
        <v>1550</v>
      </c>
      <c r="I218" t="str">
        <f>VLOOKUP(C218,lookup!$A$1:$B$7,2,FALSE)</f>
        <v>Mon</v>
      </c>
    </row>
    <row r="219" spans="1:9" x14ac:dyDescent="0.25">
      <c r="A219" s="6">
        <v>42765</v>
      </c>
      <c r="B219" s="7">
        <v>1400</v>
      </c>
      <c r="C219" s="7">
        <v>1</v>
      </c>
      <c r="D219" s="7" t="s">
        <v>3</v>
      </c>
      <c r="E219" s="7">
        <v>30</v>
      </c>
      <c r="F219" s="7">
        <v>48</v>
      </c>
      <c r="G219" s="7">
        <v>11</v>
      </c>
      <c r="H219" s="7">
        <v>1435</v>
      </c>
      <c r="I219" t="str">
        <f>VLOOKUP(C219,lookup!$A$1:$B$7,2,FALSE)</f>
        <v>Mon</v>
      </c>
    </row>
    <row r="220" spans="1:9" x14ac:dyDescent="0.25">
      <c r="A220" s="6">
        <v>42765</v>
      </c>
      <c r="B220" s="7">
        <v>1345</v>
      </c>
      <c r="C220" s="7">
        <v>1</v>
      </c>
      <c r="D220" s="7" t="s">
        <v>2</v>
      </c>
      <c r="E220" s="7">
        <v>3</v>
      </c>
      <c r="F220" s="7">
        <v>1</v>
      </c>
      <c r="G220" s="7">
        <v>6</v>
      </c>
      <c r="H220" s="7">
        <v>1650</v>
      </c>
      <c r="I220" t="str">
        <f>VLOOKUP(C220,lookup!$A$1:$B$7,2,FALSE)</f>
        <v>Mon</v>
      </c>
    </row>
    <row r="221" spans="1:9" x14ac:dyDescent="0.25">
      <c r="A221" s="6">
        <v>42765</v>
      </c>
      <c r="B221" s="7">
        <v>1345</v>
      </c>
      <c r="C221" s="7">
        <v>1</v>
      </c>
      <c r="D221" s="7" t="s">
        <v>2</v>
      </c>
      <c r="E221" s="7">
        <v>0</v>
      </c>
      <c r="F221" s="7">
        <v>1</v>
      </c>
      <c r="G221" s="7">
        <v>0</v>
      </c>
      <c r="H221" s="7">
        <v>1545</v>
      </c>
      <c r="I221" t="str">
        <f>VLOOKUP(C221,lookup!$A$1:$B$7,2,FALSE)</f>
        <v>Mon</v>
      </c>
    </row>
    <row r="222" spans="1:9" x14ac:dyDescent="0.25">
      <c r="A222" s="6">
        <v>42765</v>
      </c>
      <c r="B222" s="7">
        <v>1345</v>
      </c>
      <c r="C222" s="7">
        <v>1</v>
      </c>
      <c r="D222" s="7" t="s">
        <v>2</v>
      </c>
      <c r="E222" s="7">
        <v>6</v>
      </c>
      <c r="F222" s="7">
        <v>5</v>
      </c>
      <c r="G222" s="7">
        <v>6</v>
      </c>
      <c r="H222" s="7">
        <v>1445</v>
      </c>
      <c r="I222" t="str">
        <f>VLOOKUP(C222,lookup!$A$1:$B$7,2,FALSE)</f>
        <v>Mon</v>
      </c>
    </row>
    <row r="223" spans="1:9" x14ac:dyDescent="0.25">
      <c r="A223" s="6">
        <v>42765</v>
      </c>
      <c r="B223" s="7">
        <v>1345</v>
      </c>
      <c r="C223" s="7">
        <v>1</v>
      </c>
      <c r="D223" s="7" t="s">
        <v>3</v>
      </c>
      <c r="E223" s="7">
        <v>0</v>
      </c>
      <c r="F223" s="7">
        <v>0</v>
      </c>
      <c r="G223" s="7">
        <v>0</v>
      </c>
      <c r="H223" s="7">
        <v>1650</v>
      </c>
      <c r="I223" t="str">
        <f>VLOOKUP(C223,lookup!$A$1:$B$7,2,FALSE)</f>
        <v>Mon</v>
      </c>
    </row>
    <row r="224" spans="1:9" x14ac:dyDescent="0.25">
      <c r="A224" s="6">
        <v>42765</v>
      </c>
      <c r="B224" s="7">
        <v>1345</v>
      </c>
      <c r="C224" s="7">
        <v>1</v>
      </c>
      <c r="D224" s="7" t="s">
        <v>3</v>
      </c>
      <c r="E224" s="7">
        <v>0</v>
      </c>
      <c r="F224" s="7">
        <v>0</v>
      </c>
      <c r="G224" s="7">
        <v>0</v>
      </c>
      <c r="H224" s="7">
        <v>1550</v>
      </c>
      <c r="I224" t="str">
        <f>VLOOKUP(C224,lookup!$A$1:$B$7,2,FALSE)</f>
        <v>Mon</v>
      </c>
    </row>
    <row r="225" spans="1:9" x14ac:dyDescent="0.25">
      <c r="A225" s="6">
        <v>42765</v>
      </c>
      <c r="B225" s="7">
        <v>1345</v>
      </c>
      <c r="C225" s="7">
        <v>1</v>
      </c>
      <c r="D225" s="7" t="s">
        <v>3</v>
      </c>
      <c r="E225" s="7">
        <v>13</v>
      </c>
      <c r="F225" s="7">
        <v>18</v>
      </c>
      <c r="G225" s="7">
        <v>7</v>
      </c>
      <c r="H225" s="7">
        <v>1435</v>
      </c>
      <c r="I225" t="str">
        <f>VLOOKUP(C225,lookup!$A$1:$B$7,2,FALSE)</f>
        <v>Mon</v>
      </c>
    </row>
    <row r="226" spans="1:9" x14ac:dyDescent="0.25">
      <c r="A226" s="6">
        <v>42765</v>
      </c>
      <c r="B226" s="7">
        <v>1330</v>
      </c>
      <c r="C226" s="7">
        <v>1</v>
      </c>
      <c r="D226" s="7" t="s">
        <v>2</v>
      </c>
      <c r="E226" s="7">
        <v>0</v>
      </c>
      <c r="F226" s="7">
        <v>1</v>
      </c>
      <c r="G226" s="7">
        <v>0</v>
      </c>
      <c r="H226" s="7">
        <v>1545</v>
      </c>
      <c r="I226" t="str">
        <f>VLOOKUP(C226,lookup!$A$1:$B$7,2,FALSE)</f>
        <v>Mon</v>
      </c>
    </row>
    <row r="227" spans="1:9" x14ac:dyDescent="0.25">
      <c r="A227" s="6">
        <v>42765</v>
      </c>
      <c r="B227" s="7">
        <v>1330</v>
      </c>
      <c r="C227" s="7">
        <v>1</v>
      </c>
      <c r="D227" s="7" t="s">
        <v>2</v>
      </c>
      <c r="E227" s="7">
        <v>4</v>
      </c>
      <c r="F227" s="7">
        <v>2</v>
      </c>
      <c r="G227" s="7">
        <v>6</v>
      </c>
      <c r="H227" s="7">
        <v>1445</v>
      </c>
      <c r="I227" t="str">
        <f>VLOOKUP(C227,lookup!$A$1:$B$7,2,FALSE)</f>
        <v>Mon</v>
      </c>
    </row>
    <row r="228" spans="1:9" x14ac:dyDescent="0.25">
      <c r="A228" s="6">
        <v>42765</v>
      </c>
      <c r="B228" s="7">
        <v>1330</v>
      </c>
      <c r="C228" s="7">
        <v>1</v>
      </c>
      <c r="D228" s="7" t="s">
        <v>2</v>
      </c>
      <c r="E228" s="7">
        <v>53</v>
      </c>
      <c r="F228" s="7">
        <v>67</v>
      </c>
      <c r="G228" s="7">
        <v>40</v>
      </c>
      <c r="H228" s="7">
        <v>1335</v>
      </c>
      <c r="I228" t="str">
        <f>VLOOKUP(C228,lookup!$A$1:$B$7,2,FALSE)</f>
        <v>Mon</v>
      </c>
    </row>
    <row r="229" spans="1:9" x14ac:dyDescent="0.25">
      <c r="A229" s="6">
        <v>42765</v>
      </c>
      <c r="B229" s="7">
        <v>1330</v>
      </c>
      <c r="C229" s="7">
        <v>1</v>
      </c>
      <c r="D229" s="7" t="s">
        <v>3</v>
      </c>
      <c r="E229" s="7">
        <v>0</v>
      </c>
      <c r="F229" s="7">
        <v>0</v>
      </c>
      <c r="G229" s="7">
        <v>0</v>
      </c>
      <c r="H229" s="7">
        <v>1550</v>
      </c>
      <c r="I229" t="str">
        <f>VLOOKUP(C229,lookup!$A$1:$B$7,2,FALSE)</f>
        <v>Mon</v>
      </c>
    </row>
    <row r="230" spans="1:9" x14ac:dyDescent="0.25">
      <c r="A230" s="6">
        <v>42765</v>
      </c>
      <c r="B230" s="7">
        <v>1330</v>
      </c>
      <c r="C230" s="7">
        <v>1</v>
      </c>
      <c r="D230" s="7" t="s">
        <v>3</v>
      </c>
      <c r="E230" s="7">
        <v>0</v>
      </c>
      <c r="F230" s="7">
        <v>0</v>
      </c>
      <c r="G230" s="7">
        <v>0</v>
      </c>
      <c r="H230" s="7">
        <v>1435</v>
      </c>
      <c r="I230" t="str">
        <f>VLOOKUP(C230,lookup!$A$1:$B$7,2,FALSE)</f>
        <v>Mon</v>
      </c>
    </row>
    <row r="231" spans="1:9" x14ac:dyDescent="0.25">
      <c r="A231" s="6">
        <v>42765</v>
      </c>
      <c r="B231" s="7">
        <v>1330</v>
      </c>
      <c r="C231" s="7">
        <v>1</v>
      </c>
      <c r="D231" s="7" t="s">
        <v>3</v>
      </c>
      <c r="E231" s="7">
        <v>61</v>
      </c>
      <c r="F231" s="7">
        <v>100</v>
      </c>
      <c r="G231" s="7">
        <v>23</v>
      </c>
      <c r="H231" s="7">
        <v>1335</v>
      </c>
      <c r="I231" t="str">
        <f>VLOOKUP(C231,lookup!$A$1:$B$7,2,FALSE)</f>
        <v>Mon</v>
      </c>
    </row>
    <row r="232" spans="1:9" x14ac:dyDescent="0.25">
      <c r="A232" s="6">
        <v>42765</v>
      </c>
      <c r="B232" s="7">
        <v>1315</v>
      </c>
      <c r="C232" s="7">
        <v>1</v>
      </c>
      <c r="D232" s="7" t="s">
        <v>2</v>
      </c>
      <c r="E232" s="7">
        <v>0</v>
      </c>
      <c r="F232" s="7">
        <v>1</v>
      </c>
      <c r="G232" s="7">
        <v>0</v>
      </c>
      <c r="H232" s="7">
        <v>1545</v>
      </c>
      <c r="I232" t="str">
        <f>VLOOKUP(C232,lookup!$A$1:$B$7,2,FALSE)</f>
        <v>Mon</v>
      </c>
    </row>
    <row r="233" spans="1:9" x14ac:dyDescent="0.25">
      <c r="A233" s="6">
        <v>42765</v>
      </c>
      <c r="B233" s="7">
        <v>1315</v>
      </c>
      <c r="C233" s="7">
        <v>1</v>
      </c>
      <c r="D233" s="7" t="s">
        <v>2</v>
      </c>
      <c r="E233" s="7">
        <v>4</v>
      </c>
      <c r="F233" s="7">
        <v>2</v>
      </c>
      <c r="G233" s="7">
        <v>6</v>
      </c>
      <c r="H233" s="7">
        <v>1445</v>
      </c>
      <c r="I233" t="str">
        <f>VLOOKUP(C233,lookup!$A$1:$B$7,2,FALSE)</f>
        <v>Mon</v>
      </c>
    </row>
    <row r="234" spans="1:9" x14ac:dyDescent="0.25">
      <c r="A234" s="6">
        <v>42765</v>
      </c>
      <c r="B234" s="7">
        <v>1315</v>
      </c>
      <c r="C234" s="7">
        <v>1</v>
      </c>
      <c r="D234" s="7" t="s">
        <v>2</v>
      </c>
      <c r="E234" s="7">
        <v>36</v>
      </c>
      <c r="F234" s="7">
        <v>44</v>
      </c>
      <c r="G234" s="7">
        <v>27</v>
      </c>
      <c r="H234" s="7">
        <v>1335</v>
      </c>
      <c r="I234" t="str">
        <f>VLOOKUP(C234,lookup!$A$1:$B$7,2,FALSE)</f>
        <v>Mon</v>
      </c>
    </row>
    <row r="235" spans="1:9" x14ac:dyDescent="0.25">
      <c r="A235" s="6">
        <v>42765</v>
      </c>
      <c r="B235" s="7">
        <v>1315</v>
      </c>
      <c r="C235" s="7">
        <v>1</v>
      </c>
      <c r="D235" s="7" t="s">
        <v>3</v>
      </c>
      <c r="E235" s="7">
        <v>0</v>
      </c>
      <c r="F235" s="7">
        <v>0</v>
      </c>
      <c r="G235" s="7">
        <v>0</v>
      </c>
      <c r="H235" s="7">
        <v>1550</v>
      </c>
      <c r="I235" t="str">
        <f>VLOOKUP(C235,lookup!$A$1:$B$7,2,FALSE)</f>
        <v>Mon</v>
      </c>
    </row>
    <row r="236" spans="1:9" x14ac:dyDescent="0.25">
      <c r="A236" s="6">
        <v>42765</v>
      </c>
      <c r="B236" s="7">
        <v>1315</v>
      </c>
      <c r="C236" s="7">
        <v>1</v>
      </c>
      <c r="D236" s="7" t="s">
        <v>3</v>
      </c>
      <c r="E236" s="7">
        <v>0</v>
      </c>
      <c r="F236" s="7">
        <v>0</v>
      </c>
      <c r="G236" s="7">
        <v>0</v>
      </c>
      <c r="H236" s="7">
        <v>1435</v>
      </c>
      <c r="I236" t="str">
        <f>VLOOKUP(C236,lookup!$A$1:$B$7,2,FALSE)</f>
        <v>Mon</v>
      </c>
    </row>
    <row r="237" spans="1:9" x14ac:dyDescent="0.25">
      <c r="A237" s="6">
        <v>42765</v>
      </c>
      <c r="B237" s="7">
        <v>1315</v>
      </c>
      <c r="C237" s="7">
        <v>1</v>
      </c>
      <c r="D237" s="7" t="s">
        <v>3</v>
      </c>
      <c r="E237" s="7">
        <v>54</v>
      </c>
      <c r="F237" s="7">
        <v>87</v>
      </c>
      <c r="G237" s="7">
        <v>21</v>
      </c>
      <c r="H237" s="7">
        <v>1335</v>
      </c>
      <c r="I237" t="str">
        <f>VLOOKUP(C237,lookup!$A$1:$B$7,2,FALSE)</f>
        <v>Mon</v>
      </c>
    </row>
    <row r="238" spans="1:9" x14ac:dyDescent="0.25">
      <c r="A238" s="6">
        <v>42765</v>
      </c>
      <c r="B238" s="7">
        <v>1300</v>
      </c>
      <c r="C238" s="7">
        <v>1</v>
      </c>
      <c r="D238" s="7" t="s">
        <v>2</v>
      </c>
      <c r="E238" s="7">
        <v>0</v>
      </c>
      <c r="F238" s="7">
        <v>0</v>
      </c>
      <c r="G238" s="7">
        <v>0</v>
      </c>
      <c r="H238" s="7">
        <v>1545</v>
      </c>
      <c r="I238" t="str">
        <f>VLOOKUP(C238,lookup!$A$1:$B$7,2,FALSE)</f>
        <v>Mon</v>
      </c>
    </row>
    <row r="239" spans="1:9" x14ac:dyDescent="0.25">
      <c r="A239" s="6">
        <v>42765</v>
      </c>
      <c r="B239" s="7">
        <v>1300</v>
      </c>
      <c r="C239" s="7">
        <v>1</v>
      </c>
      <c r="D239" s="7" t="s">
        <v>2</v>
      </c>
      <c r="E239" s="7">
        <v>4</v>
      </c>
      <c r="F239" s="7">
        <v>2</v>
      </c>
      <c r="G239" s="7">
        <v>6</v>
      </c>
      <c r="H239" s="7">
        <v>1445</v>
      </c>
      <c r="I239" t="str">
        <f>VLOOKUP(C239,lookup!$A$1:$B$7,2,FALSE)</f>
        <v>Mon</v>
      </c>
    </row>
    <row r="240" spans="1:9" x14ac:dyDescent="0.25">
      <c r="A240" s="6">
        <v>42765</v>
      </c>
      <c r="B240" s="7">
        <v>1300</v>
      </c>
      <c r="C240" s="7">
        <v>1</v>
      </c>
      <c r="D240" s="7" t="s">
        <v>2</v>
      </c>
      <c r="E240" s="7">
        <v>18</v>
      </c>
      <c r="F240" s="7">
        <v>20</v>
      </c>
      <c r="G240" s="7">
        <v>17</v>
      </c>
      <c r="H240" s="7">
        <v>1335</v>
      </c>
      <c r="I240" t="str">
        <f>VLOOKUP(C240,lookup!$A$1:$B$7,2,FALSE)</f>
        <v>Mon</v>
      </c>
    </row>
    <row r="241" spans="1:9" x14ac:dyDescent="0.25">
      <c r="A241" s="6">
        <v>42765</v>
      </c>
      <c r="B241" s="7">
        <v>1300</v>
      </c>
      <c r="C241" s="7">
        <v>1</v>
      </c>
      <c r="D241" s="7" t="s">
        <v>3</v>
      </c>
      <c r="E241" s="7">
        <v>0</v>
      </c>
      <c r="F241" s="7">
        <v>0</v>
      </c>
      <c r="G241" s="7">
        <v>0</v>
      </c>
      <c r="H241" s="7">
        <v>1550</v>
      </c>
      <c r="I241" t="str">
        <f>VLOOKUP(C241,lookup!$A$1:$B$7,2,FALSE)</f>
        <v>Mon</v>
      </c>
    </row>
    <row r="242" spans="1:9" x14ac:dyDescent="0.25">
      <c r="A242" s="6">
        <v>42765</v>
      </c>
      <c r="B242" s="7">
        <v>1300</v>
      </c>
      <c r="C242" s="7">
        <v>1</v>
      </c>
      <c r="D242" s="7" t="s">
        <v>3</v>
      </c>
      <c r="E242" s="7">
        <v>0</v>
      </c>
      <c r="F242" s="7">
        <v>0</v>
      </c>
      <c r="G242" s="7">
        <v>0</v>
      </c>
      <c r="H242" s="7">
        <v>1435</v>
      </c>
      <c r="I242" t="str">
        <f>VLOOKUP(C242,lookup!$A$1:$B$7,2,FALSE)</f>
        <v>Mon</v>
      </c>
    </row>
    <row r="243" spans="1:9" x14ac:dyDescent="0.25">
      <c r="A243" s="6">
        <v>42765</v>
      </c>
      <c r="B243" s="7">
        <v>1300</v>
      </c>
      <c r="C243" s="7">
        <v>1</v>
      </c>
      <c r="D243" s="7" t="s">
        <v>3</v>
      </c>
      <c r="E243" s="7">
        <v>46</v>
      </c>
      <c r="F243" s="7">
        <v>70</v>
      </c>
      <c r="G243" s="7">
        <v>23</v>
      </c>
      <c r="H243" s="7">
        <v>1335</v>
      </c>
      <c r="I243" t="str">
        <f>VLOOKUP(C243,lookup!$A$1:$B$7,2,FALSE)</f>
        <v>Mon</v>
      </c>
    </row>
    <row r="244" spans="1:9" x14ac:dyDescent="0.25">
      <c r="A244" s="6">
        <v>42765</v>
      </c>
      <c r="B244" s="7">
        <v>1245</v>
      </c>
      <c r="C244" s="7">
        <v>1</v>
      </c>
      <c r="D244" s="7" t="s">
        <v>2</v>
      </c>
      <c r="E244" s="7">
        <v>0</v>
      </c>
      <c r="F244" s="7">
        <v>0</v>
      </c>
      <c r="G244" s="7">
        <v>0</v>
      </c>
      <c r="H244" s="7">
        <v>1545</v>
      </c>
      <c r="I244" t="str">
        <f>VLOOKUP(C244,lookup!$A$1:$B$7,2,FALSE)</f>
        <v>Mon</v>
      </c>
    </row>
    <row r="245" spans="1:9" x14ac:dyDescent="0.25">
      <c r="A245" s="6">
        <v>42765</v>
      </c>
      <c r="B245" s="7">
        <v>1245</v>
      </c>
      <c r="C245" s="7">
        <v>1</v>
      </c>
      <c r="D245" s="7" t="s">
        <v>2</v>
      </c>
      <c r="E245" s="7">
        <v>4</v>
      </c>
      <c r="F245" s="7">
        <v>2</v>
      </c>
      <c r="G245" s="7">
        <v>6</v>
      </c>
      <c r="H245" s="7">
        <v>1445</v>
      </c>
      <c r="I245" t="str">
        <f>VLOOKUP(C245,lookup!$A$1:$B$7,2,FALSE)</f>
        <v>Mon</v>
      </c>
    </row>
    <row r="246" spans="1:9" x14ac:dyDescent="0.25">
      <c r="A246" s="6">
        <v>42765</v>
      </c>
      <c r="B246" s="7">
        <v>1245</v>
      </c>
      <c r="C246" s="7">
        <v>1</v>
      </c>
      <c r="D246" s="7" t="s">
        <v>2</v>
      </c>
      <c r="E246" s="7">
        <v>8</v>
      </c>
      <c r="F246" s="7">
        <v>11</v>
      </c>
      <c r="G246" s="7">
        <v>6</v>
      </c>
      <c r="H246" s="7">
        <v>1335</v>
      </c>
      <c r="I246" t="str">
        <f>VLOOKUP(C246,lookup!$A$1:$B$7,2,FALSE)</f>
        <v>Mon</v>
      </c>
    </row>
    <row r="247" spans="1:9" x14ac:dyDescent="0.25">
      <c r="A247" s="6">
        <v>42765</v>
      </c>
      <c r="B247" s="7">
        <v>1245</v>
      </c>
      <c r="C247" s="7">
        <v>1</v>
      </c>
      <c r="D247" s="7" t="s">
        <v>3</v>
      </c>
      <c r="E247" s="7">
        <v>0</v>
      </c>
      <c r="F247" s="7">
        <v>0</v>
      </c>
      <c r="G247" s="7">
        <v>0</v>
      </c>
      <c r="H247" s="7">
        <v>1550</v>
      </c>
      <c r="I247" t="str">
        <f>VLOOKUP(C247,lookup!$A$1:$B$7,2,FALSE)</f>
        <v>Mon</v>
      </c>
    </row>
    <row r="248" spans="1:9" x14ac:dyDescent="0.25">
      <c r="A248" s="6">
        <v>42765</v>
      </c>
      <c r="B248" s="7">
        <v>1245</v>
      </c>
      <c r="C248" s="7">
        <v>1</v>
      </c>
      <c r="D248" s="7" t="s">
        <v>3</v>
      </c>
      <c r="E248" s="7">
        <v>0</v>
      </c>
      <c r="F248" s="7">
        <v>0</v>
      </c>
      <c r="G248" s="7">
        <v>0</v>
      </c>
      <c r="H248" s="7">
        <v>1435</v>
      </c>
      <c r="I248" t="str">
        <f>VLOOKUP(C248,lookup!$A$1:$B$7,2,FALSE)</f>
        <v>Mon</v>
      </c>
    </row>
    <row r="249" spans="1:9" x14ac:dyDescent="0.25">
      <c r="A249" s="6">
        <v>42765</v>
      </c>
      <c r="B249" s="7">
        <v>1245</v>
      </c>
      <c r="C249" s="7">
        <v>1</v>
      </c>
      <c r="D249" s="7" t="s">
        <v>3</v>
      </c>
      <c r="E249" s="7">
        <v>31</v>
      </c>
      <c r="F249" s="7">
        <v>40</v>
      </c>
      <c r="G249" s="7">
        <v>23</v>
      </c>
      <c r="H249" s="7">
        <v>1335</v>
      </c>
      <c r="I249" t="str">
        <f>VLOOKUP(C249,lookup!$A$1:$B$7,2,FALSE)</f>
        <v>Mon</v>
      </c>
    </row>
    <row r="250" spans="1:9" x14ac:dyDescent="0.25">
      <c r="A250" s="6">
        <v>42765</v>
      </c>
      <c r="B250" s="7">
        <v>1230</v>
      </c>
      <c r="C250" s="7">
        <v>1</v>
      </c>
      <c r="D250" s="7" t="s">
        <v>2</v>
      </c>
      <c r="E250" s="7">
        <v>4</v>
      </c>
      <c r="F250" s="7">
        <v>2</v>
      </c>
      <c r="G250" s="7">
        <v>6</v>
      </c>
      <c r="H250" s="7">
        <v>1445</v>
      </c>
      <c r="I250" t="str">
        <f>VLOOKUP(C250,lookup!$A$1:$B$7,2,FALSE)</f>
        <v>Mon</v>
      </c>
    </row>
    <row r="251" spans="1:9" x14ac:dyDescent="0.25">
      <c r="A251" s="6">
        <v>42765</v>
      </c>
      <c r="B251" s="7">
        <v>1230</v>
      </c>
      <c r="C251" s="7">
        <v>1</v>
      </c>
      <c r="D251" s="7" t="s">
        <v>2</v>
      </c>
      <c r="E251" s="7">
        <v>1</v>
      </c>
      <c r="F251" s="7">
        <v>3</v>
      </c>
      <c r="G251" s="7">
        <v>0</v>
      </c>
      <c r="H251" s="7">
        <v>1335</v>
      </c>
      <c r="I251" t="str">
        <f>VLOOKUP(C251,lookup!$A$1:$B$7,2,FALSE)</f>
        <v>Mon</v>
      </c>
    </row>
    <row r="252" spans="1:9" x14ac:dyDescent="0.25">
      <c r="A252" s="6">
        <v>42765</v>
      </c>
      <c r="B252" s="7">
        <v>1230</v>
      </c>
      <c r="C252" s="7">
        <v>1</v>
      </c>
      <c r="D252" s="7" t="s">
        <v>2</v>
      </c>
      <c r="E252" s="7">
        <v>88</v>
      </c>
      <c r="F252" s="7">
        <v>100</v>
      </c>
      <c r="G252" s="7">
        <v>76</v>
      </c>
      <c r="H252" s="7">
        <v>1235</v>
      </c>
      <c r="I252" t="str">
        <f>VLOOKUP(C252,lookup!$A$1:$B$7,2,FALSE)</f>
        <v>Mon</v>
      </c>
    </row>
    <row r="253" spans="1:9" x14ac:dyDescent="0.25">
      <c r="A253" s="6">
        <v>42765</v>
      </c>
      <c r="B253" s="7">
        <v>1230</v>
      </c>
      <c r="C253" s="7">
        <v>1</v>
      </c>
      <c r="D253" s="7" t="s">
        <v>3</v>
      </c>
      <c r="E253" s="7">
        <v>0</v>
      </c>
      <c r="F253" s="7">
        <v>0</v>
      </c>
      <c r="G253" s="7">
        <v>0</v>
      </c>
      <c r="H253" s="7">
        <v>1435</v>
      </c>
      <c r="I253" t="str">
        <f>VLOOKUP(C253,lookup!$A$1:$B$7,2,FALSE)</f>
        <v>Mon</v>
      </c>
    </row>
    <row r="254" spans="1:9" x14ac:dyDescent="0.25">
      <c r="A254" s="6">
        <v>42765</v>
      </c>
      <c r="B254" s="7">
        <v>1230</v>
      </c>
      <c r="C254" s="7">
        <v>1</v>
      </c>
      <c r="D254" s="7" t="s">
        <v>3</v>
      </c>
      <c r="E254" s="7">
        <v>10</v>
      </c>
      <c r="F254" s="7">
        <v>1</v>
      </c>
      <c r="G254" s="7">
        <v>20</v>
      </c>
      <c r="H254" s="7">
        <v>1335</v>
      </c>
      <c r="I254" t="str">
        <f>VLOOKUP(C254,lookup!$A$1:$B$7,2,FALSE)</f>
        <v>Mon</v>
      </c>
    </row>
    <row r="255" spans="1:9" x14ac:dyDescent="0.25">
      <c r="A255" s="6">
        <v>42765</v>
      </c>
      <c r="B255" s="7">
        <v>1230</v>
      </c>
      <c r="C255" s="7">
        <v>1</v>
      </c>
      <c r="D255" s="7" t="s">
        <v>3</v>
      </c>
      <c r="E255" s="7">
        <v>47</v>
      </c>
      <c r="F255" s="7">
        <v>80</v>
      </c>
      <c r="G255" s="7">
        <v>15</v>
      </c>
      <c r="H255" s="7">
        <v>1230</v>
      </c>
      <c r="I255" t="str">
        <f>VLOOKUP(C255,lookup!$A$1:$B$7,2,FALSE)</f>
        <v>Mon</v>
      </c>
    </row>
    <row r="256" spans="1:9" x14ac:dyDescent="0.25">
      <c r="A256" s="6">
        <v>42765</v>
      </c>
      <c r="B256" s="7">
        <v>1215</v>
      </c>
      <c r="C256" s="7">
        <v>1</v>
      </c>
      <c r="D256" s="7" t="s">
        <v>2</v>
      </c>
      <c r="E256" s="7">
        <v>4</v>
      </c>
      <c r="F256" s="7">
        <v>2</v>
      </c>
      <c r="G256" s="7">
        <v>6</v>
      </c>
      <c r="H256" s="7">
        <v>1445</v>
      </c>
      <c r="I256" t="str">
        <f>VLOOKUP(C256,lookup!$A$1:$B$7,2,FALSE)</f>
        <v>Mon</v>
      </c>
    </row>
    <row r="257" spans="1:9" x14ac:dyDescent="0.25">
      <c r="A257" s="6">
        <v>42765</v>
      </c>
      <c r="B257" s="7">
        <v>1215</v>
      </c>
      <c r="C257" s="7">
        <v>1</v>
      </c>
      <c r="D257" s="7" t="s">
        <v>2</v>
      </c>
      <c r="E257" s="7">
        <v>1</v>
      </c>
      <c r="F257" s="7">
        <v>3</v>
      </c>
      <c r="G257" s="7">
        <v>0</v>
      </c>
      <c r="H257" s="7">
        <v>1335</v>
      </c>
      <c r="I257" t="str">
        <f>VLOOKUP(C257,lookup!$A$1:$B$7,2,FALSE)</f>
        <v>Mon</v>
      </c>
    </row>
    <row r="258" spans="1:9" x14ac:dyDescent="0.25">
      <c r="A258" s="6">
        <v>42765</v>
      </c>
      <c r="B258" s="7">
        <v>1215</v>
      </c>
      <c r="C258" s="7">
        <v>1</v>
      </c>
      <c r="D258" s="7" t="s">
        <v>2</v>
      </c>
      <c r="E258" s="7">
        <v>80</v>
      </c>
      <c r="F258" s="7">
        <v>100</v>
      </c>
      <c r="G258" s="7">
        <v>60</v>
      </c>
      <c r="H258" s="7">
        <v>1235</v>
      </c>
      <c r="I258" t="str">
        <f>VLOOKUP(C258,lookup!$A$1:$B$7,2,FALSE)</f>
        <v>Mon</v>
      </c>
    </row>
    <row r="259" spans="1:9" x14ac:dyDescent="0.25">
      <c r="A259" s="6">
        <v>42765</v>
      </c>
      <c r="B259" s="7">
        <v>1215</v>
      </c>
      <c r="C259" s="7">
        <v>1</v>
      </c>
      <c r="D259" s="7" t="s">
        <v>3</v>
      </c>
      <c r="E259" s="7">
        <v>0</v>
      </c>
      <c r="F259" s="7">
        <v>0</v>
      </c>
      <c r="G259" s="7">
        <v>0</v>
      </c>
      <c r="H259" s="7">
        <v>1435</v>
      </c>
      <c r="I259" t="str">
        <f>VLOOKUP(C259,lookup!$A$1:$B$7,2,FALSE)</f>
        <v>Mon</v>
      </c>
    </row>
    <row r="260" spans="1:9" x14ac:dyDescent="0.25">
      <c r="A260" s="6">
        <v>42765</v>
      </c>
      <c r="B260" s="7">
        <v>1215</v>
      </c>
      <c r="C260" s="7">
        <v>1</v>
      </c>
      <c r="D260" s="7" t="s">
        <v>3</v>
      </c>
      <c r="E260" s="7">
        <v>10</v>
      </c>
      <c r="F260" s="7">
        <v>1</v>
      </c>
      <c r="G260" s="7">
        <v>20</v>
      </c>
      <c r="H260" s="7">
        <v>1335</v>
      </c>
      <c r="I260" t="str">
        <f>VLOOKUP(C260,lookup!$A$1:$B$7,2,FALSE)</f>
        <v>Mon</v>
      </c>
    </row>
    <row r="261" spans="1:9" x14ac:dyDescent="0.25">
      <c r="A261" s="6">
        <v>42765</v>
      </c>
      <c r="B261" s="7">
        <v>1215</v>
      </c>
      <c r="C261" s="7">
        <v>1</v>
      </c>
      <c r="D261" s="7" t="s">
        <v>3</v>
      </c>
      <c r="E261" s="7">
        <v>41</v>
      </c>
      <c r="F261" s="7">
        <v>66</v>
      </c>
      <c r="G261" s="7">
        <v>15</v>
      </c>
      <c r="H261" s="7">
        <v>1230</v>
      </c>
      <c r="I261" t="str">
        <f>VLOOKUP(C261,lookup!$A$1:$B$7,2,FALSE)</f>
        <v>Mon</v>
      </c>
    </row>
    <row r="262" spans="1:9" x14ac:dyDescent="0.25">
      <c r="A262" s="6">
        <v>42765</v>
      </c>
      <c r="B262" s="7">
        <v>1200</v>
      </c>
      <c r="C262" s="7">
        <v>1</v>
      </c>
      <c r="D262" s="7" t="s">
        <v>2</v>
      </c>
      <c r="E262" s="7">
        <v>4</v>
      </c>
      <c r="F262" s="7">
        <v>2</v>
      </c>
      <c r="G262" s="7">
        <v>6</v>
      </c>
      <c r="H262" s="7">
        <v>1445</v>
      </c>
      <c r="I262" t="str">
        <f>VLOOKUP(C262,lookup!$A$1:$B$7,2,FALSE)</f>
        <v>Mon</v>
      </c>
    </row>
    <row r="263" spans="1:9" x14ac:dyDescent="0.25">
      <c r="A263" s="6">
        <v>42765</v>
      </c>
      <c r="B263" s="7">
        <v>1200</v>
      </c>
      <c r="C263" s="7">
        <v>1</v>
      </c>
      <c r="D263" s="7" t="s">
        <v>2</v>
      </c>
      <c r="E263" s="7">
        <v>1</v>
      </c>
      <c r="F263" s="7">
        <v>3</v>
      </c>
      <c r="G263" s="7">
        <v>0</v>
      </c>
      <c r="H263" s="7">
        <v>1335</v>
      </c>
      <c r="I263" t="str">
        <f>VLOOKUP(C263,lookup!$A$1:$B$7,2,FALSE)</f>
        <v>Mon</v>
      </c>
    </row>
    <row r="264" spans="1:9" x14ac:dyDescent="0.25">
      <c r="A264" s="6">
        <v>42765</v>
      </c>
      <c r="B264" s="7">
        <v>1200</v>
      </c>
      <c r="C264" s="7">
        <v>1</v>
      </c>
      <c r="D264" s="7" t="s">
        <v>2</v>
      </c>
      <c r="E264" s="7">
        <v>60</v>
      </c>
      <c r="F264" s="7">
        <v>82</v>
      </c>
      <c r="G264" s="7">
        <v>38</v>
      </c>
      <c r="H264" s="7">
        <v>1235</v>
      </c>
      <c r="I264" t="str">
        <f>VLOOKUP(C264,lookup!$A$1:$B$7,2,FALSE)</f>
        <v>Mon</v>
      </c>
    </row>
    <row r="265" spans="1:9" x14ac:dyDescent="0.25">
      <c r="A265" s="6">
        <v>42765</v>
      </c>
      <c r="B265" s="7">
        <v>1200</v>
      </c>
      <c r="C265" s="7">
        <v>1</v>
      </c>
      <c r="D265" s="7" t="s">
        <v>3</v>
      </c>
      <c r="E265" s="7">
        <v>0</v>
      </c>
      <c r="F265" s="7">
        <v>0</v>
      </c>
      <c r="G265" s="7">
        <v>0</v>
      </c>
      <c r="H265" s="7">
        <v>1435</v>
      </c>
      <c r="I265" t="str">
        <f>VLOOKUP(C265,lookup!$A$1:$B$7,2,FALSE)</f>
        <v>Mon</v>
      </c>
    </row>
    <row r="266" spans="1:9" x14ac:dyDescent="0.25">
      <c r="A266" s="6">
        <v>42765</v>
      </c>
      <c r="B266" s="7">
        <v>1200</v>
      </c>
      <c r="C266" s="7">
        <v>1</v>
      </c>
      <c r="D266" s="7" t="s">
        <v>3</v>
      </c>
      <c r="E266" s="7">
        <v>10</v>
      </c>
      <c r="F266" s="7">
        <v>1</v>
      </c>
      <c r="G266" s="7">
        <v>20</v>
      </c>
      <c r="H266" s="7">
        <v>1335</v>
      </c>
      <c r="I266" t="str">
        <f>VLOOKUP(C266,lookup!$A$1:$B$7,2,FALSE)</f>
        <v>Mon</v>
      </c>
    </row>
    <row r="267" spans="1:9" x14ac:dyDescent="0.25">
      <c r="A267" s="6">
        <v>42765</v>
      </c>
      <c r="B267" s="7">
        <v>1200</v>
      </c>
      <c r="C267" s="7">
        <v>1</v>
      </c>
      <c r="D267" s="7" t="s">
        <v>3</v>
      </c>
      <c r="E267" s="7">
        <v>21</v>
      </c>
      <c r="F267" s="7">
        <v>34</v>
      </c>
      <c r="G267" s="7">
        <v>7</v>
      </c>
      <c r="H267" s="7">
        <v>1230</v>
      </c>
      <c r="I267" t="str">
        <f>VLOOKUP(C267,lookup!$A$1:$B$7,2,FALSE)</f>
        <v>Mon</v>
      </c>
    </row>
    <row r="268" spans="1:9" x14ac:dyDescent="0.25">
      <c r="A268" s="6">
        <v>42765</v>
      </c>
      <c r="B268" s="7">
        <v>1145</v>
      </c>
      <c r="C268" s="7">
        <v>1</v>
      </c>
      <c r="D268" s="7" t="s">
        <v>2</v>
      </c>
      <c r="E268" s="7">
        <v>4</v>
      </c>
      <c r="F268" s="7">
        <v>2</v>
      </c>
      <c r="G268" s="7">
        <v>6</v>
      </c>
      <c r="H268" s="7">
        <v>1445</v>
      </c>
      <c r="I268" t="str">
        <f>VLOOKUP(C268,lookup!$A$1:$B$7,2,FALSE)</f>
        <v>Mon</v>
      </c>
    </row>
    <row r="269" spans="1:9" x14ac:dyDescent="0.25">
      <c r="A269" s="6">
        <v>42765</v>
      </c>
      <c r="B269" s="7">
        <v>1145</v>
      </c>
      <c r="C269" s="7">
        <v>1</v>
      </c>
      <c r="D269" s="7" t="s">
        <v>2</v>
      </c>
      <c r="E269" s="7">
        <v>1</v>
      </c>
      <c r="F269" s="7">
        <v>3</v>
      </c>
      <c r="G269" s="7">
        <v>0</v>
      </c>
      <c r="H269" s="7">
        <v>1335</v>
      </c>
      <c r="I269" t="str">
        <f>VLOOKUP(C269,lookup!$A$1:$B$7,2,FALSE)</f>
        <v>Mon</v>
      </c>
    </row>
    <row r="270" spans="1:9" x14ac:dyDescent="0.25">
      <c r="A270" s="6">
        <v>42765</v>
      </c>
      <c r="B270" s="7">
        <v>1145</v>
      </c>
      <c r="C270" s="7">
        <v>1</v>
      </c>
      <c r="D270" s="7" t="s">
        <v>2</v>
      </c>
      <c r="E270" s="7">
        <v>40</v>
      </c>
      <c r="F270" s="7">
        <v>50</v>
      </c>
      <c r="G270" s="7">
        <v>30</v>
      </c>
      <c r="H270" s="7">
        <v>1235</v>
      </c>
      <c r="I270" t="str">
        <f>VLOOKUP(C270,lookup!$A$1:$B$7,2,FALSE)</f>
        <v>Mon</v>
      </c>
    </row>
    <row r="271" spans="1:9" x14ac:dyDescent="0.25">
      <c r="A271" s="6">
        <v>42765</v>
      </c>
      <c r="B271" s="7">
        <v>1145</v>
      </c>
      <c r="C271" s="7">
        <v>1</v>
      </c>
      <c r="D271" s="7" t="s">
        <v>3</v>
      </c>
      <c r="E271" s="7">
        <v>0</v>
      </c>
      <c r="F271" s="7">
        <v>0</v>
      </c>
      <c r="G271" s="7">
        <v>0</v>
      </c>
      <c r="H271" s="7">
        <v>1435</v>
      </c>
      <c r="I271" t="str">
        <f>VLOOKUP(C271,lookup!$A$1:$B$7,2,FALSE)</f>
        <v>Mon</v>
      </c>
    </row>
    <row r="272" spans="1:9" x14ac:dyDescent="0.25">
      <c r="A272" s="6">
        <v>42765</v>
      </c>
      <c r="B272" s="7">
        <v>1145</v>
      </c>
      <c r="C272" s="7">
        <v>1</v>
      </c>
      <c r="D272" s="7" t="s">
        <v>3</v>
      </c>
      <c r="E272" s="7">
        <v>10</v>
      </c>
      <c r="F272" s="7">
        <v>1</v>
      </c>
      <c r="G272" s="7">
        <v>20</v>
      </c>
      <c r="H272" s="7">
        <v>1335</v>
      </c>
      <c r="I272" t="str">
        <f>VLOOKUP(C272,lookup!$A$1:$B$7,2,FALSE)</f>
        <v>Mon</v>
      </c>
    </row>
    <row r="273" spans="1:9" x14ac:dyDescent="0.25">
      <c r="A273" s="6">
        <v>42765</v>
      </c>
      <c r="B273" s="7">
        <v>1145</v>
      </c>
      <c r="C273" s="7">
        <v>1</v>
      </c>
      <c r="D273" s="7" t="s">
        <v>3</v>
      </c>
      <c r="E273" s="7">
        <v>15</v>
      </c>
      <c r="F273" s="7">
        <v>22</v>
      </c>
      <c r="G273" s="7">
        <v>7</v>
      </c>
      <c r="H273" s="7">
        <v>1230</v>
      </c>
      <c r="I273" t="str">
        <f>VLOOKUP(C273,lookup!$A$1:$B$7,2,FALSE)</f>
        <v>Mon</v>
      </c>
    </row>
    <row r="274" spans="1:9" x14ac:dyDescent="0.25">
      <c r="A274" s="6">
        <v>42765</v>
      </c>
      <c r="B274" s="7">
        <v>1130</v>
      </c>
      <c r="C274" s="7">
        <v>1</v>
      </c>
      <c r="D274" s="7" t="s">
        <v>2</v>
      </c>
      <c r="E274" s="7">
        <v>4</v>
      </c>
      <c r="F274" s="7">
        <v>2</v>
      </c>
      <c r="G274" s="7">
        <v>6</v>
      </c>
      <c r="H274" s="7">
        <v>1445</v>
      </c>
      <c r="I274" t="str">
        <f>VLOOKUP(C274,lookup!$A$1:$B$7,2,FALSE)</f>
        <v>Mon</v>
      </c>
    </row>
    <row r="275" spans="1:9" x14ac:dyDescent="0.25">
      <c r="A275" s="6">
        <v>42765</v>
      </c>
      <c r="B275" s="7">
        <v>1130</v>
      </c>
      <c r="C275" s="7">
        <v>1</v>
      </c>
      <c r="D275" s="7" t="s">
        <v>2</v>
      </c>
      <c r="E275" s="7">
        <v>3</v>
      </c>
      <c r="F275" s="7">
        <v>3</v>
      </c>
      <c r="G275" s="7">
        <v>3</v>
      </c>
      <c r="H275" s="7">
        <v>1335</v>
      </c>
      <c r="I275" t="str">
        <f>VLOOKUP(C275,lookup!$A$1:$B$7,2,FALSE)</f>
        <v>Mon</v>
      </c>
    </row>
    <row r="276" spans="1:9" x14ac:dyDescent="0.25">
      <c r="A276" s="6">
        <v>42765</v>
      </c>
      <c r="B276" s="7">
        <v>1130</v>
      </c>
      <c r="C276" s="7">
        <v>1</v>
      </c>
      <c r="D276" s="7" t="s">
        <v>2</v>
      </c>
      <c r="E276" s="7">
        <v>2</v>
      </c>
      <c r="F276" s="7">
        <v>5</v>
      </c>
      <c r="G276" s="7">
        <v>0</v>
      </c>
      <c r="H276" s="7">
        <v>1235</v>
      </c>
      <c r="I276" t="str">
        <f>VLOOKUP(C276,lookup!$A$1:$B$7,2,FALSE)</f>
        <v>Mon</v>
      </c>
    </row>
    <row r="277" spans="1:9" x14ac:dyDescent="0.25">
      <c r="A277" s="6">
        <v>42765</v>
      </c>
      <c r="B277" s="7">
        <v>1130</v>
      </c>
      <c r="C277" s="7">
        <v>1</v>
      </c>
      <c r="D277" s="7" t="s">
        <v>3</v>
      </c>
      <c r="E277" s="7">
        <v>10</v>
      </c>
      <c r="F277" s="7">
        <v>1</v>
      </c>
      <c r="G277" s="7">
        <v>20</v>
      </c>
      <c r="H277" s="7">
        <v>1335</v>
      </c>
      <c r="I277" t="str">
        <f>VLOOKUP(C277,lookup!$A$1:$B$7,2,FALSE)</f>
        <v>Mon</v>
      </c>
    </row>
    <row r="278" spans="1:9" x14ac:dyDescent="0.25">
      <c r="A278" s="6">
        <v>42765</v>
      </c>
      <c r="B278" s="7">
        <v>1130</v>
      </c>
      <c r="C278" s="7">
        <v>1</v>
      </c>
      <c r="D278" s="7" t="s">
        <v>3</v>
      </c>
      <c r="E278" s="7">
        <v>0</v>
      </c>
      <c r="F278" s="7">
        <v>0</v>
      </c>
      <c r="G278" s="7">
        <v>0</v>
      </c>
      <c r="H278" s="7">
        <v>1230</v>
      </c>
      <c r="I278" t="str">
        <f>VLOOKUP(C278,lookup!$A$1:$B$7,2,FALSE)</f>
        <v>Mon</v>
      </c>
    </row>
    <row r="279" spans="1:9" x14ac:dyDescent="0.25">
      <c r="A279" s="6">
        <v>42765</v>
      </c>
      <c r="B279" s="7">
        <v>1130</v>
      </c>
      <c r="C279" s="7">
        <v>1</v>
      </c>
      <c r="D279" s="7" t="s">
        <v>3</v>
      </c>
      <c r="E279" s="7">
        <v>57</v>
      </c>
      <c r="F279" s="7">
        <v>88</v>
      </c>
      <c r="G279" s="7">
        <v>26</v>
      </c>
      <c r="H279" s="7">
        <v>1130</v>
      </c>
      <c r="I279" t="str">
        <f>VLOOKUP(C279,lookup!$A$1:$B$7,2,FALSE)</f>
        <v>Mon</v>
      </c>
    </row>
    <row r="280" spans="1:9" x14ac:dyDescent="0.25">
      <c r="A280" s="6">
        <v>42765</v>
      </c>
      <c r="B280" s="7">
        <v>1115</v>
      </c>
      <c r="C280" s="7">
        <v>1</v>
      </c>
      <c r="D280" s="7" t="s">
        <v>2</v>
      </c>
      <c r="E280" s="7">
        <v>3</v>
      </c>
      <c r="F280" s="7">
        <v>3</v>
      </c>
      <c r="G280" s="7">
        <v>3</v>
      </c>
      <c r="H280" s="7">
        <v>1335</v>
      </c>
      <c r="I280" t="str">
        <f>VLOOKUP(C280,lookup!$A$1:$B$7,2,FALSE)</f>
        <v>Mon</v>
      </c>
    </row>
    <row r="281" spans="1:9" x14ac:dyDescent="0.25">
      <c r="A281" s="6">
        <v>42765</v>
      </c>
      <c r="B281" s="7">
        <v>1115</v>
      </c>
      <c r="C281" s="7">
        <v>1</v>
      </c>
      <c r="D281" s="7" t="s">
        <v>2</v>
      </c>
      <c r="E281" s="7">
        <v>2</v>
      </c>
      <c r="F281" s="7">
        <v>4</v>
      </c>
      <c r="G281" s="7">
        <v>0</v>
      </c>
      <c r="H281" s="7">
        <v>1235</v>
      </c>
      <c r="I281" t="str">
        <f>VLOOKUP(C281,lookup!$A$1:$B$7,2,FALSE)</f>
        <v>Mon</v>
      </c>
    </row>
    <row r="282" spans="1:9" x14ac:dyDescent="0.25">
      <c r="A282" s="6">
        <v>42765</v>
      </c>
      <c r="B282" s="7">
        <v>1115</v>
      </c>
      <c r="C282" s="7">
        <v>1</v>
      </c>
      <c r="D282" s="7" t="s">
        <v>2</v>
      </c>
      <c r="E282" s="7">
        <v>41</v>
      </c>
      <c r="F282" s="7">
        <v>72</v>
      </c>
      <c r="G282" s="7">
        <v>11</v>
      </c>
      <c r="H282" s="7">
        <v>1125</v>
      </c>
      <c r="I282" t="str">
        <f>VLOOKUP(C282,lookup!$A$1:$B$7,2,FALSE)</f>
        <v>Mon</v>
      </c>
    </row>
    <row r="283" spans="1:9" x14ac:dyDescent="0.25">
      <c r="A283" s="6">
        <v>42765</v>
      </c>
      <c r="B283" s="7">
        <v>1115</v>
      </c>
      <c r="C283" s="7">
        <v>1</v>
      </c>
      <c r="D283" s="7" t="s">
        <v>3</v>
      </c>
      <c r="E283" s="7">
        <v>10</v>
      </c>
      <c r="F283" s="7">
        <v>1</v>
      </c>
      <c r="G283" s="7">
        <v>20</v>
      </c>
      <c r="H283" s="7">
        <v>1335</v>
      </c>
      <c r="I283" t="str">
        <f>VLOOKUP(C283,lookup!$A$1:$B$7,2,FALSE)</f>
        <v>Mon</v>
      </c>
    </row>
    <row r="284" spans="1:9" x14ac:dyDescent="0.25">
      <c r="A284" s="6">
        <v>42765</v>
      </c>
      <c r="B284" s="7">
        <v>1115</v>
      </c>
      <c r="C284" s="7">
        <v>1</v>
      </c>
      <c r="D284" s="7" t="s">
        <v>3</v>
      </c>
      <c r="E284" s="7">
        <v>0</v>
      </c>
      <c r="F284" s="7">
        <v>0</v>
      </c>
      <c r="G284" s="7">
        <v>0</v>
      </c>
      <c r="H284" s="7">
        <v>1230</v>
      </c>
      <c r="I284" t="str">
        <f>VLOOKUP(C284,lookup!$A$1:$B$7,2,FALSE)</f>
        <v>Mon</v>
      </c>
    </row>
    <row r="285" spans="1:9" x14ac:dyDescent="0.25">
      <c r="A285" s="6">
        <v>42765</v>
      </c>
      <c r="B285" s="7">
        <v>1115</v>
      </c>
      <c r="C285" s="7">
        <v>1</v>
      </c>
      <c r="D285" s="7" t="s">
        <v>3</v>
      </c>
      <c r="E285" s="7">
        <v>55</v>
      </c>
      <c r="F285" s="7">
        <v>81</v>
      </c>
      <c r="G285" s="7">
        <v>30</v>
      </c>
      <c r="H285" s="7">
        <v>1130</v>
      </c>
      <c r="I285" t="str">
        <f>VLOOKUP(C285,lookup!$A$1:$B$7,2,FALSE)</f>
        <v>Mon</v>
      </c>
    </row>
    <row r="286" spans="1:9" x14ac:dyDescent="0.25">
      <c r="A286" s="6">
        <v>42765</v>
      </c>
      <c r="B286" s="7">
        <v>1100</v>
      </c>
      <c r="C286" s="7">
        <v>1</v>
      </c>
      <c r="D286" s="7" t="s">
        <v>2</v>
      </c>
      <c r="E286" s="7">
        <v>3</v>
      </c>
      <c r="F286" s="7">
        <v>3</v>
      </c>
      <c r="G286" s="7">
        <v>3</v>
      </c>
      <c r="H286" s="7">
        <v>1335</v>
      </c>
      <c r="I286" t="str">
        <f>VLOOKUP(C286,lookup!$A$1:$B$7,2,FALSE)</f>
        <v>Mon</v>
      </c>
    </row>
    <row r="287" spans="1:9" x14ac:dyDescent="0.25">
      <c r="A287" s="6">
        <v>42765</v>
      </c>
      <c r="B287" s="7">
        <v>1100</v>
      </c>
      <c r="C287" s="7">
        <v>1</v>
      </c>
      <c r="D287" s="7" t="s">
        <v>2</v>
      </c>
      <c r="E287" s="7">
        <v>2</v>
      </c>
      <c r="F287" s="7">
        <v>4</v>
      </c>
      <c r="G287" s="7">
        <v>0</v>
      </c>
      <c r="H287" s="7">
        <v>1235</v>
      </c>
      <c r="I287" t="str">
        <f>VLOOKUP(C287,lookup!$A$1:$B$7,2,FALSE)</f>
        <v>Mon</v>
      </c>
    </row>
    <row r="288" spans="1:9" x14ac:dyDescent="0.25">
      <c r="A288" s="6">
        <v>42765</v>
      </c>
      <c r="B288" s="7">
        <v>1100</v>
      </c>
      <c r="C288" s="7">
        <v>1</v>
      </c>
      <c r="D288" s="7" t="s">
        <v>2</v>
      </c>
      <c r="E288" s="7">
        <v>26</v>
      </c>
      <c r="F288" s="7">
        <v>50</v>
      </c>
      <c r="G288" s="7">
        <v>3</v>
      </c>
      <c r="H288" s="7">
        <v>1125</v>
      </c>
      <c r="I288" t="str">
        <f>VLOOKUP(C288,lookup!$A$1:$B$7,2,FALSE)</f>
        <v>Mon</v>
      </c>
    </row>
    <row r="289" spans="1:9" x14ac:dyDescent="0.25">
      <c r="A289" s="6">
        <v>42765</v>
      </c>
      <c r="B289" s="7">
        <v>1100</v>
      </c>
      <c r="C289" s="7">
        <v>1</v>
      </c>
      <c r="D289" s="7" t="s">
        <v>3</v>
      </c>
      <c r="E289" s="7">
        <v>10</v>
      </c>
      <c r="F289" s="7">
        <v>0</v>
      </c>
      <c r="G289" s="7">
        <v>20</v>
      </c>
      <c r="H289" s="7">
        <v>1335</v>
      </c>
      <c r="I289" t="str">
        <f>VLOOKUP(C289,lookup!$A$1:$B$7,2,FALSE)</f>
        <v>Mon</v>
      </c>
    </row>
    <row r="290" spans="1:9" x14ac:dyDescent="0.25">
      <c r="A290" s="6">
        <v>42765</v>
      </c>
      <c r="B290" s="7">
        <v>1100</v>
      </c>
      <c r="C290" s="7">
        <v>1</v>
      </c>
      <c r="D290" s="7" t="s">
        <v>3</v>
      </c>
      <c r="E290" s="7">
        <v>0</v>
      </c>
      <c r="F290" s="7">
        <v>0</v>
      </c>
      <c r="G290" s="7">
        <v>0</v>
      </c>
      <c r="H290" s="7">
        <v>1230</v>
      </c>
      <c r="I290" t="str">
        <f>VLOOKUP(C290,lookup!$A$1:$B$7,2,FALSE)</f>
        <v>Mon</v>
      </c>
    </row>
    <row r="291" spans="1:9" x14ac:dyDescent="0.25">
      <c r="A291" s="6">
        <v>42765</v>
      </c>
      <c r="B291" s="7">
        <v>1100</v>
      </c>
      <c r="C291" s="7">
        <v>1</v>
      </c>
      <c r="D291" s="7" t="s">
        <v>3</v>
      </c>
      <c r="E291" s="7">
        <v>41</v>
      </c>
      <c r="F291" s="7">
        <v>63</v>
      </c>
      <c r="G291" s="7">
        <v>20</v>
      </c>
      <c r="H291" s="7">
        <v>1130</v>
      </c>
      <c r="I291" t="str">
        <f>VLOOKUP(C291,lookup!$A$1:$B$7,2,FALSE)</f>
        <v>Mon</v>
      </c>
    </row>
    <row r="292" spans="1:9" x14ac:dyDescent="0.25">
      <c r="A292" s="6">
        <v>42765</v>
      </c>
      <c r="B292" s="7">
        <v>1045</v>
      </c>
      <c r="C292" s="7">
        <v>1</v>
      </c>
      <c r="D292" s="7" t="s">
        <v>2</v>
      </c>
      <c r="E292" s="7">
        <v>3</v>
      </c>
      <c r="F292" s="7">
        <v>3</v>
      </c>
      <c r="G292" s="7">
        <v>3</v>
      </c>
      <c r="H292" s="7">
        <v>1335</v>
      </c>
      <c r="I292" t="str">
        <f>VLOOKUP(C292,lookup!$A$1:$B$7,2,FALSE)</f>
        <v>Mon</v>
      </c>
    </row>
    <row r="293" spans="1:9" x14ac:dyDescent="0.25">
      <c r="A293" s="6">
        <v>42765</v>
      </c>
      <c r="B293" s="7">
        <v>1045</v>
      </c>
      <c r="C293" s="7">
        <v>1</v>
      </c>
      <c r="D293" s="7" t="s">
        <v>2</v>
      </c>
      <c r="E293" s="7">
        <v>2</v>
      </c>
      <c r="F293" s="7">
        <v>4</v>
      </c>
      <c r="G293" s="7">
        <v>0</v>
      </c>
      <c r="H293" s="7">
        <v>1235</v>
      </c>
      <c r="I293" t="str">
        <f>VLOOKUP(C293,lookup!$A$1:$B$7,2,FALSE)</f>
        <v>Mon</v>
      </c>
    </row>
    <row r="294" spans="1:9" x14ac:dyDescent="0.25">
      <c r="A294" s="6">
        <v>42765</v>
      </c>
      <c r="B294" s="7">
        <v>1045</v>
      </c>
      <c r="C294" s="7">
        <v>1</v>
      </c>
      <c r="D294" s="7" t="s">
        <v>2</v>
      </c>
      <c r="E294" s="7">
        <v>10</v>
      </c>
      <c r="F294" s="7">
        <v>20</v>
      </c>
      <c r="G294" s="7">
        <v>0</v>
      </c>
      <c r="H294" s="7">
        <v>1125</v>
      </c>
      <c r="I294" t="str">
        <f>VLOOKUP(C294,lookup!$A$1:$B$7,2,FALSE)</f>
        <v>Mon</v>
      </c>
    </row>
    <row r="295" spans="1:9" x14ac:dyDescent="0.25">
      <c r="A295" s="6">
        <v>42765</v>
      </c>
      <c r="B295" s="7">
        <v>1045</v>
      </c>
      <c r="C295" s="7">
        <v>1</v>
      </c>
      <c r="D295" s="7" t="s">
        <v>3</v>
      </c>
      <c r="E295" s="7">
        <v>10</v>
      </c>
      <c r="F295" s="7">
        <v>0</v>
      </c>
      <c r="G295" s="7">
        <v>20</v>
      </c>
      <c r="H295" s="7">
        <v>1335</v>
      </c>
      <c r="I295" t="str">
        <f>VLOOKUP(C295,lookup!$A$1:$B$7,2,FALSE)</f>
        <v>Mon</v>
      </c>
    </row>
    <row r="296" spans="1:9" x14ac:dyDescent="0.25">
      <c r="A296" s="6">
        <v>42765</v>
      </c>
      <c r="B296" s="7">
        <v>1045</v>
      </c>
      <c r="C296" s="7">
        <v>1</v>
      </c>
      <c r="D296" s="7" t="s">
        <v>3</v>
      </c>
      <c r="E296" s="7">
        <v>0</v>
      </c>
      <c r="F296" s="7">
        <v>0</v>
      </c>
      <c r="G296" s="7">
        <v>0</v>
      </c>
      <c r="H296" s="7">
        <v>1230</v>
      </c>
      <c r="I296" t="str">
        <f>VLOOKUP(C296,lookup!$A$1:$B$7,2,FALSE)</f>
        <v>Mon</v>
      </c>
    </row>
    <row r="297" spans="1:9" x14ac:dyDescent="0.25">
      <c r="A297" s="6">
        <v>42765</v>
      </c>
      <c r="B297" s="7">
        <v>1045</v>
      </c>
      <c r="C297" s="7">
        <v>1</v>
      </c>
      <c r="D297" s="7" t="s">
        <v>3</v>
      </c>
      <c r="E297" s="7">
        <v>30</v>
      </c>
      <c r="F297" s="7">
        <v>43</v>
      </c>
      <c r="G297" s="7">
        <v>16</v>
      </c>
      <c r="H297" s="7">
        <v>1130</v>
      </c>
      <c r="I297" t="str">
        <f>VLOOKUP(C297,lookup!$A$1:$B$7,2,FALSE)</f>
        <v>Mon</v>
      </c>
    </row>
    <row r="298" spans="1:9" x14ac:dyDescent="0.25">
      <c r="A298" s="6">
        <v>42771</v>
      </c>
      <c r="B298" s="7">
        <v>2140</v>
      </c>
      <c r="C298" s="7">
        <v>0</v>
      </c>
      <c r="D298" s="7" t="s">
        <v>3</v>
      </c>
      <c r="E298" s="7">
        <v>25</v>
      </c>
      <c r="F298" s="7">
        <v>42</v>
      </c>
      <c r="G298" s="7">
        <v>7</v>
      </c>
      <c r="H298" s="7">
        <v>2145</v>
      </c>
      <c r="I298" t="str">
        <f>VLOOKUP(C298,lookup!$A$1:$B$7,2,FALSE)</f>
        <v>Sun</v>
      </c>
    </row>
    <row r="299" spans="1:9" x14ac:dyDescent="0.25">
      <c r="A299" s="6">
        <v>42771</v>
      </c>
      <c r="B299" s="7">
        <v>2040</v>
      </c>
      <c r="C299" s="7">
        <v>0</v>
      </c>
      <c r="D299" s="7" t="s">
        <v>2</v>
      </c>
      <c r="E299" s="7">
        <v>16</v>
      </c>
      <c r="F299" s="7">
        <v>25</v>
      </c>
      <c r="G299" s="7">
        <v>6</v>
      </c>
      <c r="H299" s="7">
        <v>2045</v>
      </c>
      <c r="I299" t="str">
        <f>VLOOKUP(C299,lookup!$A$1:$B$7,2,FALSE)</f>
        <v>Sun</v>
      </c>
    </row>
    <row r="300" spans="1:9" x14ac:dyDescent="0.25">
      <c r="A300" s="6">
        <v>42771</v>
      </c>
      <c r="B300" s="7">
        <v>2040</v>
      </c>
      <c r="C300" s="7">
        <v>0</v>
      </c>
      <c r="D300" s="7" t="s">
        <v>3</v>
      </c>
      <c r="E300" s="7">
        <v>8</v>
      </c>
      <c r="F300" s="7">
        <v>13</v>
      </c>
      <c r="G300" s="7">
        <v>3</v>
      </c>
      <c r="H300" s="7">
        <v>2145</v>
      </c>
      <c r="I300" t="str">
        <f>VLOOKUP(C300,lookup!$A$1:$B$7,2,FALSE)</f>
        <v>Sun</v>
      </c>
    </row>
    <row r="301" spans="1:9" x14ac:dyDescent="0.25">
      <c r="A301" s="6">
        <v>42771</v>
      </c>
      <c r="B301" s="7">
        <v>1945</v>
      </c>
      <c r="C301" s="7">
        <v>0</v>
      </c>
      <c r="D301" s="7" t="s">
        <v>2</v>
      </c>
      <c r="E301" s="7">
        <v>0</v>
      </c>
      <c r="F301" s="7">
        <v>0</v>
      </c>
      <c r="G301" s="7">
        <v>0</v>
      </c>
      <c r="H301" s="7">
        <v>2045</v>
      </c>
      <c r="I301" t="str">
        <f>VLOOKUP(C301,lookup!$A$1:$B$7,2,FALSE)</f>
        <v>Sun</v>
      </c>
    </row>
    <row r="302" spans="1:9" x14ac:dyDescent="0.25">
      <c r="A302" s="6">
        <v>42771</v>
      </c>
      <c r="B302" s="7">
        <v>1945</v>
      </c>
      <c r="C302" s="7">
        <v>0</v>
      </c>
      <c r="D302" s="7" t="s">
        <v>2</v>
      </c>
      <c r="E302" s="7">
        <v>25</v>
      </c>
      <c r="F302" s="7">
        <v>36</v>
      </c>
      <c r="G302" s="7">
        <v>14</v>
      </c>
      <c r="H302" s="7">
        <v>1950</v>
      </c>
      <c r="I302" t="str">
        <f>VLOOKUP(C302,lookup!$A$1:$B$7,2,FALSE)</f>
        <v>Sun</v>
      </c>
    </row>
    <row r="303" spans="1:9" x14ac:dyDescent="0.25">
      <c r="A303" s="6">
        <v>42771</v>
      </c>
      <c r="B303" s="7">
        <v>1945</v>
      </c>
      <c r="C303" s="7">
        <v>0</v>
      </c>
      <c r="D303" s="7" t="s">
        <v>3</v>
      </c>
      <c r="E303" s="7">
        <v>0</v>
      </c>
      <c r="F303" s="7">
        <v>0</v>
      </c>
      <c r="G303" s="7">
        <v>0</v>
      </c>
      <c r="H303" s="7">
        <v>2145</v>
      </c>
      <c r="I303" t="str">
        <f>VLOOKUP(C303,lookup!$A$1:$B$7,2,FALSE)</f>
        <v>Sun</v>
      </c>
    </row>
    <row r="304" spans="1:9" x14ac:dyDescent="0.25">
      <c r="A304" s="6">
        <v>42771</v>
      </c>
      <c r="B304" s="7">
        <v>1945</v>
      </c>
      <c r="C304" s="7">
        <v>0</v>
      </c>
      <c r="D304" s="7" t="s">
        <v>3</v>
      </c>
      <c r="E304" s="7">
        <v>25</v>
      </c>
      <c r="F304" s="7">
        <v>50</v>
      </c>
      <c r="G304" s="7">
        <v>1</v>
      </c>
      <c r="H304" s="7">
        <v>1950</v>
      </c>
      <c r="I304" t="str">
        <f>VLOOKUP(C304,lookup!$A$1:$B$7,2,FALSE)</f>
        <v>Sun</v>
      </c>
    </row>
    <row r="305" spans="1:9" x14ac:dyDescent="0.25">
      <c r="A305" s="6">
        <v>42771</v>
      </c>
      <c r="B305" s="7">
        <v>1845</v>
      </c>
      <c r="C305" s="7">
        <v>0</v>
      </c>
      <c r="D305" s="7" t="s">
        <v>2</v>
      </c>
      <c r="E305" s="7">
        <v>0</v>
      </c>
      <c r="F305" s="7">
        <v>0</v>
      </c>
      <c r="G305" s="7">
        <v>0</v>
      </c>
      <c r="H305" s="7">
        <v>2045</v>
      </c>
      <c r="I305" t="str">
        <f>VLOOKUP(C305,lookup!$A$1:$B$7,2,FALSE)</f>
        <v>Sun</v>
      </c>
    </row>
    <row r="306" spans="1:9" x14ac:dyDescent="0.25">
      <c r="A306" s="6">
        <v>42771</v>
      </c>
      <c r="B306" s="7">
        <v>1845</v>
      </c>
      <c r="C306" s="7">
        <v>0</v>
      </c>
      <c r="D306" s="7" t="s">
        <v>2</v>
      </c>
      <c r="E306" s="7">
        <v>0</v>
      </c>
      <c r="F306" s="7">
        <v>0</v>
      </c>
      <c r="G306" s="7">
        <v>0</v>
      </c>
      <c r="H306" s="7">
        <v>1950</v>
      </c>
      <c r="I306" t="str">
        <f>VLOOKUP(C306,lookup!$A$1:$B$7,2,FALSE)</f>
        <v>Sun</v>
      </c>
    </row>
    <row r="307" spans="1:9" x14ac:dyDescent="0.25">
      <c r="A307" s="6">
        <v>42771</v>
      </c>
      <c r="B307" s="7">
        <v>1845</v>
      </c>
      <c r="C307" s="7">
        <v>0</v>
      </c>
      <c r="D307" s="7" t="s">
        <v>2</v>
      </c>
      <c r="E307" s="7">
        <v>49</v>
      </c>
      <c r="F307" s="7">
        <v>72</v>
      </c>
      <c r="G307" s="7">
        <v>26</v>
      </c>
      <c r="H307" s="7">
        <v>1850</v>
      </c>
      <c r="I307" t="str">
        <f>VLOOKUP(C307,lookup!$A$1:$B$7,2,FALSE)</f>
        <v>Sun</v>
      </c>
    </row>
    <row r="308" spans="1:9" x14ac:dyDescent="0.25">
      <c r="A308" s="6">
        <v>42771</v>
      </c>
      <c r="B308" s="7">
        <v>1845</v>
      </c>
      <c r="C308" s="7">
        <v>0</v>
      </c>
      <c r="D308" s="7" t="s">
        <v>3</v>
      </c>
      <c r="E308" s="7">
        <v>0</v>
      </c>
      <c r="F308" s="7">
        <v>0</v>
      </c>
      <c r="G308" s="7">
        <v>0</v>
      </c>
      <c r="H308" s="7">
        <v>2145</v>
      </c>
      <c r="I308" t="str">
        <f>VLOOKUP(C308,lookup!$A$1:$B$7,2,FALSE)</f>
        <v>Sun</v>
      </c>
    </row>
    <row r="309" spans="1:9" x14ac:dyDescent="0.25">
      <c r="A309" s="6">
        <v>42771</v>
      </c>
      <c r="B309" s="7">
        <v>1845</v>
      </c>
      <c r="C309" s="7">
        <v>0</v>
      </c>
      <c r="D309" s="7" t="s">
        <v>3</v>
      </c>
      <c r="E309" s="7">
        <v>0</v>
      </c>
      <c r="F309" s="7">
        <v>0</v>
      </c>
      <c r="G309" s="7">
        <v>0</v>
      </c>
      <c r="H309" s="7">
        <v>1950</v>
      </c>
      <c r="I309" t="str">
        <f>VLOOKUP(C309,lookup!$A$1:$B$7,2,FALSE)</f>
        <v>Sun</v>
      </c>
    </row>
    <row r="310" spans="1:9" x14ac:dyDescent="0.25">
      <c r="A310" s="6">
        <v>42771</v>
      </c>
      <c r="B310" s="7">
        <v>1845</v>
      </c>
      <c r="C310" s="7">
        <v>0</v>
      </c>
      <c r="D310" s="7" t="s">
        <v>3</v>
      </c>
      <c r="E310" s="7">
        <v>25</v>
      </c>
      <c r="F310" s="7">
        <v>37</v>
      </c>
      <c r="G310" s="7">
        <v>12</v>
      </c>
      <c r="H310" s="7">
        <v>1850</v>
      </c>
      <c r="I310" t="str">
        <f>VLOOKUP(C310,lookup!$A$1:$B$7,2,FALSE)</f>
        <v>Sun</v>
      </c>
    </row>
    <row r="311" spans="1:9" x14ac:dyDescent="0.25">
      <c r="A311" s="6">
        <v>42771</v>
      </c>
      <c r="B311" s="7">
        <v>1745</v>
      </c>
      <c r="C311" s="7">
        <v>0</v>
      </c>
      <c r="D311" s="7" t="s">
        <v>2</v>
      </c>
      <c r="E311" s="7">
        <v>0</v>
      </c>
      <c r="F311" s="7">
        <v>0</v>
      </c>
      <c r="G311" s="7">
        <v>0</v>
      </c>
      <c r="H311" s="7">
        <v>1950</v>
      </c>
      <c r="I311" t="str">
        <f>VLOOKUP(C311,lookup!$A$1:$B$7,2,FALSE)</f>
        <v>Sun</v>
      </c>
    </row>
    <row r="312" spans="1:9" x14ac:dyDescent="0.25">
      <c r="A312" s="6">
        <v>42771</v>
      </c>
      <c r="B312" s="7">
        <v>1745</v>
      </c>
      <c r="C312" s="7">
        <v>0</v>
      </c>
      <c r="D312" s="7" t="s">
        <v>2</v>
      </c>
      <c r="E312" s="7">
        <v>7</v>
      </c>
      <c r="F312" s="7">
        <v>14</v>
      </c>
      <c r="G312" s="7">
        <v>0</v>
      </c>
      <c r="H312" s="7">
        <v>1850</v>
      </c>
      <c r="I312" t="str">
        <f>VLOOKUP(C312,lookup!$A$1:$B$7,2,FALSE)</f>
        <v>Sun</v>
      </c>
    </row>
    <row r="313" spans="1:9" x14ac:dyDescent="0.25">
      <c r="A313" s="6">
        <v>42771</v>
      </c>
      <c r="B313" s="7">
        <v>1745</v>
      </c>
      <c r="C313" s="7">
        <v>0</v>
      </c>
      <c r="D313" s="7" t="s">
        <v>2</v>
      </c>
      <c r="E313" s="7">
        <v>38</v>
      </c>
      <c r="F313" s="7">
        <v>66</v>
      </c>
      <c r="G313" s="7">
        <v>11</v>
      </c>
      <c r="H313" s="7">
        <v>1750</v>
      </c>
      <c r="I313" t="str">
        <f>VLOOKUP(C313,lookup!$A$1:$B$7,2,FALSE)</f>
        <v>Sun</v>
      </c>
    </row>
    <row r="314" spans="1:9" x14ac:dyDescent="0.25">
      <c r="A314" s="6">
        <v>42771</v>
      </c>
      <c r="B314" s="7">
        <v>1745</v>
      </c>
      <c r="C314" s="7">
        <v>0</v>
      </c>
      <c r="D314" s="7" t="s">
        <v>3</v>
      </c>
      <c r="E314" s="7">
        <v>0</v>
      </c>
      <c r="F314" s="7">
        <v>0</v>
      </c>
      <c r="G314" s="7">
        <v>0</v>
      </c>
      <c r="H314" s="7">
        <v>1950</v>
      </c>
      <c r="I314" t="str">
        <f>VLOOKUP(C314,lookup!$A$1:$B$7,2,FALSE)</f>
        <v>Sun</v>
      </c>
    </row>
    <row r="315" spans="1:9" x14ac:dyDescent="0.25">
      <c r="A315" s="6">
        <v>42771</v>
      </c>
      <c r="B315" s="7">
        <v>1745</v>
      </c>
      <c r="C315" s="7">
        <v>0</v>
      </c>
      <c r="D315" s="7" t="s">
        <v>3</v>
      </c>
      <c r="E315" s="7">
        <v>0</v>
      </c>
      <c r="F315" s="7">
        <v>0</v>
      </c>
      <c r="G315" s="7">
        <v>0</v>
      </c>
      <c r="H315" s="7">
        <v>1850</v>
      </c>
      <c r="I315" t="str">
        <f>VLOOKUP(C315,lookup!$A$1:$B$7,2,FALSE)</f>
        <v>Sun</v>
      </c>
    </row>
    <row r="316" spans="1:9" x14ac:dyDescent="0.25">
      <c r="A316" s="6">
        <v>42771</v>
      </c>
      <c r="B316" s="7">
        <v>1745</v>
      </c>
      <c r="C316" s="7">
        <v>0</v>
      </c>
      <c r="D316" s="7" t="s">
        <v>3</v>
      </c>
      <c r="E316" s="7">
        <v>36</v>
      </c>
      <c r="F316" s="7">
        <v>58</v>
      </c>
      <c r="G316" s="7">
        <v>14</v>
      </c>
      <c r="H316" s="7">
        <v>1750</v>
      </c>
      <c r="I316" t="str">
        <f>VLOOKUP(C316,lookup!$A$1:$B$7,2,FALSE)</f>
        <v>Sun</v>
      </c>
    </row>
    <row r="317" spans="1:9" x14ac:dyDescent="0.25">
      <c r="A317" s="6">
        <v>42771</v>
      </c>
      <c r="B317" s="7">
        <v>1645</v>
      </c>
      <c r="C317" s="7">
        <v>0</v>
      </c>
      <c r="D317" s="7" t="s">
        <v>2</v>
      </c>
      <c r="E317" s="7">
        <v>7</v>
      </c>
      <c r="F317" s="7">
        <v>14</v>
      </c>
      <c r="G317" s="7">
        <v>0</v>
      </c>
      <c r="H317" s="7">
        <v>1850</v>
      </c>
      <c r="I317" t="str">
        <f>VLOOKUP(C317,lookup!$A$1:$B$7,2,FALSE)</f>
        <v>Sun</v>
      </c>
    </row>
    <row r="318" spans="1:9" x14ac:dyDescent="0.25">
      <c r="A318" s="6">
        <v>42771</v>
      </c>
      <c r="B318" s="7">
        <v>1645</v>
      </c>
      <c r="C318" s="7">
        <v>0</v>
      </c>
      <c r="D318" s="7" t="s">
        <v>2</v>
      </c>
      <c r="E318" s="7">
        <v>0</v>
      </c>
      <c r="F318" s="7">
        <v>1</v>
      </c>
      <c r="G318" s="7">
        <v>0</v>
      </c>
      <c r="H318" s="7">
        <v>1750</v>
      </c>
      <c r="I318" t="str">
        <f>VLOOKUP(C318,lookup!$A$1:$B$7,2,FALSE)</f>
        <v>Sun</v>
      </c>
    </row>
    <row r="319" spans="1:9" x14ac:dyDescent="0.25">
      <c r="A319" s="6">
        <v>42771</v>
      </c>
      <c r="B319" s="7">
        <v>1645</v>
      </c>
      <c r="C319" s="7">
        <v>0</v>
      </c>
      <c r="D319" s="7" t="s">
        <v>2</v>
      </c>
      <c r="E319" s="7">
        <v>31</v>
      </c>
      <c r="F319" s="7">
        <v>58</v>
      </c>
      <c r="G319" s="7">
        <v>3</v>
      </c>
      <c r="H319" s="7">
        <v>1650</v>
      </c>
      <c r="I319" t="str">
        <f>VLOOKUP(C319,lookup!$A$1:$B$7,2,FALSE)</f>
        <v>Sun</v>
      </c>
    </row>
    <row r="320" spans="1:9" x14ac:dyDescent="0.25">
      <c r="A320" s="6">
        <v>42771</v>
      </c>
      <c r="B320" s="7">
        <v>1645</v>
      </c>
      <c r="C320" s="7">
        <v>0</v>
      </c>
      <c r="D320" s="7" t="s">
        <v>3</v>
      </c>
      <c r="E320" s="7">
        <v>0</v>
      </c>
      <c r="F320" s="7">
        <v>0</v>
      </c>
      <c r="G320" s="7">
        <v>0</v>
      </c>
      <c r="H320" s="7">
        <v>1850</v>
      </c>
      <c r="I320" t="str">
        <f>VLOOKUP(C320,lookup!$A$1:$B$7,2,FALSE)</f>
        <v>Sun</v>
      </c>
    </row>
    <row r="321" spans="1:9" x14ac:dyDescent="0.25">
      <c r="A321" s="6">
        <v>42771</v>
      </c>
      <c r="B321" s="7">
        <v>1645</v>
      </c>
      <c r="C321" s="7">
        <v>0</v>
      </c>
      <c r="D321" s="7" t="s">
        <v>3</v>
      </c>
      <c r="E321" s="7">
        <v>0</v>
      </c>
      <c r="F321" s="7">
        <v>0</v>
      </c>
      <c r="G321" s="7">
        <v>0</v>
      </c>
      <c r="H321" s="7">
        <v>1750</v>
      </c>
      <c r="I321" t="str">
        <f>VLOOKUP(C321,lookup!$A$1:$B$7,2,FALSE)</f>
        <v>Sun</v>
      </c>
    </row>
    <row r="322" spans="1:9" x14ac:dyDescent="0.25">
      <c r="A322" s="6">
        <v>42771</v>
      </c>
      <c r="B322" s="7">
        <v>1645</v>
      </c>
      <c r="C322" s="7">
        <v>0</v>
      </c>
      <c r="D322" s="7" t="s">
        <v>3</v>
      </c>
      <c r="E322" s="7">
        <v>34</v>
      </c>
      <c r="F322" s="7">
        <v>64</v>
      </c>
      <c r="G322" s="7">
        <v>4</v>
      </c>
      <c r="H322" s="7">
        <v>1650</v>
      </c>
      <c r="I322" t="str">
        <f>VLOOKUP(C322,lookup!$A$1:$B$7,2,FALSE)</f>
        <v>Sun</v>
      </c>
    </row>
    <row r="323" spans="1:9" x14ac:dyDescent="0.25">
      <c r="A323" s="6">
        <v>42765</v>
      </c>
      <c r="B323" s="7">
        <v>1659</v>
      </c>
      <c r="C323" s="7">
        <v>1</v>
      </c>
      <c r="D323" s="7" t="s">
        <v>2</v>
      </c>
      <c r="E323" s="7">
        <v>0</v>
      </c>
      <c r="F323" s="7">
        <v>1</v>
      </c>
      <c r="G323" s="7">
        <v>0</v>
      </c>
      <c r="H323" s="7">
        <v>1950</v>
      </c>
      <c r="I323" t="str">
        <f>VLOOKUP(C323,lookup!$A$1:$B$7,2,FALSE)</f>
        <v>Mon</v>
      </c>
    </row>
    <row r="324" spans="1:9" x14ac:dyDescent="0.25">
      <c r="A324" s="6">
        <v>42765</v>
      </c>
      <c r="B324" s="7">
        <v>1659</v>
      </c>
      <c r="C324" s="7">
        <v>1</v>
      </c>
      <c r="D324" s="7" t="s">
        <v>2</v>
      </c>
      <c r="E324" s="7">
        <v>0</v>
      </c>
      <c r="F324" s="7">
        <v>0</v>
      </c>
      <c r="G324" s="7">
        <v>0</v>
      </c>
      <c r="H324" s="7">
        <v>1850</v>
      </c>
      <c r="I324" t="str">
        <f>VLOOKUP(C324,lookup!$A$1:$B$7,2,FALSE)</f>
        <v>Mon</v>
      </c>
    </row>
    <row r="325" spans="1:9" x14ac:dyDescent="0.25">
      <c r="A325" s="6">
        <v>42765</v>
      </c>
      <c r="B325" s="7">
        <v>1659</v>
      </c>
      <c r="C325" s="7">
        <v>1</v>
      </c>
      <c r="D325" s="7" t="s">
        <v>2</v>
      </c>
      <c r="E325" s="7">
        <v>5</v>
      </c>
      <c r="F325" s="7">
        <v>4</v>
      </c>
      <c r="G325" s="7">
        <v>6</v>
      </c>
      <c r="H325" s="7">
        <v>1750</v>
      </c>
      <c r="I325" t="str">
        <f>VLOOKUP(C325,lookup!$A$1:$B$7,2,FALSE)</f>
        <v>Mon</v>
      </c>
    </row>
    <row r="326" spans="1:9" x14ac:dyDescent="0.25">
      <c r="A326" s="6">
        <v>42765</v>
      </c>
      <c r="B326" s="7">
        <v>1659</v>
      </c>
      <c r="C326" s="7">
        <v>1</v>
      </c>
      <c r="D326" s="7" t="s">
        <v>3</v>
      </c>
      <c r="E326" s="7">
        <v>0</v>
      </c>
      <c r="F326" s="7">
        <v>0</v>
      </c>
      <c r="G326" s="7">
        <v>0</v>
      </c>
      <c r="H326" s="7">
        <v>1950</v>
      </c>
      <c r="I326" t="str">
        <f>VLOOKUP(C326,lookup!$A$1:$B$7,2,FALSE)</f>
        <v>Mon</v>
      </c>
    </row>
    <row r="327" spans="1:9" x14ac:dyDescent="0.25">
      <c r="A327" s="6">
        <v>42765</v>
      </c>
      <c r="B327" s="7">
        <v>1659</v>
      </c>
      <c r="C327" s="7">
        <v>1</v>
      </c>
      <c r="D327" s="7" t="s">
        <v>3</v>
      </c>
      <c r="E327" s="7">
        <v>0</v>
      </c>
      <c r="F327" s="7">
        <v>0</v>
      </c>
      <c r="G327" s="7">
        <v>0</v>
      </c>
      <c r="H327" s="7">
        <v>1850</v>
      </c>
      <c r="I327" t="str">
        <f>VLOOKUP(C327,lookup!$A$1:$B$7,2,FALSE)</f>
        <v>Mon</v>
      </c>
    </row>
    <row r="328" spans="1:9" x14ac:dyDescent="0.25">
      <c r="A328" s="6">
        <v>42765</v>
      </c>
      <c r="B328" s="7">
        <v>1659</v>
      </c>
      <c r="C328" s="7">
        <v>1</v>
      </c>
      <c r="D328" s="7" t="s">
        <v>3</v>
      </c>
      <c r="E328" s="7">
        <v>23</v>
      </c>
      <c r="F328" s="7">
        <v>20</v>
      </c>
      <c r="G328" s="7">
        <v>26</v>
      </c>
      <c r="H328" s="7">
        <v>1750</v>
      </c>
      <c r="I328" t="str">
        <f>VLOOKUP(C328,lookup!$A$1:$B$7,2,FALSE)</f>
        <v>Mon</v>
      </c>
    </row>
    <row r="329" spans="1:9" x14ac:dyDescent="0.25">
      <c r="A329" s="6">
        <v>42765</v>
      </c>
      <c r="B329" s="7">
        <v>1545</v>
      </c>
      <c r="C329" s="7">
        <v>1</v>
      </c>
      <c r="D329" s="7" t="s">
        <v>2</v>
      </c>
      <c r="E329" s="7">
        <v>4</v>
      </c>
      <c r="F329" s="7">
        <v>2</v>
      </c>
      <c r="G329" s="7">
        <v>6</v>
      </c>
      <c r="H329" s="7">
        <v>1750</v>
      </c>
      <c r="I329" t="str">
        <f>VLOOKUP(C329,lookup!$A$1:$B$7,2,FALSE)</f>
        <v>Mon</v>
      </c>
    </row>
    <row r="330" spans="1:9" x14ac:dyDescent="0.25">
      <c r="A330" s="6">
        <v>42765</v>
      </c>
      <c r="B330" s="7">
        <v>1545</v>
      </c>
      <c r="C330" s="7">
        <v>1</v>
      </c>
      <c r="D330" s="7" t="s">
        <v>2</v>
      </c>
      <c r="E330" s="7">
        <v>3</v>
      </c>
      <c r="F330" s="7">
        <v>1</v>
      </c>
      <c r="G330" s="7">
        <v>6</v>
      </c>
      <c r="H330" s="7">
        <v>1650</v>
      </c>
      <c r="I330" t="str">
        <f>VLOOKUP(C330,lookup!$A$1:$B$7,2,FALSE)</f>
        <v>Mon</v>
      </c>
    </row>
    <row r="331" spans="1:9" x14ac:dyDescent="0.25">
      <c r="A331" s="6">
        <v>42765</v>
      </c>
      <c r="B331" s="7">
        <v>1545</v>
      </c>
      <c r="C331" s="7">
        <v>1</v>
      </c>
      <c r="D331" s="7" t="s">
        <v>2</v>
      </c>
      <c r="E331" s="7">
        <v>46</v>
      </c>
      <c r="F331" s="7">
        <v>68</v>
      </c>
      <c r="G331" s="7">
        <v>24</v>
      </c>
      <c r="H331" s="7">
        <v>1545</v>
      </c>
      <c r="I331" t="str">
        <f>VLOOKUP(C331,lookup!$A$1:$B$7,2,FALSE)</f>
        <v>Mon</v>
      </c>
    </row>
    <row r="332" spans="1:9" x14ac:dyDescent="0.25">
      <c r="A332" s="6">
        <v>42765</v>
      </c>
      <c r="B332" s="7">
        <v>1545</v>
      </c>
      <c r="C332" s="7">
        <v>1</v>
      </c>
      <c r="D332" s="7" t="s">
        <v>3</v>
      </c>
      <c r="E332" s="7">
        <v>7</v>
      </c>
      <c r="F332" s="7">
        <v>2</v>
      </c>
      <c r="G332" s="7">
        <v>13</v>
      </c>
      <c r="H332" s="7">
        <v>1750</v>
      </c>
      <c r="I332" t="str">
        <f>VLOOKUP(C332,lookup!$A$1:$B$7,2,FALSE)</f>
        <v>Mon</v>
      </c>
    </row>
    <row r="333" spans="1:9" x14ac:dyDescent="0.25">
      <c r="A333" s="6">
        <v>42765</v>
      </c>
      <c r="B333" s="7">
        <v>1545</v>
      </c>
      <c r="C333" s="7">
        <v>1</v>
      </c>
      <c r="D333" s="7" t="s">
        <v>3</v>
      </c>
      <c r="E333" s="7">
        <v>0</v>
      </c>
      <c r="F333" s="7">
        <v>0</v>
      </c>
      <c r="G333" s="7">
        <v>0</v>
      </c>
      <c r="H333" s="7">
        <v>1650</v>
      </c>
      <c r="I333" t="str">
        <f>VLOOKUP(C333,lookup!$A$1:$B$7,2,FALSE)</f>
        <v>Mon</v>
      </c>
    </row>
    <row r="334" spans="1:9" x14ac:dyDescent="0.25">
      <c r="A334" s="6">
        <v>42765</v>
      </c>
      <c r="B334" s="7">
        <v>1545</v>
      </c>
      <c r="C334" s="7">
        <v>1</v>
      </c>
      <c r="D334" s="7" t="s">
        <v>3</v>
      </c>
      <c r="E334" s="7">
        <v>71</v>
      </c>
      <c r="F334" s="7">
        <v>100</v>
      </c>
      <c r="G334" s="7">
        <v>42</v>
      </c>
      <c r="H334" s="7">
        <v>1550</v>
      </c>
      <c r="I334" t="str">
        <f>VLOOKUP(C334,lookup!$A$1:$B$7,2,FALSE)</f>
        <v>Mon</v>
      </c>
    </row>
    <row r="335" spans="1:9" x14ac:dyDescent="0.25">
      <c r="A335" s="6">
        <v>42765</v>
      </c>
      <c r="B335" s="7">
        <v>1530</v>
      </c>
      <c r="C335" s="7">
        <v>1</v>
      </c>
      <c r="D335" s="7" t="s">
        <v>2</v>
      </c>
      <c r="E335" s="7">
        <v>4</v>
      </c>
      <c r="F335" s="7">
        <v>2</v>
      </c>
      <c r="G335" s="7">
        <v>6</v>
      </c>
      <c r="H335" s="7">
        <v>1750</v>
      </c>
      <c r="I335" t="str">
        <f>VLOOKUP(C335,lookup!$A$1:$B$7,2,FALSE)</f>
        <v>Mon</v>
      </c>
    </row>
    <row r="336" spans="1:9" x14ac:dyDescent="0.25">
      <c r="A336" s="6">
        <v>42765</v>
      </c>
      <c r="B336" s="7">
        <v>1530</v>
      </c>
      <c r="C336" s="7">
        <v>1</v>
      </c>
      <c r="D336" s="7" t="s">
        <v>2</v>
      </c>
      <c r="E336" s="7">
        <v>3</v>
      </c>
      <c r="F336" s="7">
        <v>1</v>
      </c>
      <c r="G336" s="7">
        <v>6</v>
      </c>
      <c r="H336" s="7">
        <v>1650</v>
      </c>
      <c r="I336" t="str">
        <f>VLOOKUP(C336,lookup!$A$1:$B$7,2,FALSE)</f>
        <v>Mon</v>
      </c>
    </row>
    <row r="337" spans="1:9" x14ac:dyDescent="0.25">
      <c r="A337" s="6">
        <v>42765</v>
      </c>
      <c r="B337" s="7">
        <v>1530</v>
      </c>
      <c r="C337" s="7">
        <v>1</v>
      </c>
      <c r="D337" s="7" t="s">
        <v>2</v>
      </c>
      <c r="E337" s="7">
        <v>31</v>
      </c>
      <c r="F337" s="7">
        <v>43</v>
      </c>
      <c r="G337" s="7">
        <v>20</v>
      </c>
      <c r="H337" s="7">
        <v>1545</v>
      </c>
      <c r="I337" t="str">
        <f>VLOOKUP(C337,lookup!$A$1:$B$7,2,FALSE)</f>
        <v>Mon</v>
      </c>
    </row>
    <row r="338" spans="1:9" x14ac:dyDescent="0.25">
      <c r="A338" s="6">
        <v>42765</v>
      </c>
      <c r="B338" s="7">
        <v>1530</v>
      </c>
      <c r="C338" s="7">
        <v>1</v>
      </c>
      <c r="D338" s="7" t="s">
        <v>3</v>
      </c>
      <c r="E338" s="7">
        <v>7</v>
      </c>
      <c r="F338" s="7">
        <v>2</v>
      </c>
      <c r="G338" s="7">
        <v>13</v>
      </c>
      <c r="H338" s="7">
        <v>1750</v>
      </c>
      <c r="I338" t="str">
        <f>VLOOKUP(C338,lookup!$A$1:$B$7,2,FALSE)</f>
        <v>Mon</v>
      </c>
    </row>
    <row r="339" spans="1:9" x14ac:dyDescent="0.25">
      <c r="A339" s="6">
        <v>42765</v>
      </c>
      <c r="B339" s="7">
        <v>1530</v>
      </c>
      <c r="C339" s="7">
        <v>1</v>
      </c>
      <c r="D339" s="7" t="s">
        <v>3</v>
      </c>
      <c r="E339" s="7">
        <v>0</v>
      </c>
      <c r="F339" s="7">
        <v>0</v>
      </c>
      <c r="G339" s="7">
        <v>0</v>
      </c>
      <c r="H339" s="7">
        <v>1650</v>
      </c>
      <c r="I339" t="str">
        <f>VLOOKUP(C339,lookup!$A$1:$B$7,2,FALSE)</f>
        <v>Mon</v>
      </c>
    </row>
    <row r="340" spans="1:9" x14ac:dyDescent="0.25">
      <c r="A340" s="6">
        <v>42765</v>
      </c>
      <c r="B340" s="7">
        <v>1530</v>
      </c>
      <c r="C340" s="7">
        <v>1</v>
      </c>
      <c r="D340" s="7" t="s">
        <v>3</v>
      </c>
      <c r="E340" s="7">
        <v>60</v>
      </c>
      <c r="F340" s="7">
        <v>100</v>
      </c>
      <c r="G340" s="7">
        <v>20</v>
      </c>
      <c r="H340" s="7">
        <v>1550</v>
      </c>
      <c r="I340" t="str">
        <f>VLOOKUP(C340,lookup!$A$1:$B$7,2,FALSE)</f>
        <v>Mon</v>
      </c>
    </row>
    <row r="341" spans="1:9" x14ac:dyDescent="0.25">
      <c r="A341" s="6">
        <v>42765</v>
      </c>
      <c r="B341" s="7">
        <v>1515</v>
      </c>
      <c r="C341" s="7">
        <v>1</v>
      </c>
      <c r="D341" s="7" t="s">
        <v>2</v>
      </c>
      <c r="E341" s="7">
        <v>4</v>
      </c>
      <c r="F341" s="7">
        <v>2</v>
      </c>
      <c r="G341" s="7">
        <v>6</v>
      </c>
      <c r="H341" s="7">
        <v>1750</v>
      </c>
      <c r="I341" t="str">
        <f>VLOOKUP(C341,lookup!$A$1:$B$7,2,FALSE)</f>
        <v>Mon</v>
      </c>
    </row>
    <row r="342" spans="1:9" x14ac:dyDescent="0.25">
      <c r="A342" s="6">
        <v>42765</v>
      </c>
      <c r="B342" s="7">
        <v>1515</v>
      </c>
      <c r="C342" s="7">
        <v>1</v>
      </c>
      <c r="D342" s="7" t="s">
        <v>2</v>
      </c>
      <c r="E342" s="7">
        <v>3</v>
      </c>
      <c r="F342" s="7">
        <v>1</v>
      </c>
      <c r="G342" s="7">
        <v>6</v>
      </c>
      <c r="H342" s="7">
        <v>1650</v>
      </c>
      <c r="I342" t="str">
        <f>VLOOKUP(C342,lookup!$A$1:$B$7,2,FALSE)</f>
        <v>Mon</v>
      </c>
    </row>
    <row r="343" spans="1:9" x14ac:dyDescent="0.25">
      <c r="A343" s="6">
        <v>42765</v>
      </c>
      <c r="B343" s="7">
        <v>1515</v>
      </c>
      <c r="C343" s="7">
        <v>1</v>
      </c>
      <c r="D343" s="7" t="s">
        <v>2</v>
      </c>
      <c r="E343" s="7">
        <v>13</v>
      </c>
      <c r="F343" s="7">
        <v>23</v>
      </c>
      <c r="G343" s="7">
        <v>3</v>
      </c>
      <c r="H343" s="7">
        <v>1545</v>
      </c>
      <c r="I343" t="str">
        <f>VLOOKUP(C343,lookup!$A$1:$B$7,2,FALSE)</f>
        <v>Mon</v>
      </c>
    </row>
    <row r="344" spans="1:9" x14ac:dyDescent="0.25">
      <c r="A344" s="6">
        <v>42765</v>
      </c>
      <c r="B344" s="7">
        <v>1515</v>
      </c>
      <c r="C344" s="7">
        <v>1</v>
      </c>
      <c r="D344" s="7" t="s">
        <v>3</v>
      </c>
      <c r="E344" s="7">
        <v>7</v>
      </c>
      <c r="F344" s="7">
        <v>2</v>
      </c>
      <c r="G344" s="7">
        <v>13</v>
      </c>
      <c r="H344" s="7">
        <v>1750</v>
      </c>
      <c r="I344" t="str">
        <f>VLOOKUP(C344,lookup!$A$1:$B$7,2,FALSE)</f>
        <v>Mon</v>
      </c>
    </row>
    <row r="345" spans="1:9" x14ac:dyDescent="0.25">
      <c r="A345" s="6">
        <v>42765</v>
      </c>
      <c r="B345" s="7">
        <v>1515</v>
      </c>
      <c r="C345" s="7">
        <v>1</v>
      </c>
      <c r="D345" s="7" t="s">
        <v>3</v>
      </c>
      <c r="E345" s="7">
        <v>0</v>
      </c>
      <c r="F345" s="7">
        <v>0</v>
      </c>
      <c r="G345" s="7">
        <v>0</v>
      </c>
      <c r="H345" s="7">
        <v>1650</v>
      </c>
      <c r="I345" t="str">
        <f>VLOOKUP(C345,lookup!$A$1:$B$7,2,FALSE)</f>
        <v>Mon</v>
      </c>
    </row>
    <row r="346" spans="1:9" x14ac:dyDescent="0.25">
      <c r="A346" s="6">
        <v>42765</v>
      </c>
      <c r="B346" s="7">
        <v>1515</v>
      </c>
      <c r="C346" s="7">
        <v>1</v>
      </c>
      <c r="D346" s="7" t="s">
        <v>3</v>
      </c>
      <c r="E346" s="7">
        <v>46</v>
      </c>
      <c r="F346" s="7">
        <v>72</v>
      </c>
      <c r="G346" s="7">
        <v>20</v>
      </c>
      <c r="H346" s="7">
        <v>1550</v>
      </c>
      <c r="I346" t="str">
        <f>VLOOKUP(C346,lookup!$A$1:$B$7,2,FALSE)</f>
        <v>Mon</v>
      </c>
    </row>
    <row r="347" spans="1:9" x14ac:dyDescent="0.25">
      <c r="A347" s="6">
        <v>42765</v>
      </c>
      <c r="B347" s="7">
        <v>1500</v>
      </c>
      <c r="C347" s="7">
        <v>1</v>
      </c>
      <c r="D347" s="7" t="s">
        <v>2</v>
      </c>
      <c r="E347" s="7">
        <v>4</v>
      </c>
      <c r="F347" s="7">
        <v>2</v>
      </c>
      <c r="G347" s="7">
        <v>6</v>
      </c>
      <c r="H347" s="7">
        <v>1750</v>
      </c>
      <c r="I347" t="str">
        <f>VLOOKUP(C347,lookup!$A$1:$B$7,2,FALSE)</f>
        <v>Mon</v>
      </c>
    </row>
    <row r="348" spans="1:9" x14ac:dyDescent="0.25">
      <c r="A348" s="6">
        <v>42765</v>
      </c>
      <c r="B348" s="7">
        <v>1500</v>
      </c>
      <c r="C348" s="7">
        <v>1</v>
      </c>
      <c r="D348" s="7" t="s">
        <v>2</v>
      </c>
      <c r="E348" s="7">
        <v>3</v>
      </c>
      <c r="F348" s="7">
        <v>1</v>
      </c>
      <c r="G348" s="7">
        <v>6</v>
      </c>
      <c r="H348" s="7">
        <v>1650</v>
      </c>
      <c r="I348" t="str">
        <f>VLOOKUP(C348,lookup!$A$1:$B$7,2,FALSE)</f>
        <v>Mon</v>
      </c>
    </row>
    <row r="349" spans="1:9" x14ac:dyDescent="0.25">
      <c r="A349" s="6">
        <v>42765</v>
      </c>
      <c r="B349" s="7">
        <v>1500</v>
      </c>
      <c r="C349" s="7">
        <v>1</v>
      </c>
      <c r="D349" s="7" t="s">
        <v>2</v>
      </c>
      <c r="E349" s="7">
        <v>6</v>
      </c>
      <c r="F349" s="7">
        <v>8</v>
      </c>
      <c r="G349" s="7">
        <v>3</v>
      </c>
      <c r="H349" s="7">
        <v>1545</v>
      </c>
      <c r="I349" t="str">
        <f>VLOOKUP(C349,lookup!$A$1:$B$7,2,FALSE)</f>
        <v>Mon</v>
      </c>
    </row>
    <row r="350" spans="1:9" x14ac:dyDescent="0.25">
      <c r="A350" s="6">
        <v>42765</v>
      </c>
      <c r="B350" s="7">
        <v>1500</v>
      </c>
      <c r="C350" s="7">
        <v>1</v>
      </c>
      <c r="D350" s="7" t="s">
        <v>3</v>
      </c>
      <c r="E350" s="7">
        <v>7</v>
      </c>
      <c r="F350" s="7">
        <v>2</v>
      </c>
      <c r="G350" s="7">
        <v>13</v>
      </c>
      <c r="H350" s="7">
        <v>1750</v>
      </c>
      <c r="I350" t="str">
        <f>VLOOKUP(C350,lookup!$A$1:$B$7,2,FALSE)</f>
        <v>Mon</v>
      </c>
    </row>
    <row r="351" spans="1:9" x14ac:dyDescent="0.25">
      <c r="A351" s="6">
        <v>42765</v>
      </c>
      <c r="B351" s="7">
        <v>1500</v>
      </c>
      <c r="C351" s="7">
        <v>1</v>
      </c>
      <c r="D351" s="7" t="s">
        <v>3</v>
      </c>
      <c r="E351" s="7">
        <v>0</v>
      </c>
      <c r="F351" s="7">
        <v>0</v>
      </c>
      <c r="G351" s="7">
        <v>0</v>
      </c>
      <c r="H351" s="7">
        <v>1650</v>
      </c>
      <c r="I351" t="str">
        <f>VLOOKUP(C351,lookup!$A$1:$B$7,2,FALSE)</f>
        <v>Mon</v>
      </c>
    </row>
    <row r="352" spans="1:9" x14ac:dyDescent="0.25">
      <c r="A352" s="6">
        <v>42765</v>
      </c>
      <c r="B352" s="7">
        <v>1500</v>
      </c>
      <c r="C352" s="7">
        <v>1</v>
      </c>
      <c r="D352" s="7" t="s">
        <v>3</v>
      </c>
      <c r="E352" s="7">
        <v>31</v>
      </c>
      <c r="F352" s="7">
        <v>42</v>
      </c>
      <c r="G352" s="7">
        <v>20</v>
      </c>
      <c r="H352" s="7">
        <v>1550</v>
      </c>
      <c r="I352" t="str">
        <f>VLOOKUP(C352,lookup!$A$1:$B$7,2,FALSE)</f>
        <v>Mon</v>
      </c>
    </row>
    <row r="353" spans="1:9" x14ac:dyDescent="0.25">
      <c r="A353" s="6">
        <v>42765</v>
      </c>
      <c r="B353" s="7">
        <v>1445</v>
      </c>
      <c r="C353" s="7">
        <v>1</v>
      </c>
      <c r="D353" s="7" t="s">
        <v>2</v>
      </c>
      <c r="E353" s="7">
        <v>3</v>
      </c>
      <c r="F353" s="7">
        <v>1</v>
      </c>
      <c r="G353" s="7">
        <v>6</v>
      </c>
      <c r="H353" s="7">
        <v>1650</v>
      </c>
      <c r="I353" t="str">
        <f>VLOOKUP(C353,lookup!$A$1:$B$7,2,FALSE)</f>
        <v>Mon</v>
      </c>
    </row>
    <row r="354" spans="1:9" x14ac:dyDescent="0.25">
      <c r="A354" s="6">
        <v>42765</v>
      </c>
      <c r="B354" s="7">
        <v>1445</v>
      </c>
      <c r="C354" s="7">
        <v>1</v>
      </c>
      <c r="D354" s="7" t="s">
        <v>2</v>
      </c>
      <c r="E354" s="7">
        <v>0</v>
      </c>
      <c r="F354" s="7">
        <v>1</v>
      </c>
      <c r="G354" s="7">
        <v>0</v>
      </c>
      <c r="H354" s="7">
        <v>1545</v>
      </c>
      <c r="I354" t="str">
        <f>VLOOKUP(C354,lookup!$A$1:$B$7,2,FALSE)</f>
        <v>Mon</v>
      </c>
    </row>
    <row r="355" spans="1:9" x14ac:dyDescent="0.25">
      <c r="A355" s="6">
        <v>42765</v>
      </c>
      <c r="B355" s="7">
        <v>1445</v>
      </c>
      <c r="C355" s="7">
        <v>1</v>
      </c>
      <c r="D355" s="7" t="s">
        <v>2</v>
      </c>
      <c r="E355" s="7">
        <v>62</v>
      </c>
      <c r="F355" s="7">
        <v>93</v>
      </c>
      <c r="G355" s="7">
        <v>32</v>
      </c>
      <c r="H355" s="7">
        <v>1445</v>
      </c>
      <c r="I355" t="str">
        <f>VLOOKUP(C355,lookup!$A$1:$B$7,2,FALSE)</f>
        <v>Mon</v>
      </c>
    </row>
    <row r="356" spans="1:9" x14ac:dyDescent="0.25">
      <c r="A356" s="6">
        <v>42765</v>
      </c>
      <c r="B356" s="7">
        <v>1445</v>
      </c>
      <c r="C356" s="7">
        <v>1</v>
      </c>
      <c r="D356" s="7" t="s">
        <v>3</v>
      </c>
      <c r="E356" s="7">
        <v>7</v>
      </c>
      <c r="F356" s="7">
        <v>2</v>
      </c>
      <c r="G356" s="7">
        <v>13</v>
      </c>
      <c r="H356" s="7">
        <v>1750</v>
      </c>
      <c r="I356" t="str">
        <f>VLOOKUP(C356,lookup!$A$1:$B$7,2,FALSE)</f>
        <v>Mon</v>
      </c>
    </row>
    <row r="357" spans="1:9" x14ac:dyDescent="0.25">
      <c r="A357" s="6">
        <v>42765</v>
      </c>
      <c r="B357" s="7">
        <v>1445</v>
      </c>
      <c r="C357" s="7">
        <v>1</v>
      </c>
      <c r="D357" s="7" t="s">
        <v>3</v>
      </c>
      <c r="E357" s="7">
        <v>0</v>
      </c>
      <c r="F357" s="7">
        <v>0</v>
      </c>
      <c r="G357" s="7">
        <v>0</v>
      </c>
      <c r="H357" s="7">
        <v>1650</v>
      </c>
      <c r="I357" t="str">
        <f>VLOOKUP(C357,lookup!$A$1:$B$7,2,FALSE)</f>
        <v>Mon</v>
      </c>
    </row>
    <row r="358" spans="1:9" x14ac:dyDescent="0.25">
      <c r="A358" s="6">
        <v>42765</v>
      </c>
      <c r="B358" s="7">
        <v>1445</v>
      </c>
      <c r="C358" s="7">
        <v>1</v>
      </c>
      <c r="D358" s="7" t="s">
        <v>3</v>
      </c>
      <c r="E358" s="7">
        <v>13</v>
      </c>
      <c r="F358" s="7">
        <v>24</v>
      </c>
      <c r="G358" s="7">
        <v>3</v>
      </c>
      <c r="H358" s="7">
        <v>1550</v>
      </c>
      <c r="I358" t="str">
        <f>VLOOKUP(C358,lookup!$A$1:$B$7,2,FALSE)</f>
        <v>Mon</v>
      </c>
    </row>
    <row r="359" spans="1:9" x14ac:dyDescent="0.25">
      <c r="A359" s="6">
        <v>42765</v>
      </c>
      <c r="B359" s="7">
        <v>1430</v>
      </c>
      <c r="C359" s="7">
        <v>1</v>
      </c>
      <c r="D359" s="7" t="s">
        <v>2</v>
      </c>
      <c r="E359" s="7">
        <v>3</v>
      </c>
      <c r="F359" s="7">
        <v>1</v>
      </c>
      <c r="G359" s="7">
        <v>6</v>
      </c>
      <c r="H359" s="7">
        <v>1650</v>
      </c>
      <c r="I359" t="str">
        <f>VLOOKUP(C359,lookup!$A$1:$B$7,2,FALSE)</f>
        <v>Mon</v>
      </c>
    </row>
    <row r="360" spans="1:9" x14ac:dyDescent="0.25">
      <c r="A360" s="6">
        <v>42765</v>
      </c>
      <c r="B360" s="7">
        <v>1430</v>
      </c>
      <c r="C360" s="7">
        <v>1</v>
      </c>
      <c r="D360" s="7" t="s">
        <v>2</v>
      </c>
      <c r="E360" s="7">
        <v>0</v>
      </c>
      <c r="F360" s="7">
        <v>1</v>
      </c>
      <c r="G360" s="7">
        <v>0</v>
      </c>
      <c r="H360" s="7">
        <v>1545</v>
      </c>
      <c r="I360" t="str">
        <f>VLOOKUP(C360,lookup!$A$1:$B$7,2,FALSE)</f>
        <v>Mon</v>
      </c>
    </row>
    <row r="361" spans="1:9" x14ac:dyDescent="0.25">
      <c r="A361" s="6">
        <v>42765</v>
      </c>
      <c r="B361" s="7">
        <v>1430</v>
      </c>
      <c r="C361" s="7">
        <v>1</v>
      </c>
      <c r="D361" s="7" t="s">
        <v>2</v>
      </c>
      <c r="E361" s="7">
        <v>50</v>
      </c>
      <c r="F361" s="7">
        <v>76</v>
      </c>
      <c r="G361" s="7">
        <v>23</v>
      </c>
      <c r="H361" s="7">
        <v>1445</v>
      </c>
      <c r="I361" t="str">
        <f>VLOOKUP(C361,lookup!$A$1:$B$7,2,FALSE)</f>
        <v>Mon</v>
      </c>
    </row>
    <row r="362" spans="1:9" x14ac:dyDescent="0.25">
      <c r="A362" s="6">
        <v>42765</v>
      </c>
      <c r="B362" s="7">
        <v>1430</v>
      </c>
      <c r="C362" s="7">
        <v>1</v>
      </c>
      <c r="D362" s="7" t="s">
        <v>3</v>
      </c>
      <c r="E362" s="7">
        <v>0</v>
      </c>
      <c r="F362" s="7">
        <v>0</v>
      </c>
      <c r="G362" s="7">
        <v>0</v>
      </c>
      <c r="H362" s="7">
        <v>1650</v>
      </c>
      <c r="I362" t="str">
        <f>VLOOKUP(C362,lookup!$A$1:$B$7,2,FALSE)</f>
        <v>Mon</v>
      </c>
    </row>
    <row r="363" spans="1:9" x14ac:dyDescent="0.25">
      <c r="A363" s="6">
        <v>42765</v>
      </c>
      <c r="B363" s="7">
        <v>1430</v>
      </c>
      <c r="C363" s="7">
        <v>1</v>
      </c>
      <c r="D363" s="7" t="s">
        <v>3</v>
      </c>
      <c r="E363" s="7">
        <v>0</v>
      </c>
      <c r="F363" s="7">
        <v>0</v>
      </c>
      <c r="G363" s="7">
        <v>0</v>
      </c>
      <c r="H363" s="7">
        <v>1550</v>
      </c>
      <c r="I363" t="str">
        <f>VLOOKUP(C363,lookup!$A$1:$B$7,2,FALSE)</f>
        <v>Mon</v>
      </c>
    </row>
    <row r="364" spans="1:9" x14ac:dyDescent="0.25">
      <c r="A364" s="6">
        <v>42765</v>
      </c>
      <c r="B364" s="7">
        <v>1430</v>
      </c>
      <c r="C364" s="7">
        <v>1</v>
      </c>
      <c r="D364" s="7" t="s">
        <v>3</v>
      </c>
      <c r="E364" s="7">
        <v>63</v>
      </c>
      <c r="F364" s="7">
        <v>100</v>
      </c>
      <c r="G364" s="7">
        <v>26</v>
      </c>
      <c r="H364" s="7">
        <v>1435</v>
      </c>
      <c r="I364" t="str">
        <f>VLOOKUP(C364,lookup!$A$1:$B$7,2,FALSE)</f>
        <v>Mon</v>
      </c>
    </row>
    <row r="365" spans="1:9" x14ac:dyDescent="0.25">
      <c r="A365" s="6">
        <v>42765</v>
      </c>
      <c r="B365" s="7">
        <v>1415</v>
      </c>
      <c r="C365" s="7">
        <v>1</v>
      </c>
      <c r="D365" s="7" t="s">
        <v>2</v>
      </c>
      <c r="E365" s="7">
        <v>3</v>
      </c>
      <c r="F365" s="7">
        <v>1</v>
      </c>
      <c r="G365" s="7">
        <v>6</v>
      </c>
      <c r="H365" s="7">
        <v>1650</v>
      </c>
      <c r="I365" t="str">
        <f>VLOOKUP(C365,lookup!$A$1:$B$7,2,FALSE)</f>
        <v>Mon</v>
      </c>
    </row>
    <row r="366" spans="1:9" x14ac:dyDescent="0.25">
      <c r="A366" s="6">
        <v>42765</v>
      </c>
      <c r="B366" s="7">
        <v>1415</v>
      </c>
      <c r="C366" s="7">
        <v>1</v>
      </c>
      <c r="D366" s="7" t="s">
        <v>2</v>
      </c>
      <c r="E366" s="7">
        <v>0</v>
      </c>
      <c r="F366" s="7">
        <v>1</v>
      </c>
      <c r="G366" s="7">
        <v>0</v>
      </c>
      <c r="H366" s="7">
        <v>1545</v>
      </c>
      <c r="I366" t="str">
        <f>VLOOKUP(C366,lookup!$A$1:$B$7,2,FALSE)</f>
        <v>Mon</v>
      </c>
    </row>
    <row r="367" spans="1:9" x14ac:dyDescent="0.25">
      <c r="A367" s="6">
        <v>42765</v>
      </c>
      <c r="B367" s="7">
        <v>1415</v>
      </c>
      <c r="C367" s="7">
        <v>1</v>
      </c>
      <c r="D367" s="7" t="s">
        <v>2</v>
      </c>
      <c r="E367" s="7">
        <v>32</v>
      </c>
      <c r="F367" s="7">
        <v>46</v>
      </c>
      <c r="G367" s="7">
        <v>17</v>
      </c>
      <c r="H367" s="7">
        <v>1445</v>
      </c>
      <c r="I367" t="str">
        <f>VLOOKUP(C367,lookup!$A$1:$B$7,2,FALSE)</f>
        <v>Mon</v>
      </c>
    </row>
    <row r="368" spans="1:9" x14ac:dyDescent="0.25">
      <c r="A368" s="6">
        <v>42765</v>
      </c>
      <c r="B368" s="7">
        <v>1415</v>
      </c>
      <c r="C368" s="7">
        <v>1</v>
      </c>
      <c r="D368" s="7" t="s">
        <v>3</v>
      </c>
      <c r="E368" s="7">
        <v>0</v>
      </c>
      <c r="F368" s="7">
        <v>0</v>
      </c>
      <c r="G368" s="7">
        <v>0</v>
      </c>
      <c r="H368" s="7">
        <v>1650</v>
      </c>
      <c r="I368" t="str">
        <f>VLOOKUP(C368,lookup!$A$1:$B$7,2,FALSE)</f>
        <v>Mon</v>
      </c>
    </row>
    <row r="369" spans="1:9" x14ac:dyDescent="0.25">
      <c r="A369" s="6">
        <v>42765</v>
      </c>
      <c r="B369" s="7">
        <v>1415</v>
      </c>
      <c r="C369" s="7">
        <v>1</v>
      </c>
      <c r="D369" s="7" t="s">
        <v>3</v>
      </c>
      <c r="E369" s="7">
        <v>0</v>
      </c>
      <c r="F369" s="7">
        <v>0</v>
      </c>
      <c r="G369" s="7">
        <v>0</v>
      </c>
      <c r="H369" s="7">
        <v>1550</v>
      </c>
      <c r="I369" t="str">
        <f>VLOOKUP(C369,lookup!$A$1:$B$7,2,FALSE)</f>
        <v>Mon</v>
      </c>
    </row>
    <row r="370" spans="1:9" x14ac:dyDescent="0.25">
      <c r="A370" s="6">
        <v>42765</v>
      </c>
      <c r="B370" s="7">
        <v>1415</v>
      </c>
      <c r="C370" s="7">
        <v>1</v>
      </c>
      <c r="D370" s="7" t="s">
        <v>3</v>
      </c>
      <c r="E370" s="7">
        <v>51</v>
      </c>
      <c r="F370" s="7">
        <v>84</v>
      </c>
      <c r="G370" s="7">
        <v>17</v>
      </c>
      <c r="H370" s="7">
        <v>1435</v>
      </c>
      <c r="I370" t="str">
        <f>VLOOKUP(C370,lookup!$A$1:$B$7,2,FALSE)</f>
        <v>Mon</v>
      </c>
    </row>
    <row r="371" spans="1:9" x14ac:dyDescent="0.25">
      <c r="A371" s="6">
        <v>42765</v>
      </c>
      <c r="B371" s="7">
        <v>1400</v>
      </c>
      <c r="C371" s="7">
        <v>1</v>
      </c>
      <c r="D371" s="7" t="s">
        <v>2</v>
      </c>
      <c r="E371" s="7">
        <v>3</v>
      </c>
      <c r="F371" s="7">
        <v>1</v>
      </c>
      <c r="G371" s="7">
        <v>6</v>
      </c>
      <c r="H371" s="7">
        <v>1650</v>
      </c>
      <c r="I371" t="str">
        <f>VLOOKUP(C371,lookup!$A$1:$B$7,2,FALSE)</f>
        <v>Mon</v>
      </c>
    </row>
    <row r="372" spans="1:9" x14ac:dyDescent="0.25">
      <c r="A372" s="6">
        <v>42765</v>
      </c>
      <c r="B372" s="7">
        <v>1400</v>
      </c>
      <c r="C372" s="7">
        <v>1</v>
      </c>
      <c r="D372" s="7" t="s">
        <v>2</v>
      </c>
      <c r="E372" s="7">
        <v>0</v>
      </c>
      <c r="F372" s="7">
        <v>1</v>
      </c>
      <c r="G372" s="7">
        <v>0</v>
      </c>
      <c r="H372" s="7">
        <v>1545</v>
      </c>
      <c r="I372" t="str">
        <f>VLOOKUP(C372,lookup!$A$1:$B$7,2,FALSE)</f>
        <v>Mon</v>
      </c>
    </row>
    <row r="373" spans="1:9" x14ac:dyDescent="0.25">
      <c r="A373" s="6">
        <v>42765</v>
      </c>
      <c r="B373" s="7">
        <v>1400</v>
      </c>
      <c r="C373" s="7">
        <v>1</v>
      </c>
      <c r="D373" s="7" t="s">
        <v>2</v>
      </c>
      <c r="E373" s="7">
        <v>17</v>
      </c>
      <c r="F373" s="7">
        <v>21</v>
      </c>
      <c r="G373" s="7">
        <v>13</v>
      </c>
      <c r="H373" s="7">
        <v>1445</v>
      </c>
      <c r="I373" t="str">
        <f>VLOOKUP(C373,lookup!$A$1:$B$7,2,FALSE)</f>
        <v>Mon</v>
      </c>
    </row>
    <row r="374" spans="1:9" x14ac:dyDescent="0.25">
      <c r="A374" s="6">
        <v>42765</v>
      </c>
      <c r="B374" s="7">
        <v>1400</v>
      </c>
      <c r="C374" s="7">
        <v>1</v>
      </c>
      <c r="D374" s="7" t="s">
        <v>3</v>
      </c>
      <c r="E374" s="7">
        <v>0</v>
      </c>
      <c r="F374" s="7">
        <v>0</v>
      </c>
      <c r="G374" s="7">
        <v>0</v>
      </c>
      <c r="H374" s="7">
        <v>1650</v>
      </c>
      <c r="I374" t="str">
        <f>VLOOKUP(C374,lookup!$A$1:$B$7,2,FALSE)</f>
        <v>Mon</v>
      </c>
    </row>
    <row r="375" spans="1:9" x14ac:dyDescent="0.25">
      <c r="A375" s="6">
        <v>42765</v>
      </c>
      <c r="B375" s="7">
        <v>1400</v>
      </c>
      <c r="C375" s="7">
        <v>1</v>
      </c>
      <c r="D375" s="7" t="s">
        <v>3</v>
      </c>
      <c r="E375" s="7">
        <v>0</v>
      </c>
      <c r="F375" s="7">
        <v>0</v>
      </c>
      <c r="G375" s="7">
        <v>0</v>
      </c>
      <c r="H375" s="7">
        <v>1550</v>
      </c>
      <c r="I375" t="str">
        <f>VLOOKUP(C375,lookup!$A$1:$B$7,2,FALSE)</f>
        <v>Mon</v>
      </c>
    </row>
    <row r="376" spans="1:9" x14ac:dyDescent="0.25">
      <c r="A376" s="6">
        <v>42765</v>
      </c>
      <c r="B376" s="7">
        <v>1400</v>
      </c>
      <c r="C376" s="7">
        <v>1</v>
      </c>
      <c r="D376" s="7" t="s">
        <v>3</v>
      </c>
      <c r="E376" s="7">
        <v>30</v>
      </c>
      <c r="F376" s="7">
        <v>48</v>
      </c>
      <c r="G376" s="7">
        <v>11</v>
      </c>
      <c r="H376" s="7">
        <v>1435</v>
      </c>
      <c r="I376" t="str">
        <f>VLOOKUP(C376,lookup!$A$1:$B$7,2,FALSE)</f>
        <v>Mon</v>
      </c>
    </row>
    <row r="377" spans="1:9" x14ac:dyDescent="0.25">
      <c r="A377" s="6">
        <v>42765</v>
      </c>
      <c r="B377" s="7">
        <v>1345</v>
      </c>
      <c r="C377" s="7">
        <v>1</v>
      </c>
      <c r="D377" s="7" t="s">
        <v>2</v>
      </c>
      <c r="E377" s="7">
        <v>3</v>
      </c>
      <c r="F377" s="7">
        <v>1</v>
      </c>
      <c r="G377" s="7">
        <v>6</v>
      </c>
      <c r="H377" s="7">
        <v>1650</v>
      </c>
      <c r="I377" t="str">
        <f>VLOOKUP(C377,lookup!$A$1:$B$7,2,FALSE)</f>
        <v>Mon</v>
      </c>
    </row>
    <row r="378" spans="1:9" x14ac:dyDescent="0.25">
      <c r="A378" s="6">
        <v>42765</v>
      </c>
      <c r="B378" s="7">
        <v>1345</v>
      </c>
      <c r="C378" s="7">
        <v>1</v>
      </c>
      <c r="D378" s="7" t="s">
        <v>2</v>
      </c>
      <c r="E378" s="7">
        <v>0</v>
      </c>
      <c r="F378" s="7">
        <v>1</v>
      </c>
      <c r="G378" s="7">
        <v>0</v>
      </c>
      <c r="H378" s="7">
        <v>1545</v>
      </c>
      <c r="I378" t="str">
        <f>VLOOKUP(C378,lookup!$A$1:$B$7,2,FALSE)</f>
        <v>Mon</v>
      </c>
    </row>
    <row r="379" spans="1:9" x14ac:dyDescent="0.25">
      <c r="A379" s="6">
        <v>42765</v>
      </c>
      <c r="B379" s="7">
        <v>1345</v>
      </c>
      <c r="C379" s="7">
        <v>1</v>
      </c>
      <c r="D379" s="7" t="s">
        <v>2</v>
      </c>
      <c r="E379" s="7">
        <v>6</v>
      </c>
      <c r="F379" s="7">
        <v>5</v>
      </c>
      <c r="G379" s="7">
        <v>6</v>
      </c>
      <c r="H379" s="7">
        <v>1445</v>
      </c>
      <c r="I379" t="str">
        <f>VLOOKUP(C379,lookup!$A$1:$B$7,2,FALSE)</f>
        <v>Mon</v>
      </c>
    </row>
    <row r="380" spans="1:9" x14ac:dyDescent="0.25">
      <c r="A380" s="6">
        <v>42765</v>
      </c>
      <c r="B380" s="7">
        <v>1345</v>
      </c>
      <c r="C380" s="7">
        <v>1</v>
      </c>
      <c r="D380" s="7" t="s">
        <v>3</v>
      </c>
      <c r="E380" s="7">
        <v>0</v>
      </c>
      <c r="F380" s="7">
        <v>0</v>
      </c>
      <c r="G380" s="7">
        <v>0</v>
      </c>
      <c r="H380" s="7">
        <v>1650</v>
      </c>
      <c r="I380" t="str">
        <f>VLOOKUP(C380,lookup!$A$1:$B$7,2,FALSE)</f>
        <v>Mon</v>
      </c>
    </row>
    <row r="381" spans="1:9" x14ac:dyDescent="0.25">
      <c r="A381" s="6">
        <v>42765</v>
      </c>
      <c r="B381" s="7">
        <v>1345</v>
      </c>
      <c r="C381" s="7">
        <v>1</v>
      </c>
      <c r="D381" s="7" t="s">
        <v>3</v>
      </c>
      <c r="E381" s="7">
        <v>0</v>
      </c>
      <c r="F381" s="7">
        <v>0</v>
      </c>
      <c r="G381" s="7">
        <v>0</v>
      </c>
      <c r="H381" s="7">
        <v>1550</v>
      </c>
      <c r="I381" t="str">
        <f>VLOOKUP(C381,lookup!$A$1:$B$7,2,FALSE)</f>
        <v>Mon</v>
      </c>
    </row>
    <row r="382" spans="1:9" x14ac:dyDescent="0.25">
      <c r="A382" s="6">
        <v>42765</v>
      </c>
      <c r="B382" s="7">
        <v>1345</v>
      </c>
      <c r="C382" s="7">
        <v>1</v>
      </c>
      <c r="D382" s="7" t="s">
        <v>3</v>
      </c>
      <c r="E382" s="7">
        <v>13</v>
      </c>
      <c r="F382" s="7">
        <v>18</v>
      </c>
      <c r="G382" s="7">
        <v>7</v>
      </c>
      <c r="H382" s="7">
        <v>1435</v>
      </c>
      <c r="I382" t="str">
        <f>VLOOKUP(C382,lookup!$A$1:$B$7,2,FALSE)</f>
        <v>Mon</v>
      </c>
    </row>
    <row r="383" spans="1:9" x14ac:dyDescent="0.25">
      <c r="A383" s="6">
        <v>42765</v>
      </c>
      <c r="B383" s="7">
        <v>1330</v>
      </c>
      <c r="C383" s="7">
        <v>1</v>
      </c>
      <c r="D383" s="7" t="s">
        <v>2</v>
      </c>
      <c r="E383" s="7">
        <v>0</v>
      </c>
      <c r="F383" s="7">
        <v>1</v>
      </c>
      <c r="G383" s="7">
        <v>0</v>
      </c>
      <c r="H383" s="7">
        <v>1545</v>
      </c>
      <c r="I383" t="str">
        <f>VLOOKUP(C383,lookup!$A$1:$B$7,2,FALSE)</f>
        <v>Mon</v>
      </c>
    </row>
    <row r="384" spans="1:9" x14ac:dyDescent="0.25">
      <c r="A384" s="6">
        <v>42765</v>
      </c>
      <c r="B384" s="7">
        <v>1330</v>
      </c>
      <c r="C384" s="7">
        <v>1</v>
      </c>
      <c r="D384" s="7" t="s">
        <v>2</v>
      </c>
      <c r="E384" s="7">
        <v>4</v>
      </c>
      <c r="F384" s="7">
        <v>2</v>
      </c>
      <c r="G384" s="7">
        <v>6</v>
      </c>
      <c r="H384" s="7">
        <v>1445</v>
      </c>
      <c r="I384" t="str">
        <f>VLOOKUP(C384,lookup!$A$1:$B$7,2,FALSE)</f>
        <v>Mon</v>
      </c>
    </row>
    <row r="385" spans="1:9" x14ac:dyDescent="0.25">
      <c r="A385" s="6">
        <v>42765</v>
      </c>
      <c r="B385" s="7">
        <v>1330</v>
      </c>
      <c r="C385" s="7">
        <v>1</v>
      </c>
      <c r="D385" s="7" t="s">
        <v>2</v>
      </c>
      <c r="E385" s="7">
        <v>53</v>
      </c>
      <c r="F385" s="7">
        <v>67</v>
      </c>
      <c r="G385" s="7">
        <v>40</v>
      </c>
      <c r="H385" s="7">
        <v>1335</v>
      </c>
      <c r="I385" t="str">
        <f>VLOOKUP(C385,lookup!$A$1:$B$7,2,FALSE)</f>
        <v>Mon</v>
      </c>
    </row>
    <row r="386" spans="1:9" x14ac:dyDescent="0.25">
      <c r="A386" s="6">
        <v>42765</v>
      </c>
      <c r="B386" s="7">
        <v>1330</v>
      </c>
      <c r="C386" s="7">
        <v>1</v>
      </c>
      <c r="D386" s="7" t="s">
        <v>3</v>
      </c>
      <c r="E386" s="7">
        <v>0</v>
      </c>
      <c r="F386" s="7">
        <v>0</v>
      </c>
      <c r="G386" s="7">
        <v>0</v>
      </c>
      <c r="H386" s="7">
        <v>1550</v>
      </c>
      <c r="I386" t="str">
        <f>VLOOKUP(C386,lookup!$A$1:$B$7,2,FALSE)</f>
        <v>Mon</v>
      </c>
    </row>
    <row r="387" spans="1:9" x14ac:dyDescent="0.25">
      <c r="A387" s="6">
        <v>42765</v>
      </c>
      <c r="B387" s="7">
        <v>1330</v>
      </c>
      <c r="C387" s="7">
        <v>1</v>
      </c>
      <c r="D387" s="7" t="s">
        <v>3</v>
      </c>
      <c r="E387" s="7">
        <v>0</v>
      </c>
      <c r="F387" s="7">
        <v>0</v>
      </c>
      <c r="G387" s="7">
        <v>0</v>
      </c>
      <c r="H387" s="7">
        <v>1435</v>
      </c>
      <c r="I387" t="str">
        <f>VLOOKUP(C387,lookup!$A$1:$B$7,2,FALSE)</f>
        <v>Mon</v>
      </c>
    </row>
    <row r="388" spans="1:9" x14ac:dyDescent="0.25">
      <c r="A388" s="6">
        <v>42765</v>
      </c>
      <c r="B388" s="7">
        <v>1330</v>
      </c>
      <c r="C388" s="7">
        <v>1</v>
      </c>
      <c r="D388" s="7" t="s">
        <v>3</v>
      </c>
      <c r="E388" s="7">
        <v>61</v>
      </c>
      <c r="F388" s="7">
        <v>100</v>
      </c>
      <c r="G388" s="7">
        <v>23</v>
      </c>
      <c r="H388" s="7">
        <v>1335</v>
      </c>
      <c r="I388" t="str">
        <f>VLOOKUP(C388,lookup!$A$1:$B$7,2,FALSE)</f>
        <v>Mon</v>
      </c>
    </row>
    <row r="389" spans="1:9" x14ac:dyDescent="0.25">
      <c r="A389" s="6">
        <v>42765</v>
      </c>
      <c r="B389" s="7">
        <v>1315</v>
      </c>
      <c r="C389" s="7">
        <v>1</v>
      </c>
      <c r="D389" s="7" t="s">
        <v>2</v>
      </c>
      <c r="E389" s="7">
        <v>0</v>
      </c>
      <c r="F389" s="7">
        <v>1</v>
      </c>
      <c r="G389" s="7">
        <v>0</v>
      </c>
      <c r="H389" s="7">
        <v>1545</v>
      </c>
      <c r="I389" t="str">
        <f>VLOOKUP(C389,lookup!$A$1:$B$7,2,FALSE)</f>
        <v>Mon</v>
      </c>
    </row>
    <row r="390" spans="1:9" x14ac:dyDescent="0.25">
      <c r="A390" s="6">
        <v>42765</v>
      </c>
      <c r="B390" s="7">
        <v>1315</v>
      </c>
      <c r="C390" s="7">
        <v>1</v>
      </c>
      <c r="D390" s="7" t="s">
        <v>2</v>
      </c>
      <c r="E390" s="7">
        <v>4</v>
      </c>
      <c r="F390" s="7">
        <v>2</v>
      </c>
      <c r="G390" s="7">
        <v>6</v>
      </c>
      <c r="H390" s="7">
        <v>1445</v>
      </c>
      <c r="I390" t="str">
        <f>VLOOKUP(C390,lookup!$A$1:$B$7,2,FALSE)</f>
        <v>Mon</v>
      </c>
    </row>
    <row r="391" spans="1:9" x14ac:dyDescent="0.25">
      <c r="A391" s="6">
        <v>42765</v>
      </c>
      <c r="B391" s="7">
        <v>1315</v>
      </c>
      <c r="C391" s="7">
        <v>1</v>
      </c>
      <c r="D391" s="7" t="s">
        <v>2</v>
      </c>
      <c r="E391" s="7">
        <v>36</v>
      </c>
      <c r="F391" s="7">
        <v>44</v>
      </c>
      <c r="G391" s="7">
        <v>27</v>
      </c>
      <c r="H391" s="7">
        <v>1335</v>
      </c>
      <c r="I391" t="str">
        <f>VLOOKUP(C391,lookup!$A$1:$B$7,2,FALSE)</f>
        <v>Mon</v>
      </c>
    </row>
    <row r="392" spans="1:9" x14ac:dyDescent="0.25">
      <c r="A392" s="6">
        <v>42765</v>
      </c>
      <c r="B392" s="7">
        <v>1315</v>
      </c>
      <c r="C392" s="7">
        <v>1</v>
      </c>
      <c r="D392" s="7" t="s">
        <v>3</v>
      </c>
      <c r="E392" s="7">
        <v>0</v>
      </c>
      <c r="F392" s="7">
        <v>0</v>
      </c>
      <c r="G392" s="7">
        <v>0</v>
      </c>
      <c r="H392" s="7">
        <v>1550</v>
      </c>
      <c r="I392" t="str">
        <f>VLOOKUP(C392,lookup!$A$1:$B$7,2,FALSE)</f>
        <v>Mon</v>
      </c>
    </row>
    <row r="393" spans="1:9" x14ac:dyDescent="0.25">
      <c r="A393" s="6">
        <v>42765</v>
      </c>
      <c r="B393" s="7">
        <v>1315</v>
      </c>
      <c r="C393" s="7">
        <v>1</v>
      </c>
      <c r="D393" s="7" t="s">
        <v>3</v>
      </c>
      <c r="E393" s="7">
        <v>0</v>
      </c>
      <c r="F393" s="7">
        <v>0</v>
      </c>
      <c r="G393" s="7">
        <v>0</v>
      </c>
      <c r="H393" s="7">
        <v>1435</v>
      </c>
      <c r="I393" t="str">
        <f>VLOOKUP(C393,lookup!$A$1:$B$7,2,FALSE)</f>
        <v>Mon</v>
      </c>
    </row>
    <row r="394" spans="1:9" x14ac:dyDescent="0.25">
      <c r="A394" s="6">
        <v>42765</v>
      </c>
      <c r="B394" s="7">
        <v>1315</v>
      </c>
      <c r="C394" s="7">
        <v>1</v>
      </c>
      <c r="D394" s="7" t="s">
        <v>3</v>
      </c>
      <c r="E394" s="7">
        <v>54</v>
      </c>
      <c r="F394" s="7">
        <v>87</v>
      </c>
      <c r="G394" s="7">
        <v>21</v>
      </c>
      <c r="H394" s="7">
        <v>1335</v>
      </c>
      <c r="I394" t="str">
        <f>VLOOKUP(C394,lookup!$A$1:$B$7,2,FALSE)</f>
        <v>Mon</v>
      </c>
    </row>
    <row r="395" spans="1:9" x14ac:dyDescent="0.25">
      <c r="A395" s="6">
        <v>42765</v>
      </c>
      <c r="B395" s="7">
        <v>1300</v>
      </c>
      <c r="C395" s="7">
        <v>1</v>
      </c>
      <c r="D395" s="7" t="s">
        <v>2</v>
      </c>
      <c r="E395" s="7">
        <v>0</v>
      </c>
      <c r="F395" s="7">
        <v>0</v>
      </c>
      <c r="G395" s="7">
        <v>0</v>
      </c>
      <c r="H395" s="7">
        <v>1545</v>
      </c>
      <c r="I395" t="str">
        <f>VLOOKUP(C395,lookup!$A$1:$B$7,2,FALSE)</f>
        <v>Mon</v>
      </c>
    </row>
    <row r="396" spans="1:9" x14ac:dyDescent="0.25">
      <c r="A396" s="6">
        <v>42765</v>
      </c>
      <c r="B396" s="7">
        <v>1300</v>
      </c>
      <c r="C396" s="7">
        <v>1</v>
      </c>
      <c r="D396" s="7" t="s">
        <v>2</v>
      </c>
      <c r="E396" s="7">
        <v>4</v>
      </c>
      <c r="F396" s="7">
        <v>2</v>
      </c>
      <c r="G396" s="7">
        <v>6</v>
      </c>
      <c r="H396" s="7">
        <v>1445</v>
      </c>
      <c r="I396" t="str">
        <f>VLOOKUP(C396,lookup!$A$1:$B$7,2,FALSE)</f>
        <v>Mon</v>
      </c>
    </row>
    <row r="397" spans="1:9" x14ac:dyDescent="0.25">
      <c r="A397" s="6">
        <v>42765</v>
      </c>
      <c r="B397" s="7">
        <v>1300</v>
      </c>
      <c r="C397" s="7">
        <v>1</v>
      </c>
      <c r="D397" s="7" t="s">
        <v>2</v>
      </c>
      <c r="E397" s="7">
        <v>18</v>
      </c>
      <c r="F397" s="7">
        <v>20</v>
      </c>
      <c r="G397" s="7">
        <v>17</v>
      </c>
      <c r="H397" s="7">
        <v>1335</v>
      </c>
      <c r="I397" t="str">
        <f>VLOOKUP(C397,lookup!$A$1:$B$7,2,FALSE)</f>
        <v>Mon</v>
      </c>
    </row>
    <row r="398" spans="1:9" x14ac:dyDescent="0.25">
      <c r="A398" s="6">
        <v>42765</v>
      </c>
      <c r="B398" s="7">
        <v>1300</v>
      </c>
      <c r="C398" s="7">
        <v>1</v>
      </c>
      <c r="D398" s="7" t="s">
        <v>3</v>
      </c>
      <c r="E398" s="7">
        <v>0</v>
      </c>
      <c r="F398" s="7">
        <v>0</v>
      </c>
      <c r="G398" s="7">
        <v>0</v>
      </c>
      <c r="H398" s="7">
        <v>1550</v>
      </c>
      <c r="I398" t="str">
        <f>VLOOKUP(C398,lookup!$A$1:$B$7,2,FALSE)</f>
        <v>Mon</v>
      </c>
    </row>
    <row r="399" spans="1:9" x14ac:dyDescent="0.25">
      <c r="A399" s="6">
        <v>42765</v>
      </c>
      <c r="B399" s="7">
        <v>1300</v>
      </c>
      <c r="C399" s="7">
        <v>1</v>
      </c>
      <c r="D399" s="7" t="s">
        <v>3</v>
      </c>
      <c r="E399" s="7">
        <v>0</v>
      </c>
      <c r="F399" s="7">
        <v>0</v>
      </c>
      <c r="G399" s="7">
        <v>0</v>
      </c>
      <c r="H399" s="7">
        <v>1435</v>
      </c>
      <c r="I399" t="str">
        <f>VLOOKUP(C399,lookup!$A$1:$B$7,2,FALSE)</f>
        <v>Mon</v>
      </c>
    </row>
    <row r="400" spans="1:9" x14ac:dyDescent="0.25">
      <c r="A400" s="6">
        <v>42765</v>
      </c>
      <c r="B400" s="7">
        <v>1300</v>
      </c>
      <c r="C400" s="7">
        <v>1</v>
      </c>
      <c r="D400" s="7" t="s">
        <v>3</v>
      </c>
      <c r="E400" s="7">
        <v>46</v>
      </c>
      <c r="F400" s="7">
        <v>70</v>
      </c>
      <c r="G400" s="7">
        <v>23</v>
      </c>
      <c r="H400" s="7">
        <v>1335</v>
      </c>
      <c r="I400" t="str">
        <f>VLOOKUP(C400,lookup!$A$1:$B$7,2,FALSE)</f>
        <v>Mon</v>
      </c>
    </row>
    <row r="401" spans="1:9" x14ac:dyDescent="0.25">
      <c r="A401" s="6">
        <v>42765</v>
      </c>
      <c r="B401" s="7">
        <v>1245</v>
      </c>
      <c r="C401" s="7">
        <v>1</v>
      </c>
      <c r="D401" s="7" t="s">
        <v>2</v>
      </c>
      <c r="E401" s="7">
        <v>0</v>
      </c>
      <c r="F401" s="7">
        <v>0</v>
      </c>
      <c r="G401" s="7">
        <v>0</v>
      </c>
      <c r="H401" s="7">
        <v>1545</v>
      </c>
      <c r="I401" t="str">
        <f>VLOOKUP(C401,lookup!$A$1:$B$7,2,FALSE)</f>
        <v>Mon</v>
      </c>
    </row>
    <row r="402" spans="1:9" x14ac:dyDescent="0.25">
      <c r="A402" s="6">
        <v>42765</v>
      </c>
      <c r="B402" s="7">
        <v>1245</v>
      </c>
      <c r="C402" s="7">
        <v>1</v>
      </c>
      <c r="D402" s="7" t="s">
        <v>2</v>
      </c>
      <c r="E402" s="7">
        <v>4</v>
      </c>
      <c r="F402" s="7">
        <v>2</v>
      </c>
      <c r="G402" s="7">
        <v>6</v>
      </c>
      <c r="H402" s="7">
        <v>1445</v>
      </c>
      <c r="I402" t="str">
        <f>VLOOKUP(C402,lookup!$A$1:$B$7,2,FALSE)</f>
        <v>Mon</v>
      </c>
    </row>
    <row r="403" spans="1:9" x14ac:dyDescent="0.25">
      <c r="A403" s="6">
        <v>42765</v>
      </c>
      <c r="B403" s="7">
        <v>1245</v>
      </c>
      <c r="C403" s="7">
        <v>1</v>
      </c>
      <c r="D403" s="7" t="s">
        <v>2</v>
      </c>
      <c r="E403" s="7">
        <v>8</v>
      </c>
      <c r="F403" s="7">
        <v>11</v>
      </c>
      <c r="G403" s="7">
        <v>6</v>
      </c>
      <c r="H403" s="7">
        <v>1335</v>
      </c>
      <c r="I403" t="str">
        <f>VLOOKUP(C403,lookup!$A$1:$B$7,2,FALSE)</f>
        <v>Mon</v>
      </c>
    </row>
    <row r="404" spans="1:9" x14ac:dyDescent="0.25">
      <c r="A404" s="6">
        <v>42765</v>
      </c>
      <c r="B404" s="7">
        <v>1245</v>
      </c>
      <c r="C404" s="7">
        <v>1</v>
      </c>
      <c r="D404" s="7" t="s">
        <v>3</v>
      </c>
      <c r="E404" s="7">
        <v>0</v>
      </c>
      <c r="F404" s="7">
        <v>0</v>
      </c>
      <c r="G404" s="7">
        <v>0</v>
      </c>
      <c r="H404" s="7">
        <v>1550</v>
      </c>
      <c r="I404" t="str">
        <f>VLOOKUP(C404,lookup!$A$1:$B$7,2,FALSE)</f>
        <v>Mon</v>
      </c>
    </row>
    <row r="405" spans="1:9" x14ac:dyDescent="0.25">
      <c r="A405" s="6">
        <v>42765</v>
      </c>
      <c r="B405" s="7">
        <v>1245</v>
      </c>
      <c r="C405" s="7">
        <v>1</v>
      </c>
      <c r="D405" s="7" t="s">
        <v>3</v>
      </c>
      <c r="E405" s="7">
        <v>0</v>
      </c>
      <c r="F405" s="7">
        <v>0</v>
      </c>
      <c r="G405" s="7">
        <v>0</v>
      </c>
      <c r="H405" s="7">
        <v>1435</v>
      </c>
      <c r="I405" t="str">
        <f>VLOOKUP(C405,lookup!$A$1:$B$7,2,FALSE)</f>
        <v>Mon</v>
      </c>
    </row>
    <row r="406" spans="1:9" x14ac:dyDescent="0.25">
      <c r="A406" s="6">
        <v>42765</v>
      </c>
      <c r="B406" s="7">
        <v>1245</v>
      </c>
      <c r="C406" s="7">
        <v>1</v>
      </c>
      <c r="D406" s="7" t="s">
        <v>3</v>
      </c>
      <c r="E406" s="7">
        <v>31</v>
      </c>
      <c r="F406" s="7">
        <v>40</v>
      </c>
      <c r="G406" s="7">
        <v>23</v>
      </c>
      <c r="H406" s="7">
        <v>1335</v>
      </c>
      <c r="I406" t="str">
        <f>VLOOKUP(C406,lookup!$A$1:$B$7,2,FALSE)</f>
        <v>Mon</v>
      </c>
    </row>
    <row r="407" spans="1:9" x14ac:dyDescent="0.25">
      <c r="A407" s="6">
        <v>42765</v>
      </c>
      <c r="B407" s="7">
        <v>1230</v>
      </c>
      <c r="C407" s="7">
        <v>1</v>
      </c>
      <c r="D407" s="7" t="s">
        <v>2</v>
      </c>
      <c r="E407" s="7">
        <v>4</v>
      </c>
      <c r="F407" s="7">
        <v>2</v>
      </c>
      <c r="G407" s="7">
        <v>6</v>
      </c>
      <c r="H407" s="7">
        <v>1445</v>
      </c>
      <c r="I407" t="str">
        <f>VLOOKUP(C407,lookup!$A$1:$B$7,2,FALSE)</f>
        <v>Mon</v>
      </c>
    </row>
    <row r="408" spans="1:9" x14ac:dyDescent="0.25">
      <c r="A408" s="6">
        <v>42765</v>
      </c>
      <c r="B408" s="7">
        <v>1230</v>
      </c>
      <c r="C408" s="7">
        <v>1</v>
      </c>
      <c r="D408" s="7" t="s">
        <v>2</v>
      </c>
      <c r="E408" s="7">
        <v>1</v>
      </c>
      <c r="F408" s="7">
        <v>3</v>
      </c>
      <c r="G408" s="7">
        <v>0</v>
      </c>
      <c r="H408" s="7">
        <v>1335</v>
      </c>
      <c r="I408" t="str">
        <f>VLOOKUP(C408,lookup!$A$1:$B$7,2,FALSE)</f>
        <v>Mon</v>
      </c>
    </row>
    <row r="409" spans="1:9" x14ac:dyDescent="0.25">
      <c r="A409" s="6">
        <v>42765</v>
      </c>
      <c r="B409" s="7">
        <v>1230</v>
      </c>
      <c r="C409" s="7">
        <v>1</v>
      </c>
      <c r="D409" s="7" t="s">
        <v>2</v>
      </c>
      <c r="E409" s="7">
        <v>88</v>
      </c>
      <c r="F409" s="7">
        <v>100</v>
      </c>
      <c r="G409" s="7">
        <v>76</v>
      </c>
      <c r="H409" s="7">
        <v>1235</v>
      </c>
      <c r="I409" t="str">
        <f>VLOOKUP(C409,lookup!$A$1:$B$7,2,FALSE)</f>
        <v>Mon</v>
      </c>
    </row>
    <row r="410" spans="1:9" x14ac:dyDescent="0.25">
      <c r="A410" s="6">
        <v>42765</v>
      </c>
      <c r="B410" s="7">
        <v>1230</v>
      </c>
      <c r="C410" s="7">
        <v>1</v>
      </c>
      <c r="D410" s="7" t="s">
        <v>3</v>
      </c>
      <c r="E410" s="7">
        <v>0</v>
      </c>
      <c r="F410" s="7">
        <v>0</v>
      </c>
      <c r="G410" s="7">
        <v>0</v>
      </c>
      <c r="H410" s="7">
        <v>1435</v>
      </c>
      <c r="I410" t="str">
        <f>VLOOKUP(C410,lookup!$A$1:$B$7,2,FALSE)</f>
        <v>Mon</v>
      </c>
    </row>
    <row r="411" spans="1:9" x14ac:dyDescent="0.25">
      <c r="A411" s="6">
        <v>42765</v>
      </c>
      <c r="B411" s="7">
        <v>1230</v>
      </c>
      <c r="C411" s="7">
        <v>1</v>
      </c>
      <c r="D411" s="7" t="s">
        <v>3</v>
      </c>
      <c r="E411" s="7">
        <v>10</v>
      </c>
      <c r="F411" s="7">
        <v>1</v>
      </c>
      <c r="G411" s="7">
        <v>20</v>
      </c>
      <c r="H411" s="7">
        <v>1335</v>
      </c>
      <c r="I411" t="str">
        <f>VLOOKUP(C411,lookup!$A$1:$B$7,2,FALSE)</f>
        <v>Mon</v>
      </c>
    </row>
    <row r="412" spans="1:9" x14ac:dyDescent="0.25">
      <c r="A412" s="6">
        <v>42765</v>
      </c>
      <c r="B412" s="7">
        <v>1230</v>
      </c>
      <c r="C412" s="7">
        <v>1</v>
      </c>
      <c r="D412" s="7" t="s">
        <v>3</v>
      </c>
      <c r="E412" s="7">
        <v>47</v>
      </c>
      <c r="F412" s="7">
        <v>80</v>
      </c>
      <c r="G412" s="7">
        <v>15</v>
      </c>
      <c r="H412" s="7">
        <v>1230</v>
      </c>
      <c r="I412" t="str">
        <f>VLOOKUP(C412,lookup!$A$1:$B$7,2,FALSE)</f>
        <v>Mon</v>
      </c>
    </row>
    <row r="413" spans="1:9" x14ac:dyDescent="0.25">
      <c r="A413" s="6">
        <v>42765</v>
      </c>
      <c r="B413" s="7">
        <v>1215</v>
      </c>
      <c r="C413" s="7">
        <v>1</v>
      </c>
      <c r="D413" s="7" t="s">
        <v>2</v>
      </c>
      <c r="E413" s="7">
        <v>4</v>
      </c>
      <c r="F413" s="7">
        <v>2</v>
      </c>
      <c r="G413" s="7">
        <v>6</v>
      </c>
      <c r="H413" s="7">
        <v>1445</v>
      </c>
      <c r="I413" t="str">
        <f>VLOOKUP(C413,lookup!$A$1:$B$7,2,FALSE)</f>
        <v>Mon</v>
      </c>
    </row>
    <row r="414" spans="1:9" x14ac:dyDescent="0.25">
      <c r="A414" s="6">
        <v>42765</v>
      </c>
      <c r="B414" s="7">
        <v>1215</v>
      </c>
      <c r="C414" s="7">
        <v>1</v>
      </c>
      <c r="D414" s="7" t="s">
        <v>2</v>
      </c>
      <c r="E414" s="7">
        <v>1</v>
      </c>
      <c r="F414" s="7">
        <v>3</v>
      </c>
      <c r="G414" s="7">
        <v>0</v>
      </c>
      <c r="H414" s="7">
        <v>1335</v>
      </c>
      <c r="I414" t="str">
        <f>VLOOKUP(C414,lookup!$A$1:$B$7,2,FALSE)</f>
        <v>Mon</v>
      </c>
    </row>
    <row r="415" spans="1:9" x14ac:dyDescent="0.25">
      <c r="A415" s="6">
        <v>42765</v>
      </c>
      <c r="B415" s="7">
        <v>1215</v>
      </c>
      <c r="C415" s="7">
        <v>1</v>
      </c>
      <c r="D415" s="7" t="s">
        <v>2</v>
      </c>
      <c r="E415" s="7">
        <v>80</v>
      </c>
      <c r="F415" s="7">
        <v>100</v>
      </c>
      <c r="G415" s="7">
        <v>60</v>
      </c>
      <c r="H415" s="7">
        <v>1235</v>
      </c>
      <c r="I415" t="str">
        <f>VLOOKUP(C415,lookup!$A$1:$B$7,2,FALSE)</f>
        <v>Mon</v>
      </c>
    </row>
    <row r="416" spans="1:9" x14ac:dyDescent="0.25">
      <c r="A416" s="6">
        <v>42765</v>
      </c>
      <c r="B416" s="7">
        <v>1215</v>
      </c>
      <c r="C416" s="7">
        <v>1</v>
      </c>
      <c r="D416" s="7" t="s">
        <v>3</v>
      </c>
      <c r="E416" s="7">
        <v>0</v>
      </c>
      <c r="F416" s="7">
        <v>0</v>
      </c>
      <c r="G416" s="7">
        <v>0</v>
      </c>
      <c r="H416" s="7">
        <v>1435</v>
      </c>
      <c r="I416" t="str">
        <f>VLOOKUP(C416,lookup!$A$1:$B$7,2,FALSE)</f>
        <v>Mon</v>
      </c>
    </row>
    <row r="417" spans="1:9" x14ac:dyDescent="0.25">
      <c r="A417" s="6">
        <v>42765</v>
      </c>
      <c r="B417" s="7">
        <v>1215</v>
      </c>
      <c r="C417" s="7">
        <v>1</v>
      </c>
      <c r="D417" s="7" t="s">
        <v>3</v>
      </c>
      <c r="E417" s="7">
        <v>10</v>
      </c>
      <c r="F417" s="7">
        <v>1</v>
      </c>
      <c r="G417" s="7">
        <v>20</v>
      </c>
      <c r="H417" s="7">
        <v>1335</v>
      </c>
      <c r="I417" t="str">
        <f>VLOOKUP(C417,lookup!$A$1:$B$7,2,FALSE)</f>
        <v>Mon</v>
      </c>
    </row>
    <row r="418" spans="1:9" x14ac:dyDescent="0.25">
      <c r="A418" s="6">
        <v>42765</v>
      </c>
      <c r="B418" s="7">
        <v>1215</v>
      </c>
      <c r="C418" s="7">
        <v>1</v>
      </c>
      <c r="D418" s="7" t="s">
        <v>3</v>
      </c>
      <c r="E418" s="7">
        <v>41</v>
      </c>
      <c r="F418" s="7">
        <v>66</v>
      </c>
      <c r="G418" s="7">
        <v>15</v>
      </c>
      <c r="H418" s="7">
        <v>1230</v>
      </c>
      <c r="I418" t="str">
        <f>VLOOKUP(C418,lookup!$A$1:$B$7,2,FALSE)</f>
        <v>Mon</v>
      </c>
    </row>
    <row r="419" spans="1:9" x14ac:dyDescent="0.25">
      <c r="A419" s="6">
        <v>42765</v>
      </c>
      <c r="B419" s="7">
        <v>1200</v>
      </c>
      <c r="C419" s="7">
        <v>1</v>
      </c>
      <c r="D419" s="7" t="s">
        <v>2</v>
      </c>
      <c r="E419" s="7">
        <v>4</v>
      </c>
      <c r="F419" s="7">
        <v>2</v>
      </c>
      <c r="G419" s="7">
        <v>6</v>
      </c>
      <c r="H419" s="7">
        <v>1445</v>
      </c>
      <c r="I419" t="str">
        <f>VLOOKUP(C419,lookup!$A$1:$B$7,2,FALSE)</f>
        <v>Mon</v>
      </c>
    </row>
    <row r="420" spans="1:9" x14ac:dyDescent="0.25">
      <c r="A420" s="6">
        <v>42765</v>
      </c>
      <c r="B420" s="7">
        <v>1200</v>
      </c>
      <c r="C420" s="7">
        <v>1</v>
      </c>
      <c r="D420" s="7" t="s">
        <v>2</v>
      </c>
      <c r="E420" s="7">
        <v>1</v>
      </c>
      <c r="F420" s="7">
        <v>3</v>
      </c>
      <c r="G420" s="7">
        <v>0</v>
      </c>
      <c r="H420" s="7">
        <v>1335</v>
      </c>
      <c r="I420" t="str">
        <f>VLOOKUP(C420,lookup!$A$1:$B$7,2,FALSE)</f>
        <v>Mon</v>
      </c>
    </row>
    <row r="421" spans="1:9" x14ac:dyDescent="0.25">
      <c r="A421" s="6">
        <v>42765</v>
      </c>
      <c r="B421" s="7">
        <v>1200</v>
      </c>
      <c r="C421" s="7">
        <v>1</v>
      </c>
      <c r="D421" s="7" t="s">
        <v>2</v>
      </c>
      <c r="E421" s="7">
        <v>60</v>
      </c>
      <c r="F421" s="7">
        <v>82</v>
      </c>
      <c r="G421" s="7">
        <v>38</v>
      </c>
      <c r="H421" s="7">
        <v>1235</v>
      </c>
      <c r="I421" t="str">
        <f>VLOOKUP(C421,lookup!$A$1:$B$7,2,FALSE)</f>
        <v>Mon</v>
      </c>
    </row>
    <row r="422" spans="1:9" x14ac:dyDescent="0.25">
      <c r="A422" s="6">
        <v>42765</v>
      </c>
      <c r="B422" s="7">
        <v>1200</v>
      </c>
      <c r="C422" s="7">
        <v>1</v>
      </c>
      <c r="D422" s="7" t="s">
        <v>3</v>
      </c>
      <c r="E422" s="7">
        <v>0</v>
      </c>
      <c r="F422" s="7">
        <v>0</v>
      </c>
      <c r="G422" s="7">
        <v>0</v>
      </c>
      <c r="H422" s="7">
        <v>1435</v>
      </c>
      <c r="I422" t="str">
        <f>VLOOKUP(C422,lookup!$A$1:$B$7,2,FALSE)</f>
        <v>Mon</v>
      </c>
    </row>
    <row r="423" spans="1:9" x14ac:dyDescent="0.25">
      <c r="A423" s="6">
        <v>42765</v>
      </c>
      <c r="B423" s="7">
        <v>1200</v>
      </c>
      <c r="C423" s="7">
        <v>1</v>
      </c>
      <c r="D423" s="7" t="s">
        <v>3</v>
      </c>
      <c r="E423" s="7">
        <v>10</v>
      </c>
      <c r="F423" s="7">
        <v>1</v>
      </c>
      <c r="G423" s="7">
        <v>20</v>
      </c>
      <c r="H423" s="7">
        <v>1335</v>
      </c>
      <c r="I423" t="str">
        <f>VLOOKUP(C423,lookup!$A$1:$B$7,2,FALSE)</f>
        <v>Mon</v>
      </c>
    </row>
    <row r="424" spans="1:9" x14ac:dyDescent="0.25">
      <c r="A424" s="6">
        <v>42765</v>
      </c>
      <c r="B424" s="7">
        <v>1200</v>
      </c>
      <c r="C424" s="7">
        <v>1</v>
      </c>
      <c r="D424" s="7" t="s">
        <v>3</v>
      </c>
      <c r="E424" s="7">
        <v>21</v>
      </c>
      <c r="F424" s="7">
        <v>34</v>
      </c>
      <c r="G424" s="7">
        <v>7</v>
      </c>
      <c r="H424" s="7">
        <v>1230</v>
      </c>
      <c r="I424" t="str">
        <f>VLOOKUP(C424,lookup!$A$1:$B$7,2,FALSE)</f>
        <v>Mon</v>
      </c>
    </row>
    <row r="425" spans="1:9" x14ac:dyDescent="0.25">
      <c r="A425" s="6">
        <v>42765</v>
      </c>
      <c r="B425" s="7">
        <v>1145</v>
      </c>
      <c r="C425" s="7">
        <v>1</v>
      </c>
      <c r="D425" s="7" t="s">
        <v>2</v>
      </c>
      <c r="E425" s="7">
        <v>4</v>
      </c>
      <c r="F425" s="7">
        <v>2</v>
      </c>
      <c r="G425" s="7">
        <v>6</v>
      </c>
      <c r="H425" s="7">
        <v>1445</v>
      </c>
      <c r="I425" t="str">
        <f>VLOOKUP(C425,lookup!$A$1:$B$7,2,FALSE)</f>
        <v>Mon</v>
      </c>
    </row>
    <row r="426" spans="1:9" x14ac:dyDescent="0.25">
      <c r="A426" s="6">
        <v>42765</v>
      </c>
      <c r="B426" s="7">
        <v>1145</v>
      </c>
      <c r="C426" s="7">
        <v>1</v>
      </c>
      <c r="D426" s="7" t="s">
        <v>2</v>
      </c>
      <c r="E426" s="7">
        <v>1</v>
      </c>
      <c r="F426" s="7">
        <v>3</v>
      </c>
      <c r="G426" s="7">
        <v>0</v>
      </c>
      <c r="H426" s="7">
        <v>1335</v>
      </c>
      <c r="I426" t="str">
        <f>VLOOKUP(C426,lookup!$A$1:$B$7,2,FALSE)</f>
        <v>Mon</v>
      </c>
    </row>
    <row r="427" spans="1:9" x14ac:dyDescent="0.25">
      <c r="A427" s="6">
        <v>42765</v>
      </c>
      <c r="B427" s="7">
        <v>1145</v>
      </c>
      <c r="C427" s="7">
        <v>1</v>
      </c>
      <c r="D427" s="7" t="s">
        <v>2</v>
      </c>
      <c r="E427" s="7">
        <v>40</v>
      </c>
      <c r="F427" s="7">
        <v>50</v>
      </c>
      <c r="G427" s="7">
        <v>30</v>
      </c>
      <c r="H427" s="7">
        <v>1235</v>
      </c>
      <c r="I427" t="str">
        <f>VLOOKUP(C427,lookup!$A$1:$B$7,2,FALSE)</f>
        <v>Mon</v>
      </c>
    </row>
    <row r="428" spans="1:9" x14ac:dyDescent="0.25">
      <c r="A428" s="6">
        <v>42765</v>
      </c>
      <c r="B428" s="7">
        <v>1145</v>
      </c>
      <c r="C428" s="7">
        <v>1</v>
      </c>
      <c r="D428" s="7" t="s">
        <v>3</v>
      </c>
      <c r="E428" s="7">
        <v>0</v>
      </c>
      <c r="F428" s="7">
        <v>0</v>
      </c>
      <c r="G428" s="7">
        <v>0</v>
      </c>
      <c r="H428" s="7">
        <v>1435</v>
      </c>
      <c r="I428" t="str">
        <f>VLOOKUP(C428,lookup!$A$1:$B$7,2,FALSE)</f>
        <v>Mon</v>
      </c>
    </row>
    <row r="429" spans="1:9" x14ac:dyDescent="0.25">
      <c r="A429" s="6">
        <v>42765</v>
      </c>
      <c r="B429" s="7">
        <v>1145</v>
      </c>
      <c r="C429" s="7">
        <v>1</v>
      </c>
      <c r="D429" s="7" t="s">
        <v>3</v>
      </c>
      <c r="E429" s="7">
        <v>10</v>
      </c>
      <c r="F429" s="7">
        <v>1</v>
      </c>
      <c r="G429" s="7">
        <v>20</v>
      </c>
      <c r="H429" s="7">
        <v>1335</v>
      </c>
      <c r="I429" t="str">
        <f>VLOOKUP(C429,lookup!$A$1:$B$7,2,FALSE)</f>
        <v>Mon</v>
      </c>
    </row>
    <row r="430" spans="1:9" x14ac:dyDescent="0.25">
      <c r="A430" s="6">
        <v>42765</v>
      </c>
      <c r="B430" s="7">
        <v>1145</v>
      </c>
      <c r="C430" s="7">
        <v>1</v>
      </c>
      <c r="D430" s="7" t="s">
        <v>3</v>
      </c>
      <c r="E430" s="7">
        <v>15</v>
      </c>
      <c r="F430" s="7">
        <v>22</v>
      </c>
      <c r="G430" s="7">
        <v>7</v>
      </c>
      <c r="H430" s="7">
        <v>1230</v>
      </c>
      <c r="I430" t="str">
        <f>VLOOKUP(C430,lookup!$A$1:$B$7,2,FALSE)</f>
        <v>Mon</v>
      </c>
    </row>
    <row r="431" spans="1:9" x14ac:dyDescent="0.25">
      <c r="A431" s="6">
        <v>42765</v>
      </c>
      <c r="B431" s="7">
        <v>1130</v>
      </c>
      <c r="C431" s="7">
        <v>1</v>
      </c>
      <c r="D431" s="7" t="s">
        <v>2</v>
      </c>
      <c r="E431" s="7">
        <v>4</v>
      </c>
      <c r="F431" s="7">
        <v>2</v>
      </c>
      <c r="G431" s="7">
        <v>6</v>
      </c>
      <c r="H431" s="7">
        <v>1445</v>
      </c>
      <c r="I431" t="str">
        <f>VLOOKUP(C431,lookup!$A$1:$B$7,2,FALSE)</f>
        <v>Mon</v>
      </c>
    </row>
    <row r="432" spans="1:9" x14ac:dyDescent="0.25">
      <c r="A432" s="6">
        <v>42765</v>
      </c>
      <c r="B432" s="7">
        <v>1130</v>
      </c>
      <c r="C432" s="7">
        <v>1</v>
      </c>
      <c r="D432" s="7" t="s">
        <v>2</v>
      </c>
      <c r="E432" s="7">
        <v>3</v>
      </c>
      <c r="F432" s="7">
        <v>3</v>
      </c>
      <c r="G432" s="7">
        <v>3</v>
      </c>
      <c r="H432" s="7">
        <v>1335</v>
      </c>
      <c r="I432" t="str">
        <f>VLOOKUP(C432,lookup!$A$1:$B$7,2,FALSE)</f>
        <v>Mon</v>
      </c>
    </row>
    <row r="433" spans="1:9" x14ac:dyDescent="0.25">
      <c r="A433" s="6">
        <v>42765</v>
      </c>
      <c r="B433" s="7">
        <v>1130</v>
      </c>
      <c r="C433" s="7">
        <v>1</v>
      </c>
      <c r="D433" s="7" t="s">
        <v>2</v>
      </c>
      <c r="E433" s="7">
        <v>2</v>
      </c>
      <c r="F433" s="7">
        <v>5</v>
      </c>
      <c r="G433" s="7">
        <v>0</v>
      </c>
      <c r="H433" s="7">
        <v>1235</v>
      </c>
      <c r="I433" t="str">
        <f>VLOOKUP(C433,lookup!$A$1:$B$7,2,FALSE)</f>
        <v>Mon</v>
      </c>
    </row>
    <row r="434" spans="1:9" x14ac:dyDescent="0.25">
      <c r="A434" s="6">
        <v>42765</v>
      </c>
      <c r="B434" s="7">
        <v>1130</v>
      </c>
      <c r="C434" s="7">
        <v>1</v>
      </c>
      <c r="D434" s="7" t="s">
        <v>3</v>
      </c>
      <c r="E434" s="7">
        <v>10</v>
      </c>
      <c r="F434" s="7">
        <v>1</v>
      </c>
      <c r="G434" s="7">
        <v>20</v>
      </c>
      <c r="H434" s="7">
        <v>1335</v>
      </c>
      <c r="I434" t="str">
        <f>VLOOKUP(C434,lookup!$A$1:$B$7,2,FALSE)</f>
        <v>Mon</v>
      </c>
    </row>
    <row r="435" spans="1:9" x14ac:dyDescent="0.25">
      <c r="A435" s="6">
        <v>42765</v>
      </c>
      <c r="B435" s="7">
        <v>1130</v>
      </c>
      <c r="C435" s="7">
        <v>1</v>
      </c>
      <c r="D435" s="7" t="s">
        <v>3</v>
      </c>
      <c r="E435" s="7">
        <v>0</v>
      </c>
      <c r="F435" s="7">
        <v>0</v>
      </c>
      <c r="G435" s="7">
        <v>0</v>
      </c>
      <c r="H435" s="7">
        <v>1230</v>
      </c>
      <c r="I435" t="str">
        <f>VLOOKUP(C435,lookup!$A$1:$B$7,2,FALSE)</f>
        <v>Mon</v>
      </c>
    </row>
    <row r="436" spans="1:9" x14ac:dyDescent="0.25">
      <c r="A436" s="6">
        <v>42765</v>
      </c>
      <c r="B436" s="7">
        <v>1130</v>
      </c>
      <c r="C436" s="7">
        <v>1</v>
      </c>
      <c r="D436" s="7" t="s">
        <v>3</v>
      </c>
      <c r="E436" s="7">
        <v>57</v>
      </c>
      <c r="F436" s="7">
        <v>88</v>
      </c>
      <c r="G436" s="7">
        <v>26</v>
      </c>
      <c r="H436" s="7">
        <v>1130</v>
      </c>
      <c r="I436" t="str">
        <f>VLOOKUP(C436,lookup!$A$1:$B$7,2,FALSE)</f>
        <v>Mon</v>
      </c>
    </row>
    <row r="437" spans="1:9" x14ac:dyDescent="0.25">
      <c r="A437" s="6">
        <v>42765</v>
      </c>
      <c r="B437" s="7">
        <v>1115</v>
      </c>
      <c r="C437" s="7">
        <v>1</v>
      </c>
      <c r="D437" s="7" t="s">
        <v>2</v>
      </c>
      <c r="E437" s="7">
        <v>3</v>
      </c>
      <c r="F437" s="7">
        <v>3</v>
      </c>
      <c r="G437" s="7">
        <v>3</v>
      </c>
      <c r="H437" s="7">
        <v>1335</v>
      </c>
      <c r="I437" t="str">
        <f>VLOOKUP(C437,lookup!$A$1:$B$7,2,FALSE)</f>
        <v>Mon</v>
      </c>
    </row>
    <row r="438" spans="1:9" x14ac:dyDescent="0.25">
      <c r="A438" s="6">
        <v>42765</v>
      </c>
      <c r="B438" s="7">
        <v>1115</v>
      </c>
      <c r="C438" s="7">
        <v>1</v>
      </c>
      <c r="D438" s="7" t="s">
        <v>2</v>
      </c>
      <c r="E438" s="7">
        <v>2</v>
      </c>
      <c r="F438" s="7">
        <v>4</v>
      </c>
      <c r="G438" s="7">
        <v>0</v>
      </c>
      <c r="H438" s="7">
        <v>1235</v>
      </c>
      <c r="I438" t="str">
        <f>VLOOKUP(C438,lookup!$A$1:$B$7,2,FALSE)</f>
        <v>Mon</v>
      </c>
    </row>
    <row r="439" spans="1:9" x14ac:dyDescent="0.25">
      <c r="A439" s="6">
        <v>42765</v>
      </c>
      <c r="B439" s="7">
        <v>1115</v>
      </c>
      <c r="C439" s="7">
        <v>1</v>
      </c>
      <c r="D439" s="7" t="s">
        <v>2</v>
      </c>
      <c r="E439" s="7">
        <v>41</v>
      </c>
      <c r="F439" s="7">
        <v>72</v>
      </c>
      <c r="G439" s="7">
        <v>11</v>
      </c>
      <c r="H439" s="7">
        <v>1125</v>
      </c>
      <c r="I439" t="str">
        <f>VLOOKUP(C439,lookup!$A$1:$B$7,2,FALSE)</f>
        <v>Mon</v>
      </c>
    </row>
    <row r="440" spans="1:9" x14ac:dyDescent="0.25">
      <c r="A440" s="6">
        <v>42765</v>
      </c>
      <c r="B440" s="7">
        <v>1115</v>
      </c>
      <c r="C440" s="7">
        <v>1</v>
      </c>
      <c r="D440" s="7" t="s">
        <v>3</v>
      </c>
      <c r="E440" s="7">
        <v>10</v>
      </c>
      <c r="F440" s="7">
        <v>1</v>
      </c>
      <c r="G440" s="7">
        <v>20</v>
      </c>
      <c r="H440" s="7">
        <v>1335</v>
      </c>
      <c r="I440" t="str">
        <f>VLOOKUP(C440,lookup!$A$1:$B$7,2,FALSE)</f>
        <v>Mon</v>
      </c>
    </row>
    <row r="441" spans="1:9" x14ac:dyDescent="0.25">
      <c r="A441" s="6">
        <v>42765</v>
      </c>
      <c r="B441" s="7">
        <v>1115</v>
      </c>
      <c r="C441" s="7">
        <v>1</v>
      </c>
      <c r="D441" s="7" t="s">
        <v>3</v>
      </c>
      <c r="E441" s="7">
        <v>0</v>
      </c>
      <c r="F441" s="7">
        <v>0</v>
      </c>
      <c r="G441" s="7">
        <v>0</v>
      </c>
      <c r="H441" s="7">
        <v>1230</v>
      </c>
      <c r="I441" t="str">
        <f>VLOOKUP(C441,lookup!$A$1:$B$7,2,FALSE)</f>
        <v>Mon</v>
      </c>
    </row>
    <row r="442" spans="1:9" x14ac:dyDescent="0.25">
      <c r="A442" s="6">
        <v>42765</v>
      </c>
      <c r="B442" s="7">
        <v>1115</v>
      </c>
      <c r="C442" s="7">
        <v>1</v>
      </c>
      <c r="D442" s="7" t="s">
        <v>3</v>
      </c>
      <c r="E442" s="7">
        <v>55</v>
      </c>
      <c r="F442" s="7">
        <v>81</v>
      </c>
      <c r="G442" s="7">
        <v>30</v>
      </c>
      <c r="H442" s="7">
        <v>1130</v>
      </c>
      <c r="I442" t="str">
        <f>VLOOKUP(C442,lookup!$A$1:$B$7,2,FALSE)</f>
        <v>Mon</v>
      </c>
    </row>
    <row r="443" spans="1:9" x14ac:dyDescent="0.25">
      <c r="A443" s="6">
        <v>42765</v>
      </c>
      <c r="B443" s="7">
        <v>1100</v>
      </c>
      <c r="C443" s="7">
        <v>1</v>
      </c>
      <c r="D443" s="7" t="s">
        <v>2</v>
      </c>
      <c r="E443" s="7">
        <v>3</v>
      </c>
      <c r="F443" s="7">
        <v>3</v>
      </c>
      <c r="G443" s="7">
        <v>3</v>
      </c>
      <c r="H443" s="7">
        <v>1335</v>
      </c>
      <c r="I443" t="str">
        <f>VLOOKUP(C443,lookup!$A$1:$B$7,2,FALSE)</f>
        <v>Mon</v>
      </c>
    </row>
    <row r="444" spans="1:9" x14ac:dyDescent="0.25">
      <c r="A444" s="6">
        <v>42765</v>
      </c>
      <c r="B444" s="7">
        <v>1100</v>
      </c>
      <c r="C444" s="7">
        <v>1</v>
      </c>
      <c r="D444" s="7" t="s">
        <v>2</v>
      </c>
      <c r="E444" s="7">
        <v>2</v>
      </c>
      <c r="F444" s="7">
        <v>4</v>
      </c>
      <c r="G444" s="7">
        <v>0</v>
      </c>
      <c r="H444" s="7">
        <v>1235</v>
      </c>
      <c r="I444" t="str">
        <f>VLOOKUP(C444,lookup!$A$1:$B$7,2,FALSE)</f>
        <v>Mon</v>
      </c>
    </row>
    <row r="445" spans="1:9" x14ac:dyDescent="0.25">
      <c r="A445" s="6">
        <v>42765</v>
      </c>
      <c r="B445" s="7">
        <v>1100</v>
      </c>
      <c r="C445" s="7">
        <v>1</v>
      </c>
      <c r="D445" s="7" t="s">
        <v>2</v>
      </c>
      <c r="E445" s="7">
        <v>26</v>
      </c>
      <c r="F445" s="7">
        <v>50</v>
      </c>
      <c r="G445" s="7">
        <v>3</v>
      </c>
      <c r="H445" s="7">
        <v>1125</v>
      </c>
      <c r="I445" t="str">
        <f>VLOOKUP(C445,lookup!$A$1:$B$7,2,FALSE)</f>
        <v>Mon</v>
      </c>
    </row>
    <row r="446" spans="1:9" x14ac:dyDescent="0.25">
      <c r="A446" s="6">
        <v>42765</v>
      </c>
      <c r="B446" s="7">
        <v>1100</v>
      </c>
      <c r="C446" s="7">
        <v>1</v>
      </c>
      <c r="D446" s="7" t="s">
        <v>3</v>
      </c>
      <c r="E446" s="7">
        <v>10</v>
      </c>
      <c r="F446" s="7">
        <v>0</v>
      </c>
      <c r="G446" s="7">
        <v>20</v>
      </c>
      <c r="H446" s="7">
        <v>1335</v>
      </c>
      <c r="I446" t="str">
        <f>VLOOKUP(C446,lookup!$A$1:$B$7,2,FALSE)</f>
        <v>Mon</v>
      </c>
    </row>
    <row r="447" spans="1:9" x14ac:dyDescent="0.25">
      <c r="A447" s="6">
        <v>42765</v>
      </c>
      <c r="B447" s="7">
        <v>1100</v>
      </c>
      <c r="C447" s="7">
        <v>1</v>
      </c>
      <c r="D447" s="7" t="s">
        <v>3</v>
      </c>
      <c r="E447" s="7">
        <v>0</v>
      </c>
      <c r="F447" s="7">
        <v>0</v>
      </c>
      <c r="G447" s="7">
        <v>0</v>
      </c>
      <c r="H447" s="7">
        <v>1230</v>
      </c>
      <c r="I447" t="str">
        <f>VLOOKUP(C447,lookup!$A$1:$B$7,2,FALSE)</f>
        <v>Mon</v>
      </c>
    </row>
    <row r="448" spans="1:9" x14ac:dyDescent="0.25">
      <c r="A448" s="6">
        <v>42765</v>
      </c>
      <c r="B448" s="7">
        <v>1100</v>
      </c>
      <c r="C448" s="7">
        <v>1</v>
      </c>
      <c r="D448" s="7" t="s">
        <v>3</v>
      </c>
      <c r="E448" s="7">
        <v>41</v>
      </c>
      <c r="F448" s="7">
        <v>63</v>
      </c>
      <c r="G448" s="7">
        <v>20</v>
      </c>
      <c r="H448" s="7">
        <v>1130</v>
      </c>
      <c r="I448" t="str">
        <f>VLOOKUP(C448,lookup!$A$1:$B$7,2,FALSE)</f>
        <v>Mon</v>
      </c>
    </row>
    <row r="449" spans="1:9" x14ac:dyDescent="0.25">
      <c r="A449" s="6">
        <v>42765</v>
      </c>
      <c r="B449" s="7">
        <v>1045</v>
      </c>
      <c r="C449" s="7">
        <v>1</v>
      </c>
      <c r="D449" s="7" t="s">
        <v>2</v>
      </c>
      <c r="E449" s="7">
        <v>3</v>
      </c>
      <c r="F449" s="7">
        <v>3</v>
      </c>
      <c r="G449" s="7">
        <v>3</v>
      </c>
      <c r="H449" s="7">
        <v>1335</v>
      </c>
      <c r="I449" t="str">
        <f>VLOOKUP(C449,lookup!$A$1:$B$7,2,FALSE)</f>
        <v>Mon</v>
      </c>
    </row>
    <row r="450" spans="1:9" x14ac:dyDescent="0.25">
      <c r="A450" s="6">
        <v>42765</v>
      </c>
      <c r="B450" s="7">
        <v>1045</v>
      </c>
      <c r="C450" s="7">
        <v>1</v>
      </c>
      <c r="D450" s="7" t="s">
        <v>2</v>
      </c>
      <c r="E450" s="7">
        <v>2</v>
      </c>
      <c r="F450" s="7">
        <v>4</v>
      </c>
      <c r="G450" s="7">
        <v>0</v>
      </c>
      <c r="H450" s="7">
        <v>1235</v>
      </c>
      <c r="I450" t="str">
        <f>VLOOKUP(C450,lookup!$A$1:$B$7,2,FALSE)</f>
        <v>Mon</v>
      </c>
    </row>
    <row r="451" spans="1:9" x14ac:dyDescent="0.25">
      <c r="A451" s="6">
        <v>42765</v>
      </c>
      <c r="B451" s="7">
        <v>1045</v>
      </c>
      <c r="C451" s="7">
        <v>1</v>
      </c>
      <c r="D451" s="7" t="s">
        <v>2</v>
      </c>
      <c r="E451" s="7">
        <v>10</v>
      </c>
      <c r="F451" s="7">
        <v>20</v>
      </c>
      <c r="G451" s="7">
        <v>0</v>
      </c>
      <c r="H451" s="7">
        <v>1125</v>
      </c>
      <c r="I451" t="str">
        <f>VLOOKUP(C451,lookup!$A$1:$B$7,2,FALSE)</f>
        <v>Mon</v>
      </c>
    </row>
    <row r="452" spans="1:9" x14ac:dyDescent="0.25">
      <c r="A452" s="6">
        <v>42765</v>
      </c>
      <c r="B452" s="7">
        <v>1045</v>
      </c>
      <c r="C452" s="7">
        <v>1</v>
      </c>
      <c r="D452" s="7" t="s">
        <v>3</v>
      </c>
      <c r="E452" s="7">
        <v>10</v>
      </c>
      <c r="F452" s="7">
        <v>0</v>
      </c>
      <c r="G452" s="7">
        <v>20</v>
      </c>
      <c r="H452" s="7">
        <v>1335</v>
      </c>
      <c r="I452" t="str">
        <f>VLOOKUP(C452,lookup!$A$1:$B$7,2,FALSE)</f>
        <v>Mon</v>
      </c>
    </row>
    <row r="453" spans="1:9" x14ac:dyDescent="0.25">
      <c r="A453" s="6">
        <v>42765</v>
      </c>
      <c r="B453" s="7">
        <v>1045</v>
      </c>
      <c r="C453" s="7">
        <v>1</v>
      </c>
      <c r="D453" s="7" t="s">
        <v>3</v>
      </c>
      <c r="E453" s="7">
        <v>0</v>
      </c>
      <c r="F453" s="7">
        <v>0</v>
      </c>
      <c r="G453" s="7">
        <v>0</v>
      </c>
      <c r="H453" s="7">
        <v>1230</v>
      </c>
      <c r="I453" t="str">
        <f>VLOOKUP(C453,lookup!$A$1:$B$7,2,FALSE)</f>
        <v>Mon</v>
      </c>
    </row>
    <row r="454" spans="1:9" x14ac:dyDescent="0.25">
      <c r="A454" s="6">
        <v>42765</v>
      </c>
      <c r="B454" s="7">
        <v>1045</v>
      </c>
      <c r="C454" s="7">
        <v>1</v>
      </c>
      <c r="D454" s="7" t="s">
        <v>3</v>
      </c>
      <c r="E454" s="7">
        <v>30</v>
      </c>
      <c r="F454" s="7">
        <v>43</v>
      </c>
      <c r="G454" s="7">
        <v>16</v>
      </c>
      <c r="H454" s="7">
        <v>1130</v>
      </c>
      <c r="I454" t="str">
        <f>VLOOKUP(C454,lookup!$A$1:$B$7,2,FALSE)</f>
        <v>Mon</v>
      </c>
    </row>
    <row r="455" spans="1:9" x14ac:dyDescent="0.25">
      <c r="A455" s="6">
        <v>42765</v>
      </c>
      <c r="B455" s="7">
        <v>945</v>
      </c>
      <c r="C455" s="7">
        <v>1</v>
      </c>
      <c r="D455" s="7" t="s">
        <v>2</v>
      </c>
      <c r="E455" s="7">
        <v>2</v>
      </c>
      <c r="F455" s="7">
        <v>4</v>
      </c>
      <c r="G455" s="7">
        <v>0</v>
      </c>
      <c r="H455" s="7">
        <v>1235</v>
      </c>
      <c r="I455" t="str">
        <f>VLOOKUP(C455,lookup!$A$1:$B$7,2,FALSE)</f>
        <v>Mon</v>
      </c>
    </row>
    <row r="456" spans="1:9" x14ac:dyDescent="0.25">
      <c r="A456" s="6">
        <v>42765</v>
      </c>
      <c r="B456" s="7">
        <v>945</v>
      </c>
      <c r="C456" s="7">
        <v>1</v>
      </c>
      <c r="D456" s="7" t="s">
        <v>2</v>
      </c>
      <c r="E456" s="7">
        <v>0</v>
      </c>
      <c r="F456" s="7">
        <v>1</v>
      </c>
      <c r="G456" s="7">
        <v>0</v>
      </c>
      <c r="H456" s="7">
        <v>1125</v>
      </c>
      <c r="I456" t="str">
        <f>VLOOKUP(C456,lookup!$A$1:$B$7,2,FALSE)</f>
        <v>Mon</v>
      </c>
    </row>
    <row r="457" spans="1:9" x14ac:dyDescent="0.25">
      <c r="A457" s="6">
        <v>42765</v>
      </c>
      <c r="B457" s="7">
        <v>945</v>
      </c>
      <c r="C457" s="7">
        <v>1</v>
      </c>
      <c r="D457" s="7" t="s">
        <v>2</v>
      </c>
      <c r="E457" s="7">
        <v>35</v>
      </c>
      <c r="F457" s="7">
        <v>63</v>
      </c>
      <c r="G457" s="7">
        <v>6</v>
      </c>
      <c r="H457" s="7">
        <v>1025</v>
      </c>
      <c r="I457" t="str">
        <f>VLOOKUP(C457,lookup!$A$1:$B$7,2,FALSE)</f>
        <v>Mon</v>
      </c>
    </row>
    <row r="458" spans="1:9" x14ac:dyDescent="0.25">
      <c r="A458" s="6">
        <v>42765</v>
      </c>
      <c r="B458" s="7">
        <v>945</v>
      </c>
      <c r="C458" s="7">
        <v>1</v>
      </c>
      <c r="D458" s="7" t="s">
        <v>3</v>
      </c>
      <c r="E458" s="7">
        <v>0</v>
      </c>
      <c r="F458" s="7">
        <v>0</v>
      </c>
      <c r="G458" s="7">
        <v>0</v>
      </c>
      <c r="H458" s="7">
        <v>1230</v>
      </c>
      <c r="I458" t="str">
        <f>VLOOKUP(C458,lookup!$A$1:$B$7,2,FALSE)</f>
        <v>Mon</v>
      </c>
    </row>
    <row r="459" spans="1:9" x14ac:dyDescent="0.25">
      <c r="A459" s="6">
        <v>42765</v>
      </c>
      <c r="B459" s="7">
        <v>945</v>
      </c>
      <c r="C459" s="7">
        <v>1</v>
      </c>
      <c r="D459" s="7" t="s">
        <v>3</v>
      </c>
      <c r="E459" s="7">
        <v>7</v>
      </c>
      <c r="F459" s="7">
        <v>4</v>
      </c>
      <c r="G459" s="7">
        <v>10</v>
      </c>
      <c r="H459" s="7">
        <v>1130</v>
      </c>
      <c r="I459" t="str">
        <f>VLOOKUP(C459,lookup!$A$1:$B$7,2,FALSE)</f>
        <v>Mon</v>
      </c>
    </row>
    <row r="460" spans="1:9" x14ac:dyDescent="0.25">
      <c r="A460" s="6">
        <v>42765</v>
      </c>
      <c r="B460" s="7">
        <v>945</v>
      </c>
      <c r="C460" s="7">
        <v>1</v>
      </c>
      <c r="D460" s="7" t="s">
        <v>3</v>
      </c>
      <c r="E460" s="7">
        <v>11</v>
      </c>
      <c r="F460" s="7">
        <v>23</v>
      </c>
      <c r="G460" s="7">
        <v>0</v>
      </c>
      <c r="H460" s="7">
        <v>1025</v>
      </c>
      <c r="I460" t="str">
        <f>VLOOKUP(C460,lookup!$A$1:$B$7,2,FALSE)</f>
        <v>Mon</v>
      </c>
    </row>
    <row r="461" spans="1:9" x14ac:dyDescent="0.25">
      <c r="A461" s="6">
        <v>42765</v>
      </c>
      <c r="B461" s="7">
        <v>930</v>
      </c>
      <c r="C461" s="7">
        <v>1</v>
      </c>
      <c r="D461" s="7" t="s">
        <v>2</v>
      </c>
      <c r="E461" s="7">
        <v>2</v>
      </c>
      <c r="F461" s="7">
        <v>4</v>
      </c>
      <c r="G461" s="7">
        <v>0</v>
      </c>
      <c r="H461" s="7">
        <v>1235</v>
      </c>
      <c r="I461" t="str">
        <f>VLOOKUP(C461,lookup!$A$1:$B$7,2,FALSE)</f>
        <v>Mon</v>
      </c>
    </row>
    <row r="462" spans="1:9" x14ac:dyDescent="0.25">
      <c r="A462" s="6">
        <v>42765</v>
      </c>
      <c r="B462" s="7">
        <v>930</v>
      </c>
      <c r="C462" s="7">
        <v>1</v>
      </c>
      <c r="D462" s="7" t="s">
        <v>2</v>
      </c>
      <c r="E462" s="7">
        <v>0</v>
      </c>
      <c r="F462" s="7">
        <v>1</v>
      </c>
      <c r="G462" s="7">
        <v>0</v>
      </c>
      <c r="H462" s="7">
        <v>1125</v>
      </c>
      <c r="I462" t="str">
        <f>VLOOKUP(C462,lookup!$A$1:$B$7,2,FALSE)</f>
        <v>Mon</v>
      </c>
    </row>
    <row r="463" spans="1:9" x14ac:dyDescent="0.25">
      <c r="A463" s="6">
        <v>42765</v>
      </c>
      <c r="B463" s="7">
        <v>930</v>
      </c>
      <c r="C463" s="7">
        <v>1</v>
      </c>
      <c r="D463" s="7" t="s">
        <v>2</v>
      </c>
      <c r="E463" s="7">
        <v>6</v>
      </c>
      <c r="F463" s="7">
        <v>13</v>
      </c>
      <c r="G463" s="7">
        <v>0</v>
      </c>
      <c r="H463" s="7">
        <v>1025</v>
      </c>
      <c r="I463" t="str">
        <f>VLOOKUP(C463,lookup!$A$1:$B$7,2,FALSE)</f>
        <v>Mon</v>
      </c>
    </row>
    <row r="464" spans="1:9" x14ac:dyDescent="0.25">
      <c r="A464" s="6">
        <v>42765</v>
      </c>
      <c r="B464" s="7">
        <v>930</v>
      </c>
      <c r="C464" s="7">
        <v>1</v>
      </c>
      <c r="D464" s="7" t="s">
        <v>3</v>
      </c>
      <c r="E464" s="7">
        <v>7</v>
      </c>
      <c r="F464" s="7">
        <v>5</v>
      </c>
      <c r="G464" s="7">
        <v>10</v>
      </c>
      <c r="H464" s="7">
        <v>1130</v>
      </c>
      <c r="I464" t="str">
        <f>VLOOKUP(C464,lookup!$A$1:$B$7,2,FALSE)</f>
        <v>Mon</v>
      </c>
    </row>
    <row r="465" spans="1:9" x14ac:dyDescent="0.25">
      <c r="A465" s="6">
        <v>42765</v>
      </c>
      <c r="B465" s="7">
        <v>930</v>
      </c>
      <c r="C465" s="7">
        <v>1</v>
      </c>
      <c r="D465" s="7" t="s">
        <v>3</v>
      </c>
      <c r="E465" s="7">
        <v>1</v>
      </c>
      <c r="F465" s="7">
        <v>2</v>
      </c>
      <c r="G465" s="7">
        <v>0</v>
      </c>
      <c r="H465" s="7">
        <v>1025</v>
      </c>
      <c r="I465" t="str">
        <f>VLOOKUP(C465,lookup!$A$1:$B$7,2,FALSE)</f>
        <v>Mon</v>
      </c>
    </row>
    <row r="466" spans="1:9" x14ac:dyDescent="0.25">
      <c r="A466" s="6">
        <v>42765</v>
      </c>
      <c r="B466" s="7">
        <v>930</v>
      </c>
      <c r="C466" s="7">
        <v>1</v>
      </c>
      <c r="D466" s="7" t="s">
        <v>3</v>
      </c>
      <c r="E466" s="7">
        <v>52</v>
      </c>
      <c r="F466" s="7">
        <v>68</v>
      </c>
      <c r="G466" s="7">
        <v>35</v>
      </c>
      <c r="H466" s="7">
        <v>925</v>
      </c>
      <c r="I466" t="str">
        <f>VLOOKUP(C466,lookup!$A$1:$B$7,2,FALSE)</f>
        <v>Mon</v>
      </c>
    </row>
    <row r="467" spans="1:9" x14ac:dyDescent="0.25">
      <c r="A467" s="6">
        <v>42765</v>
      </c>
      <c r="B467" s="7">
        <v>915</v>
      </c>
      <c r="C467" s="7">
        <v>1</v>
      </c>
      <c r="D467" s="7" t="s">
        <v>2</v>
      </c>
      <c r="E467" s="7">
        <v>0</v>
      </c>
      <c r="F467" s="7">
        <v>1</v>
      </c>
      <c r="G467" s="7">
        <v>0</v>
      </c>
      <c r="H467" s="7">
        <v>1125</v>
      </c>
      <c r="I467" t="str">
        <f>VLOOKUP(C467,lookup!$A$1:$B$7,2,FALSE)</f>
        <v>Mon</v>
      </c>
    </row>
    <row r="468" spans="1:9" x14ac:dyDescent="0.25">
      <c r="A468" s="6">
        <v>42765</v>
      </c>
      <c r="B468" s="7">
        <v>915</v>
      </c>
      <c r="C468" s="7">
        <v>1</v>
      </c>
      <c r="D468" s="7" t="s">
        <v>2</v>
      </c>
      <c r="E468" s="7">
        <v>2</v>
      </c>
      <c r="F468" s="7">
        <v>5</v>
      </c>
      <c r="G468" s="7">
        <v>0</v>
      </c>
      <c r="H468" s="7">
        <v>1025</v>
      </c>
      <c r="I468" t="str">
        <f>VLOOKUP(C468,lookup!$A$1:$B$7,2,FALSE)</f>
        <v>Mon</v>
      </c>
    </row>
    <row r="469" spans="1:9" x14ac:dyDescent="0.25">
      <c r="A469" s="6">
        <v>42765</v>
      </c>
      <c r="B469" s="7">
        <v>915</v>
      </c>
      <c r="C469" s="7">
        <v>1</v>
      </c>
      <c r="D469" s="7" t="s">
        <v>2</v>
      </c>
      <c r="E469" s="7">
        <v>73</v>
      </c>
      <c r="F469" s="7">
        <v>100</v>
      </c>
      <c r="G469" s="7">
        <v>46</v>
      </c>
      <c r="H469" s="7">
        <v>925</v>
      </c>
      <c r="I469" t="str">
        <f>VLOOKUP(C469,lookup!$A$1:$B$7,2,FALSE)</f>
        <v>Mon</v>
      </c>
    </row>
    <row r="470" spans="1:9" x14ac:dyDescent="0.25">
      <c r="A470" s="6">
        <v>42765</v>
      </c>
      <c r="B470" s="7">
        <v>915</v>
      </c>
      <c r="C470" s="7">
        <v>1</v>
      </c>
      <c r="D470" s="7" t="s">
        <v>3</v>
      </c>
      <c r="E470" s="7">
        <v>7</v>
      </c>
      <c r="F470" s="7">
        <v>5</v>
      </c>
      <c r="G470" s="7">
        <v>10</v>
      </c>
      <c r="H470" s="7">
        <v>1130</v>
      </c>
      <c r="I470" t="str">
        <f>VLOOKUP(C470,lookup!$A$1:$B$7,2,FALSE)</f>
        <v>Mon</v>
      </c>
    </row>
    <row r="471" spans="1:9" x14ac:dyDescent="0.25">
      <c r="A471" s="6">
        <v>42765</v>
      </c>
      <c r="B471" s="7">
        <v>915</v>
      </c>
      <c r="C471" s="7">
        <v>1</v>
      </c>
      <c r="D471" s="7" t="s">
        <v>3</v>
      </c>
      <c r="E471" s="7">
        <v>1</v>
      </c>
      <c r="F471" s="7">
        <v>2</v>
      </c>
      <c r="G471" s="7">
        <v>0</v>
      </c>
      <c r="H471" s="7">
        <v>1025</v>
      </c>
      <c r="I471" t="str">
        <f>VLOOKUP(C471,lookup!$A$1:$B$7,2,FALSE)</f>
        <v>Mon</v>
      </c>
    </row>
    <row r="472" spans="1:9" x14ac:dyDescent="0.25">
      <c r="A472" s="6">
        <v>42765</v>
      </c>
      <c r="B472" s="7">
        <v>915</v>
      </c>
      <c r="C472" s="7">
        <v>1</v>
      </c>
      <c r="D472" s="7" t="s">
        <v>3</v>
      </c>
      <c r="E472" s="7">
        <v>49</v>
      </c>
      <c r="F472" s="7">
        <v>63</v>
      </c>
      <c r="G472" s="7">
        <v>35</v>
      </c>
      <c r="H472" s="7">
        <v>925</v>
      </c>
      <c r="I472" t="str">
        <f>VLOOKUP(C472,lookup!$A$1:$B$7,2,FALSE)</f>
        <v>Mon</v>
      </c>
    </row>
    <row r="473" spans="1:9" x14ac:dyDescent="0.25">
      <c r="A473" s="6">
        <v>42765</v>
      </c>
      <c r="B473" s="7">
        <v>900</v>
      </c>
      <c r="C473" s="7">
        <v>1</v>
      </c>
      <c r="D473" s="7" t="s">
        <v>2</v>
      </c>
      <c r="E473" s="7">
        <v>0</v>
      </c>
      <c r="F473" s="7">
        <v>1</v>
      </c>
      <c r="G473" s="7">
        <v>0</v>
      </c>
      <c r="H473" s="7">
        <v>1125</v>
      </c>
      <c r="I473" t="str">
        <f>VLOOKUP(C473,lookup!$A$1:$B$7,2,FALSE)</f>
        <v>Mon</v>
      </c>
    </row>
    <row r="474" spans="1:9" x14ac:dyDescent="0.25">
      <c r="A474" s="6">
        <v>42765</v>
      </c>
      <c r="B474" s="7">
        <v>900</v>
      </c>
      <c r="C474" s="7">
        <v>1</v>
      </c>
      <c r="D474" s="7" t="s">
        <v>2</v>
      </c>
      <c r="E474" s="7">
        <v>2</v>
      </c>
      <c r="F474" s="7">
        <v>5</v>
      </c>
      <c r="G474" s="7">
        <v>0</v>
      </c>
      <c r="H474" s="7">
        <v>1025</v>
      </c>
      <c r="I474" t="str">
        <f>VLOOKUP(C474,lookup!$A$1:$B$7,2,FALSE)</f>
        <v>Mon</v>
      </c>
    </row>
    <row r="475" spans="1:9" x14ac:dyDescent="0.25">
      <c r="A475" s="6">
        <v>42765</v>
      </c>
      <c r="B475" s="7">
        <v>900</v>
      </c>
      <c r="C475" s="7">
        <v>1</v>
      </c>
      <c r="D475" s="7" t="s">
        <v>2</v>
      </c>
      <c r="E475" s="7">
        <v>49</v>
      </c>
      <c r="F475" s="7">
        <v>91</v>
      </c>
      <c r="G475" s="7">
        <v>7</v>
      </c>
      <c r="H475" s="7">
        <v>925</v>
      </c>
      <c r="I475" t="str">
        <f>VLOOKUP(C475,lookup!$A$1:$B$7,2,FALSE)</f>
        <v>Mon</v>
      </c>
    </row>
    <row r="476" spans="1:9" x14ac:dyDescent="0.25">
      <c r="A476" s="6">
        <v>42765</v>
      </c>
      <c r="B476" s="7">
        <v>900</v>
      </c>
      <c r="C476" s="7">
        <v>1</v>
      </c>
      <c r="D476" s="7" t="s">
        <v>3</v>
      </c>
      <c r="E476" s="7">
        <v>7</v>
      </c>
      <c r="F476" s="7">
        <v>5</v>
      </c>
      <c r="G476" s="7">
        <v>10</v>
      </c>
      <c r="H476" s="7">
        <v>1130</v>
      </c>
      <c r="I476" t="str">
        <f>VLOOKUP(C476,lookup!$A$1:$B$7,2,FALSE)</f>
        <v>Mon</v>
      </c>
    </row>
    <row r="477" spans="1:9" x14ac:dyDescent="0.25">
      <c r="A477" s="6">
        <v>42765</v>
      </c>
      <c r="B477" s="7">
        <v>900</v>
      </c>
      <c r="C477" s="7">
        <v>1</v>
      </c>
      <c r="D477" s="7" t="s">
        <v>3</v>
      </c>
      <c r="E477" s="7">
        <v>1</v>
      </c>
      <c r="F477" s="7">
        <v>2</v>
      </c>
      <c r="G477" s="7">
        <v>0</v>
      </c>
      <c r="H477" s="7">
        <v>1025</v>
      </c>
      <c r="I477" t="str">
        <f>VLOOKUP(C477,lookup!$A$1:$B$7,2,FALSE)</f>
        <v>Mon</v>
      </c>
    </row>
    <row r="478" spans="1:9" x14ac:dyDescent="0.25">
      <c r="A478" s="6">
        <v>42765</v>
      </c>
      <c r="B478" s="7">
        <v>900</v>
      </c>
      <c r="C478" s="7">
        <v>1</v>
      </c>
      <c r="D478" s="7" t="s">
        <v>3</v>
      </c>
      <c r="E478" s="7">
        <v>41</v>
      </c>
      <c r="F478" s="7">
        <v>44</v>
      </c>
      <c r="G478" s="7">
        <v>38</v>
      </c>
      <c r="H478" s="7">
        <v>925</v>
      </c>
      <c r="I478" t="str">
        <f>VLOOKUP(C478,lookup!$A$1:$B$7,2,FALSE)</f>
        <v>Mon</v>
      </c>
    </row>
    <row r="479" spans="1:9" x14ac:dyDescent="0.25">
      <c r="A479" s="6">
        <v>42765</v>
      </c>
      <c r="B479" s="7">
        <v>845</v>
      </c>
      <c r="C479" s="7">
        <v>1</v>
      </c>
      <c r="D479" s="7" t="s">
        <v>2</v>
      </c>
      <c r="E479" s="7">
        <v>0</v>
      </c>
      <c r="F479" s="7">
        <v>1</v>
      </c>
      <c r="G479" s="7">
        <v>0</v>
      </c>
      <c r="H479" s="7">
        <v>1125</v>
      </c>
      <c r="I479" t="str">
        <f>VLOOKUP(C479,lookup!$A$1:$B$7,2,FALSE)</f>
        <v>Mon</v>
      </c>
    </row>
    <row r="480" spans="1:9" x14ac:dyDescent="0.25">
      <c r="A480" s="6">
        <v>42765</v>
      </c>
      <c r="B480" s="7">
        <v>845</v>
      </c>
      <c r="C480" s="7">
        <v>1</v>
      </c>
      <c r="D480" s="7" t="s">
        <v>2</v>
      </c>
      <c r="E480" s="7">
        <v>2</v>
      </c>
      <c r="F480" s="7">
        <v>5</v>
      </c>
      <c r="G480" s="7">
        <v>0</v>
      </c>
      <c r="H480" s="7">
        <v>1025</v>
      </c>
      <c r="I480" t="str">
        <f>VLOOKUP(C480,lookup!$A$1:$B$7,2,FALSE)</f>
        <v>Mon</v>
      </c>
    </row>
    <row r="481" spans="1:9" x14ac:dyDescent="0.25">
      <c r="A481" s="6">
        <v>42765</v>
      </c>
      <c r="B481" s="7">
        <v>845</v>
      </c>
      <c r="C481" s="7">
        <v>1</v>
      </c>
      <c r="D481" s="7" t="s">
        <v>2</v>
      </c>
      <c r="E481" s="7">
        <v>20</v>
      </c>
      <c r="F481" s="7">
        <v>37</v>
      </c>
      <c r="G481" s="7">
        <v>3</v>
      </c>
      <c r="H481" s="7">
        <v>925</v>
      </c>
      <c r="I481" t="str">
        <f>VLOOKUP(C481,lookup!$A$1:$B$7,2,FALSE)</f>
        <v>Mon</v>
      </c>
    </row>
    <row r="482" spans="1:9" x14ac:dyDescent="0.25">
      <c r="A482" s="6">
        <v>42765</v>
      </c>
      <c r="B482" s="7">
        <v>845</v>
      </c>
      <c r="C482" s="7">
        <v>1</v>
      </c>
      <c r="D482" s="7" t="s">
        <v>3</v>
      </c>
      <c r="E482" s="7">
        <v>7</v>
      </c>
      <c r="F482" s="7">
        <v>4</v>
      </c>
      <c r="G482" s="7">
        <v>10</v>
      </c>
      <c r="H482" s="7">
        <v>1130</v>
      </c>
      <c r="I482" t="str">
        <f>VLOOKUP(C482,lookup!$A$1:$B$7,2,FALSE)</f>
        <v>Mon</v>
      </c>
    </row>
    <row r="483" spans="1:9" x14ac:dyDescent="0.25">
      <c r="A483" s="6">
        <v>42765</v>
      </c>
      <c r="B483" s="7">
        <v>845</v>
      </c>
      <c r="C483" s="7">
        <v>1</v>
      </c>
      <c r="D483" s="7" t="s">
        <v>3</v>
      </c>
      <c r="E483" s="7">
        <v>1</v>
      </c>
      <c r="F483" s="7">
        <v>2</v>
      </c>
      <c r="G483" s="7">
        <v>0</v>
      </c>
      <c r="H483" s="7">
        <v>1025</v>
      </c>
      <c r="I483" t="str">
        <f>VLOOKUP(C483,lookup!$A$1:$B$7,2,FALSE)</f>
        <v>Mon</v>
      </c>
    </row>
    <row r="484" spans="1:9" x14ac:dyDescent="0.25">
      <c r="A484" s="6">
        <v>42765</v>
      </c>
      <c r="B484" s="7">
        <v>845</v>
      </c>
      <c r="C484" s="7">
        <v>1</v>
      </c>
      <c r="D484" s="7" t="s">
        <v>3</v>
      </c>
      <c r="E484" s="7">
        <v>28</v>
      </c>
      <c r="F484" s="7">
        <v>23</v>
      </c>
      <c r="G484" s="7">
        <v>33</v>
      </c>
      <c r="H484" s="7">
        <v>925</v>
      </c>
      <c r="I484" t="str">
        <f>VLOOKUP(C484,lookup!$A$1:$B$7,2,FALSE)</f>
        <v>Mon</v>
      </c>
    </row>
    <row r="485" spans="1:9" x14ac:dyDescent="0.25">
      <c r="A485" s="6">
        <v>42765</v>
      </c>
      <c r="B485" s="7">
        <v>830</v>
      </c>
      <c r="C485" s="7">
        <v>1</v>
      </c>
      <c r="D485" s="7" t="s">
        <v>2</v>
      </c>
      <c r="E485" s="7">
        <v>2</v>
      </c>
      <c r="F485" s="7">
        <v>5</v>
      </c>
      <c r="G485" s="7">
        <v>0</v>
      </c>
      <c r="H485" s="7">
        <v>1025</v>
      </c>
      <c r="I485" t="str">
        <f>VLOOKUP(C485,lookup!$A$1:$B$7,2,FALSE)</f>
        <v>Mon</v>
      </c>
    </row>
    <row r="486" spans="1:9" x14ac:dyDescent="0.25">
      <c r="A486" s="6">
        <v>42765</v>
      </c>
      <c r="B486" s="7">
        <v>830</v>
      </c>
      <c r="C486" s="7">
        <v>1</v>
      </c>
      <c r="D486" s="7" t="s">
        <v>2</v>
      </c>
      <c r="E486" s="7">
        <v>11</v>
      </c>
      <c r="F486" s="7">
        <v>18</v>
      </c>
      <c r="G486" s="7">
        <v>3</v>
      </c>
      <c r="H486" s="7">
        <v>925</v>
      </c>
      <c r="I486" t="str">
        <f>VLOOKUP(C486,lookup!$A$1:$B$7,2,FALSE)</f>
        <v>Mon</v>
      </c>
    </row>
    <row r="487" spans="1:9" x14ac:dyDescent="0.25">
      <c r="A487" s="6">
        <v>42765</v>
      </c>
      <c r="B487" s="7">
        <v>830</v>
      </c>
      <c r="C487" s="7">
        <v>1</v>
      </c>
      <c r="D487" s="7" t="s">
        <v>2</v>
      </c>
      <c r="E487" s="7">
        <v>100</v>
      </c>
      <c r="F487" s="7">
        <v>100</v>
      </c>
      <c r="G487" s="7">
        <v>100</v>
      </c>
      <c r="H487" s="7">
        <v>825</v>
      </c>
      <c r="I487" t="str">
        <f>VLOOKUP(C487,lookup!$A$1:$B$7,2,FALSE)</f>
        <v>Mon</v>
      </c>
    </row>
    <row r="488" spans="1:9" x14ac:dyDescent="0.25">
      <c r="A488" s="6">
        <v>42765</v>
      </c>
      <c r="B488" s="7">
        <v>830</v>
      </c>
      <c r="C488" s="7">
        <v>1</v>
      </c>
      <c r="D488" s="7" t="s">
        <v>3</v>
      </c>
      <c r="E488" s="7">
        <v>7</v>
      </c>
      <c r="F488" s="7">
        <v>4</v>
      </c>
      <c r="G488" s="7">
        <v>10</v>
      </c>
      <c r="H488" s="7">
        <v>1130</v>
      </c>
      <c r="I488" t="str">
        <f>VLOOKUP(C488,lookup!$A$1:$B$7,2,FALSE)</f>
        <v>Mon</v>
      </c>
    </row>
    <row r="489" spans="1:9" x14ac:dyDescent="0.25">
      <c r="A489" s="6">
        <v>42765</v>
      </c>
      <c r="B489" s="7">
        <v>830</v>
      </c>
      <c r="C489" s="7">
        <v>1</v>
      </c>
      <c r="D489" s="7" t="s">
        <v>3</v>
      </c>
      <c r="E489" s="7">
        <v>1</v>
      </c>
      <c r="F489" s="7">
        <v>2</v>
      </c>
      <c r="G489" s="7">
        <v>0</v>
      </c>
      <c r="H489" s="7">
        <v>1025</v>
      </c>
      <c r="I489" t="str">
        <f>VLOOKUP(C489,lookup!$A$1:$B$7,2,FALSE)</f>
        <v>Mon</v>
      </c>
    </row>
    <row r="490" spans="1:9" x14ac:dyDescent="0.25">
      <c r="A490" s="6">
        <v>42765</v>
      </c>
      <c r="B490" s="7">
        <v>830</v>
      </c>
      <c r="C490" s="7">
        <v>1</v>
      </c>
      <c r="D490" s="7" t="s">
        <v>3</v>
      </c>
      <c r="E490" s="7">
        <v>12</v>
      </c>
      <c r="F490" s="7">
        <v>8</v>
      </c>
      <c r="G490" s="7">
        <v>16</v>
      </c>
      <c r="H490" s="7">
        <v>925</v>
      </c>
      <c r="I490" t="str">
        <f>VLOOKUP(C490,lookup!$A$1:$B$7,2,FALSE)</f>
        <v>Mon</v>
      </c>
    </row>
    <row r="491" spans="1:9" x14ac:dyDescent="0.25">
      <c r="A491" s="6">
        <v>42765</v>
      </c>
      <c r="B491" s="7">
        <v>815</v>
      </c>
      <c r="C491" s="7">
        <v>1</v>
      </c>
      <c r="D491" s="7" t="s">
        <v>2</v>
      </c>
      <c r="E491" s="7">
        <v>2</v>
      </c>
      <c r="F491" s="7">
        <v>5</v>
      </c>
      <c r="G491" s="7">
        <v>0</v>
      </c>
      <c r="H491" s="7">
        <v>1025</v>
      </c>
      <c r="I491" t="str">
        <f>VLOOKUP(C491,lookup!$A$1:$B$7,2,FALSE)</f>
        <v>Mon</v>
      </c>
    </row>
    <row r="492" spans="1:9" x14ac:dyDescent="0.25">
      <c r="A492" s="6">
        <v>42765</v>
      </c>
      <c r="B492" s="7">
        <v>815</v>
      </c>
      <c r="C492" s="7">
        <v>1</v>
      </c>
      <c r="D492" s="7" t="s">
        <v>2</v>
      </c>
      <c r="E492" s="7">
        <v>10</v>
      </c>
      <c r="F492" s="7">
        <v>17</v>
      </c>
      <c r="G492" s="7">
        <v>3</v>
      </c>
      <c r="H492" s="7">
        <v>925</v>
      </c>
      <c r="I492" t="str">
        <f>VLOOKUP(C492,lookup!$A$1:$B$7,2,FALSE)</f>
        <v>Mon</v>
      </c>
    </row>
    <row r="493" spans="1:9" x14ac:dyDescent="0.25">
      <c r="A493" s="6">
        <v>42765</v>
      </c>
      <c r="B493" s="7">
        <v>815</v>
      </c>
      <c r="C493" s="7">
        <v>1</v>
      </c>
      <c r="D493" s="7" t="s">
        <v>2</v>
      </c>
      <c r="E493" s="7">
        <v>100</v>
      </c>
      <c r="F493" s="7">
        <v>100</v>
      </c>
      <c r="G493" s="7">
        <v>100</v>
      </c>
      <c r="H493" s="7">
        <v>825</v>
      </c>
      <c r="I493" t="str">
        <f>VLOOKUP(C493,lookup!$A$1:$B$7,2,FALSE)</f>
        <v>Mon</v>
      </c>
    </row>
    <row r="494" spans="1:9" x14ac:dyDescent="0.25">
      <c r="A494" s="6">
        <v>42765</v>
      </c>
      <c r="B494" s="7">
        <v>815</v>
      </c>
      <c r="C494" s="7">
        <v>1</v>
      </c>
      <c r="D494" s="7" t="s">
        <v>3</v>
      </c>
      <c r="E494" s="7">
        <v>1</v>
      </c>
      <c r="F494" s="7">
        <v>2</v>
      </c>
      <c r="G494" s="7">
        <v>0</v>
      </c>
      <c r="H494" s="7">
        <v>1025</v>
      </c>
      <c r="I494" t="str">
        <f>VLOOKUP(C494,lookup!$A$1:$B$7,2,FALSE)</f>
        <v>Mon</v>
      </c>
    </row>
    <row r="495" spans="1:9" x14ac:dyDescent="0.25">
      <c r="A495" s="6">
        <v>42765</v>
      </c>
      <c r="B495" s="7">
        <v>815</v>
      </c>
      <c r="C495" s="7">
        <v>1</v>
      </c>
      <c r="D495" s="7" t="s">
        <v>3</v>
      </c>
      <c r="E495" s="7">
        <v>5</v>
      </c>
      <c r="F495" s="7">
        <v>3</v>
      </c>
      <c r="G495" s="7">
        <v>6</v>
      </c>
      <c r="H495" s="7">
        <v>925</v>
      </c>
      <c r="I495" t="str">
        <f>VLOOKUP(C495,lookup!$A$1:$B$7,2,FALSE)</f>
        <v>Mon</v>
      </c>
    </row>
    <row r="496" spans="1:9" x14ac:dyDescent="0.25">
      <c r="A496" s="6">
        <v>42765</v>
      </c>
      <c r="B496" s="7">
        <v>815</v>
      </c>
      <c r="C496" s="7">
        <v>1</v>
      </c>
      <c r="D496" s="7" t="s">
        <v>3</v>
      </c>
      <c r="E496" s="7">
        <v>30</v>
      </c>
      <c r="F496" s="7">
        <v>27</v>
      </c>
      <c r="G496" s="7">
        <v>33</v>
      </c>
      <c r="H496" s="7">
        <v>820</v>
      </c>
      <c r="I496" t="str">
        <f>VLOOKUP(C496,lookup!$A$1:$B$7,2,FALSE)</f>
        <v>Mon</v>
      </c>
    </row>
    <row r="497" spans="1:9" x14ac:dyDescent="0.25">
      <c r="A497" s="6">
        <v>42765</v>
      </c>
      <c r="B497" s="7">
        <v>800</v>
      </c>
      <c r="C497" s="7">
        <v>1</v>
      </c>
      <c r="D497" s="7" t="s">
        <v>2</v>
      </c>
      <c r="E497" s="7">
        <v>2</v>
      </c>
      <c r="F497" s="7">
        <v>5</v>
      </c>
      <c r="G497" s="7">
        <v>0</v>
      </c>
      <c r="H497" s="7">
        <v>1025</v>
      </c>
      <c r="I497" t="str">
        <f>VLOOKUP(C497,lookup!$A$1:$B$7,2,FALSE)</f>
        <v>Mon</v>
      </c>
    </row>
    <row r="498" spans="1:9" x14ac:dyDescent="0.25">
      <c r="A498" s="6">
        <v>42765</v>
      </c>
      <c r="B498" s="7">
        <v>800</v>
      </c>
      <c r="C498" s="7">
        <v>1</v>
      </c>
      <c r="D498" s="7" t="s">
        <v>2</v>
      </c>
      <c r="E498" s="7">
        <v>3</v>
      </c>
      <c r="F498" s="7">
        <v>4</v>
      </c>
      <c r="G498" s="7">
        <v>3</v>
      </c>
      <c r="H498" s="7">
        <v>925</v>
      </c>
      <c r="I498" t="str">
        <f>VLOOKUP(C498,lookup!$A$1:$B$7,2,FALSE)</f>
        <v>Mon</v>
      </c>
    </row>
    <row r="499" spans="1:9" x14ac:dyDescent="0.25">
      <c r="A499" s="6">
        <v>42765</v>
      </c>
      <c r="B499" s="7">
        <v>800</v>
      </c>
      <c r="C499" s="7">
        <v>1</v>
      </c>
      <c r="D499" s="7" t="s">
        <v>2</v>
      </c>
      <c r="E499" s="7">
        <v>85</v>
      </c>
      <c r="F499" s="7">
        <v>100</v>
      </c>
      <c r="G499" s="7">
        <v>71</v>
      </c>
      <c r="H499" s="7">
        <v>825</v>
      </c>
      <c r="I499" t="str">
        <f>VLOOKUP(C499,lookup!$A$1:$B$7,2,FALSE)</f>
        <v>Mon</v>
      </c>
    </row>
    <row r="500" spans="1:9" x14ac:dyDescent="0.25">
      <c r="A500" s="6">
        <v>42765</v>
      </c>
      <c r="B500" s="7">
        <v>800</v>
      </c>
      <c r="C500" s="7">
        <v>1</v>
      </c>
      <c r="D500" s="7" t="s">
        <v>3</v>
      </c>
      <c r="E500" s="7">
        <v>1</v>
      </c>
      <c r="F500" s="7">
        <v>2</v>
      </c>
      <c r="G500" s="7">
        <v>0</v>
      </c>
      <c r="H500" s="7">
        <v>1025</v>
      </c>
      <c r="I500" t="str">
        <f>VLOOKUP(C500,lookup!$A$1:$B$7,2,FALSE)</f>
        <v>Mon</v>
      </c>
    </row>
    <row r="501" spans="1:9" x14ac:dyDescent="0.25">
      <c r="A501" s="6">
        <v>42765</v>
      </c>
      <c r="B501" s="7">
        <v>800</v>
      </c>
      <c r="C501" s="7">
        <v>1</v>
      </c>
      <c r="D501" s="7" t="s">
        <v>3</v>
      </c>
      <c r="E501" s="7">
        <v>5</v>
      </c>
      <c r="F501" s="7">
        <v>3</v>
      </c>
      <c r="G501" s="7">
        <v>6</v>
      </c>
      <c r="H501" s="7">
        <v>925</v>
      </c>
      <c r="I501" t="str">
        <f>VLOOKUP(C501,lookup!$A$1:$B$7,2,FALSE)</f>
        <v>Mon</v>
      </c>
    </row>
    <row r="502" spans="1:9" x14ac:dyDescent="0.25">
      <c r="A502" s="6">
        <v>42765</v>
      </c>
      <c r="B502" s="7">
        <v>800</v>
      </c>
      <c r="C502" s="7">
        <v>1</v>
      </c>
      <c r="D502" s="7" t="s">
        <v>3</v>
      </c>
      <c r="E502" s="7">
        <v>25</v>
      </c>
      <c r="F502" s="7">
        <v>20</v>
      </c>
      <c r="G502" s="7">
        <v>30</v>
      </c>
      <c r="H502" s="7">
        <v>820</v>
      </c>
      <c r="I502" t="str">
        <f>VLOOKUP(C502,lookup!$A$1:$B$7,2,FALSE)</f>
        <v>Mon</v>
      </c>
    </row>
    <row r="503" spans="1:9" x14ac:dyDescent="0.25">
      <c r="A503" s="6">
        <v>42765</v>
      </c>
      <c r="B503" s="7">
        <v>745</v>
      </c>
      <c r="C503" s="7">
        <v>1</v>
      </c>
      <c r="D503" s="7" t="s">
        <v>2</v>
      </c>
      <c r="E503" s="7">
        <v>2</v>
      </c>
      <c r="F503" s="7">
        <v>5</v>
      </c>
      <c r="G503" s="7">
        <v>0</v>
      </c>
      <c r="H503" s="7">
        <v>1025</v>
      </c>
      <c r="I503" t="str">
        <f>VLOOKUP(C503,lookup!$A$1:$B$7,2,FALSE)</f>
        <v>Mon</v>
      </c>
    </row>
    <row r="504" spans="1:9" x14ac:dyDescent="0.25">
      <c r="A504" s="6">
        <v>42765</v>
      </c>
      <c r="B504" s="7">
        <v>745</v>
      </c>
      <c r="C504" s="7">
        <v>1</v>
      </c>
      <c r="D504" s="7" t="s">
        <v>2</v>
      </c>
      <c r="E504" s="7">
        <v>3</v>
      </c>
      <c r="F504" s="7">
        <v>4</v>
      </c>
      <c r="G504" s="7">
        <v>3</v>
      </c>
      <c r="H504" s="7">
        <v>925</v>
      </c>
      <c r="I504" t="str">
        <f>VLOOKUP(C504,lookup!$A$1:$B$7,2,FALSE)</f>
        <v>Mon</v>
      </c>
    </row>
    <row r="505" spans="1:9" x14ac:dyDescent="0.25">
      <c r="A505" s="6">
        <v>42765</v>
      </c>
      <c r="B505" s="7">
        <v>745</v>
      </c>
      <c r="C505" s="7">
        <v>1</v>
      </c>
      <c r="D505" s="7" t="s">
        <v>2</v>
      </c>
      <c r="E505" s="7">
        <v>40</v>
      </c>
      <c r="F505" s="7">
        <v>76</v>
      </c>
      <c r="G505" s="7">
        <v>3</v>
      </c>
      <c r="H505" s="7">
        <v>825</v>
      </c>
      <c r="I505" t="str">
        <f>VLOOKUP(C505,lookup!$A$1:$B$7,2,FALSE)</f>
        <v>Mon</v>
      </c>
    </row>
    <row r="506" spans="1:9" x14ac:dyDescent="0.25">
      <c r="A506" s="6">
        <v>42765</v>
      </c>
      <c r="B506" s="7">
        <v>745</v>
      </c>
      <c r="C506" s="7">
        <v>1</v>
      </c>
      <c r="D506" s="7" t="s">
        <v>3</v>
      </c>
      <c r="E506" s="7">
        <v>1</v>
      </c>
      <c r="F506" s="7">
        <v>2</v>
      </c>
      <c r="G506" s="7">
        <v>0</v>
      </c>
      <c r="H506" s="7">
        <v>1025</v>
      </c>
      <c r="I506" t="str">
        <f>VLOOKUP(C506,lookup!$A$1:$B$7,2,FALSE)</f>
        <v>Mon</v>
      </c>
    </row>
    <row r="507" spans="1:9" x14ac:dyDescent="0.25">
      <c r="A507" s="6">
        <v>42765</v>
      </c>
      <c r="B507" s="7">
        <v>745</v>
      </c>
      <c r="C507" s="7">
        <v>1</v>
      </c>
      <c r="D507" s="7" t="s">
        <v>3</v>
      </c>
      <c r="E507" s="7">
        <v>5</v>
      </c>
      <c r="F507" s="7">
        <v>3</v>
      </c>
      <c r="G507" s="7">
        <v>6</v>
      </c>
      <c r="H507" s="7">
        <v>925</v>
      </c>
      <c r="I507" t="str">
        <f>VLOOKUP(C507,lookup!$A$1:$B$7,2,FALSE)</f>
        <v>Mon</v>
      </c>
    </row>
    <row r="508" spans="1:9" x14ac:dyDescent="0.25">
      <c r="A508" s="6">
        <v>42765</v>
      </c>
      <c r="B508" s="7">
        <v>745</v>
      </c>
      <c r="C508" s="7">
        <v>1</v>
      </c>
      <c r="D508" s="7" t="s">
        <v>3</v>
      </c>
      <c r="E508" s="7">
        <v>22</v>
      </c>
      <c r="F508" s="7">
        <v>17</v>
      </c>
      <c r="G508" s="7">
        <v>26</v>
      </c>
      <c r="H508" s="7">
        <v>820</v>
      </c>
      <c r="I508" t="str">
        <f>VLOOKUP(C508,lookup!$A$1:$B$7,2,FALSE)</f>
        <v>Mon</v>
      </c>
    </row>
    <row r="509" spans="1:9" x14ac:dyDescent="0.25">
      <c r="A509" s="6">
        <v>42765</v>
      </c>
      <c r="B509" s="7">
        <v>730</v>
      </c>
      <c r="C509" s="7">
        <v>1</v>
      </c>
      <c r="D509" s="7" t="s">
        <v>2</v>
      </c>
      <c r="E509" s="7">
        <v>2</v>
      </c>
      <c r="F509" s="7">
        <v>5</v>
      </c>
      <c r="G509" s="7">
        <v>0</v>
      </c>
      <c r="H509" s="7">
        <v>1025</v>
      </c>
      <c r="I509" t="str">
        <f>VLOOKUP(C509,lookup!$A$1:$B$7,2,FALSE)</f>
        <v>Mon</v>
      </c>
    </row>
    <row r="510" spans="1:9" x14ac:dyDescent="0.25">
      <c r="A510" s="6">
        <v>42765</v>
      </c>
      <c r="B510" s="7">
        <v>730</v>
      </c>
      <c r="C510" s="7">
        <v>1</v>
      </c>
      <c r="D510" s="7" t="s">
        <v>2</v>
      </c>
      <c r="E510" s="7">
        <v>3</v>
      </c>
      <c r="F510" s="7">
        <v>4</v>
      </c>
      <c r="G510" s="7">
        <v>3</v>
      </c>
      <c r="H510" s="7">
        <v>925</v>
      </c>
      <c r="I510" t="str">
        <f>VLOOKUP(C510,lookup!$A$1:$B$7,2,FALSE)</f>
        <v>Mon</v>
      </c>
    </row>
    <row r="511" spans="1:9" x14ac:dyDescent="0.25">
      <c r="A511" s="6">
        <v>42765</v>
      </c>
      <c r="B511" s="7">
        <v>730</v>
      </c>
      <c r="C511" s="7">
        <v>1</v>
      </c>
      <c r="D511" s="7" t="s">
        <v>2</v>
      </c>
      <c r="E511" s="7">
        <v>10</v>
      </c>
      <c r="F511" s="7">
        <v>17</v>
      </c>
      <c r="G511" s="7">
        <v>3</v>
      </c>
      <c r="H511" s="7">
        <v>825</v>
      </c>
      <c r="I511" t="str">
        <f>VLOOKUP(C511,lookup!$A$1:$B$7,2,FALSE)</f>
        <v>Mon</v>
      </c>
    </row>
    <row r="512" spans="1:9" x14ac:dyDescent="0.25">
      <c r="A512" s="6">
        <v>42765</v>
      </c>
      <c r="B512" s="7">
        <v>730</v>
      </c>
      <c r="C512" s="7">
        <v>1</v>
      </c>
      <c r="D512" s="7" t="s">
        <v>3</v>
      </c>
      <c r="E512" s="7">
        <v>1</v>
      </c>
      <c r="F512" s="7">
        <v>2</v>
      </c>
      <c r="G512" s="7">
        <v>0</v>
      </c>
      <c r="H512" s="7">
        <v>1025</v>
      </c>
      <c r="I512" t="str">
        <f>VLOOKUP(C512,lookup!$A$1:$B$7,2,FALSE)</f>
        <v>Mon</v>
      </c>
    </row>
    <row r="513" spans="1:9" x14ac:dyDescent="0.25">
      <c r="A513" s="6">
        <v>42765</v>
      </c>
      <c r="B513" s="7">
        <v>730</v>
      </c>
      <c r="C513" s="7">
        <v>1</v>
      </c>
      <c r="D513" s="7" t="s">
        <v>3</v>
      </c>
      <c r="E513" s="7">
        <v>6</v>
      </c>
      <c r="F513" s="7">
        <v>3</v>
      </c>
      <c r="G513" s="7">
        <v>10</v>
      </c>
      <c r="H513" s="7">
        <v>925</v>
      </c>
      <c r="I513" t="str">
        <f>VLOOKUP(C513,lookup!$A$1:$B$7,2,FALSE)</f>
        <v>Mon</v>
      </c>
    </row>
    <row r="514" spans="1:9" x14ac:dyDescent="0.25">
      <c r="A514" s="6">
        <v>42765</v>
      </c>
      <c r="B514" s="7">
        <v>730</v>
      </c>
      <c r="C514" s="7">
        <v>1</v>
      </c>
      <c r="D514" s="7" t="s">
        <v>3</v>
      </c>
      <c r="E514" s="7">
        <v>15</v>
      </c>
      <c r="F514" s="7">
        <v>7</v>
      </c>
      <c r="G514" s="7">
        <v>23</v>
      </c>
      <c r="H514" s="7">
        <v>820</v>
      </c>
      <c r="I514" t="str">
        <f>VLOOKUP(C514,lookup!$A$1:$B$7,2,FALSE)</f>
        <v>Mon</v>
      </c>
    </row>
    <row r="515" spans="1:9" x14ac:dyDescent="0.25">
      <c r="A515" s="6">
        <v>42765</v>
      </c>
      <c r="B515" s="7">
        <v>715</v>
      </c>
      <c r="C515" s="7">
        <v>1</v>
      </c>
      <c r="D515" s="7" t="s">
        <v>2</v>
      </c>
      <c r="E515" s="7">
        <v>3</v>
      </c>
      <c r="F515" s="7">
        <v>4</v>
      </c>
      <c r="G515" s="7">
        <v>3</v>
      </c>
      <c r="H515" s="7">
        <v>925</v>
      </c>
      <c r="I515" t="str">
        <f>VLOOKUP(C515,lookup!$A$1:$B$7,2,FALSE)</f>
        <v>Mon</v>
      </c>
    </row>
    <row r="516" spans="1:9" x14ac:dyDescent="0.25">
      <c r="A516" s="6">
        <v>42765</v>
      </c>
      <c r="B516" s="7">
        <v>715</v>
      </c>
      <c r="C516" s="7">
        <v>1</v>
      </c>
      <c r="D516" s="7" t="s">
        <v>2</v>
      </c>
      <c r="E516" s="7">
        <v>5</v>
      </c>
      <c r="F516" s="7">
        <v>7</v>
      </c>
      <c r="G516" s="7">
        <v>3</v>
      </c>
      <c r="H516" s="7">
        <v>825</v>
      </c>
      <c r="I516" t="str">
        <f>VLOOKUP(C516,lookup!$A$1:$B$7,2,FALSE)</f>
        <v>Mon</v>
      </c>
    </row>
    <row r="517" spans="1:9" x14ac:dyDescent="0.25">
      <c r="A517" s="6">
        <v>42765</v>
      </c>
      <c r="B517" s="7">
        <v>715</v>
      </c>
      <c r="C517" s="7">
        <v>1</v>
      </c>
      <c r="D517" s="7" t="s">
        <v>2</v>
      </c>
      <c r="E517" s="7">
        <v>41</v>
      </c>
      <c r="F517" s="7">
        <v>75</v>
      </c>
      <c r="G517" s="7">
        <v>6</v>
      </c>
      <c r="H517" s="7">
        <v>720</v>
      </c>
      <c r="I517" t="str">
        <f>VLOOKUP(C517,lookup!$A$1:$B$7,2,FALSE)</f>
        <v>Mon</v>
      </c>
    </row>
    <row r="518" spans="1:9" x14ac:dyDescent="0.25">
      <c r="A518" s="6">
        <v>42765</v>
      </c>
      <c r="B518" s="7">
        <v>715</v>
      </c>
      <c r="C518" s="7">
        <v>1</v>
      </c>
      <c r="D518" s="7" t="s">
        <v>3</v>
      </c>
      <c r="E518" s="7">
        <v>10</v>
      </c>
      <c r="F518" s="7">
        <v>3</v>
      </c>
      <c r="G518" s="7">
        <v>16</v>
      </c>
      <c r="H518" s="7">
        <v>925</v>
      </c>
      <c r="I518" t="str">
        <f>VLOOKUP(C518,lookup!$A$1:$B$7,2,FALSE)</f>
        <v>Mon</v>
      </c>
    </row>
    <row r="519" spans="1:9" x14ac:dyDescent="0.25">
      <c r="A519" s="6">
        <v>42765</v>
      </c>
      <c r="B519" s="7">
        <v>715</v>
      </c>
      <c r="C519" s="7">
        <v>1</v>
      </c>
      <c r="D519" s="7" t="s">
        <v>3</v>
      </c>
      <c r="E519" s="7">
        <v>5</v>
      </c>
      <c r="F519" s="7">
        <v>4</v>
      </c>
      <c r="G519" s="7">
        <v>6</v>
      </c>
      <c r="H519" s="7">
        <v>820</v>
      </c>
      <c r="I519" t="str">
        <f>VLOOKUP(C519,lookup!$A$1:$B$7,2,FALSE)</f>
        <v>Mon</v>
      </c>
    </row>
    <row r="520" spans="1:9" x14ac:dyDescent="0.25">
      <c r="A520" s="6">
        <v>42765</v>
      </c>
      <c r="B520" s="7">
        <v>715</v>
      </c>
      <c r="C520" s="7">
        <v>1</v>
      </c>
      <c r="D520" s="7" t="s">
        <v>3</v>
      </c>
      <c r="E520" s="7">
        <v>81</v>
      </c>
      <c r="F520" s="7">
        <v>100</v>
      </c>
      <c r="G520" s="7">
        <v>63</v>
      </c>
      <c r="H520" s="7">
        <v>720</v>
      </c>
      <c r="I520" t="str">
        <f>VLOOKUP(C520,lookup!$A$1:$B$7,2,FALSE)</f>
        <v>Mon</v>
      </c>
    </row>
    <row r="521" spans="1:9" x14ac:dyDescent="0.25">
      <c r="A521" s="6">
        <v>42765</v>
      </c>
      <c r="B521" s="7">
        <v>700</v>
      </c>
      <c r="C521" s="7">
        <v>1</v>
      </c>
      <c r="D521" s="7" t="s">
        <v>2</v>
      </c>
      <c r="E521" s="7">
        <v>3</v>
      </c>
      <c r="F521" s="7">
        <v>4</v>
      </c>
      <c r="G521" s="7">
        <v>3</v>
      </c>
      <c r="H521" s="7">
        <v>925</v>
      </c>
      <c r="I521" t="str">
        <f>VLOOKUP(C521,lookup!$A$1:$B$7,2,FALSE)</f>
        <v>Mon</v>
      </c>
    </row>
    <row r="522" spans="1:9" x14ac:dyDescent="0.25">
      <c r="A522" s="6">
        <v>42765</v>
      </c>
      <c r="B522" s="7">
        <v>700</v>
      </c>
      <c r="C522" s="7">
        <v>1</v>
      </c>
      <c r="D522" s="7" t="s">
        <v>2</v>
      </c>
      <c r="E522" s="7">
        <v>5</v>
      </c>
      <c r="F522" s="7">
        <v>7</v>
      </c>
      <c r="G522" s="7">
        <v>3</v>
      </c>
      <c r="H522" s="7">
        <v>825</v>
      </c>
      <c r="I522" t="str">
        <f>VLOOKUP(C522,lookup!$A$1:$B$7,2,FALSE)</f>
        <v>Mon</v>
      </c>
    </row>
    <row r="523" spans="1:9" x14ac:dyDescent="0.25">
      <c r="A523" s="6">
        <v>42765</v>
      </c>
      <c r="B523" s="7">
        <v>700</v>
      </c>
      <c r="C523" s="7">
        <v>1</v>
      </c>
      <c r="D523" s="7" t="s">
        <v>2</v>
      </c>
      <c r="E523" s="7">
        <v>26</v>
      </c>
      <c r="F523" s="7">
        <v>52</v>
      </c>
      <c r="G523" s="7">
        <v>1</v>
      </c>
      <c r="H523" s="7">
        <v>720</v>
      </c>
      <c r="I523" t="str">
        <f>VLOOKUP(C523,lookup!$A$1:$B$7,2,FALSE)</f>
        <v>Mon</v>
      </c>
    </row>
    <row r="524" spans="1:9" x14ac:dyDescent="0.25">
      <c r="A524" s="6">
        <v>42765</v>
      </c>
      <c r="B524" s="7">
        <v>700</v>
      </c>
      <c r="C524" s="7">
        <v>1</v>
      </c>
      <c r="D524" s="7" t="s">
        <v>3</v>
      </c>
      <c r="E524" s="7">
        <v>10</v>
      </c>
      <c r="F524" s="7">
        <v>3</v>
      </c>
      <c r="G524" s="7">
        <v>16</v>
      </c>
      <c r="H524" s="7">
        <v>925</v>
      </c>
      <c r="I524" t="str">
        <f>VLOOKUP(C524,lookup!$A$1:$B$7,2,FALSE)</f>
        <v>Mon</v>
      </c>
    </row>
    <row r="525" spans="1:9" x14ac:dyDescent="0.25">
      <c r="A525" s="6">
        <v>42765</v>
      </c>
      <c r="B525" s="7">
        <v>700</v>
      </c>
      <c r="C525" s="7">
        <v>1</v>
      </c>
      <c r="D525" s="7" t="s">
        <v>3</v>
      </c>
      <c r="E525" s="7">
        <v>5</v>
      </c>
      <c r="F525" s="7">
        <v>4</v>
      </c>
      <c r="G525" s="7">
        <v>6</v>
      </c>
      <c r="H525" s="7">
        <v>820</v>
      </c>
      <c r="I525" t="str">
        <f>VLOOKUP(C525,lookup!$A$1:$B$7,2,FALSE)</f>
        <v>Mon</v>
      </c>
    </row>
    <row r="526" spans="1:9" x14ac:dyDescent="0.25">
      <c r="A526" s="6">
        <v>42765</v>
      </c>
      <c r="B526" s="7">
        <v>700</v>
      </c>
      <c r="C526" s="7">
        <v>1</v>
      </c>
      <c r="D526" s="7" t="s">
        <v>3</v>
      </c>
      <c r="E526" s="7">
        <v>70</v>
      </c>
      <c r="F526" s="7">
        <v>97</v>
      </c>
      <c r="G526" s="7">
        <v>43</v>
      </c>
      <c r="H526" s="7">
        <v>720</v>
      </c>
      <c r="I526" t="str">
        <f>VLOOKUP(C526,lookup!$A$1:$B$7,2,FALSE)</f>
        <v>Mon</v>
      </c>
    </row>
    <row r="527" spans="1:9" x14ac:dyDescent="0.25">
      <c r="A527" s="6">
        <v>42765</v>
      </c>
      <c r="B527" s="7">
        <v>645</v>
      </c>
      <c r="C527" s="7">
        <v>1</v>
      </c>
      <c r="D527" s="7" t="s">
        <v>2</v>
      </c>
      <c r="E527" s="7">
        <v>3</v>
      </c>
      <c r="F527" s="7">
        <v>4</v>
      </c>
      <c r="G527" s="7">
        <v>3</v>
      </c>
      <c r="H527" s="7">
        <v>925</v>
      </c>
      <c r="I527" t="str">
        <f>VLOOKUP(C527,lookup!$A$1:$B$7,2,FALSE)</f>
        <v>Mon</v>
      </c>
    </row>
    <row r="528" spans="1:9" x14ac:dyDescent="0.25">
      <c r="A528" s="6">
        <v>42765</v>
      </c>
      <c r="B528" s="7">
        <v>645</v>
      </c>
      <c r="C528" s="7">
        <v>1</v>
      </c>
      <c r="D528" s="7" t="s">
        <v>2</v>
      </c>
      <c r="E528" s="7">
        <v>5</v>
      </c>
      <c r="F528" s="7">
        <v>7</v>
      </c>
      <c r="G528" s="7">
        <v>3</v>
      </c>
      <c r="H528" s="7">
        <v>825</v>
      </c>
      <c r="I528" t="str">
        <f>VLOOKUP(C528,lookup!$A$1:$B$7,2,FALSE)</f>
        <v>Mon</v>
      </c>
    </row>
    <row r="529" spans="1:9" x14ac:dyDescent="0.25">
      <c r="A529" s="6">
        <v>42765</v>
      </c>
      <c r="B529" s="7">
        <v>645</v>
      </c>
      <c r="C529" s="7">
        <v>1</v>
      </c>
      <c r="D529" s="7" t="s">
        <v>2</v>
      </c>
      <c r="E529" s="7">
        <v>15</v>
      </c>
      <c r="F529" s="7">
        <v>30</v>
      </c>
      <c r="G529" s="7">
        <v>0</v>
      </c>
      <c r="H529" s="7">
        <v>720</v>
      </c>
      <c r="I529" t="str">
        <f>VLOOKUP(C529,lookup!$A$1:$B$7,2,FALSE)</f>
        <v>Mon</v>
      </c>
    </row>
    <row r="530" spans="1:9" x14ac:dyDescent="0.25">
      <c r="A530" s="6">
        <v>42765</v>
      </c>
      <c r="B530" s="7">
        <v>645</v>
      </c>
      <c r="C530" s="7">
        <v>1</v>
      </c>
      <c r="D530" s="7" t="s">
        <v>3</v>
      </c>
      <c r="E530" s="7">
        <v>10</v>
      </c>
      <c r="F530" s="7">
        <v>3</v>
      </c>
      <c r="G530" s="7">
        <v>16</v>
      </c>
      <c r="H530" s="7">
        <v>925</v>
      </c>
      <c r="I530" t="str">
        <f>VLOOKUP(C530,lookup!$A$1:$B$7,2,FALSE)</f>
        <v>Mon</v>
      </c>
    </row>
    <row r="531" spans="1:9" x14ac:dyDescent="0.25">
      <c r="A531" s="6">
        <v>42765</v>
      </c>
      <c r="B531" s="7">
        <v>645</v>
      </c>
      <c r="C531" s="7">
        <v>1</v>
      </c>
      <c r="D531" s="7" t="s">
        <v>3</v>
      </c>
      <c r="E531" s="7">
        <v>5</v>
      </c>
      <c r="F531" s="7">
        <v>4</v>
      </c>
      <c r="G531" s="7">
        <v>6</v>
      </c>
      <c r="H531" s="7">
        <v>820</v>
      </c>
      <c r="I531" t="str">
        <f>VLOOKUP(C531,lookup!$A$1:$B$7,2,FALSE)</f>
        <v>Mon</v>
      </c>
    </row>
    <row r="532" spans="1:9" x14ac:dyDescent="0.25">
      <c r="A532" s="6">
        <v>42765</v>
      </c>
      <c r="B532" s="7">
        <v>645</v>
      </c>
      <c r="C532" s="7">
        <v>1</v>
      </c>
      <c r="D532" s="7" t="s">
        <v>3</v>
      </c>
      <c r="E532" s="7">
        <v>51</v>
      </c>
      <c r="F532" s="7">
        <v>55</v>
      </c>
      <c r="G532" s="7">
        <v>46</v>
      </c>
      <c r="H532" s="7">
        <v>720</v>
      </c>
      <c r="I532" t="str">
        <f>VLOOKUP(C532,lookup!$A$1:$B$7,2,FALSE)</f>
        <v>Mon</v>
      </c>
    </row>
    <row r="533" spans="1:9" x14ac:dyDescent="0.25">
      <c r="A533" s="6">
        <v>42765</v>
      </c>
      <c r="B533" s="7">
        <v>630</v>
      </c>
      <c r="C533" s="7">
        <v>1</v>
      </c>
      <c r="D533" s="7" t="s">
        <v>2</v>
      </c>
      <c r="E533" s="7">
        <v>3</v>
      </c>
      <c r="F533" s="7">
        <v>4</v>
      </c>
      <c r="G533" s="7">
        <v>3</v>
      </c>
      <c r="H533" s="7">
        <v>925</v>
      </c>
      <c r="I533" t="str">
        <f>VLOOKUP(C533,lookup!$A$1:$B$7,2,FALSE)</f>
        <v>Mon</v>
      </c>
    </row>
    <row r="534" spans="1:9" x14ac:dyDescent="0.25">
      <c r="A534" s="6">
        <v>42765</v>
      </c>
      <c r="B534" s="7">
        <v>630</v>
      </c>
      <c r="C534" s="7">
        <v>1</v>
      </c>
      <c r="D534" s="7" t="s">
        <v>2</v>
      </c>
      <c r="E534" s="7">
        <v>5</v>
      </c>
      <c r="F534" s="7">
        <v>7</v>
      </c>
      <c r="G534" s="7">
        <v>3</v>
      </c>
      <c r="H534" s="7">
        <v>825</v>
      </c>
      <c r="I534" t="str">
        <f>VLOOKUP(C534,lookup!$A$1:$B$7,2,FALSE)</f>
        <v>Mon</v>
      </c>
    </row>
    <row r="535" spans="1:9" x14ac:dyDescent="0.25">
      <c r="A535" s="6">
        <v>42765</v>
      </c>
      <c r="B535" s="7">
        <v>630</v>
      </c>
      <c r="C535" s="7">
        <v>1</v>
      </c>
      <c r="D535" s="7" t="s">
        <v>2</v>
      </c>
      <c r="E535" s="7">
        <v>7</v>
      </c>
      <c r="F535" s="7">
        <v>15</v>
      </c>
      <c r="G535" s="7">
        <v>0</v>
      </c>
      <c r="H535" s="7">
        <v>720</v>
      </c>
      <c r="I535" t="str">
        <f>VLOOKUP(C535,lookup!$A$1:$B$7,2,FALSE)</f>
        <v>Mon</v>
      </c>
    </row>
    <row r="536" spans="1:9" x14ac:dyDescent="0.25">
      <c r="A536" s="6">
        <v>42765</v>
      </c>
      <c r="B536" s="7">
        <v>630</v>
      </c>
      <c r="C536" s="7">
        <v>1</v>
      </c>
      <c r="D536" s="7" t="s">
        <v>3</v>
      </c>
      <c r="E536" s="7">
        <v>10</v>
      </c>
      <c r="F536" s="7">
        <v>3</v>
      </c>
      <c r="G536" s="7">
        <v>16</v>
      </c>
      <c r="H536" s="7">
        <v>925</v>
      </c>
      <c r="I536" t="str">
        <f>VLOOKUP(C536,lookup!$A$1:$B$7,2,FALSE)</f>
        <v>Mon</v>
      </c>
    </row>
    <row r="537" spans="1:9" x14ac:dyDescent="0.25">
      <c r="A537" s="6">
        <v>42765</v>
      </c>
      <c r="B537" s="7">
        <v>630</v>
      </c>
      <c r="C537" s="7">
        <v>1</v>
      </c>
      <c r="D537" s="7" t="s">
        <v>3</v>
      </c>
      <c r="E537" s="7">
        <v>5</v>
      </c>
      <c r="F537" s="7">
        <v>4</v>
      </c>
      <c r="G537" s="7">
        <v>6</v>
      </c>
      <c r="H537" s="7">
        <v>820</v>
      </c>
      <c r="I537" t="str">
        <f>VLOOKUP(C537,lookup!$A$1:$B$7,2,FALSE)</f>
        <v>Mon</v>
      </c>
    </row>
    <row r="538" spans="1:9" x14ac:dyDescent="0.25">
      <c r="A538" s="6">
        <v>42765</v>
      </c>
      <c r="B538" s="7">
        <v>630</v>
      </c>
      <c r="C538" s="7">
        <v>1</v>
      </c>
      <c r="D538" s="7" t="s">
        <v>3</v>
      </c>
      <c r="E538" s="7">
        <v>34</v>
      </c>
      <c r="F538" s="7">
        <v>25</v>
      </c>
      <c r="G538" s="7">
        <v>43</v>
      </c>
      <c r="H538" s="7">
        <v>720</v>
      </c>
      <c r="I538" t="str">
        <f>VLOOKUP(C538,lookup!$A$1:$B$7,2,FALSE)</f>
        <v>Mon</v>
      </c>
    </row>
    <row r="539" spans="1:9" x14ac:dyDescent="0.25">
      <c r="A539" s="6">
        <v>42765</v>
      </c>
      <c r="B539" s="7">
        <v>615</v>
      </c>
      <c r="C539" s="7">
        <v>1</v>
      </c>
      <c r="D539" s="7" t="s">
        <v>2</v>
      </c>
      <c r="E539" s="7">
        <v>5</v>
      </c>
      <c r="F539" s="7">
        <v>7</v>
      </c>
      <c r="G539" s="7">
        <v>3</v>
      </c>
      <c r="H539" s="7">
        <v>825</v>
      </c>
      <c r="I539" t="str">
        <f>VLOOKUP(C539,lookup!$A$1:$B$7,2,FALSE)</f>
        <v>Mon</v>
      </c>
    </row>
    <row r="540" spans="1:9" x14ac:dyDescent="0.25">
      <c r="A540" s="6">
        <v>42765</v>
      </c>
      <c r="B540" s="7">
        <v>615</v>
      </c>
      <c r="C540" s="7">
        <v>1</v>
      </c>
      <c r="D540" s="7" t="s">
        <v>2</v>
      </c>
      <c r="E540" s="7">
        <v>9</v>
      </c>
      <c r="F540" s="7">
        <v>18</v>
      </c>
      <c r="G540" s="7">
        <v>0</v>
      </c>
      <c r="H540" s="7">
        <v>720</v>
      </c>
      <c r="I540" t="str">
        <f>VLOOKUP(C540,lookup!$A$1:$B$7,2,FALSE)</f>
        <v>Mon</v>
      </c>
    </row>
    <row r="541" spans="1:9" x14ac:dyDescent="0.25">
      <c r="A541" s="6">
        <v>42765</v>
      </c>
      <c r="B541" s="7">
        <v>615</v>
      </c>
      <c r="C541" s="7">
        <v>1</v>
      </c>
      <c r="D541" s="7" t="s">
        <v>3</v>
      </c>
      <c r="E541" s="7">
        <v>5</v>
      </c>
      <c r="F541" s="7">
        <v>4</v>
      </c>
      <c r="G541" s="7">
        <v>6</v>
      </c>
      <c r="H541" s="7">
        <v>820</v>
      </c>
      <c r="I541" t="str">
        <f>VLOOKUP(C541,lookup!$A$1:$B$7,2,FALSE)</f>
        <v>Mon</v>
      </c>
    </row>
    <row r="542" spans="1:9" x14ac:dyDescent="0.25">
      <c r="A542" s="6">
        <v>42765</v>
      </c>
      <c r="B542" s="7">
        <v>615</v>
      </c>
      <c r="C542" s="7">
        <v>1</v>
      </c>
      <c r="D542" s="7" t="s">
        <v>3</v>
      </c>
      <c r="E542" s="7">
        <v>21</v>
      </c>
      <c r="F542" s="7">
        <v>8</v>
      </c>
      <c r="G542" s="7">
        <v>33</v>
      </c>
      <c r="H542" s="7">
        <v>720</v>
      </c>
      <c r="I542" t="str">
        <f>VLOOKUP(C542,lookup!$A$1:$B$7,2,FALSE)</f>
        <v>Mon</v>
      </c>
    </row>
    <row r="543" spans="1:9" x14ac:dyDescent="0.25">
      <c r="A543" s="6">
        <v>42765</v>
      </c>
      <c r="B543" s="7">
        <v>615</v>
      </c>
      <c r="C543" s="7">
        <v>1</v>
      </c>
      <c r="D543" s="7" t="s">
        <v>3</v>
      </c>
      <c r="E543" s="7">
        <v>54</v>
      </c>
      <c r="F543" s="7">
        <v>34</v>
      </c>
      <c r="G543" s="7">
        <v>74</v>
      </c>
      <c r="H543" s="7">
        <v>620</v>
      </c>
      <c r="I543" t="str">
        <f>VLOOKUP(C543,lookup!$A$1:$B$7,2,FALSE)</f>
        <v>Mon</v>
      </c>
    </row>
    <row r="544" spans="1:9" x14ac:dyDescent="0.25">
      <c r="A544" s="6">
        <v>42765</v>
      </c>
      <c r="B544" s="7">
        <v>600</v>
      </c>
      <c r="C544" s="7">
        <v>1</v>
      </c>
      <c r="D544" s="7" t="s">
        <v>2</v>
      </c>
      <c r="E544" s="7">
        <v>5</v>
      </c>
      <c r="F544" s="7">
        <v>7</v>
      </c>
      <c r="G544" s="7">
        <v>3</v>
      </c>
      <c r="H544" s="7">
        <v>825</v>
      </c>
      <c r="I544" t="str">
        <f>VLOOKUP(C544,lookup!$A$1:$B$7,2,FALSE)</f>
        <v>Mon</v>
      </c>
    </row>
    <row r="545" spans="1:9" x14ac:dyDescent="0.25">
      <c r="A545" s="6">
        <v>42765</v>
      </c>
      <c r="B545" s="7">
        <v>600</v>
      </c>
      <c r="C545" s="7">
        <v>1</v>
      </c>
      <c r="D545" s="7" t="s">
        <v>2</v>
      </c>
      <c r="E545" s="7">
        <v>1</v>
      </c>
      <c r="F545" s="7">
        <v>2</v>
      </c>
      <c r="G545" s="7">
        <v>0</v>
      </c>
      <c r="H545" s="7">
        <v>720</v>
      </c>
      <c r="I545" t="str">
        <f>VLOOKUP(C545,lookup!$A$1:$B$7,2,FALSE)</f>
        <v>Mon</v>
      </c>
    </row>
    <row r="546" spans="1:9" x14ac:dyDescent="0.25">
      <c r="A546" s="6">
        <v>42765</v>
      </c>
      <c r="B546" s="7">
        <v>600</v>
      </c>
      <c r="C546" s="7">
        <v>1</v>
      </c>
      <c r="D546" s="7" t="s">
        <v>2</v>
      </c>
      <c r="E546" s="7">
        <v>82</v>
      </c>
      <c r="F546" s="7">
        <v>10</v>
      </c>
      <c r="G546" s="7">
        <v>65</v>
      </c>
      <c r="H546" s="7">
        <v>620</v>
      </c>
      <c r="I546" t="str">
        <f>VLOOKUP(C546,lookup!$A$1:$B$7,2,FALSE)</f>
        <v>Mon</v>
      </c>
    </row>
    <row r="547" spans="1:9" x14ac:dyDescent="0.25">
      <c r="A547" s="6">
        <v>42765</v>
      </c>
      <c r="B547" s="7">
        <v>600</v>
      </c>
      <c r="C547" s="7">
        <v>1</v>
      </c>
      <c r="D547" s="7" t="s">
        <v>3</v>
      </c>
      <c r="E547" s="7">
        <v>5</v>
      </c>
      <c r="F547" s="7">
        <v>4</v>
      </c>
      <c r="G547" s="7">
        <v>6</v>
      </c>
      <c r="H547" s="7">
        <v>820</v>
      </c>
      <c r="I547" t="str">
        <f>VLOOKUP(C547,lookup!$A$1:$B$7,2,FALSE)</f>
        <v>Mon</v>
      </c>
    </row>
    <row r="548" spans="1:9" x14ac:dyDescent="0.25">
      <c r="A548" s="6">
        <v>42765</v>
      </c>
      <c r="B548" s="7">
        <v>600</v>
      </c>
      <c r="C548" s="7">
        <v>1</v>
      </c>
      <c r="D548" s="7" t="s">
        <v>3</v>
      </c>
      <c r="E548" s="7">
        <v>22</v>
      </c>
      <c r="F548" s="7">
        <v>8</v>
      </c>
      <c r="G548" s="7">
        <v>36</v>
      </c>
      <c r="H548" s="7">
        <v>720</v>
      </c>
      <c r="I548" t="str">
        <f>VLOOKUP(C548,lookup!$A$1:$B$7,2,FALSE)</f>
        <v>Mon</v>
      </c>
    </row>
    <row r="549" spans="1:9" x14ac:dyDescent="0.25">
      <c r="A549" s="6">
        <v>42765</v>
      </c>
      <c r="B549" s="7">
        <v>600</v>
      </c>
      <c r="C549" s="7">
        <v>1</v>
      </c>
      <c r="D549" s="7" t="s">
        <v>3</v>
      </c>
      <c r="E549" s="7">
        <v>45</v>
      </c>
      <c r="F549" s="7">
        <v>26</v>
      </c>
      <c r="G549" s="7">
        <v>64</v>
      </c>
      <c r="H549" s="7">
        <v>620</v>
      </c>
      <c r="I549" t="str">
        <f>VLOOKUP(C549,lookup!$A$1:$B$7,2,FALSE)</f>
        <v>Mon</v>
      </c>
    </row>
    <row r="550" spans="1:9" x14ac:dyDescent="0.25">
      <c r="A550" s="6">
        <v>42765</v>
      </c>
      <c r="B550" s="7">
        <v>1030</v>
      </c>
      <c r="C550" s="7">
        <v>1</v>
      </c>
      <c r="D550" s="7" t="s">
        <v>2</v>
      </c>
      <c r="E550" s="7">
        <v>2</v>
      </c>
      <c r="F550" s="7">
        <v>4</v>
      </c>
      <c r="G550" s="7">
        <v>0</v>
      </c>
      <c r="H550" s="7">
        <v>1235</v>
      </c>
      <c r="I550" t="str">
        <f>VLOOKUP(C550,lookup!$A$1:$B$7,2,FALSE)</f>
        <v>Mon</v>
      </c>
    </row>
    <row r="551" spans="1:9" x14ac:dyDescent="0.25">
      <c r="A551" s="6">
        <v>42765</v>
      </c>
      <c r="B551" s="7">
        <v>1030</v>
      </c>
      <c r="C551" s="7">
        <v>1</v>
      </c>
      <c r="D551" s="7" t="s">
        <v>2</v>
      </c>
      <c r="E551" s="7">
        <v>0</v>
      </c>
      <c r="F551" s="7">
        <v>1</v>
      </c>
      <c r="G551" s="7">
        <v>0</v>
      </c>
      <c r="H551" s="7">
        <v>1125</v>
      </c>
      <c r="I551" t="str">
        <f>VLOOKUP(C551,lookup!$A$1:$B$7,2,FALSE)</f>
        <v>Mon</v>
      </c>
    </row>
    <row r="552" spans="1:9" x14ac:dyDescent="0.25">
      <c r="A552" s="6">
        <v>42765</v>
      </c>
      <c r="B552" s="7">
        <v>1030</v>
      </c>
      <c r="C552" s="7">
        <v>1</v>
      </c>
      <c r="D552" s="7" t="s">
        <v>2</v>
      </c>
      <c r="E552" s="7">
        <v>81</v>
      </c>
      <c r="F552" s="7">
        <v>100</v>
      </c>
      <c r="G552" s="7">
        <v>63</v>
      </c>
      <c r="H552" s="7">
        <v>1025</v>
      </c>
      <c r="I552" t="str">
        <f>VLOOKUP(C552,lookup!$A$1:$B$7,2,FALSE)</f>
        <v>Mon</v>
      </c>
    </row>
    <row r="553" spans="1:9" x14ac:dyDescent="0.25">
      <c r="A553" s="6">
        <v>42765</v>
      </c>
      <c r="B553" s="7">
        <v>1030</v>
      </c>
      <c r="C553" s="7">
        <v>1</v>
      </c>
      <c r="D553" s="7" t="s">
        <v>3</v>
      </c>
      <c r="E553" s="7">
        <v>10</v>
      </c>
      <c r="F553" s="7">
        <v>0</v>
      </c>
      <c r="G553" s="7">
        <v>20</v>
      </c>
      <c r="H553" s="7">
        <v>1335</v>
      </c>
      <c r="I553" t="str">
        <f>VLOOKUP(C553,lookup!$A$1:$B$7,2,FALSE)</f>
        <v>Mon</v>
      </c>
    </row>
    <row r="554" spans="1:9" x14ac:dyDescent="0.25">
      <c r="A554" s="6">
        <v>42765</v>
      </c>
      <c r="B554" s="7">
        <v>1030</v>
      </c>
      <c r="C554" s="7">
        <v>1</v>
      </c>
      <c r="D554" s="7" t="s">
        <v>3</v>
      </c>
      <c r="E554" s="7">
        <v>0</v>
      </c>
      <c r="F554" s="7">
        <v>0</v>
      </c>
      <c r="G554" s="7">
        <v>0</v>
      </c>
      <c r="H554" s="7">
        <v>1230</v>
      </c>
      <c r="I554" t="str">
        <f>VLOOKUP(C554,lookup!$A$1:$B$7,2,FALSE)</f>
        <v>Mon</v>
      </c>
    </row>
    <row r="555" spans="1:9" x14ac:dyDescent="0.25">
      <c r="A555" s="6">
        <v>42765</v>
      </c>
      <c r="B555" s="7">
        <v>1030</v>
      </c>
      <c r="C555" s="7">
        <v>1</v>
      </c>
      <c r="D555" s="7" t="s">
        <v>3</v>
      </c>
      <c r="E555" s="7">
        <v>8</v>
      </c>
      <c r="F555" s="7">
        <v>3</v>
      </c>
      <c r="G555" s="7">
        <v>13</v>
      </c>
      <c r="H555" s="7">
        <v>1130</v>
      </c>
      <c r="I555" t="str">
        <f>VLOOKUP(C555,lookup!$A$1:$B$7,2,FALSE)</f>
        <v>Mon</v>
      </c>
    </row>
    <row r="556" spans="1:9" x14ac:dyDescent="0.25">
      <c r="A556" s="6">
        <v>42765</v>
      </c>
      <c r="B556" s="7">
        <v>1015</v>
      </c>
      <c r="C556" s="7">
        <v>1</v>
      </c>
      <c r="D556" s="7" t="s">
        <v>2</v>
      </c>
      <c r="E556" s="7">
        <v>2</v>
      </c>
      <c r="F556" s="7">
        <v>4</v>
      </c>
      <c r="G556" s="7">
        <v>0</v>
      </c>
      <c r="H556" s="7">
        <v>1235</v>
      </c>
      <c r="I556" t="str">
        <f>VLOOKUP(C556,lookup!$A$1:$B$7,2,FALSE)</f>
        <v>Mon</v>
      </c>
    </row>
    <row r="557" spans="1:9" x14ac:dyDescent="0.25">
      <c r="A557" s="6">
        <v>42765</v>
      </c>
      <c r="B557" s="7">
        <v>1015</v>
      </c>
      <c r="C557" s="7">
        <v>1</v>
      </c>
      <c r="D557" s="7" t="s">
        <v>2</v>
      </c>
      <c r="E557" s="7">
        <v>0</v>
      </c>
      <c r="F557" s="7">
        <v>1</v>
      </c>
      <c r="G557" s="7">
        <v>0</v>
      </c>
      <c r="H557" s="7">
        <v>1125</v>
      </c>
      <c r="I557" t="str">
        <f>VLOOKUP(C557,lookup!$A$1:$B$7,2,FALSE)</f>
        <v>Mon</v>
      </c>
    </row>
    <row r="558" spans="1:9" x14ac:dyDescent="0.25">
      <c r="A558" s="6">
        <v>42765</v>
      </c>
      <c r="B558" s="7">
        <v>1015</v>
      </c>
      <c r="C558" s="7">
        <v>1</v>
      </c>
      <c r="D558" s="7" t="s">
        <v>2</v>
      </c>
      <c r="E558" s="7">
        <v>76</v>
      </c>
      <c r="F558" s="7">
        <v>100</v>
      </c>
      <c r="G558" s="7">
        <v>52</v>
      </c>
      <c r="H558" s="7">
        <v>1025</v>
      </c>
      <c r="I558" t="str">
        <f>VLOOKUP(C558,lookup!$A$1:$B$7,2,FALSE)</f>
        <v>Mon</v>
      </c>
    </row>
    <row r="559" spans="1:9" x14ac:dyDescent="0.25">
      <c r="A559" s="6">
        <v>42765</v>
      </c>
      <c r="B559" s="7">
        <v>1015</v>
      </c>
      <c r="C559" s="7">
        <v>1</v>
      </c>
      <c r="D559" s="7" t="s">
        <v>3</v>
      </c>
      <c r="E559" s="7">
        <v>0</v>
      </c>
      <c r="F559" s="7">
        <v>0</v>
      </c>
      <c r="G559" s="7">
        <v>0</v>
      </c>
      <c r="H559" s="7">
        <v>1230</v>
      </c>
      <c r="I559" t="str">
        <f>VLOOKUP(C559,lookup!$A$1:$B$7,2,FALSE)</f>
        <v>Mon</v>
      </c>
    </row>
    <row r="560" spans="1:9" x14ac:dyDescent="0.25">
      <c r="A560" s="6">
        <v>42765</v>
      </c>
      <c r="B560" s="7">
        <v>1015</v>
      </c>
      <c r="C560" s="7">
        <v>1</v>
      </c>
      <c r="D560" s="7" t="s">
        <v>3</v>
      </c>
      <c r="E560" s="7">
        <v>7</v>
      </c>
      <c r="F560" s="7">
        <v>4</v>
      </c>
      <c r="G560" s="7">
        <v>10</v>
      </c>
      <c r="H560" s="7">
        <v>1130</v>
      </c>
      <c r="I560" t="str">
        <f>VLOOKUP(C560,lookup!$A$1:$B$7,2,FALSE)</f>
        <v>Mon</v>
      </c>
    </row>
    <row r="561" spans="1:9" x14ac:dyDescent="0.25">
      <c r="A561" s="6">
        <v>42765</v>
      </c>
      <c r="B561" s="7">
        <v>1015</v>
      </c>
      <c r="C561" s="7">
        <v>1</v>
      </c>
      <c r="D561" s="7" t="s">
        <v>3</v>
      </c>
      <c r="E561" s="7">
        <v>33</v>
      </c>
      <c r="F561" s="7">
        <v>61</v>
      </c>
      <c r="G561" s="7">
        <v>6</v>
      </c>
      <c r="H561" s="7">
        <v>1025</v>
      </c>
      <c r="I561" t="str">
        <f>VLOOKUP(C561,lookup!$A$1:$B$7,2,FALSE)</f>
        <v>Mon</v>
      </c>
    </row>
    <row r="562" spans="1:9" x14ac:dyDescent="0.25">
      <c r="A562" s="6">
        <v>42765</v>
      </c>
      <c r="B562" s="7">
        <v>1000</v>
      </c>
      <c r="C562" s="7">
        <v>1</v>
      </c>
      <c r="D562" s="7" t="s">
        <v>2</v>
      </c>
      <c r="E562" s="7">
        <v>2</v>
      </c>
      <c r="F562" s="7">
        <v>4</v>
      </c>
      <c r="G562" s="7">
        <v>0</v>
      </c>
      <c r="H562" s="7">
        <v>1235</v>
      </c>
      <c r="I562" t="str">
        <f>VLOOKUP(C562,lookup!$A$1:$B$7,2,FALSE)</f>
        <v>Mon</v>
      </c>
    </row>
    <row r="563" spans="1:9" x14ac:dyDescent="0.25">
      <c r="A563" s="6">
        <v>42765</v>
      </c>
      <c r="B563" s="7">
        <v>1000</v>
      </c>
      <c r="C563" s="7">
        <v>1</v>
      </c>
      <c r="D563" s="7" t="s">
        <v>2</v>
      </c>
      <c r="E563" s="7">
        <v>0</v>
      </c>
      <c r="F563" s="7">
        <v>1</v>
      </c>
      <c r="G563" s="7">
        <v>0</v>
      </c>
      <c r="H563" s="7">
        <v>1125</v>
      </c>
      <c r="I563" t="str">
        <f>VLOOKUP(C563,lookup!$A$1:$B$7,2,FALSE)</f>
        <v>Mon</v>
      </c>
    </row>
    <row r="564" spans="1:9" x14ac:dyDescent="0.25">
      <c r="A564" s="6">
        <v>42765</v>
      </c>
      <c r="B564" s="7">
        <v>1000</v>
      </c>
      <c r="C564" s="7">
        <v>1</v>
      </c>
      <c r="D564" s="7" t="s">
        <v>2</v>
      </c>
      <c r="E564" s="7">
        <v>56</v>
      </c>
      <c r="F564" s="7">
        <v>100</v>
      </c>
      <c r="G564" s="7">
        <v>12</v>
      </c>
      <c r="H564" s="7">
        <v>1025</v>
      </c>
      <c r="I564" t="str">
        <f>VLOOKUP(C564,lookup!$A$1:$B$7,2,FALSE)</f>
        <v>Mon</v>
      </c>
    </row>
    <row r="565" spans="1:9" x14ac:dyDescent="0.25">
      <c r="A565" s="6">
        <v>42765</v>
      </c>
      <c r="B565" s="7">
        <v>1000</v>
      </c>
      <c r="C565" s="7">
        <v>1</v>
      </c>
      <c r="D565" s="7" t="s">
        <v>3</v>
      </c>
      <c r="E565" s="7">
        <v>0</v>
      </c>
      <c r="F565" s="7">
        <v>0</v>
      </c>
      <c r="G565" s="7">
        <v>0</v>
      </c>
      <c r="H565" s="7">
        <v>1230</v>
      </c>
      <c r="I565" t="str">
        <f>VLOOKUP(C565,lookup!$A$1:$B$7,2,FALSE)</f>
        <v>Mon</v>
      </c>
    </row>
    <row r="566" spans="1:9" x14ac:dyDescent="0.25">
      <c r="A566" s="6">
        <v>42765</v>
      </c>
      <c r="B566" s="7">
        <v>1000</v>
      </c>
      <c r="C566" s="7">
        <v>1</v>
      </c>
      <c r="D566" s="7" t="s">
        <v>3</v>
      </c>
      <c r="E566" s="7">
        <v>7</v>
      </c>
      <c r="F566" s="7">
        <v>4</v>
      </c>
      <c r="G566" s="7">
        <v>10</v>
      </c>
      <c r="H566" s="7">
        <v>1130</v>
      </c>
      <c r="I566" t="str">
        <f>VLOOKUP(C566,lookup!$A$1:$B$7,2,FALSE)</f>
        <v>Mon</v>
      </c>
    </row>
    <row r="567" spans="1:9" x14ac:dyDescent="0.25">
      <c r="A567" s="6">
        <v>42765</v>
      </c>
      <c r="B567" s="7">
        <v>1000</v>
      </c>
      <c r="C567" s="7">
        <v>1</v>
      </c>
      <c r="D567" s="7" t="s">
        <v>3</v>
      </c>
      <c r="E567" s="7">
        <v>21</v>
      </c>
      <c r="F567" s="7">
        <v>41</v>
      </c>
      <c r="G567" s="7">
        <v>1</v>
      </c>
      <c r="H567" s="7">
        <v>1025</v>
      </c>
      <c r="I567" t="str">
        <f>VLOOKUP(C567,lookup!$A$1:$B$7,2,FALSE)</f>
        <v>Mon</v>
      </c>
    </row>
    <row r="568" spans="1:9" x14ac:dyDescent="0.25">
      <c r="A568" s="6">
        <v>42764</v>
      </c>
      <c r="B568" s="7">
        <v>1015</v>
      </c>
      <c r="C568" s="7">
        <v>0</v>
      </c>
      <c r="D568" s="7" t="s">
        <v>2</v>
      </c>
      <c r="E568" s="7">
        <v>7</v>
      </c>
      <c r="F568" s="7">
        <v>12</v>
      </c>
      <c r="G568" s="7">
        <v>3</v>
      </c>
      <c r="H568" s="7">
        <v>1235</v>
      </c>
      <c r="I568" t="str">
        <f>VLOOKUP(C568,lookup!$A$1:$B$7,2,FALSE)</f>
        <v>Sun</v>
      </c>
    </row>
    <row r="569" spans="1:9" x14ac:dyDescent="0.25">
      <c r="A569" s="6">
        <v>42764</v>
      </c>
      <c r="B569" s="7">
        <v>1015</v>
      </c>
      <c r="C569" s="7">
        <v>0</v>
      </c>
      <c r="D569" s="7" t="s">
        <v>2</v>
      </c>
      <c r="E569" s="7">
        <v>4</v>
      </c>
      <c r="F569" s="7">
        <v>8</v>
      </c>
      <c r="G569" s="7">
        <v>0</v>
      </c>
      <c r="H569" s="7">
        <v>1125</v>
      </c>
      <c r="I569" t="str">
        <f>VLOOKUP(C569,lookup!$A$1:$B$7,2,FALSE)</f>
        <v>Sun</v>
      </c>
    </row>
    <row r="570" spans="1:9" x14ac:dyDescent="0.25">
      <c r="A570" s="6">
        <v>42764</v>
      </c>
      <c r="B570" s="7">
        <v>1015</v>
      </c>
      <c r="C570" s="7">
        <v>0</v>
      </c>
      <c r="D570" s="7" t="s">
        <v>2</v>
      </c>
      <c r="E570" s="7">
        <v>79</v>
      </c>
      <c r="F570" s="7">
        <v>10</v>
      </c>
      <c r="G570" s="7">
        <v>58</v>
      </c>
      <c r="H570" s="7">
        <v>1025</v>
      </c>
      <c r="I570" t="str">
        <f>VLOOKUP(C570,lookup!$A$1:$B$7,2,FALSE)</f>
        <v>Sun</v>
      </c>
    </row>
    <row r="571" spans="1:9" x14ac:dyDescent="0.25">
      <c r="A571" s="6">
        <v>42764</v>
      </c>
      <c r="B571" s="7">
        <v>1015</v>
      </c>
      <c r="C571" s="7">
        <v>0</v>
      </c>
      <c r="D571" s="7" t="s">
        <v>3</v>
      </c>
      <c r="E571" s="7">
        <v>0</v>
      </c>
      <c r="F571" s="7">
        <v>0</v>
      </c>
      <c r="G571" s="7">
        <v>0</v>
      </c>
      <c r="H571" s="7">
        <v>1230</v>
      </c>
      <c r="I571" t="str">
        <f>VLOOKUP(C571,lookup!$A$1:$B$7,2,FALSE)</f>
        <v>Sun</v>
      </c>
    </row>
    <row r="572" spans="1:9" x14ac:dyDescent="0.25">
      <c r="A572" s="6">
        <v>42764</v>
      </c>
      <c r="B572" s="7">
        <v>1015</v>
      </c>
      <c r="C572" s="7">
        <v>0</v>
      </c>
      <c r="D572" s="7" t="s">
        <v>3</v>
      </c>
      <c r="E572" s="7">
        <v>3</v>
      </c>
      <c r="F572" s="7">
        <v>1</v>
      </c>
      <c r="G572" s="7">
        <v>6</v>
      </c>
      <c r="H572" s="7">
        <v>1130</v>
      </c>
      <c r="I572" t="str">
        <f>VLOOKUP(C572,lookup!$A$1:$B$7,2,FALSE)</f>
        <v>Sun</v>
      </c>
    </row>
    <row r="573" spans="1:9" x14ac:dyDescent="0.25">
      <c r="A573" s="6">
        <v>42764</v>
      </c>
      <c r="B573" s="7">
        <v>1015</v>
      </c>
      <c r="C573" s="7">
        <v>0</v>
      </c>
      <c r="D573" s="7" t="s">
        <v>3</v>
      </c>
      <c r="E573" s="7">
        <v>32</v>
      </c>
      <c r="F573" s="7">
        <v>64</v>
      </c>
      <c r="G573" s="7">
        <v>0</v>
      </c>
      <c r="H573" s="7">
        <v>1025</v>
      </c>
      <c r="I573" t="str">
        <f>VLOOKUP(C573,lookup!$A$1:$B$7,2,FALSE)</f>
        <v>Sun</v>
      </c>
    </row>
    <row r="574" spans="1:9" x14ac:dyDescent="0.25">
      <c r="A574" s="6">
        <v>42764</v>
      </c>
      <c r="B574" s="7">
        <v>945</v>
      </c>
      <c r="C574" s="7">
        <v>0</v>
      </c>
      <c r="D574" s="7" t="s">
        <v>2</v>
      </c>
      <c r="E574" s="7">
        <v>7</v>
      </c>
      <c r="F574" s="7">
        <v>12</v>
      </c>
      <c r="G574" s="7">
        <v>3</v>
      </c>
      <c r="H574" s="7">
        <v>1235</v>
      </c>
      <c r="I574" t="str">
        <f>VLOOKUP(C574,lookup!$A$1:$B$7,2,FALSE)</f>
        <v>Sun</v>
      </c>
    </row>
    <row r="575" spans="1:9" x14ac:dyDescent="0.25">
      <c r="A575" s="6">
        <v>42764</v>
      </c>
      <c r="B575" s="7">
        <v>945</v>
      </c>
      <c r="C575" s="7">
        <v>0</v>
      </c>
      <c r="D575" s="7" t="s">
        <v>2</v>
      </c>
      <c r="E575" s="7">
        <v>4</v>
      </c>
      <c r="F575" s="7">
        <v>8</v>
      </c>
      <c r="G575" s="7">
        <v>0</v>
      </c>
      <c r="H575" s="7">
        <v>1125</v>
      </c>
      <c r="I575" t="str">
        <f>VLOOKUP(C575,lookup!$A$1:$B$7,2,FALSE)</f>
        <v>Sun</v>
      </c>
    </row>
    <row r="576" spans="1:9" x14ac:dyDescent="0.25">
      <c r="A576" s="6">
        <v>42764</v>
      </c>
      <c r="B576" s="7">
        <v>945</v>
      </c>
      <c r="C576" s="7">
        <v>0</v>
      </c>
      <c r="D576" s="7" t="s">
        <v>2</v>
      </c>
      <c r="E576" s="7">
        <v>24</v>
      </c>
      <c r="F576" s="7">
        <v>37</v>
      </c>
      <c r="G576" s="7">
        <v>11</v>
      </c>
      <c r="H576" s="7">
        <v>1025</v>
      </c>
      <c r="I576" t="str">
        <f>VLOOKUP(C576,lookup!$A$1:$B$7,2,FALSE)</f>
        <v>Sun</v>
      </c>
    </row>
    <row r="577" spans="1:9" x14ac:dyDescent="0.25">
      <c r="A577" s="6">
        <v>42764</v>
      </c>
      <c r="B577" s="7">
        <v>945</v>
      </c>
      <c r="C577" s="7">
        <v>0</v>
      </c>
      <c r="D577" s="7" t="s">
        <v>3</v>
      </c>
      <c r="E577" s="7">
        <v>0</v>
      </c>
      <c r="F577" s="7">
        <v>0</v>
      </c>
      <c r="G577" s="7">
        <v>0</v>
      </c>
      <c r="H577" s="7">
        <v>1230</v>
      </c>
      <c r="I577" t="str">
        <f>VLOOKUP(C577,lookup!$A$1:$B$7,2,FALSE)</f>
        <v>Sun</v>
      </c>
    </row>
    <row r="578" spans="1:9" x14ac:dyDescent="0.25">
      <c r="A578" s="6">
        <v>42764</v>
      </c>
      <c r="B578" s="7">
        <v>945</v>
      </c>
      <c r="C578" s="7">
        <v>0</v>
      </c>
      <c r="D578" s="7" t="s">
        <v>3</v>
      </c>
      <c r="E578" s="7">
        <v>3</v>
      </c>
      <c r="F578" s="7">
        <v>1</v>
      </c>
      <c r="G578" s="7">
        <v>6</v>
      </c>
      <c r="H578" s="7">
        <v>1130</v>
      </c>
      <c r="I578" t="str">
        <f>VLOOKUP(C578,lookup!$A$1:$B$7,2,FALSE)</f>
        <v>Sun</v>
      </c>
    </row>
    <row r="579" spans="1:9" x14ac:dyDescent="0.25">
      <c r="A579" s="6">
        <v>42764</v>
      </c>
      <c r="B579" s="7">
        <v>945</v>
      </c>
      <c r="C579" s="7">
        <v>0</v>
      </c>
      <c r="D579" s="7" t="s">
        <v>3</v>
      </c>
      <c r="E579" s="7">
        <v>15</v>
      </c>
      <c r="F579" s="7">
        <v>31</v>
      </c>
      <c r="G579" s="7">
        <v>0</v>
      </c>
      <c r="H579" s="7">
        <v>1025</v>
      </c>
      <c r="I579" t="str">
        <f>VLOOKUP(C579,lookup!$A$1:$B$7,2,FALSE)</f>
        <v>Sun</v>
      </c>
    </row>
    <row r="580" spans="1:9" x14ac:dyDescent="0.25">
      <c r="A580" s="6">
        <v>42764</v>
      </c>
      <c r="B580" s="7">
        <v>930</v>
      </c>
      <c r="C580" s="7">
        <v>0</v>
      </c>
      <c r="D580" s="7" t="s">
        <v>2</v>
      </c>
      <c r="E580" s="7">
        <v>7</v>
      </c>
      <c r="F580" s="7">
        <v>12</v>
      </c>
      <c r="G580" s="7">
        <v>3</v>
      </c>
      <c r="H580" s="7">
        <v>1235</v>
      </c>
      <c r="I580" t="str">
        <f>VLOOKUP(C580,lookup!$A$1:$B$7,2,FALSE)</f>
        <v>Sun</v>
      </c>
    </row>
    <row r="581" spans="1:9" x14ac:dyDescent="0.25">
      <c r="A581" s="6">
        <v>42764</v>
      </c>
      <c r="B581" s="7">
        <v>930</v>
      </c>
      <c r="C581" s="7">
        <v>0</v>
      </c>
      <c r="D581" s="7" t="s">
        <v>2</v>
      </c>
      <c r="E581" s="7">
        <v>4</v>
      </c>
      <c r="F581" s="7">
        <v>8</v>
      </c>
      <c r="G581" s="7">
        <v>0</v>
      </c>
      <c r="H581" s="7">
        <v>1125</v>
      </c>
      <c r="I581" t="str">
        <f>VLOOKUP(C581,lookup!$A$1:$B$7,2,FALSE)</f>
        <v>Sun</v>
      </c>
    </row>
    <row r="582" spans="1:9" x14ac:dyDescent="0.25">
      <c r="A582" s="6">
        <v>42764</v>
      </c>
      <c r="B582" s="7">
        <v>930</v>
      </c>
      <c r="C582" s="7">
        <v>0</v>
      </c>
      <c r="D582" s="7" t="s">
        <v>2</v>
      </c>
      <c r="E582" s="7">
        <v>6</v>
      </c>
      <c r="F582" s="7">
        <v>8</v>
      </c>
      <c r="G582" s="7">
        <v>4</v>
      </c>
      <c r="H582" s="7">
        <v>1025</v>
      </c>
      <c r="I582" t="str">
        <f>VLOOKUP(C582,lookup!$A$1:$B$7,2,FALSE)</f>
        <v>Sun</v>
      </c>
    </row>
    <row r="583" spans="1:9" x14ac:dyDescent="0.25">
      <c r="A583" s="6">
        <v>42764</v>
      </c>
      <c r="B583" s="7">
        <v>930</v>
      </c>
      <c r="C583" s="7">
        <v>0</v>
      </c>
      <c r="D583" s="7" t="s">
        <v>3</v>
      </c>
      <c r="E583" s="7">
        <v>0</v>
      </c>
      <c r="F583" s="7">
        <v>0</v>
      </c>
      <c r="G583" s="7">
        <v>0</v>
      </c>
      <c r="H583" s="7">
        <v>1230</v>
      </c>
      <c r="I583" t="str">
        <f>VLOOKUP(C583,lookup!$A$1:$B$7,2,FALSE)</f>
        <v>Sun</v>
      </c>
    </row>
    <row r="584" spans="1:9" x14ac:dyDescent="0.25">
      <c r="A584" s="6">
        <v>42764</v>
      </c>
      <c r="B584" s="7">
        <v>930</v>
      </c>
      <c r="C584" s="7">
        <v>0</v>
      </c>
      <c r="D584" s="7" t="s">
        <v>3</v>
      </c>
      <c r="E584" s="7">
        <v>3</v>
      </c>
      <c r="F584" s="7">
        <v>1</v>
      </c>
      <c r="G584" s="7">
        <v>6</v>
      </c>
      <c r="H584" s="7">
        <v>1130</v>
      </c>
      <c r="I584" t="str">
        <f>VLOOKUP(C584,lookup!$A$1:$B$7,2,FALSE)</f>
        <v>Sun</v>
      </c>
    </row>
    <row r="585" spans="1:9" x14ac:dyDescent="0.25">
      <c r="A585" s="6">
        <v>42764</v>
      </c>
      <c r="B585" s="7">
        <v>930</v>
      </c>
      <c r="C585" s="7">
        <v>0</v>
      </c>
      <c r="D585" s="7" t="s">
        <v>3</v>
      </c>
      <c r="E585" s="7">
        <v>9</v>
      </c>
      <c r="F585" s="7">
        <v>18</v>
      </c>
      <c r="G585" s="7">
        <v>0</v>
      </c>
      <c r="H585" s="7">
        <v>1025</v>
      </c>
      <c r="I585" t="str">
        <f>VLOOKUP(C585,lookup!$A$1:$B$7,2,FALSE)</f>
        <v>Sun</v>
      </c>
    </row>
    <row r="586" spans="1:9" x14ac:dyDescent="0.25">
      <c r="A586" s="6">
        <v>42764</v>
      </c>
      <c r="B586" s="7">
        <v>915</v>
      </c>
      <c r="C586" s="7">
        <v>0</v>
      </c>
      <c r="D586" s="7" t="s">
        <v>2</v>
      </c>
      <c r="E586" s="7">
        <v>4</v>
      </c>
      <c r="F586" s="7">
        <v>8</v>
      </c>
      <c r="G586" s="7">
        <v>0</v>
      </c>
      <c r="H586" s="7">
        <v>1125</v>
      </c>
      <c r="I586" t="str">
        <f>VLOOKUP(C586,lookup!$A$1:$B$7,2,FALSE)</f>
        <v>Sun</v>
      </c>
    </row>
    <row r="587" spans="1:9" x14ac:dyDescent="0.25">
      <c r="A587" s="6">
        <v>42764</v>
      </c>
      <c r="B587" s="7">
        <v>915</v>
      </c>
      <c r="C587" s="7">
        <v>0</v>
      </c>
      <c r="D587" s="7" t="s">
        <v>2</v>
      </c>
      <c r="E587" s="7">
        <v>3</v>
      </c>
      <c r="F587" s="7">
        <v>3</v>
      </c>
      <c r="G587" s="7">
        <v>4</v>
      </c>
      <c r="H587" s="7">
        <v>1025</v>
      </c>
      <c r="I587" t="str">
        <f>VLOOKUP(C587,lookup!$A$1:$B$7,2,FALSE)</f>
        <v>Sun</v>
      </c>
    </row>
    <row r="588" spans="1:9" x14ac:dyDescent="0.25">
      <c r="A588" s="6">
        <v>42764</v>
      </c>
      <c r="B588" s="7">
        <v>915</v>
      </c>
      <c r="C588" s="7">
        <v>0</v>
      </c>
      <c r="D588" s="7" t="s">
        <v>2</v>
      </c>
      <c r="E588" s="7">
        <v>51</v>
      </c>
      <c r="F588" s="7">
        <v>93</v>
      </c>
      <c r="G588" s="7">
        <v>10</v>
      </c>
      <c r="H588" s="7">
        <v>925</v>
      </c>
      <c r="I588" t="str">
        <f>VLOOKUP(C588,lookup!$A$1:$B$7,2,FALSE)</f>
        <v>Sun</v>
      </c>
    </row>
    <row r="589" spans="1:9" x14ac:dyDescent="0.25">
      <c r="A589" s="6">
        <v>42764</v>
      </c>
      <c r="B589" s="7">
        <v>915</v>
      </c>
      <c r="C589" s="7">
        <v>0</v>
      </c>
      <c r="D589" s="7" t="s">
        <v>3</v>
      </c>
      <c r="E589" s="7">
        <v>3</v>
      </c>
      <c r="F589" s="7">
        <v>1</v>
      </c>
      <c r="G589" s="7">
        <v>6</v>
      </c>
      <c r="H589" s="7">
        <v>1130</v>
      </c>
      <c r="I589" t="str">
        <f>VLOOKUP(C589,lookup!$A$1:$B$7,2,FALSE)</f>
        <v>Sun</v>
      </c>
    </row>
    <row r="590" spans="1:9" x14ac:dyDescent="0.25">
      <c r="A590" s="6">
        <v>42764</v>
      </c>
      <c r="B590" s="7">
        <v>915</v>
      </c>
      <c r="C590" s="7">
        <v>0</v>
      </c>
      <c r="D590" s="7" t="s">
        <v>3</v>
      </c>
      <c r="E590" s="7">
        <v>7</v>
      </c>
      <c r="F590" s="7">
        <v>14</v>
      </c>
      <c r="G590" s="7">
        <v>0</v>
      </c>
      <c r="H590" s="7">
        <v>1025</v>
      </c>
      <c r="I590" t="str">
        <f>VLOOKUP(C590,lookup!$A$1:$B$7,2,FALSE)</f>
        <v>Sun</v>
      </c>
    </row>
    <row r="591" spans="1:9" x14ac:dyDescent="0.25">
      <c r="A591" s="6">
        <v>42764</v>
      </c>
      <c r="B591" s="7">
        <v>915</v>
      </c>
      <c r="C591" s="7">
        <v>0</v>
      </c>
      <c r="D591" s="7" t="s">
        <v>3</v>
      </c>
      <c r="E591" s="7">
        <v>41</v>
      </c>
      <c r="F591" s="7">
        <v>76</v>
      </c>
      <c r="G591" s="7">
        <v>5</v>
      </c>
      <c r="H591" s="7">
        <v>925</v>
      </c>
      <c r="I591" t="str">
        <f>VLOOKUP(C591,lookup!$A$1:$B$7,2,FALSE)</f>
        <v>Sun</v>
      </c>
    </row>
    <row r="592" spans="1:9" x14ac:dyDescent="0.25">
      <c r="A592" s="6">
        <v>42764</v>
      </c>
      <c r="B592" s="7">
        <v>1000</v>
      </c>
      <c r="C592" s="7">
        <v>0</v>
      </c>
      <c r="D592" s="7" t="s">
        <v>2</v>
      </c>
      <c r="E592" s="7">
        <v>7</v>
      </c>
      <c r="F592" s="7">
        <v>12</v>
      </c>
      <c r="G592" s="7">
        <v>3</v>
      </c>
      <c r="H592" s="7">
        <v>1235</v>
      </c>
      <c r="I592" t="str">
        <f>VLOOKUP(C592,lookup!$A$1:$B$7,2,FALSE)</f>
        <v>Sun</v>
      </c>
    </row>
    <row r="593" spans="1:9" x14ac:dyDescent="0.25">
      <c r="A593" s="6">
        <v>42764</v>
      </c>
      <c r="B593" s="7">
        <v>1000</v>
      </c>
      <c r="C593" s="7">
        <v>0</v>
      </c>
      <c r="D593" s="7" t="s">
        <v>2</v>
      </c>
      <c r="E593" s="7">
        <v>4</v>
      </c>
      <c r="F593" s="7">
        <v>8</v>
      </c>
      <c r="G593" s="7">
        <v>0</v>
      </c>
      <c r="H593" s="7">
        <v>1125</v>
      </c>
      <c r="I593" t="str">
        <f>VLOOKUP(C593,lookup!$A$1:$B$7,2,FALSE)</f>
        <v>Sun</v>
      </c>
    </row>
    <row r="594" spans="1:9" x14ac:dyDescent="0.25">
      <c r="A594" s="6">
        <v>42764</v>
      </c>
      <c r="B594" s="7">
        <v>1000</v>
      </c>
      <c r="C594" s="7">
        <v>0</v>
      </c>
      <c r="D594" s="7" t="s">
        <v>2</v>
      </c>
      <c r="E594" s="7">
        <v>52</v>
      </c>
      <c r="F594" s="7">
        <v>73</v>
      </c>
      <c r="G594" s="7">
        <v>31</v>
      </c>
      <c r="H594" s="7">
        <v>1025</v>
      </c>
      <c r="I594" t="str">
        <f>VLOOKUP(C594,lookup!$A$1:$B$7,2,FALSE)</f>
        <v>Sun</v>
      </c>
    </row>
    <row r="595" spans="1:9" x14ac:dyDescent="0.25">
      <c r="A595" s="6">
        <v>42764</v>
      </c>
      <c r="B595" s="7">
        <v>1000</v>
      </c>
      <c r="C595" s="7">
        <v>0</v>
      </c>
      <c r="D595" s="7" t="s">
        <v>3</v>
      </c>
      <c r="E595" s="7">
        <v>0</v>
      </c>
      <c r="F595" s="7">
        <v>0</v>
      </c>
      <c r="G595" s="7">
        <v>0</v>
      </c>
      <c r="H595" s="7">
        <v>1230</v>
      </c>
      <c r="I595" t="str">
        <f>VLOOKUP(C595,lookup!$A$1:$B$7,2,FALSE)</f>
        <v>Sun</v>
      </c>
    </row>
    <row r="596" spans="1:9" x14ac:dyDescent="0.25">
      <c r="A596" s="6">
        <v>42764</v>
      </c>
      <c r="B596" s="7">
        <v>1000</v>
      </c>
      <c r="C596" s="7">
        <v>0</v>
      </c>
      <c r="D596" s="7" t="s">
        <v>3</v>
      </c>
      <c r="E596" s="7">
        <v>3</v>
      </c>
      <c r="F596" s="7">
        <v>1</v>
      </c>
      <c r="G596" s="7">
        <v>6</v>
      </c>
      <c r="H596" s="7">
        <v>1130</v>
      </c>
      <c r="I596" t="str">
        <f>VLOOKUP(C596,lookup!$A$1:$B$7,2,FALSE)</f>
        <v>Sun</v>
      </c>
    </row>
    <row r="597" spans="1:9" x14ac:dyDescent="0.25">
      <c r="A597" s="6">
        <v>42764</v>
      </c>
      <c r="B597" s="7">
        <v>1000</v>
      </c>
      <c r="C597" s="7">
        <v>0</v>
      </c>
      <c r="D597" s="7" t="s">
        <v>3</v>
      </c>
      <c r="E597" s="7">
        <v>24</v>
      </c>
      <c r="F597" s="7">
        <v>48</v>
      </c>
      <c r="G597" s="7">
        <v>0</v>
      </c>
      <c r="H597" s="7">
        <v>1025</v>
      </c>
      <c r="I597" t="str">
        <f>VLOOKUP(C597,lookup!$A$1:$B$7,2,FALSE)</f>
        <v>Sun</v>
      </c>
    </row>
    <row r="598" spans="1:9" x14ac:dyDescent="0.25">
      <c r="A598" s="6">
        <v>42763</v>
      </c>
      <c r="B598" s="7">
        <v>2030</v>
      </c>
      <c r="C598" s="7">
        <v>6</v>
      </c>
      <c r="D598" s="7" t="s">
        <v>2</v>
      </c>
      <c r="E598" s="7">
        <v>9</v>
      </c>
      <c r="F598" s="7">
        <v>15</v>
      </c>
      <c r="G598" s="7">
        <v>3</v>
      </c>
      <c r="H598" s="7">
        <v>2045</v>
      </c>
      <c r="I598" t="str">
        <f>VLOOKUP(C598,lookup!$A$1:$B$7,2,FALSE)</f>
        <v>Sat</v>
      </c>
    </row>
    <row r="599" spans="1:9" x14ac:dyDescent="0.25">
      <c r="A599" s="6">
        <v>42763</v>
      </c>
      <c r="B599" s="7">
        <v>2030</v>
      </c>
      <c r="C599" s="7">
        <v>6</v>
      </c>
      <c r="D599" s="7" t="s">
        <v>3</v>
      </c>
      <c r="E599" s="7">
        <v>7</v>
      </c>
      <c r="F599" s="7">
        <v>15</v>
      </c>
      <c r="G599" s="7">
        <v>0</v>
      </c>
      <c r="H599" s="7">
        <v>2145</v>
      </c>
      <c r="I599" t="str">
        <f>VLOOKUP(C599,lookup!$A$1:$B$7,2,FALSE)</f>
        <v>Sat</v>
      </c>
    </row>
    <row r="600" spans="1:9" x14ac:dyDescent="0.25">
      <c r="A600" s="6">
        <v>42763</v>
      </c>
      <c r="B600" s="7">
        <v>2015</v>
      </c>
      <c r="C600" s="7">
        <v>6</v>
      </c>
      <c r="D600" s="7" t="s">
        <v>2</v>
      </c>
      <c r="E600" s="7">
        <v>6</v>
      </c>
      <c r="F600" s="7">
        <v>12</v>
      </c>
      <c r="G600" s="7">
        <v>1</v>
      </c>
      <c r="H600" s="7">
        <v>2045</v>
      </c>
      <c r="I600" t="str">
        <f>VLOOKUP(C600,lookup!$A$1:$B$7,2,FALSE)</f>
        <v>Sat</v>
      </c>
    </row>
    <row r="601" spans="1:9" x14ac:dyDescent="0.25">
      <c r="A601" s="6">
        <v>42763</v>
      </c>
      <c r="B601" s="7">
        <v>2015</v>
      </c>
      <c r="C601" s="7">
        <v>6</v>
      </c>
      <c r="D601" s="7" t="s">
        <v>3</v>
      </c>
      <c r="E601" s="7">
        <v>3</v>
      </c>
      <c r="F601" s="7">
        <v>6</v>
      </c>
      <c r="G601" s="7">
        <v>0</v>
      </c>
      <c r="H601" s="7">
        <v>2145</v>
      </c>
      <c r="I601" t="str">
        <f>VLOOKUP(C601,lookup!$A$1:$B$7,2,FALSE)</f>
        <v>Sat</v>
      </c>
    </row>
    <row r="602" spans="1:9" x14ac:dyDescent="0.25">
      <c r="A602" s="6">
        <v>42763</v>
      </c>
      <c r="B602" s="7">
        <v>2000</v>
      </c>
      <c r="C602" s="7">
        <v>6</v>
      </c>
      <c r="D602" s="7" t="s">
        <v>2</v>
      </c>
      <c r="E602" s="7">
        <v>3</v>
      </c>
      <c r="F602" s="7">
        <v>7</v>
      </c>
      <c r="G602" s="7">
        <v>0</v>
      </c>
      <c r="H602" s="7">
        <v>2045</v>
      </c>
      <c r="I602" t="str">
        <f>VLOOKUP(C602,lookup!$A$1:$B$7,2,FALSE)</f>
        <v>Sat</v>
      </c>
    </row>
    <row r="603" spans="1:9" x14ac:dyDescent="0.25">
      <c r="A603" s="6">
        <v>42763</v>
      </c>
      <c r="B603" s="7">
        <v>2000</v>
      </c>
      <c r="C603" s="7">
        <v>6</v>
      </c>
      <c r="D603" s="7" t="s">
        <v>3</v>
      </c>
      <c r="E603" s="7">
        <v>2</v>
      </c>
      <c r="F603" s="7">
        <v>5</v>
      </c>
      <c r="G603" s="7">
        <v>0</v>
      </c>
      <c r="H603" s="7">
        <v>2145</v>
      </c>
      <c r="I603" t="str">
        <f>VLOOKUP(C603,lookup!$A$1:$B$7,2,FALSE)</f>
        <v>Sat</v>
      </c>
    </row>
    <row r="604" spans="1:9" x14ac:dyDescent="0.25">
      <c r="A604" s="6">
        <v>42763</v>
      </c>
      <c r="B604" s="7">
        <v>1945</v>
      </c>
      <c r="C604" s="7">
        <v>6</v>
      </c>
      <c r="D604" s="7" t="s">
        <v>2</v>
      </c>
      <c r="E604" s="7">
        <v>2</v>
      </c>
      <c r="F604" s="7">
        <v>4</v>
      </c>
      <c r="G604" s="7">
        <v>0</v>
      </c>
      <c r="H604" s="7">
        <v>2045</v>
      </c>
      <c r="I604" t="str">
        <f>VLOOKUP(C604,lookup!$A$1:$B$7,2,FALSE)</f>
        <v>Sat</v>
      </c>
    </row>
    <row r="605" spans="1:9" x14ac:dyDescent="0.25">
      <c r="A605" s="6">
        <v>42763</v>
      </c>
      <c r="B605" s="7">
        <v>1945</v>
      </c>
      <c r="C605" s="7">
        <v>6</v>
      </c>
      <c r="D605" s="7" t="s">
        <v>2</v>
      </c>
      <c r="E605" s="7">
        <v>25</v>
      </c>
      <c r="F605" s="7">
        <v>50</v>
      </c>
      <c r="G605" s="7">
        <v>1</v>
      </c>
      <c r="H605" s="7">
        <v>1950</v>
      </c>
      <c r="I605" t="str">
        <f>VLOOKUP(C605,lookup!$A$1:$B$7,2,FALSE)</f>
        <v>Sat</v>
      </c>
    </row>
    <row r="606" spans="1:9" x14ac:dyDescent="0.25">
      <c r="A606" s="6">
        <v>42763</v>
      </c>
      <c r="B606" s="7">
        <v>1945</v>
      </c>
      <c r="C606" s="7">
        <v>6</v>
      </c>
      <c r="D606" s="7" t="s">
        <v>3</v>
      </c>
      <c r="E606" s="7">
        <v>0</v>
      </c>
      <c r="F606" s="7">
        <v>0</v>
      </c>
      <c r="G606" s="7">
        <v>0</v>
      </c>
      <c r="H606" s="7">
        <v>2145</v>
      </c>
      <c r="I606" t="str">
        <f>VLOOKUP(C606,lookup!$A$1:$B$7,2,FALSE)</f>
        <v>Sat</v>
      </c>
    </row>
    <row r="607" spans="1:9" x14ac:dyDescent="0.25">
      <c r="A607" s="6">
        <v>42763</v>
      </c>
      <c r="B607" s="7">
        <v>1945</v>
      </c>
      <c r="C607" s="7">
        <v>6</v>
      </c>
      <c r="D607" s="7" t="s">
        <v>3</v>
      </c>
      <c r="E607" s="7">
        <v>39</v>
      </c>
      <c r="F607" s="7">
        <v>73</v>
      </c>
      <c r="G607" s="7">
        <v>5</v>
      </c>
      <c r="H607" s="7">
        <v>1950</v>
      </c>
      <c r="I607" t="str">
        <f>VLOOKUP(C607,lookup!$A$1:$B$7,2,FALSE)</f>
        <v>Sat</v>
      </c>
    </row>
    <row r="608" spans="1:9" x14ac:dyDescent="0.25">
      <c r="A608" s="6">
        <v>42763</v>
      </c>
      <c r="B608" s="7">
        <v>1930</v>
      </c>
      <c r="C608" s="7">
        <v>6</v>
      </c>
      <c r="D608" s="7" t="s">
        <v>2</v>
      </c>
      <c r="E608" s="7">
        <v>2</v>
      </c>
      <c r="F608" s="7">
        <v>4</v>
      </c>
      <c r="G608" s="7">
        <v>0</v>
      </c>
      <c r="H608" s="7">
        <v>2045</v>
      </c>
      <c r="I608" t="str">
        <f>VLOOKUP(C608,lookup!$A$1:$B$7,2,FALSE)</f>
        <v>Sat</v>
      </c>
    </row>
    <row r="609" spans="1:9" x14ac:dyDescent="0.25">
      <c r="A609" s="6">
        <v>42763</v>
      </c>
      <c r="B609" s="7">
        <v>1930</v>
      </c>
      <c r="C609" s="7">
        <v>6</v>
      </c>
      <c r="D609" s="7" t="s">
        <v>2</v>
      </c>
      <c r="E609" s="7">
        <v>18</v>
      </c>
      <c r="F609" s="7">
        <v>36</v>
      </c>
      <c r="G609" s="7">
        <v>0</v>
      </c>
      <c r="H609" s="7">
        <v>1950</v>
      </c>
      <c r="I609" t="str">
        <f>VLOOKUP(C609,lookup!$A$1:$B$7,2,FALSE)</f>
        <v>Sat</v>
      </c>
    </row>
    <row r="610" spans="1:9" x14ac:dyDescent="0.25">
      <c r="A610" s="6">
        <v>42763</v>
      </c>
      <c r="B610" s="7">
        <v>1930</v>
      </c>
      <c r="C610" s="7">
        <v>6</v>
      </c>
      <c r="D610" s="7" t="s">
        <v>3</v>
      </c>
      <c r="E610" s="7">
        <v>0</v>
      </c>
      <c r="F610" s="7">
        <v>0</v>
      </c>
      <c r="G610" s="7">
        <v>0</v>
      </c>
      <c r="H610" s="7">
        <v>2145</v>
      </c>
      <c r="I610" t="str">
        <f>VLOOKUP(C610,lookup!$A$1:$B$7,2,FALSE)</f>
        <v>Sat</v>
      </c>
    </row>
    <row r="611" spans="1:9" x14ac:dyDescent="0.25">
      <c r="A611" s="6">
        <v>42763</v>
      </c>
      <c r="B611" s="7">
        <v>1930</v>
      </c>
      <c r="C611" s="7">
        <v>6</v>
      </c>
      <c r="D611" s="7" t="s">
        <v>3</v>
      </c>
      <c r="E611" s="7">
        <v>30</v>
      </c>
      <c r="F611" s="7">
        <v>54</v>
      </c>
      <c r="G611" s="7">
        <v>5</v>
      </c>
      <c r="H611" s="7">
        <v>1950</v>
      </c>
      <c r="I611" t="str">
        <f>VLOOKUP(C611,lookup!$A$1:$B$7,2,FALSE)</f>
        <v>Sat</v>
      </c>
    </row>
    <row r="612" spans="1:9" x14ac:dyDescent="0.25">
      <c r="A612" s="6">
        <v>42763</v>
      </c>
      <c r="B612" s="7">
        <v>1915</v>
      </c>
      <c r="C612" s="7">
        <v>6</v>
      </c>
      <c r="D612" s="7" t="s">
        <v>2</v>
      </c>
      <c r="E612" s="7">
        <v>2</v>
      </c>
      <c r="F612" s="7">
        <v>4</v>
      </c>
      <c r="G612" s="7">
        <v>0</v>
      </c>
      <c r="H612" s="7">
        <v>2045</v>
      </c>
      <c r="I612" t="str">
        <f>VLOOKUP(C612,lookup!$A$1:$B$7,2,FALSE)</f>
        <v>Sat</v>
      </c>
    </row>
    <row r="613" spans="1:9" x14ac:dyDescent="0.25">
      <c r="A613" s="6">
        <v>42763</v>
      </c>
      <c r="B613" s="7">
        <v>1915</v>
      </c>
      <c r="C613" s="7">
        <v>6</v>
      </c>
      <c r="D613" s="7" t="s">
        <v>2</v>
      </c>
      <c r="E613" s="7">
        <v>8</v>
      </c>
      <c r="F613" s="7">
        <v>17</v>
      </c>
      <c r="G613" s="7">
        <v>0</v>
      </c>
      <c r="H613" s="7">
        <v>1950</v>
      </c>
      <c r="I613" t="str">
        <f>VLOOKUP(C613,lookup!$A$1:$B$7,2,FALSE)</f>
        <v>Sat</v>
      </c>
    </row>
    <row r="614" spans="1:9" x14ac:dyDescent="0.25">
      <c r="A614" s="6">
        <v>42763</v>
      </c>
      <c r="B614" s="7">
        <v>1915</v>
      </c>
      <c r="C614" s="7">
        <v>6</v>
      </c>
      <c r="D614" s="7" t="s">
        <v>3</v>
      </c>
      <c r="E614" s="7">
        <v>0</v>
      </c>
      <c r="F614" s="7">
        <v>0</v>
      </c>
      <c r="G614" s="7">
        <v>0</v>
      </c>
      <c r="H614" s="7">
        <v>2145</v>
      </c>
      <c r="I614" t="str">
        <f>VLOOKUP(C614,lookup!$A$1:$B$7,2,FALSE)</f>
        <v>Sat</v>
      </c>
    </row>
    <row r="615" spans="1:9" x14ac:dyDescent="0.25">
      <c r="A615" s="6">
        <v>42763</v>
      </c>
      <c r="B615" s="7">
        <v>1915</v>
      </c>
      <c r="C615" s="7">
        <v>6</v>
      </c>
      <c r="D615" s="7" t="s">
        <v>3</v>
      </c>
      <c r="E615" s="7">
        <v>18</v>
      </c>
      <c r="F615" s="7">
        <v>37</v>
      </c>
      <c r="G615" s="7">
        <v>0</v>
      </c>
      <c r="H615" s="7">
        <v>1950</v>
      </c>
      <c r="I615" t="str">
        <f>VLOOKUP(C615,lookup!$A$1:$B$7,2,FALSE)</f>
        <v>Sat</v>
      </c>
    </row>
    <row r="616" spans="1:9" x14ac:dyDescent="0.25">
      <c r="A616" s="6">
        <v>42763</v>
      </c>
      <c r="B616" s="7">
        <v>1900</v>
      </c>
      <c r="C616" s="7">
        <v>6</v>
      </c>
      <c r="D616" s="7" t="s">
        <v>2</v>
      </c>
      <c r="E616" s="7">
        <v>2</v>
      </c>
      <c r="F616" s="7">
        <v>5</v>
      </c>
      <c r="G616" s="7">
        <v>0</v>
      </c>
      <c r="H616" s="7">
        <v>2045</v>
      </c>
      <c r="I616" t="str">
        <f>VLOOKUP(C616,lookup!$A$1:$B$7,2,FALSE)</f>
        <v>Sat</v>
      </c>
    </row>
    <row r="617" spans="1:9" x14ac:dyDescent="0.25">
      <c r="A617" s="6">
        <v>42763</v>
      </c>
      <c r="B617" s="7">
        <v>1900</v>
      </c>
      <c r="C617" s="7">
        <v>6</v>
      </c>
      <c r="D617" s="7" t="s">
        <v>2</v>
      </c>
      <c r="E617" s="7">
        <v>4</v>
      </c>
      <c r="F617" s="7">
        <v>8</v>
      </c>
      <c r="G617" s="7">
        <v>0</v>
      </c>
      <c r="H617" s="7">
        <v>1950</v>
      </c>
      <c r="I617" t="str">
        <f>VLOOKUP(C617,lookup!$A$1:$B$7,2,FALSE)</f>
        <v>Sat</v>
      </c>
    </row>
    <row r="618" spans="1:9" x14ac:dyDescent="0.25">
      <c r="A618" s="6">
        <v>42763</v>
      </c>
      <c r="B618" s="7">
        <v>1900</v>
      </c>
      <c r="C618" s="7">
        <v>6</v>
      </c>
      <c r="D618" s="7" t="s">
        <v>3</v>
      </c>
      <c r="E618" s="7">
        <v>0</v>
      </c>
      <c r="F618" s="7">
        <v>0</v>
      </c>
      <c r="G618" s="7">
        <v>0</v>
      </c>
      <c r="H618" s="7">
        <v>2145</v>
      </c>
      <c r="I618" t="str">
        <f>VLOOKUP(C618,lookup!$A$1:$B$7,2,FALSE)</f>
        <v>Sat</v>
      </c>
    </row>
    <row r="619" spans="1:9" x14ac:dyDescent="0.25">
      <c r="A619" s="6">
        <v>42763</v>
      </c>
      <c r="B619" s="7">
        <v>1900</v>
      </c>
      <c r="C619" s="7">
        <v>6</v>
      </c>
      <c r="D619" s="7" t="s">
        <v>3</v>
      </c>
      <c r="E619" s="7">
        <v>7</v>
      </c>
      <c r="F619" s="7">
        <v>15</v>
      </c>
      <c r="G619" s="7">
        <v>0</v>
      </c>
      <c r="H619" s="7">
        <v>1950</v>
      </c>
      <c r="I619" t="str">
        <f>VLOOKUP(C619,lookup!$A$1:$B$7,2,FALSE)</f>
        <v>Sat</v>
      </c>
    </row>
    <row r="620" spans="1:9" x14ac:dyDescent="0.25">
      <c r="A620" s="6">
        <v>42763</v>
      </c>
      <c r="B620" s="7">
        <v>1845</v>
      </c>
      <c r="C620" s="7">
        <v>6</v>
      </c>
      <c r="D620" s="7" t="s">
        <v>2</v>
      </c>
      <c r="E620" s="7">
        <v>2</v>
      </c>
      <c r="F620" s="7">
        <v>5</v>
      </c>
      <c r="G620" s="7">
        <v>0</v>
      </c>
      <c r="H620" s="7">
        <v>2045</v>
      </c>
      <c r="I620" t="str">
        <f>VLOOKUP(C620,lookup!$A$1:$B$7,2,FALSE)</f>
        <v>Sat</v>
      </c>
    </row>
    <row r="621" spans="1:9" x14ac:dyDescent="0.25">
      <c r="A621" s="6">
        <v>42763</v>
      </c>
      <c r="B621" s="7">
        <v>1845</v>
      </c>
      <c r="C621" s="7">
        <v>6</v>
      </c>
      <c r="D621" s="7" t="s">
        <v>2</v>
      </c>
      <c r="E621" s="7">
        <v>3</v>
      </c>
      <c r="F621" s="7">
        <v>6</v>
      </c>
      <c r="G621" s="7">
        <v>0</v>
      </c>
      <c r="H621" s="7">
        <v>1950</v>
      </c>
      <c r="I621" t="str">
        <f>VLOOKUP(C621,lookup!$A$1:$B$7,2,FALSE)</f>
        <v>Sat</v>
      </c>
    </row>
    <row r="622" spans="1:9" x14ac:dyDescent="0.25">
      <c r="A622" s="6">
        <v>42763</v>
      </c>
      <c r="B622" s="7">
        <v>1845</v>
      </c>
      <c r="C622" s="7">
        <v>6</v>
      </c>
      <c r="D622" s="7" t="s">
        <v>2</v>
      </c>
      <c r="E622" s="7">
        <v>31</v>
      </c>
      <c r="F622" s="7">
        <v>52</v>
      </c>
      <c r="G622" s="7">
        <v>10</v>
      </c>
      <c r="H622" s="7">
        <v>1850</v>
      </c>
      <c r="I622" t="str">
        <f>VLOOKUP(C622,lookup!$A$1:$B$7,2,FALSE)</f>
        <v>Sat</v>
      </c>
    </row>
    <row r="623" spans="1:9" x14ac:dyDescent="0.25">
      <c r="A623" s="6">
        <v>42763</v>
      </c>
      <c r="B623" s="7">
        <v>1845</v>
      </c>
      <c r="C623" s="7">
        <v>6</v>
      </c>
      <c r="D623" s="7" t="s">
        <v>3</v>
      </c>
      <c r="E623" s="7">
        <v>0</v>
      </c>
      <c r="F623" s="7">
        <v>0</v>
      </c>
      <c r="G623" s="7">
        <v>0</v>
      </c>
      <c r="H623" s="7">
        <v>2145</v>
      </c>
      <c r="I623" t="str">
        <f>VLOOKUP(C623,lookup!$A$1:$B$7,2,FALSE)</f>
        <v>Sat</v>
      </c>
    </row>
    <row r="624" spans="1:9" x14ac:dyDescent="0.25">
      <c r="A624" s="6">
        <v>42763</v>
      </c>
      <c r="B624" s="7">
        <v>1845</v>
      </c>
      <c r="C624" s="7">
        <v>6</v>
      </c>
      <c r="D624" s="7" t="s">
        <v>3</v>
      </c>
      <c r="E624" s="7">
        <v>0</v>
      </c>
      <c r="F624" s="7">
        <v>1</v>
      </c>
      <c r="G624" s="7">
        <v>0</v>
      </c>
      <c r="H624" s="7">
        <v>1950</v>
      </c>
      <c r="I624" t="str">
        <f>VLOOKUP(C624,lookup!$A$1:$B$7,2,FALSE)</f>
        <v>Sat</v>
      </c>
    </row>
    <row r="625" spans="1:9" x14ac:dyDescent="0.25">
      <c r="A625" s="6">
        <v>42763</v>
      </c>
      <c r="B625" s="7">
        <v>1845</v>
      </c>
      <c r="C625" s="7">
        <v>6</v>
      </c>
      <c r="D625" s="7" t="s">
        <v>3</v>
      </c>
      <c r="E625" s="7">
        <v>50</v>
      </c>
      <c r="F625" s="7">
        <v>96</v>
      </c>
      <c r="G625" s="7">
        <v>3</v>
      </c>
      <c r="H625" s="7">
        <v>1850</v>
      </c>
      <c r="I625" t="str">
        <f>VLOOKUP(C625,lookup!$A$1:$B$7,2,FALSE)</f>
        <v>Sat</v>
      </c>
    </row>
    <row r="626" spans="1:9" x14ac:dyDescent="0.25">
      <c r="A626" s="6">
        <v>42763</v>
      </c>
      <c r="B626" s="7">
        <v>1830</v>
      </c>
      <c r="C626" s="7">
        <v>6</v>
      </c>
      <c r="D626" s="7" t="s">
        <v>2</v>
      </c>
      <c r="E626" s="7">
        <v>2</v>
      </c>
      <c r="F626" s="7">
        <v>5</v>
      </c>
      <c r="G626" s="7">
        <v>0</v>
      </c>
      <c r="H626" s="7">
        <v>2045</v>
      </c>
      <c r="I626" t="str">
        <f>VLOOKUP(C626,lookup!$A$1:$B$7,2,FALSE)</f>
        <v>Sat</v>
      </c>
    </row>
    <row r="627" spans="1:9" x14ac:dyDescent="0.25">
      <c r="A627" s="6">
        <v>42763</v>
      </c>
      <c r="B627" s="7">
        <v>1830</v>
      </c>
      <c r="C627" s="7">
        <v>6</v>
      </c>
      <c r="D627" s="7" t="s">
        <v>2</v>
      </c>
      <c r="E627" s="7">
        <v>3</v>
      </c>
      <c r="F627" s="7">
        <v>6</v>
      </c>
      <c r="G627" s="7">
        <v>0</v>
      </c>
      <c r="H627" s="7">
        <v>1950</v>
      </c>
      <c r="I627" t="str">
        <f>VLOOKUP(C627,lookup!$A$1:$B$7,2,FALSE)</f>
        <v>Sat</v>
      </c>
    </row>
    <row r="628" spans="1:9" x14ac:dyDescent="0.25">
      <c r="A628" s="6">
        <v>42763</v>
      </c>
      <c r="B628" s="7">
        <v>1830</v>
      </c>
      <c r="C628" s="7">
        <v>6</v>
      </c>
      <c r="D628" s="7" t="s">
        <v>2</v>
      </c>
      <c r="E628" s="7">
        <v>21</v>
      </c>
      <c r="F628" s="7">
        <v>35</v>
      </c>
      <c r="G628" s="7">
        <v>6</v>
      </c>
      <c r="H628" s="7">
        <v>1850</v>
      </c>
      <c r="I628" t="str">
        <f>VLOOKUP(C628,lookup!$A$1:$B$7,2,FALSE)</f>
        <v>Sat</v>
      </c>
    </row>
    <row r="629" spans="1:9" x14ac:dyDescent="0.25">
      <c r="A629" s="6">
        <v>42763</v>
      </c>
      <c r="B629" s="7">
        <v>1830</v>
      </c>
      <c r="C629" s="7">
        <v>6</v>
      </c>
      <c r="D629" s="7" t="s">
        <v>3</v>
      </c>
      <c r="E629" s="7">
        <v>0</v>
      </c>
      <c r="F629" s="7">
        <v>0</v>
      </c>
      <c r="G629" s="7">
        <v>0</v>
      </c>
      <c r="H629" s="7">
        <v>2145</v>
      </c>
      <c r="I629" t="str">
        <f>VLOOKUP(C629,lookup!$A$1:$B$7,2,FALSE)</f>
        <v>Sat</v>
      </c>
    </row>
    <row r="630" spans="1:9" x14ac:dyDescent="0.25">
      <c r="A630" s="6">
        <v>42763</v>
      </c>
      <c r="B630" s="7">
        <v>1830</v>
      </c>
      <c r="C630" s="7">
        <v>6</v>
      </c>
      <c r="D630" s="7" t="s">
        <v>3</v>
      </c>
      <c r="E630" s="7">
        <v>0</v>
      </c>
      <c r="F630" s="7">
        <v>1</v>
      </c>
      <c r="G630" s="7">
        <v>0</v>
      </c>
      <c r="H630" s="7">
        <v>1950</v>
      </c>
      <c r="I630" t="str">
        <f>VLOOKUP(C630,lookup!$A$1:$B$7,2,FALSE)</f>
        <v>Sat</v>
      </c>
    </row>
    <row r="631" spans="1:9" x14ac:dyDescent="0.25">
      <c r="A631" s="6">
        <v>42763</v>
      </c>
      <c r="B631" s="7">
        <v>1830</v>
      </c>
      <c r="C631" s="7">
        <v>6</v>
      </c>
      <c r="D631" s="7" t="s">
        <v>3</v>
      </c>
      <c r="E631" s="7">
        <v>39</v>
      </c>
      <c r="F631" s="7">
        <v>77</v>
      </c>
      <c r="G631" s="7">
        <v>1</v>
      </c>
      <c r="H631" s="7">
        <v>1850</v>
      </c>
      <c r="I631" t="str">
        <f>VLOOKUP(C631,lookup!$A$1:$B$7,2,FALSE)</f>
        <v>Sat</v>
      </c>
    </row>
    <row r="632" spans="1:9" x14ac:dyDescent="0.25">
      <c r="A632" s="6">
        <v>42763</v>
      </c>
      <c r="B632" s="7">
        <v>1815</v>
      </c>
      <c r="C632" s="7">
        <v>6</v>
      </c>
      <c r="D632" s="7" t="s">
        <v>2</v>
      </c>
      <c r="E632" s="7">
        <v>2</v>
      </c>
      <c r="F632" s="7">
        <v>5</v>
      </c>
      <c r="G632" s="7">
        <v>0</v>
      </c>
      <c r="H632" s="7">
        <v>2045</v>
      </c>
      <c r="I632" t="str">
        <f>VLOOKUP(C632,lookup!$A$1:$B$7,2,FALSE)</f>
        <v>Sat</v>
      </c>
    </row>
    <row r="633" spans="1:9" x14ac:dyDescent="0.25">
      <c r="A633" s="6">
        <v>42763</v>
      </c>
      <c r="B633" s="7">
        <v>1815</v>
      </c>
      <c r="C633" s="7">
        <v>6</v>
      </c>
      <c r="D633" s="7" t="s">
        <v>2</v>
      </c>
      <c r="E633" s="7">
        <v>3</v>
      </c>
      <c r="F633" s="7">
        <v>6</v>
      </c>
      <c r="G633" s="7">
        <v>0</v>
      </c>
      <c r="H633" s="7">
        <v>1950</v>
      </c>
      <c r="I633" t="str">
        <f>VLOOKUP(C633,lookup!$A$1:$B$7,2,FALSE)</f>
        <v>Sat</v>
      </c>
    </row>
    <row r="634" spans="1:9" x14ac:dyDescent="0.25">
      <c r="A634" s="6">
        <v>42763</v>
      </c>
      <c r="B634" s="7">
        <v>1815</v>
      </c>
      <c r="C634" s="7">
        <v>6</v>
      </c>
      <c r="D634" s="7" t="s">
        <v>2</v>
      </c>
      <c r="E634" s="7">
        <v>11</v>
      </c>
      <c r="F634" s="7">
        <v>22</v>
      </c>
      <c r="G634" s="7">
        <v>0</v>
      </c>
      <c r="H634" s="7">
        <v>1850</v>
      </c>
      <c r="I634" t="str">
        <f>VLOOKUP(C634,lookup!$A$1:$B$7,2,FALSE)</f>
        <v>Sat</v>
      </c>
    </row>
    <row r="635" spans="1:9" x14ac:dyDescent="0.25">
      <c r="A635" s="6">
        <v>42763</v>
      </c>
      <c r="B635" s="7">
        <v>1815</v>
      </c>
      <c r="C635" s="7">
        <v>6</v>
      </c>
      <c r="D635" s="7" t="s">
        <v>3</v>
      </c>
      <c r="E635" s="7">
        <v>0</v>
      </c>
      <c r="F635" s="7">
        <v>0</v>
      </c>
      <c r="G635" s="7">
        <v>0</v>
      </c>
      <c r="H635" s="7">
        <v>2145</v>
      </c>
      <c r="I635" t="str">
        <f>VLOOKUP(C635,lookup!$A$1:$B$7,2,FALSE)</f>
        <v>Sat</v>
      </c>
    </row>
    <row r="636" spans="1:9" x14ac:dyDescent="0.25">
      <c r="A636" s="6">
        <v>42763</v>
      </c>
      <c r="B636" s="7">
        <v>1815</v>
      </c>
      <c r="C636" s="7">
        <v>6</v>
      </c>
      <c r="D636" s="7" t="s">
        <v>3</v>
      </c>
      <c r="E636" s="7">
        <v>0</v>
      </c>
      <c r="F636" s="7">
        <v>1</v>
      </c>
      <c r="G636" s="7">
        <v>0</v>
      </c>
      <c r="H636" s="7">
        <v>1950</v>
      </c>
      <c r="I636" t="str">
        <f>VLOOKUP(C636,lookup!$A$1:$B$7,2,FALSE)</f>
        <v>Sat</v>
      </c>
    </row>
    <row r="637" spans="1:9" x14ac:dyDescent="0.25">
      <c r="A637" s="6">
        <v>42763</v>
      </c>
      <c r="B637" s="7">
        <v>1815</v>
      </c>
      <c r="C637" s="7">
        <v>6</v>
      </c>
      <c r="D637" s="7" t="s">
        <v>3</v>
      </c>
      <c r="E637" s="7">
        <v>27</v>
      </c>
      <c r="F637" s="7">
        <v>54</v>
      </c>
      <c r="G637" s="7">
        <v>1</v>
      </c>
      <c r="H637" s="7">
        <v>1850</v>
      </c>
      <c r="I637" t="str">
        <f>VLOOKUP(C637,lookup!$A$1:$B$7,2,FALSE)</f>
        <v>Sat</v>
      </c>
    </row>
    <row r="638" spans="1:9" x14ac:dyDescent="0.25">
      <c r="A638" s="6">
        <v>42763</v>
      </c>
      <c r="B638" s="7">
        <v>1800</v>
      </c>
      <c r="C638" s="7">
        <v>6</v>
      </c>
      <c r="D638" s="7" t="s">
        <v>2</v>
      </c>
      <c r="E638" s="7">
        <v>2</v>
      </c>
      <c r="F638" s="7">
        <v>5</v>
      </c>
      <c r="G638" s="7">
        <v>0</v>
      </c>
      <c r="H638" s="7">
        <v>2045</v>
      </c>
      <c r="I638" t="str">
        <f>VLOOKUP(C638,lookup!$A$1:$B$7,2,FALSE)</f>
        <v>Sat</v>
      </c>
    </row>
    <row r="639" spans="1:9" x14ac:dyDescent="0.25">
      <c r="A639" s="6">
        <v>42763</v>
      </c>
      <c r="B639" s="7">
        <v>1800</v>
      </c>
      <c r="C639" s="7">
        <v>6</v>
      </c>
      <c r="D639" s="7" t="s">
        <v>2</v>
      </c>
      <c r="E639" s="7">
        <v>3</v>
      </c>
      <c r="F639" s="7">
        <v>6</v>
      </c>
      <c r="G639" s="7">
        <v>0</v>
      </c>
      <c r="H639" s="7">
        <v>1950</v>
      </c>
      <c r="I639" t="str">
        <f>VLOOKUP(C639,lookup!$A$1:$B$7,2,FALSE)</f>
        <v>Sat</v>
      </c>
    </row>
    <row r="640" spans="1:9" x14ac:dyDescent="0.25">
      <c r="A640" s="6">
        <v>42763</v>
      </c>
      <c r="B640" s="7">
        <v>1800</v>
      </c>
      <c r="C640" s="7">
        <v>6</v>
      </c>
      <c r="D640" s="7" t="s">
        <v>2</v>
      </c>
      <c r="E640" s="7">
        <v>5</v>
      </c>
      <c r="F640" s="7">
        <v>10</v>
      </c>
      <c r="G640" s="7">
        <v>0</v>
      </c>
      <c r="H640" s="7">
        <v>1850</v>
      </c>
      <c r="I640" t="str">
        <f>VLOOKUP(C640,lookup!$A$1:$B$7,2,FALSE)</f>
        <v>Sat</v>
      </c>
    </row>
    <row r="641" spans="1:9" x14ac:dyDescent="0.25">
      <c r="A641" s="6">
        <v>42763</v>
      </c>
      <c r="B641" s="7">
        <v>1800</v>
      </c>
      <c r="C641" s="7">
        <v>6</v>
      </c>
      <c r="D641" s="7" t="s">
        <v>3</v>
      </c>
      <c r="E641" s="7">
        <v>0</v>
      </c>
      <c r="F641" s="7">
        <v>0</v>
      </c>
      <c r="G641" s="7">
        <v>0</v>
      </c>
      <c r="H641" s="7">
        <v>2145</v>
      </c>
      <c r="I641" t="str">
        <f>VLOOKUP(C641,lookup!$A$1:$B$7,2,FALSE)</f>
        <v>Sat</v>
      </c>
    </row>
    <row r="642" spans="1:9" x14ac:dyDescent="0.25">
      <c r="A642" s="6">
        <v>42763</v>
      </c>
      <c r="B642" s="7">
        <v>1800</v>
      </c>
      <c r="C642" s="7">
        <v>6</v>
      </c>
      <c r="D642" s="7" t="s">
        <v>3</v>
      </c>
      <c r="E642" s="7">
        <v>0</v>
      </c>
      <c r="F642" s="7">
        <v>1</v>
      </c>
      <c r="G642" s="7">
        <v>0</v>
      </c>
      <c r="H642" s="7">
        <v>1950</v>
      </c>
      <c r="I642" t="str">
        <f>VLOOKUP(C642,lookup!$A$1:$B$7,2,FALSE)</f>
        <v>Sat</v>
      </c>
    </row>
    <row r="643" spans="1:9" x14ac:dyDescent="0.25">
      <c r="A643" s="6">
        <v>42763</v>
      </c>
      <c r="B643" s="7">
        <v>1800</v>
      </c>
      <c r="C643" s="7">
        <v>6</v>
      </c>
      <c r="D643" s="7" t="s">
        <v>3</v>
      </c>
      <c r="E643" s="7">
        <v>7</v>
      </c>
      <c r="F643" s="7">
        <v>14</v>
      </c>
      <c r="G643" s="7">
        <v>1</v>
      </c>
      <c r="H643" s="7">
        <v>1850</v>
      </c>
      <c r="I643" t="str">
        <f>VLOOKUP(C643,lookup!$A$1:$B$7,2,FALSE)</f>
        <v>Sat</v>
      </c>
    </row>
    <row r="644" spans="1:9" x14ac:dyDescent="0.25">
      <c r="A644" s="6">
        <v>42763</v>
      </c>
      <c r="B644" s="7">
        <v>1745</v>
      </c>
      <c r="C644" s="7">
        <v>6</v>
      </c>
      <c r="D644" s="7" t="s">
        <v>2</v>
      </c>
      <c r="E644" s="7">
        <v>3</v>
      </c>
      <c r="F644" s="7">
        <v>6</v>
      </c>
      <c r="G644" s="7">
        <v>0</v>
      </c>
      <c r="H644" s="7">
        <v>1950</v>
      </c>
      <c r="I644" t="str">
        <f>VLOOKUP(C644,lookup!$A$1:$B$7,2,FALSE)</f>
        <v>Sat</v>
      </c>
    </row>
    <row r="645" spans="1:9" x14ac:dyDescent="0.25">
      <c r="A645" s="6">
        <v>42763</v>
      </c>
      <c r="B645" s="7">
        <v>1745</v>
      </c>
      <c r="C645" s="7">
        <v>6</v>
      </c>
      <c r="D645" s="7" t="s">
        <v>2</v>
      </c>
      <c r="E645" s="7">
        <v>1</v>
      </c>
      <c r="F645" s="7">
        <v>3</v>
      </c>
      <c r="G645" s="7">
        <v>0</v>
      </c>
      <c r="H645" s="7">
        <v>1850</v>
      </c>
      <c r="I645" t="str">
        <f>VLOOKUP(C645,lookup!$A$1:$B$7,2,FALSE)</f>
        <v>Sat</v>
      </c>
    </row>
    <row r="646" spans="1:9" x14ac:dyDescent="0.25">
      <c r="A646" s="6">
        <v>42763</v>
      </c>
      <c r="B646" s="7">
        <v>1745</v>
      </c>
      <c r="C646" s="7">
        <v>6</v>
      </c>
      <c r="D646" s="7" t="s">
        <v>2</v>
      </c>
      <c r="E646" s="7">
        <v>32</v>
      </c>
      <c r="F646" s="7">
        <v>63</v>
      </c>
      <c r="G646" s="7">
        <v>1</v>
      </c>
      <c r="H646" s="7">
        <v>1750</v>
      </c>
      <c r="I646" t="str">
        <f>VLOOKUP(C646,lookup!$A$1:$B$7,2,FALSE)</f>
        <v>Sat</v>
      </c>
    </row>
    <row r="647" spans="1:9" x14ac:dyDescent="0.25">
      <c r="A647" s="6">
        <v>42763</v>
      </c>
      <c r="B647" s="7">
        <v>1745</v>
      </c>
      <c r="C647" s="7">
        <v>6</v>
      </c>
      <c r="D647" s="7" t="s">
        <v>3</v>
      </c>
      <c r="E647" s="7">
        <v>0</v>
      </c>
      <c r="F647" s="7">
        <v>1</v>
      </c>
      <c r="G647" s="7">
        <v>0</v>
      </c>
      <c r="H647" s="7">
        <v>1950</v>
      </c>
      <c r="I647" t="str">
        <f>VLOOKUP(C647,lookup!$A$1:$B$7,2,FALSE)</f>
        <v>Sat</v>
      </c>
    </row>
    <row r="648" spans="1:9" x14ac:dyDescent="0.25">
      <c r="A648" s="6">
        <v>42763</v>
      </c>
      <c r="B648" s="7">
        <v>1745</v>
      </c>
      <c r="C648" s="7">
        <v>6</v>
      </c>
      <c r="D648" s="7" t="s">
        <v>3</v>
      </c>
      <c r="E648" s="7">
        <v>0</v>
      </c>
      <c r="F648" s="7">
        <v>0</v>
      </c>
      <c r="G648" s="7">
        <v>0</v>
      </c>
      <c r="H648" s="7">
        <v>1850</v>
      </c>
      <c r="I648" t="str">
        <f>VLOOKUP(C648,lookup!$A$1:$B$7,2,FALSE)</f>
        <v>Sat</v>
      </c>
    </row>
    <row r="649" spans="1:9" x14ac:dyDescent="0.25">
      <c r="A649" s="6">
        <v>42763</v>
      </c>
      <c r="B649" s="7">
        <v>1745</v>
      </c>
      <c r="C649" s="7">
        <v>6</v>
      </c>
      <c r="D649" s="7" t="s">
        <v>3</v>
      </c>
      <c r="E649" s="7">
        <v>48</v>
      </c>
      <c r="F649" s="7">
        <v>95</v>
      </c>
      <c r="G649" s="7">
        <v>1</v>
      </c>
      <c r="H649" s="7">
        <v>1750</v>
      </c>
      <c r="I649" t="str">
        <f>VLOOKUP(C649,lookup!$A$1:$B$7,2,FALSE)</f>
        <v>Sat</v>
      </c>
    </row>
    <row r="650" spans="1:9" x14ac:dyDescent="0.25">
      <c r="A650" s="6">
        <v>42763</v>
      </c>
      <c r="B650" s="7">
        <v>1730</v>
      </c>
      <c r="C650" s="7">
        <v>6</v>
      </c>
      <c r="D650" s="7" t="s">
        <v>2</v>
      </c>
      <c r="E650" s="7">
        <v>3</v>
      </c>
      <c r="F650" s="7">
        <v>6</v>
      </c>
      <c r="G650" s="7">
        <v>0</v>
      </c>
      <c r="H650" s="7">
        <v>1950</v>
      </c>
      <c r="I650" t="str">
        <f>VLOOKUP(C650,lookup!$A$1:$B$7,2,FALSE)</f>
        <v>Sat</v>
      </c>
    </row>
    <row r="651" spans="1:9" x14ac:dyDescent="0.25">
      <c r="A651" s="6">
        <v>42763</v>
      </c>
      <c r="B651" s="7">
        <v>1730</v>
      </c>
      <c r="C651" s="7">
        <v>6</v>
      </c>
      <c r="D651" s="7" t="s">
        <v>2</v>
      </c>
      <c r="E651" s="7">
        <v>1</v>
      </c>
      <c r="F651" s="7">
        <v>3</v>
      </c>
      <c r="G651" s="7">
        <v>0</v>
      </c>
      <c r="H651" s="7">
        <v>1850</v>
      </c>
      <c r="I651" t="str">
        <f>VLOOKUP(C651,lookup!$A$1:$B$7,2,FALSE)</f>
        <v>Sat</v>
      </c>
    </row>
    <row r="652" spans="1:9" x14ac:dyDescent="0.25">
      <c r="A652" s="6">
        <v>42763</v>
      </c>
      <c r="B652" s="7">
        <v>1730</v>
      </c>
      <c r="C652" s="7">
        <v>6</v>
      </c>
      <c r="D652" s="7" t="s">
        <v>2</v>
      </c>
      <c r="E652" s="7">
        <v>21</v>
      </c>
      <c r="F652" s="7">
        <v>42</v>
      </c>
      <c r="G652" s="7">
        <v>1</v>
      </c>
      <c r="H652" s="7">
        <v>1750</v>
      </c>
      <c r="I652" t="str">
        <f>VLOOKUP(C652,lookup!$A$1:$B$7,2,FALSE)</f>
        <v>Sat</v>
      </c>
    </row>
    <row r="653" spans="1:9" x14ac:dyDescent="0.25">
      <c r="A653" s="6">
        <v>42763</v>
      </c>
      <c r="B653" s="7">
        <v>1730</v>
      </c>
      <c r="C653" s="7">
        <v>6</v>
      </c>
      <c r="D653" s="7" t="s">
        <v>3</v>
      </c>
      <c r="E653" s="7">
        <v>0</v>
      </c>
      <c r="F653" s="7">
        <v>1</v>
      </c>
      <c r="G653" s="7">
        <v>0</v>
      </c>
      <c r="H653" s="7">
        <v>1950</v>
      </c>
      <c r="I653" t="str">
        <f>VLOOKUP(C653,lookup!$A$1:$B$7,2,FALSE)</f>
        <v>Sat</v>
      </c>
    </row>
    <row r="654" spans="1:9" x14ac:dyDescent="0.25">
      <c r="A654" s="6">
        <v>42763</v>
      </c>
      <c r="B654" s="7">
        <v>1730</v>
      </c>
      <c r="C654" s="7">
        <v>6</v>
      </c>
      <c r="D654" s="7" t="s">
        <v>3</v>
      </c>
      <c r="E654" s="7">
        <v>0</v>
      </c>
      <c r="F654" s="7">
        <v>0</v>
      </c>
      <c r="G654" s="7">
        <v>0</v>
      </c>
      <c r="H654" s="7">
        <v>1850</v>
      </c>
      <c r="I654" t="str">
        <f>VLOOKUP(C654,lookup!$A$1:$B$7,2,FALSE)</f>
        <v>Sat</v>
      </c>
    </row>
    <row r="655" spans="1:9" x14ac:dyDescent="0.25">
      <c r="A655" s="6">
        <v>42763</v>
      </c>
      <c r="B655" s="7">
        <v>1730</v>
      </c>
      <c r="C655" s="7">
        <v>6</v>
      </c>
      <c r="D655" s="7" t="s">
        <v>3</v>
      </c>
      <c r="E655" s="7">
        <v>30</v>
      </c>
      <c r="F655" s="7">
        <v>58</v>
      </c>
      <c r="G655" s="7">
        <v>1</v>
      </c>
      <c r="H655" s="7">
        <v>1750</v>
      </c>
      <c r="I655" t="str">
        <f>VLOOKUP(C655,lookup!$A$1:$B$7,2,FALSE)</f>
        <v>Sat</v>
      </c>
    </row>
    <row r="656" spans="1:9" x14ac:dyDescent="0.25">
      <c r="A656" s="6">
        <v>42763</v>
      </c>
      <c r="B656" s="7">
        <v>1715</v>
      </c>
      <c r="C656" s="7">
        <v>6</v>
      </c>
      <c r="D656" s="7" t="s">
        <v>2</v>
      </c>
      <c r="E656" s="7">
        <v>3</v>
      </c>
      <c r="F656" s="7">
        <v>6</v>
      </c>
      <c r="G656" s="7">
        <v>0</v>
      </c>
      <c r="H656" s="7">
        <v>1950</v>
      </c>
      <c r="I656" t="str">
        <f>VLOOKUP(C656,lookup!$A$1:$B$7,2,FALSE)</f>
        <v>Sat</v>
      </c>
    </row>
    <row r="657" spans="1:9" x14ac:dyDescent="0.25">
      <c r="A657" s="6">
        <v>42763</v>
      </c>
      <c r="B657" s="7">
        <v>1715</v>
      </c>
      <c r="C657" s="7">
        <v>6</v>
      </c>
      <c r="D657" s="7" t="s">
        <v>2</v>
      </c>
      <c r="E657" s="7">
        <v>1</v>
      </c>
      <c r="F657" s="7">
        <v>3</v>
      </c>
      <c r="G657" s="7">
        <v>0</v>
      </c>
      <c r="H657" s="7">
        <v>1850</v>
      </c>
      <c r="I657" t="str">
        <f>VLOOKUP(C657,lookup!$A$1:$B$7,2,FALSE)</f>
        <v>Sat</v>
      </c>
    </row>
    <row r="658" spans="1:9" x14ac:dyDescent="0.25">
      <c r="A658" s="6">
        <v>42763</v>
      </c>
      <c r="B658" s="7">
        <v>1715</v>
      </c>
      <c r="C658" s="7">
        <v>6</v>
      </c>
      <c r="D658" s="7" t="s">
        <v>2</v>
      </c>
      <c r="E658" s="7">
        <v>8</v>
      </c>
      <c r="F658" s="7">
        <v>16</v>
      </c>
      <c r="G658" s="7">
        <v>1</v>
      </c>
      <c r="H658" s="7">
        <v>1750</v>
      </c>
      <c r="I658" t="str">
        <f>VLOOKUP(C658,lookup!$A$1:$B$7,2,FALSE)</f>
        <v>Sat</v>
      </c>
    </row>
    <row r="659" spans="1:9" x14ac:dyDescent="0.25">
      <c r="A659" s="6">
        <v>42763</v>
      </c>
      <c r="B659" s="7">
        <v>1715</v>
      </c>
      <c r="C659" s="7">
        <v>6</v>
      </c>
      <c r="D659" s="7" t="s">
        <v>3</v>
      </c>
      <c r="E659" s="7">
        <v>0</v>
      </c>
      <c r="F659" s="7">
        <v>1</v>
      </c>
      <c r="G659" s="7">
        <v>0</v>
      </c>
      <c r="H659" s="7">
        <v>1950</v>
      </c>
      <c r="I659" t="str">
        <f>VLOOKUP(C659,lookup!$A$1:$B$7,2,FALSE)</f>
        <v>Sat</v>
      </c>
    </row>
    <row r="660" spans="1:9" x14ac:dyDescent="0.25">
      <c r="A660" s="6">
        <v>42763</v>
      </c>
      <c r="B660" s="7">
        <v>1715</v>
      </c>
      <c r="C660" s="7">
        <v>6</v>
      </c>
      <c r="D660" s="7" t="s">
        <v>3</v>
      </c>
      <c r="E660" s="7">
        <v>0</v>
      </c>
      <c r="F660" s="7">
        <v>0</v>
      </c>
      <c r="G660" s="7">
        <v>0</v>
      </c>
      <c r="H660" s="7">
        <v>1850</v>
      </c>
      <c r="I660" t="str">
        <f>VLOOKUP(C660,lookup!$A$1:$B$7,2,FALSE)</f>
        <v>Sat</v>
      </c>
    </row>
    <row r="661" spans="1:9" x14ac:dyDescent="0.25">
      <c r="A661" s="6">
        <v>42763</v>
      </c>
      <c r="B661" s="7">
        <v>1715</v>
      </c>
      <c r="C661" s="7">
        <v>6</v>
      </c>
      <c r="D661" s="7" t="s">
        <v>3</v>
      </c>
      <c r="E661" s="7">
        <v>22</v>
      </c>
      <c r="F661" s="7">
        <v>43</v>
      </c>
      <c r="G661" s="7">
        <v>1</v>
      </c>
      <c r="H661" s="7">
        <v>1750</v>
      </c>
      <c r="I661" t="str">
        <f>VLOOKUP(C661,lookup!$A$1:$B$7,2,FALSE)</f>
        <v>Sat</v>
      </c>
    </row>
    <row r="662" spans="1:9" x14ac:dyDescent="0.25">
      <c r="A662" s="6">
        <v>42763</v>
      </c>
      <c r="B662" s="7">
        <v>1700</v>
      </c>
      <c r="C662" s="7">
        <v>6</v>
      </c>
      <c r="D662" s="7" t="s">
        <v>2</v>
      </c>
      <c r="E662" s="7">
        <v>3</v>
      </c>
      <c r="F662" s="7">
        <v>6</v>
      </c>
      <c r="G662" s="7">
        <v>0</v>
      </c>
      <c r="H662" s="7">
        <v>1950</v>
      </c>
      <c r="I662" t="str">
        <f>VLOOKUP(C662,lookup!$A$1:$B$7,2,FALSE)</f>
        <v>Sat</v>
      </c>
    </row>
    <row r="663" spans="1:9" x14ac:dyDescent="0.25">
      <c r="A663" s="6">
        <v>42763</v>
      </c>
      <c r="B663" s="7">
        <v>1700</v>
      </c>
      <c r="C663" s="7">
        <v>6</v>
      </c>
      <c r="D663" s="7" t="s">
        <v>2</v>
      </c>
      <c r="E663" s="7">
        <v>1</v>
      </c>
      <c r="F663" s="7">
        <v>3</v>
      </c>
      <c r="G663" s="7">
        <v>0</v>
      </c>
      <c r="H663" s="7">
        <v>1850</v>
      </c>
      <c r="I663" t="str">
        <f>VLOOKUP(C663,lookup!$A$1:$B$7,2,FALSE)</f>
        <v>Sat</v>
      </c>
    </row>
    <row r="664" spans="1:9" x14ac:dyDescent="0.25">
      <c r="A664" s="6">
        <v>42763</v>
      </c>
      <c r="B664" s="7">
        <v>1700</v>
      </c>
      <c r="C664" s="7">
        <v>6</v>
      </c>
      <c r="D664" s="7" t="s">
        <v>2</v>
      </c>
      <c r="E664" s="7">
        <v>2</v>
      </c>
      <c r="F664" s="7">
        <v>5</v>
      </c>
      <c r="G664" s="7">
        <v>0</v>
      </c>
      <c r="H664" s="7">
        <v>1750</v>
      </c>
      <c r="I664" t="str">
        <f>VLOOKUP(C664,lookup!$A$1:$B$7,2,FALSE)</f>
        <v>Sat</v>
      </c>
    </row>
    <row r="665" spans="1:9" x14ac:dyDescent="0.25">
      <c r="A665" s="6">
        <v>42763</v>
      </c>
      <c r="B665" s="7">
        <v>1700</v>
      </c>
      <c r="C665" s="7">
        <v>6</v>
      </c>
      <c r="D665" s="7" t="s">
        <v>3</v>
      </c>
      <c r="E665" s="7">
        <v>0</v>
      </c>
      <c r="F665" s="7">
        <v>1</v>
      </c>
      <c r="G665" s="7">
        <v>0</v>
      </c>
      <c r="H665" s="7">
        <v>1950</v>
      </c>
      <c r="I665" t="str">
        <f>VLOOKUP(C665,lookup!$A$1:$B$7,2,FALSE)</f>
        <v>Sat</v>
      </c>
    </row>
    <row r="666" spans="1:9" x14ac:dyDescent="0.25">
      <c r="A666" s="6">
        <v>42763</v>
      </c>
      <c r="B666" s="7">
        <v>1700</v>
      </c>
      <c r="C666" s="7">
        <v>6</v>
      </c>
      <c r="D666" s="7" t="s">
        <v>3</v>
      </c>
      <c r="E666" s="7">
        <v>0</v>
      </c>
      <c r="F666" s="7">
        <v>0</v>
      </c>
      <c r="G666" s="7">
        <v>0</v>
      </c>
      <c r="H666" s="7">
        <v>1850</v>
      </c>
      <c r="I666" t="str">
        <f>VLOOKUP(C666,lookup!$A$1:$B$7,2,FALSE)</f>
        <v>Sat</v>
      </c>
    </row>
    <row r="667" spans="1:9" x14ac:dyDescent="0.25">
      <c r="A667" s="6">
        <v>42763</v>
      </c>
      <c r="B667" s="7">
        <v>1700</v>
      </c>
      <c r="C667" s="7">
        <v>6</v>
      </c>
      <c r="D667" s="7" t="s">
        <v>3</v>
      </c>
      <c r="E667" s="7">
        <v>8</v>
      </c>
      <c r="F667" s="7">
        <v>16</v>
      </c>
      <c r="G667" s="7">
        <v>1</v>
      </c>
      <c r="H667" s="7">
        <v>1750</v>
      </c>
      <c r="I667" t="str">
        <f>VLOOKUP(C667,lookup!$A$1:$B$7,2,FALSE)</f>
        <v>Sat</v>
      </c>
    </row>
    <row r="668" spans="1:9" x14ac:dyDescent="0.25">
      <c r="A668" s="6">
        <v>42763</v>
      </c>
      <c r="B668" s="7">
        <v>1645</v>
      </c>
      <c r="C668" s="7">
        <v>6</v>
      </c>
      <c r="D668" s="7" t="s">
        <v>2</v>
      </c>
      <c r="E668" s="7">
        <v>1</v>
      </c>
      <c r="F668" s="7">
        <v>3</v>
      </c>
      <c r="G668" s="7">
        <v>0</v>
      </c>
      <c r="H668" s="7">
        <v>1850</v>
      </c>
      <c r="I668" t="str">
        <f>VLOOKUP(C668,lookup!$A$1:$B$7,2,FALSE)</f>
        <v>Sat</v>
      </c>
    </row>
    <row r="669" spans="1:9" x14ac:dyDescent="0.25">
      <c r="A669" s="6">
        <v>42763</v>
      </c>
      <c r="B669" s="7">
        <v>1645</v>
      </c>
      <c r="C669" s="7">
        <v>6</v>
      </c>
      <c r="D669" s="7" t="s">
        <v>2</v>
      </c>
      <c r="E669" s="7">
        <v>0</v>
      </c>
      <c r="F669" s="7">
        <v>1</v>
      </c>
      <c r="G669" s="7">
        <v>0</v>
      </c>
      <c r="H669" s="7">
        <v>1750</v>
      </c>
      <c r="I669" t="str">
        <f>VLOOKUP(C669,lookup!$A$1:$B$7,2,FALSE)</f>
        <v>Sat</v>
      </c>
    </row>
    <row r="670" spans="1:9" x14ac:dyDescent="0.25">
      <c r="A670" s="6">
        <v>42763</v>
      </c>
      <c r="B670" s="7">
        <v>1645</v>
      </c>
      <c r="C670" s="7">
        <v>6</v>
      </c>
      <c r="D670" s="7" t="s">
        <v>2</v>
      </c>
      <c r="E670" s="7">
        <v>38</v>
      </c>
      <c r="F670" s="7">
        <v>75</v>
      </c>
      <c r="G670" s="7">
        <v>1</v>
      </c>
      <c r="H670" s="7">
        <v>1650</v>
      </c>
      <c r="I670" t="str">
        <f>VLOOKUP(C670,lookup!$A$1:$B$7,2,FALSE)</f>
        <v>Sat</v>
      </c>
    </row>
    <row r="671" spans="1:9" x14ac:dyDescent="0.25">
      <c r="A671" s="6">
        <v>42763</v>
      </c>
      <c r="B671" s="7">
        <v>1645</v>
      </c>
      <c r="C671" s="7">
        <v>6</v>
      </c>
      <c r="D671" s="7" t="s">
        <v>3</v>
      </c>
      <c r="E671" s="7">
        <v>0</v>
      </c>
      <c r="F671" s="7">
        <v>0</v>
      </c>
      <c r="G671" s="7">
        <v>0</v>
      </c>
      <c r="H671" s="7">
        <v>1850</v>
      </c>
      <c r="I671" t="str">
        <f>VLOOKUP(C671,lookup!$A$1:$B$7,2,FALSE)</f>
        <v>Sat</v>
      </c>
    </row>
    <row r="672" spans="1:9" x14ac:dyDescent="0.25">
      <c r="A672" s="6">
        <v>42763</v>
      </c>
      <c r="B672" s="7">
        <v>1645</v>
      </c>
      <c r="C672" s="7">
        <v>6</v>
      </c>
      <c r="D672" s="7" t="s">
        <v>3</v>
      </c>
      <c r="E672" s="7">
        <v>0</v>
      </c>
      <c r="F672" s="7">
        <v>1</v>
      </c>
      <c r="G672" s="7">
        <v>0</v>
      </c>
      <c r="H672" s="7">
        <v>1750</v>
      </c>
      <c r="I672" t="str">
        <f>VLOOKUP(C672,lookup!$A$1:$B$7,2,FALSE)</f>
        <v>Sat</v>
      </c>
    </row>
    <row r="673" spans="1:9" x14ac:dyDescent="0.25">
      <c r="A673" s="6">
        <v>42763</v>
      </c>
      <c r="B673" s="7">
        <v>1645</v>
      </c>
      <c r="C673" s="7">
        <v>6</v>
      </c>
      <c r="D673" s="7" t="s">
        <v>3</v>
      </c>
      <c r="E673" s="7">
        <v>58</v>
      </c>
      <c r="F673" s="7">
        <v>10</v>
      </c>
      <c r="G673" s="7">
        <v>16</v>
      </c>
      <c r="H673" s="7">
        <v>1650</v>
      </c>
      <c r="I673" t="str">
        <f>VLOOKUP(C673,lookup!$A$1:$B$7,2,FALSE)</f>
        <v>Sat</v>
      </c>
    </row>
    <row r="674" spans="1:9" x14ac:dyDescent="0.25">
      <c r="A674" s="6">
        <v>42763</v>
      </c>
      <c r="B674" s="7">
        <v>1630</v>
      </c>
      <c r="C674" s="7">
        <v>6</v>
      </c>
      <c r="D674" s="7" t="s">
        <v>2</v>
      </c>
      <c r="E674" s="7">
        <v>1</v>
      </c>
      <c r="F674" s="7">
        <v>3</v>
      </c>
      <c r="G674" s="7">
        <v>0</v>
      </c>
      <c r="H674" s="7">
        <v>1850</v>
      </c>
      <c r="I674" t="str">
        <f>VLOOKUP(C674,lookup!$A$1:$B$7,2,FALSE)</f>
        <v>Sat</v>
      </c>
    </row>
    <row r="675" spans="1:9" x14ac:dyDescent="0.25">
      <c r="A675" s="6">
        <v>42763</v>
      </c>
      <c r="B675" s="7">
        <v>1630</v>
      </c>
      <c r="C675" s="7">
        <v>6</v>
      </c>
      <c r="D675" s="7" t="s">
        <v>2</v>
      </c>
      <c r="E675" s="7">
        <v>0</v>
      </c>
      <c r="F675" s="7">
        <v>1</v>
      </c>
      <c r="G675" s="7">
        <v>0</v>
      </c>
      <c r="H675" s="7">
        <v>1750</v>
      </c>
      <c r="I675" t="str">
        <f>VLOOKUP(C675,lookup!$A$1:$B$7,2,FALSE)</f>
        <v>Sat</v>
      </c>
    </row>
    <row r="676" spans="1:9" x14ac:dyDescent="0.25">
      <c r="A676" s="6">
        <v>42763</v>
      </c>
      <c r="B676" s="7">
        <v>1630</v>
      </c>
      <c r="C676" s="7">
        <v>6</v>
      </c>
      <c r="D676" s="7" t="s">
        <v>2</v>
      </c>
      <c r="E676" s="7">
        <v>25</v>
      </c>
      <c r="F676" s="7">
        <v>50</v>
      </c>
      <c r="G676" s="7">
        <v>1</v>
      </c>
      <c r="H676" s="7">
        <v>1650</v>
      </c>
      <c r="I676" t="str">
        <f>VLOOKUP(C676,lookup!$A$1:$B$7,2,FALSE)</f>
        <v>Sat</v>
      </c>
    </row>
    <row r="677" spans="1:9" x14ac:dyDescent="0.25">
      <c r="A677" s="6">
        <v>42763</v>
      </c>
      <c r="B677" s="7">
        <v>1630</v>
      </c>
      <c r="C677" s="7">
        <v>6</v>
      </c>
      <c r="D677" s="7" t="s">
        <v>3</v>
      </c>
      <c r="E677" s="7">
        <v>0</v>
      </c>
      <c r="F677" s="7">
        <v>0</v>
      </c>
      <c r="G677" s="7">
        <v>0</v>
      </c>
      <c r="H677" s="7">
        <v>1850</v>
      </c>
      <c r="I677" t="str">
        <f>VLOOKUP(C677,lookup!$A$1:$B$7,2,FALSE)</f>
        <v>Sat</v>
      </c>
    </row>
    <row r="678" spans="1:9" x14ac:dyDescent="0.25">
      <c r="A678" s="6">
        <v>42763</v>
      </c>
      <c r="B678" s="7">
        <v>1630</v>
      </c>
      <c r="C678" s="7">
        <v>6</v>
      </c>
      <c r="D678" s="7" t="s">
        <v>3</v>
      </c>
      <c r="E678" s="7">
        <v>1</v>
      </c>
      <c r="F678" s="7">
        <v>2</v>
      </c>
      <c r="G678" s="7">
        <v>0</v>
      </c>
      <c r="H678" s="7">
        <v>1750</v>
      </c>
      <c r="I678" t="str">
        <f>VLOOKUP(C678,lookup!$A$1:$B$7,2,FALSE)</f>
        <v>Sat</v>
      </c>
    </row>
    <row r="679" spans="1:9" x14ac:dyDescent="0.25">
      <c r="A679" s="6">
        <v>42763</v>
      </c>
      <c r="B679" s="7">
        <v>1630</v>
      </c>
      <c r="C679" s="7">
        <v>6</v>
      </c>
      <c r="D679" s="7" t="s">
        <v>3</v>
      </c>
      <c r="E679" s="7">
        <v>42</v>
      </c>
      <c r="F679" s="7">
        <v>76</v>
      </c>
      <c r="G679" s="7">
        <v>7</v>
      </c>
      <c r="H679" s="7">
        <v>1650</v>
      </c>
      <c r="I679" t="str">
        <f>VLOOKUP(C679,lookup!$A$1:$B$7,2,FALSE)</f>
        <v>Sat</v>
      </c>
    </row>
    <row r="680" spans="1:9" x14ac:dyDescent="0.25">
      <c r="A680" s="6">
        <v>42763</v>
      </c>
      <c r="B680" s="7">
        <v>1615</v>
      </c>
      <c r="C680" s="7">
        <v>6</v>
      </c>
      <c r="D680" s="7" t="s">
        <v>2</v>
      </c>
      <c r="E680" s="7">
        <v>1</v>
      </c>
      <c r="F680" s="7">
        <v>3</v>
      </c>
      <c r="G680" s="7">
        <v>0</v>
      </c>
      <c r="H680" s="7">
        <v>1850</v>
      </c>
      <c r="I680" t="str">
        <f>VLOOKUP(C680,lookup!$A$1:$B$7,2,FALSE)</f>
        <v>Sat</v>
      </c>
    </row>
    <row r="681" spans="1:9" x14ac:dyDescent="0.25">
      <c r="A681" s="6">
        <v>42763</v>
      </c>
      <c r="B681" s="7">
        <v>1615</v>
      </c>
      <c r="C681" s="7">
        <v>6</v>
      </c>
      <c r="D681" s="7" t="s">
        <v>2</v>
      </c>
      <c r="E681" s="7">
        <v>0</v>
      </c>
      <c r="F681" s="7">
        <v>1</v>
      </c>
      <c r="G681" s="7">
        <v>0</v>
      </c>
      <c r="H681" s="7">
        <v>1750</v>
      </c>
      <c r="I681" t="str">
        <f>VLOOKUP(C681,lookup!$A$1:$B$7,2,FALSE)</f>
        <v>Sat</v>
      </c>
    </row>
    <row r="682" spans="1:9" x14ac:dyDescent="0.25">
      <c r="A682" s="6">
        <v>42763</v>
      </c>
      <c r="B682" s="7">
        <v>1615</v>
      </c>
      <c r="C682" s="7">
        <v>6</v>
      </c>
      <c r="D682" s="7" t="s">
        <v>2</v>
      </c>
      <c r="E682" s="7">
        <v>16</v>
      </c>
      <c r="F682" s="7">
        <v>32</v>
      </c>
      <c r="G682" s="7">
        <v>1</v>
      </c>
      <c r="H682" s="7">
        <v>1650</v>
      </c>
      <c r="I682" t="str">
        <f>VLOOKUP(C682,lookup!$A$1:$B$7,2,FALSE)</f>
        <v>Sat</v>
      </c>
    </row>
    <row r="683" spans="1:9" x14ac:dyDescent="0.25">
      <c r="A683" s="6">
        <v>42763</v>
      </c>
      <c r="B683" s="7">
        <v>1615</v>
      </c>
      <c r="C683" s="7">
        <v>6</v>
      </c>
      <c r="D683" s="7" t="s">
        <v>3</v>
      </c>
      <c r="E683" s="7">
        <v>0</v>
      </c>
      <c r="F683" s="7">
        <v>0</v>
      </c>
      <c r="G683" s="7">
        <v>0</v>
      </c>
      <c r="H683" s="7">
        <v>1850</v>
      </c>
      <c r="I683" t="str">
        <f>VLOOKUP(C683,lookup!$A$1:$B$7,2,FALSE)</f>
        <v>Sat</v>
      </c>
    </row>
    <row r="684" spans="1:9" x14ac:dyDescent="0.25">
      <c r="A684" s="6">
        <v>42763</v>
      </c>
      <c r="B684" s="7">
        <v>1615</v>
      </c>
      <c r="C684" s="7">
        <v>6</v>
      </c>
      <c r="D684" s="7" t="s">
        <v>3</v>
      </c>
      <c r="E684" s="7">
        <v>1</v>
      </c>
      <c r="F684" s="7">
        <v>2</v>
      </c>
      <c r="G684" s="7">
        <v>0</v>
      </c>
      <c r="H684" s="7">
        <v>1750</v>
      </c>
      <c r="I684" t="str">
        <f>VLOOKUP(C684,lookup!$A$1:$B$7,2,FALSE)</f>
        <v>Sat</v>
      </c>
    </row>
    <row r="685" spans="1:9" x14ac:dyDescent="0.25">
      <c r="A685" s="6">
        <v>42763</v>
      </c>
      <c r="B685" s="7">
        <v>1615</v>
      </c>
      <c r="C685" s="7">
        <v>6</v>
      </c>
      <c r="D685" s="7" t="s">
        <v>3</v>
      </c>
      <c r="E685" s="7">
        <v>24</v>
      </c>
      <c r="F685" s="7">
        <v>45</v>
      </c>
      <c r="G685" s="7">
        <v>3</v>
      </c>
      <c r="H685" s="7">
        <v>1650</v>
      </c>
      <c r="I685" t="str">
        <f>VLOOKUP(C685,lookup!$A$1:$B$7,2,FALSE)</f>
        <v>Sat</v>
      </c>
    </row>
    <row r="686" spans="1:9" x14ac:dyDescent="0.25">
      <c r="A686" s="6">
        <v>42763</v>
      </c>
      <c r="B686" s="7">
        <v>1600</v>
      </c>
      <c r="C686" s="7">
        <v>6</v>
      </c>
      <c r="D686" s="7" t="s">
        <v>2</v>
      </c>
      <c r="E686" s="7">
        <v>1</v>
      </c>
      <c r="F686" s="7">
        <v>3</v>
      </c>
      <c r="G686" s="7">
        <v>0</v>
      </c>
      <c r="H686" s="7">
        <v>1850</v>
      </c>
      <c r="I686" t="str">
        <f>VLOOKUP(C686,lookup!$A$1:$B$7,2,FALSE)</f>
        <v>Sat</v>
      </c>
    </row>
    <row r="687" spans="1:9" x14ac:dyDescent="0.25">
      <c r="A687" s="6">
        <v>42763</v>
      </c>
      <c r="B687" s="7">
        <v>1600</v>
      </c>
      <c r="C687" s="7">
        <v>6</v>
      </c>
      <c r="D687" s="7" t="s">
        <v>2</v>
      </c>
      <c r="E687" s="7">
        <v>0</v>
      </c>
      <c r="F687" s="7">
        <v>1</v>
      </c>
      <c r="G687" s="7">
        <v>0</v>
      </c>
      <c r="H687" s="7">
        <v>1750</v>
      </c>
      <c r="I687" t="str">
        <f>VLOOKUP(C687,lookup!$A$1:$B$7,2,FALSE)</f>
        <v>Sat</v>
      </c>
    </row>
    <row r="688" spans="1:9" x14ac:dyDescent="0.25">
      <c r="A688" s="6">
        <v>42763</v>
      </c>
      <c r="B688" s="7">
        <v>1600</v>
      </c>
      <c r="C688" s="7">
        <v>6</v>
      </c>
      <c r="D688" s="7" t="s">
        <v>2</v>
      </c>
      <c r="E688" s="7">
        <v>9</v>
      </c>
      <c r="F688" s="7">
        <v>18</v>
      </c>
      <c r="G688" s="7">
        <v>0</v>
      </c>
      <c r="H688" s="7">
        <v>1650</v>
      </c>
      <c r="I688" t="str">
        <f>VLOOKUP(C688,lookup!$A$1:$B$7,2,FALSE)</f>
        <v>Sat</v>
      </c>
    </row>
    <row r="689" spans="1:9" x14ac:dyDescent="0.25">
      <c r="A689" s="6">
        <v>42763</v>
      </c>
      <c r="B689" s="7">
        <v>1600</v>
      </c>
      <c r="C689" s="7">
        <v>6</v>
      </c>
      <c r="D689" s="7" t="s">
        <v>3</v>
      </c>
      <c r="E689" s="7">
        <v>0</v>
      </c>
      <c r="F689" s="7">
        <v>0</v>
      </c>
      <c r="G689" s="7">
        <v>0</v>
      </c>
      <c r="H689" s="7">
        <v>1850</v>
      </c>
      <c r="I689" t="str">
        <f>VLOOKUP(C689,lookup!$A$1:$B$7,2,FALSE)</f>
        <v>Sat</v>
      </c>
    </row>
    <row r="690" spans="1:9" x14ac:dyDescent="0.25">
      <c r="A690" s="6">
        <v>42763</v>
      </c>
      <c r="B690" s="7">
        <v>1600</v>
      </c>
      <c r="C690" s="7">
        <v>6</v>
      </c>
      <c r="D690" s="7" t="s">
        <v>3</v>
      </c>
      <c r="E690" s="7">
        <v>1</v>
      </c>
      <c r="F690" s="7">
        <v>2</v>
      </c>
      <c r="G690" s="7">
        <v>0</v>
      </c>
      <c r="H690" s="7">
        <v>1750</v>
      </c>
      <c r="I690" t="str">
        <f>VLOOKUP(C690,lookup!$A$1:$B$7,2,FALSE)</f>
        <v>Sat</v>
      </c>
    </row>
    <row r="691" spans="1:9" x14ac:dyDescent="0.25">
      <c r="A691" s="6">
        <v>42763</v>
      </c>
      <c r="B691" s="7">
        <v>1600</v>
      </c>
      <c r="C691" s="7">
        <v>6</v>
      </c>
      <c r="D691" s="7" t="s">
        <v>3</v>
      </c>
      <c r="E691" s="7">
        <v>9</v>
      </c>
      <c r="F691" s="7">
        <v>15</v>
      </c>
      <c r="G691" s="7">
        <v>3</v>
      </c>
      <c r="H691" s="7">
        <v>1650</v>
      </c>
      <c r="I691" t="str">
        <f>VLOOKUP(C691,lookup!$A$1:$B$7,2,FALSE)</f>
        <v>Sat</v>
      </c>
    </row>
    <row r="692" spans="1:9" x14ac:dyDescent="0.25">
      <c r="A692" s="6">
        <v>42763</v>
      </c>
      <c r="B692" s="7">
        <v>1545</v>
      </c>
      <c r="C692" s="7">
        <v>6</v>
      </c>
      <c r="D692" s="7" t="s">
        <v>2</v>
      </c>
      <c r="E692" s="7">
        <v>0</v>
      </c>
      <c r="F692" s="7">
        <v>1</v>
      </c>
      <c r="G692" s="7">
        <v>0</v>
      </c>
      <c r="H692" s="7">
        <v>1750</v>
      </c>
      <c r="I692" t="str">
        <f>VLOOKUP(C692,lookup!$A$1:$B$7,2,FALSE)</f>
        <v>Sat</v>
      </c>
    </row>
    <row r="693" spans="1:9" x14ac:dyDescent="0.25">
      <c r="A693" s="6">
        <v>42763</v>
      </c>
      <c r="B693" s="7">
        <v>1545</v>
      </c>
      <c r="C693" s="7">
        <v>6</v>
      </c>
      <c r="D693" s="7" t="s">
        <v>2</v>
      </c>
      <c r="E693" s="7">
        <v>2</v>
      </c>
      <c r="F693" s="7">
        <v>5</v>
      </c>
      <c r="G693" s="7">
        <v>0</v>
      </c>
      <c r="H693" s="7">
        <v>1650</v>
      </c>
      <c r="I693" t="str">
        <f>VLOOKUP(C693,lookup!$A$1:$B$7,2,FALSE)</f>
        <v>Sat</v>
      </c>
    </row>
    <row r="694" spans="1:9" x14ac:dyDescent="0.25">
      <c r="A694" s="6">
        <v>42763</v>
      </c>
      <c r="B694" s="7">
        <v>1545</v>
      </c>
      <c r="C694" s="7">
        <v>6</v>
      </c>
      <c r="D694" s="7" t="s">
        <v>2</v>
      </c>
      <c r="E694" s="7">
        <v>41</v>
      </c>
      <c r="F694" s="7">
        <v>80</v>
      </c>
      <c r="G694" s="7">
        <v>3</v>
      </c>
      <c r="H694" s="7">
        <v>1545</v>
      </c>
      <c r="I694" t="str">
        <f>VLOOKUP(C694,lookup!$A$1:$B$7,2,FALSE)</f>
        <v>Sat</v>
      </c>
    </row>
    <row r="695" spans="1:9" x14ac:dyDescent="0.25">
      <c r="A695" s="6">
        <v>42763</v>
      </c>
      <c r="B695" s="7">
        <v>1545</v>
      </c>
      <c r="C695" s="7">
        <v>6</v>
      </c>
      <c r="D695" s="7" t="s">
        <v>3</v>
      </c>
      <c r="E695" s="7">
        <v>1</v>
      </c>
      <c r="F695" s="7">
        <v>2</v>
      </c>
      <c r="G695" s="7">
        <v>0</v>
      </c>
      <c r="H695" s="7">
        <v>1750</v>
      </c>
      <c r="I695" t="str">
        <f>VLOOKUP(C695,lookup!$A$1:$B$7,2,FALSE)</f>
        <v>Sat</v>
      </c>
    </row>
    <row r="696" spans="1:9" x14ac:dyDescent="0.25">
      <c r="A696" s="6">
        <v>42763</v>
      </c>
      <c r="B696" s="7">
        <v>1545</v>
      </c>
      <c r="C696" s="7">
        <v>6</v>
      </c>
      <c r="D696" s="7" t="s">
        <v>3</v>
      </c>
      <c r="E696" s="7">
        <v>0</v>
      </c>
      <c r="F696" s="7">
        <v>1</v>
      </c>
      <c r="G696" s="7">
        <v>0</v>
      </c>
      <c r="H696" s="7">
        <v>1650</v>
      </c>
      <c r="I696" t="str">
        <f>VLOOKUP(C696,lookup!$A$1:$B$7,2,FALSE)</f>
        <v>Sat</v>
      </c>
    </row>
    <row r="697" spans="1:9" x14ac:dyDescent="0.25">
      <c r="A697" s="6">
        <v>42763</v>
      </c>
      <c r="B697" s="7">
        <v>1545</v>
      </c>
      <c r="C697" s="7">
        <v>6</v>
      </c>
      <c r="D697" s="7" t="s">
        <v>3</v>
      </c>
      <c r="E697" s="7">
        <v>86</v>
      </c>
      <c r="F697" s="7">
        <v>10</v>
      </c>
      <c r="G697" s="7">
        <v>73</v>
      </c>
      <c r="H697" s="7">
        <v>1550</v>
      </c>
      <c r="I697" t="str">
        <f>VLOOKUP(C697,lookup!$A$1:$B$7,2,FALSE)</f>
        <v>Sat</v>
      </c>
    </row>
    <row r="698" spans="1:9" x14ac:dyDescent="0.25">
      <c r="A698" s="6">
        <v>42763</v>
      </c>
      <c r="B698" s="7">
        <v>1530</v>
      </c>
      <c r="C698" s="7">
        <v>6</v>
      </c>
      <c r="D698" s="7" t="s">
        <v>2</v>
      </c>
      <c r="E698" s="7">
        <v>0</v>
      </c>
      <c r="F698" s="7">
        <v>1</v>
      </c>
      <c r="G698" s="7">
        <v>0</v>
      </c>
      <c r="H698" s="7">
        <v>1750</v>
      </c>
      <c r="I698" t="str">
        <f>VLOOKUP(C698,lookup!$A$1:$B$7,2,FALSE)</f>
        <v>Sat</v>
      </c>
    </row>
    <row r="699" spans="1:9" x14ac:dyDescent="0.25">
      <c r="A699" s="6">
        <v>42763</v>
      </c>
      <c r="B699" s="7">
        <v>1530</v>
      </c>
      <c r="C699" s="7">
        <v>6</v>
      </c>
      <c r="D699" s="7" t="s">
        <v>2</v>
      </c>
      <c r="E699" s="7">
        <v>2</v>
      </c>
      <c r="F699" s="7">
        <v>5</v>
      </c>
      <c r="G699" s="7">
        <v>0</v>
      </c>
      <c r="H699" s="7">
        <v>1650</v>
      </c>
      <c r="I699" t="str">
        <f>VLOOKUP(C699,lookup!$A$1:$B$7,2,FALSE)</f>
        <v>Sat</v>
      </c>
    </row>
    <row r="700" spans="1:9" x14ac:dyDescent="0.25">
      <c r="A700" s="6">
        <v>42763</v>
      </c>
      <c r="B700" s="7">
        <v>1530</v>
      </c>
      <c r="C700" s="7">
        <v>6</v>
      </c>
      <c r="D700" s="7" t="s">
        <v>2</v>
      </c>
      <c r="E700" s="7">
        <v>33</v>
      </c>
      <c r="F700" s="7">
        <v>64</v>
      </c>
      <c r="G700" s="7">
        <v>3</v>
      </c>
      <c r="H700" s="7">
        <v>1545</v>
      </c>
      <c r="I700" t="str">
        <f>VLOOKUP(C700,lookup!$A$1:$B$7,2,FALSE)</f>
        <v>Sat</v>
      </c>
    </row>
    <row r="701" spans="1:9" x14ac:dyDescent="0.25">
      <c r="A701" s="6">
        <v>42763</v>
      </c>
      <c r="B701" s="7">
        <v>1530</v>
      </c>
      <c r="C701" s="7">
        <v>6</v>
      </c>
      <c r="D701" s="7" t="s">
        <v>3</v>
      </c>
      <c r="E701" s="7">
        <v>1</v>
      </c>
      <c r="F701" s="7">
        <v>2</v>
      </c>
      <c r="G701" s="7">
        <v>0</v>
      </c>
      <c r="H701" s="7">
        <v>1750</v>
      </c>
      <c r="I701" t="str">
        <f>VLOOKUP(C701,lookup!$A$1:$B$7,2,FALSE)</f>
        <v>Sat</v>
      </c>
    </row>
    <row r="702" spans="1:9" x14ac:dyDescent="0.25">
      <c r="A702" s="6">
        <v>42763</v>
      </c>
      <c r="B702" s="7">
        <v>1530</v>
      </c>
      <c r="C702" s="7">
        <v>6</v>
      </c>
      <c r="D702" s="7" t="s">
        <v>3</v>
      </c>
      <c r="E702" s="7">
        <v>0</v>
      </c>
      <c r="F702" s="7">
        <v>1</v>
      </c>
      <c r="G702" s="7">
        <v>0</v>
      </c>
      <c r="H702" s="7">
        <v>1650</v>
      </c>
      <c r="I702" t="str">
        <f>VLOOKUP(C702,lookup!$A$1:$B$7,2,FALSE)</f>
        <v>Sat</v>
      </c>
    </row>
    <row r="703" spans="1:9" x14ac:dyDescent="0.25">
      <c r="A703" s="6">
        <v>42763</v>
      </c>
      <c r="B703" s="7">
        <v>1530</v>
      </c>
      <c r="C703" s="7">
        <v>6</v>
      </c>
      <c r="D703" s="7" t="s">
        <v>3</v>
      </c>
      <c r="E703" s="7">
        <v>60</v>
      </c>
      <c r="F703" s="7">
        <v>10</v>
      </c>
      <c r="G703" s="7">
        <v>21</v>
      </c>
      <c r="H703" s="7">
        <v>1550</v>
      </c>
      <c r="I703" t="str">
        <f>VLOOKUP(C703,lookup!$A$1:$B$7,2,FALSE)</f>
        <v>Sat</v>
      </c>
    </row>
    <row r="704" spans="1:9" x14ac:dyDescent="0.25">
      <c r="A704" s="6">
        <v>42771</v>
      </c>
      <c r="B704" s="7">
        <v>2128</v>
      </c>
      <c r="C704" s="7">
        <v>0</v>
      </c>
      <c r="D704" s="7" t="s">
        <v>3</v>
      </c>
      <c r="E704" s="7">
        <v>22</v>
      </c>
      <c r="F704" s="7">
        <v>7</v>
      </c>
      <c r="G704" s="7">
        <v>37</v>
      </c>
      <c r="H704" s="7">
        <v>2145</v>
      </c>
      <c r="I704" t="str">
        <f>VLOOKUP(C704,lookup!$A$1:$B$7,2,FALSE)</f>
        <v>Sun</v>
      </c>
    </row>
    <row r="705" spans="1:9" x14ac:dyDescent="0.25">
      <c r="A705" s="6">
        <v>42771</v>
      </c>
      <c r="B705" s="7">
        <v>2127</v>
      </c>
      <c r="C705" s="7">
        <v>0</v>
      </c>
      <c r="D705" s="7" t="s">
        <v>2</v>
      </c>
      <c r="E705" s="7">
        <v>0</v>
      </c>
      <c r="F705" s="7">
        <v>0</v>
      </c>
      <c r="G705" s="7">
        <v>0</v>
      </c>
      <c r="H705" s="7">
        <v>1545</v>
      </c>
      <c r="I705" t="str">
        <f>VLOOKUP(C705,lookup!$A$1:$B$7,2,FALSE)</f>
        <v>Sun</v>
      </c>
    </row>
    <row r="706" spans="1:9" x14ac:dyDescent="0.25">
      <c r="A706" s="6">
        <v>42771</v>
      </c>
      <c r="B706" s="7">
        <v>2127</v>
      </c>
      <c r="C706" s="7">
        <v>0</v>
      </c>
      <c r="D706" s="7" t="s">
        <v>3</v>
      </c>
      <c r="E706" s="7">
        <v>1</v>
      </c>
      <c r="F706" s="7">
        <v>3</v>
      </c>
      <c r="G706" s="7">
        <v>0</v>
      </c>
      <c r="H706" s="7">
        <v>1650</v>
      </c>
      <c r="I706" t="str">
        <f>VLOOKUP(C706,lookup!$A$1:$B$7,2,FALSE)</f>
        <v>Sun</v>
      </c>
    </row>
    <row r="707" spans="1:9" x14ac:dyDescent="0.25">
      <c r="A707" s="6">
        <v>42771</v>
      </c>
      <c r="B707" s="7">
        <v>2127</v>
      </c>
      <c r="C707" s="7">
        <v>0</v>
      </c>
      <c r="D707" s="7" t="s">
        <v>3</v>
      </c>
      <c r="E707" s="7">
        <v>1</v>
      </c>
      <c r="F707" s="7">
        <v>0</v>
      </c>
      <c r="G707" s="7">
        <v>2</v>
      </c>
      <c r="H707" s="7">
        <v>1550</v>
      </c>
      <c r="I707" t="str">
        <f>VLOOKUP(C707,lookup!$A$1:$B$7,2,FALSE)</f>
        <v>Sun</v>
      </c>
    </row>
    <row r="708" spans="1:9" x14ac:dyDescent="0.25">
      <c r="A708" s="6">
        <v>42771</v>
      </c>
      <c r="B708" s="7">
        <v>2127</v>
      </c>
      <c r="C708" s="7">
        <v>0</v>
      </c>
      <c r="D708" s="7" t="s">
        <v>3</v>
      </c>
      <c r="E708" s="7">
        <v>6</v>
      </c>
      <c r="F708" s="7">
        <v>1</v>
      </c>
      <c r="G708" s="7">
        <v>11</v>
      </c>
      <c r="H708" s="7">
        <v>1435</v>
      </c>
      <c r="I708" t="str">
        <f>VLOOKUP(C708,lookup!$A$1:$B$7,2,FALSE)</f>
        <v>Sun</v>
      </c>
    </row>
    <row r="709" spans="1:9" x14ac:dyDescent="0.25">
      <c r="A709" s="6">
        <v>42771</v>
      </c>
      <c r="B709" s="7">
        <v>2123</v>
      </c>
      <c r="C709" s="7">
        <v>0</v>
      </c>
      <c r="D709" s="7" t="s">
        <v>2</v>
      </c>
      <c r="E709" s="7">
        <v>0</v>
      </c>
      <c r="F709" s="7">
        <v>0</v>
      </c>
      <c r="G709" s="7">
        <v>0</v>
      </c>
      <c r="H709" s="7">
        <v>1545</v>
      </c>
      <c r="I709" t="str">
        <f>VLOOKUP(C709,lookup!$A$1:$B$7,2,FALSE)</f>
        <v>Sun</v>
      </c>
    </row>
    <row r="710" spans="1:9" x14ac:dyDescent="0.25">
      <c r="A710" s="6">
        <v>42771</v>
      </c>
      <c r="B710" s="7">
        <v>2123</v>
      </c>
      <c r="C710" s="7">
        <v>0</v>
      </c>
      <c r="D710" s="7" t="s">
        <v>3</v>
      </c>
      <c r="E710" s="7">
        <v>1</v>
      </c>
      <c r="F710" s="7">
        <v>3</v>
      </c>
      <c r="G710" s="7">
        <v>0</v>
      </c>
      <c r="H710" s="7">
        <v>1650</v>
      </c>
      <c r="I710" t="str">
        <f>VLOOKUP(C710,lookup!$A$1:$B$7,2,FALSE)</f>
        <v>Sun</v>
      </c>
    </row>
    <row r="711" spans="1:9" x14ac:dyDescent="0.25">
      <c r="A711" s="6">
        <v>42771</v>
      </c>
      <c r="B711" s="7">
        <v>2123</v>
      </c>
      <c r="C711" s="7">
        <v>0</v>
      </c>
      <c r="D711" s="7" t="s">
        <v>3</v>
      </c>
      <c r="E711" s="7">
        <v>1</v>
      </c>
      <c r="F711" s="7">
        <v>0</v>
      </c>
      <c r="G711" s="7">
        <v>2</v>
      </c>
      <c r="H711" s="7">
        <v>1550</v>
      </c>
      <c r="I711" t="str">
        <f>VLOOKUP(C711,lookup!$A$1:$B$7,2,FALSE)</f>
        <v>Sun</v>
      </c>
    </row>
    <row r="712" spans="1:9" x14ac:dyDescent="0.25">
      <c r="A712" s="6">
        <v>42771</v>
      </c>
      <c r="B712" s="7">
        <v>2123</v>
      </c>
      <c r="C712" s="7">
        <v>0</v>
      </c>
      <c r="D712" s="7" t="s">
        <v>3</v>
      </c>
      <c r="E712" s="7">
        <v>6</v>
      </c>
      <c r="F712" s="7">
        <v>1</v>
      </c>
      <c r="G712" s="7">
        <v>11</v>
      </c>
      <c r="H712" s="7">
        <v>1435</v>
      </c>
      <c r="I712" t="str">
        <f>VLOOKUP(C712,lookup!$A$1:$B$7,2,FALSE)</f>
        <v>Sun</v>
      </c>
    </row>
    <row r="713" spans="1:9" x14ac:dyDescent="0.25">
      <c r="A713" s="6">
        <v>42771</v>
      </c>
      <c r="B713" s="7">
        <v>2121</v>
      </c>
      <c r="C713" s="7">
        <v>0</v>
      </c>
      <c r="D713" s="7" t="s">
        <v>2</v>
      </c>
      <c r="E713" s="7">
        <v>0</v>
      </c>
      <c r="F713" s="7">
        <v>0</v>
      </c>
      <c r="G713" s="7">
        <v>0</v>
      </c>
      <c r="H713" s="7">
        <v>1545</v>
      </c>
      <c r="I713" t="str">
        <f>VLOOKUP(C713,lookup!$A$1:$B$7,2,FALSE)</f>
        <v>Sun</v>
      </c>
    </row>
    <row r="714" spans="1:9" x14ac:dyDescent="0.25">
      <c r="A714" s="6">
        <v>42771</v>
      </c>
      <c r="B714" s="7">
        <v>2121</v>
      </c>
      <c r="C714" s="7">
        <v>0</v>
      </c>
      <c r="D714" s="7" t="s">
        <v>3</v>
      </c>
      <c r="E714" s="7">
        <v>1</v>
      </c>
      <c r="F714" s="7">
        <v>3</v>
      </c>
      <c r="G714" s="7">
        <v>0</v>
      </c>
      <c r="H714" s="7">
        <v>1650</v>
      </c>
      <c r="I714" t="str">
        <f>VLOOKUP(C714,lookup!$A$1:$B$7,2,FALSE)</f>
        <v>Sun</v>
      </c>
    </row>
    <row r="715" spans="1:9" x14ac:dyDescent="0.25">
      <c r="A715" s="6">
        <v>42771</v>
      </c>
      <c r="B715" s="7">
        <v>2121</v>
      </c>
      <c r="C715" s="7">
        <v>0</v>
      </c>
      <c r="D715" s="7" t="s">
        <v>3</v>
      </c>
      <c r="E715" s="7">
        <v>1</v>
      </c>
      <c r="F715" s="7">
        <v>0</v>
      </c>
      <c r="G715" s="7">
        <v>2</v>
      </c>
      <c r="H715" s="7">
        <v>1550</v>
      </c>
      <c r="I715" t="str">
        <f>VLOOKUP(C715,lookup!$A$1:$B$7,2,FALSE)</f>
        <v>Sun</v>
      </c>
    </row>
    <row r="716" spans="1:9" x14ac:dyDescent="0.25">
      <c r="A716" s="6">
        <v>42771</v>
      </c>
      <c r="B716" s="7">
        <v>2121</v>
      </c>
      <c r="C716" s="7">
        <v>0</v>
      </c>
      <c r="D716" s="7" t="s">
        <v>3</v>
      </c>
      <c r="E716" s="7">
        <v>6</v>
      </c>
      <c r="F716" s="7">
        <v>1</v>
      </c>
      <c r="G716" s="7">
        <v>11</v>
      </c>
      <c r="H716" s="7">
        <v>1435</v>
      </c>
      <c r="I716" t="str">
        <f>VLOOKUP(C716,lookup!$A$1:$B$7,2,FALSE)</f>
        <v>Sun</v>
      </c>
    </row>
    <row r="717" spans="1:9" x14ac:dyDescent="0.25">
      <c r="A717" s="6">
        <v>42772</v>
      </c>
      <c r="B717" s="7">
        <v>1547</v>
      </c>
      <c r="C717" s="7">
        <v>1</v>
      </c>
      <c r="D717" s="7" t="s">
        <v>2</v>
      </c>
      <c r="E717" s="7">
        <v>2</v>
      </c>
      <c r="F717" s="7">
        <v>3</v>
      </c>
      <c r="G717" s="7">
        <v>1</v>
      </c>
      <c r="H717" s="7">
        <v>1850</v>
      </c>
      <c r="I717" t="str">
        <f>VLOOKUP(C717,lookup!$A$1:$B$7,2,FALSE)</f>
        <v>Mon</v>
      </c>
    </row>
    <row r="718" spans="1:9" x14ac:dyDescent="0.25">
      <c r="A718" s="6">
        <v>42772</v>
      </c>
      <c r="B718" s="7">
        <v>1547</v>
      </c>
      <c r="C718" s="7">
        <v>1</v>
      </c>
      <c r="D718" s="7" t="s">
        <v>2</v>
      </c>
      <c r="E718" s="7">
        <v>0</v>
      </c>
      <c r="F718" s="7">
        <v>0</v>
      </c>
      <c r="G718" s="7">
        <v>0</v>
      </c>
      <c r="H718" s="7">
        <v>1750</v>
      </c>
      <c r="I718" t="str">
        <f>VLOOKUP(C718,lookup!$A$1:$B$7,2,FALSE)</f>
        <v>Mon</v>
      </c>
    </row>
    <row r="719" spans="1:9" x14ac:dyDescent="0.25">
      <c r="A719" s="6">
        <v>42772</v>
      </c>
      <c r="B719" s="7">
        <v>1547</v>
      </c>
      <c r="C719" s="7">
        <v>1</v>
      </c>
      <c r="D719" s="7" t="s">
        <v>2</v>
      </c>
      <c r="E719" s="7">
        <v>0</v>
      </c>
      <c r="F719" s="7">
        <v>0</v>
      </c>
      <c r="G719" s="7">
        <v>0</v>
      </c>
      <c r="H719" s="7">
        <v>1650</v>
      </c>
      <c r="I719" t="str">
        <f>VLOOKUP(C719,lookup!$A$1:$B$7,2,FALSE)</f>
        <v>Mon</v>
      </c>
    </row>
    <row r="720" spans="1:9" x14ac:dyDescent="0.25">
      <c r="A720" s="6">
        <v>42772</v>
      </c>
      <c r="B720" s="7">
        <v>1547</v>
      </c>
      <c r="C720" s="7">
        <v>1</v>
      </c>
      <c r="D720" s="7" t="s">
        <v>3</v>
      </c>
      <c r="E720" s="7">
        <v>3</v>
      </c>
      <c r="F720" s="7">
        <v>6</v>
      </c>
      <c r="G720" s="7">
        <v>0</v>
      </c>
      <c r="H720" s="7">
        <v>1750</v>
      </c>
      <c r="I720" t="str">
        <f>VLOOKUP(C720,lookup!$A$1:$B$7,2,FALSE)</f>
        <v>Mon</v>
      </c>
    </row>
    <row r="721" spans="1:9" x14ac:dyDescent="0.25">
      <c r="A721" s="6">
        <v>42772</v>
      </c>
      <c r="B721" s="7">
        <v>1547</v>
      </c>
      <c r="C721" s="7">
        <v>1</v>
      </c>
      <c r="D721" s="7" t="s">
        <v>3</v>
      </c>
      <c r="E721" s="7">
        <v>1</v>
      </c>
      <c r="F721" s="7">
        <v>3</v>
      </c>
      <c r="G721" s="7">
        <v>0</v>
      </c>
      <c r="H721" s="7">
        <v>1650</v>
      </c>
      <c r="I721" t="str">
        <f>VLOOKUP(C721,lookup!$A$1:$B$7,2,FALSE)</f>
        <v>Mon</v>
      </c>
    </row>
    <row r="722" spans="1:9" x14ac:dyDescent="0.25">
      <c r="A722" s="6">
        <v>42772</v>
      </c>
      <c r="B722" s="7">
        <v>1547</v>
      </c>
      <c r="C722" s="7">
        <v>1</v>
      </c>
      <c r="D722" s="7" t="s">
        <v>3</v>
      </c>
      <c r="E722" s="7">
        <v>60</v>
      </c>
      <c r="F722" s="7">
        <v>20</v>
      </c>
      <c r="G722" s="7">
        <v>100</v>
      </c>
      <c r="H722" s="7">
        <v>1550</v>
      </c>
      <c r="I722" t="str">
        <f>VLOOKUP(C722,lookup!$A$1:$B$7,2,FALSE)</f>
        <v>Mon</v>
      </c>
    </row>
    <row r="723" spans="1:9" x14ac:dyDescent="0.25">
      <c r="A723" s="6">
        <v>42772</v>
      </c>
      <c r="B723" s="7">
        <v>1430</v>
      </c>
      <c r="C723" s="7">
        <v>1</v>
      </c>
      <c r="D723" s="7" t="s">
        <v>2</v>
      </c>
      <c r="E723" s="7">
        <v>0</v>
      </c>
      <c r="F723" s="7">
        <v>0</v>
      </c>
      <c r="G723" s="7">
        <v>0</v>
      </c>
      <c r="H723" s="7">
        <v>1650</v>
      </c>
      <c r="I723" t="str">
        <f>VLOOKUP(C723,lookup!$A$1:$B$7,2,FALSE)</f>
        <v>Mon</v>
      </c>
    </row>
    <row r="724" spans="1:9" x14ac:dyDescent="0.25">
      <c r="A724" s="6">
        <v>42772</v>
      </c>
      <c r="B724" s="7">
        <v>1430</v>
      </c>
      <c r="C724" s="7">
        <v>1</v>
      </c>
      <c r="D724" s="7" t="s">
        <v>2</v>
      </c>
      <c r="E724" s="7">
        <v>3</v>
      </c>
      <c r="F724" s="7">
        <v>6</v>
      </c>
      <c r="G724" s="7">
        <v>1</v>
      </c>
      <c r="H724" s="7">
        <v>1545</v>
      </c>
      <c r="I724" t="str">
        <f>VLOOKUP(C724,lookup!$A$1:$B$7,2,FALSE)</f>
        <v>Mon</v>
      </c>
    </row>
    <row r="725" spans="1:9" x14ac:dyDescent="0.25">
      <c r="A725" s="6">
        <v>42772</v>
      </c>
      <c r="B725" s="7">
        <v>1430</v>
      </c>
      <c r="C725" s="7">
        <v>1</v>
      </c>
      <c r="D725" s="7" t="s">
        <v>2</v>
      </c>
      <c r="E725" s="7">
        <v>39</v>
      </c>
      <c r="F725" s="7">
        <v>21</v>
      </c>
      <c r="G725" s="7">
        <v>57</v>
      </c>
      <c r="H725" s="7">
        <v>1445</v>
      </c>
      <c r="I725" t="str">
        <f>VLOOKUP(C725,lookup!$A$1:$B$7,2,FALSE)</f>
        <v>Mon</v>
      </c>
    </row>
    <row r="726" spans="1:9" x14ac:dyDescent="0.25">
      <c r="A726" s="6">
        <v>42772</v>
      </c>
      <c r="B726" s="7">
        <v>1430</v>
      </c>
      <c r="C726" s="7">
        <v>1</v>
      </c>
      <c r="D726" s="7" t="s">
        <v>3</v>
      </c>
      <c r="E726" s="7">
        <v>1</v>
      </c>
      <c r="F726" s="7">
        <v>3</v>
      </c>
      <c r="G726" s="7">
        <v>0</v>
      </c>
      <c r="H726" s="7">
        <v>1650</v>
      </c>
      <c r="I726" t="str">
        <f>VLOOKUP(C726,lookup!$A$1:$B$7,2,FALSE)</f>
        <v>Mon</v>
      </c>
    </row>
    <row r="727" spans="1:9" x14ac:dyDescent="0.25">
      <c r="A727" s="6">
        <v>42772</v>
      </c>
      <c r="B727" s="7">
        <v>1430</v>
      </c>
      <c r="C727" s="7">
        <v>1</v>
      </c>
      <c r="D727" s="7" t="s">
        <v>3</v>
      </c>
      <c r="E727" s="7">
        <v>0</v>
      </c>
      <c r="F727" s="7">
        <v>0</v>
      </c>
      <c r="G727" s="7">
        <v>0</v>
      </c>
      <c r="H727" s="7">
        <v>1550</v>
      </c>
      <c r="I727" t="str">
        <f>VLOOKUP(C727,lookup!$A$1:$B$7,2,FALSE)</f>
        <v>Mon</v>
      </c>
    </row>
    <row r="728" spans="1:9" x14ac:dyDescent="0.25">
      <c r="A728" s="6">
        <v>42772</v>
      </c>
      <c r="B728" s="7">
        <v>1430</v>
      </c>
      <c r="C728" s="7">
        <v>1</v>
      </c>
      <c r="D728" s="7" t="s">
        <v>3</v>
      </c>
      <c r="E728" s="7">
        <v>40</v>
      </c>
      <c r="F728" s="7">
        <v>11</v>
      </c>
      <c r="G728" s="7">
        <v>68</v>
      </c>
      <c r="H728" s="7">
        <v>1435</v>
      </c>
      <c r="I728" t="str">
        <f>VLOOKUP(C728,lookup!$A$1:$B$7,2,FALSE)</f>
        <v>Mon</v>
      </c>
    </row>
    <row r="729" spans="1:9" x14ac:dyDescent="0.25">
      <c r="A729" s="6">
        <v>42772</v>
      </c>
      <c r="B729" s="7">
        <v>1330</v>
      </c>
      <c r="C729" s="7">
        <v>1</v>
      </c>
      <c r="D729" s="7" t="s">
        <v>2</v>
      </c>
      <c r="E729" s="7">
        <v>3</v>
      </c>
      <c r="F729" s="7">
        <v>6</v>
      </c>
      <c r="G729" s="7">
        <v>1</v>
      </c>
      <c r="H729" s="7">
        <v>1545</v>
      </c>
      <c r="I729" t="str">
        <f>VLOOKUP(C729,lookup!$A$1:$B$7,2,FALSE)</f>
        <v>Mon</v>
      </c>
    </row>
    <row r="730" spans="1:9" x14ac:dyDescent="0.25">
      <c r="A730" s="6">
        <v>42772</v>
      </c>
      <c r="B730" s="7">
        <v>1330</v>
      </c>
      <c r="C730" s="7">
        <v>1</v>
      </c>
      <c r="D730" s="7" t="s">
        <v>2</v>
      </c>
      <c r="E730" s="7">
        <v>0</v>
      </c>
      <c r="F730" s="7">
        <v>0</v>
      </c>
      <c r="G730" s="7">
        <v>1</v>
      </c>
      <c r="H730" s="7">
        <v>1445</v>
      </c>
      <c r="I730" t="str">
        <f>VLOOKUP(C730,lookup!$A$1:$B$7,2,FALSE)</f>
        <v>Mon</v>
      </c>
    </row>
    <row r="731" spans="1:9" x14ac:dyDescent="0.25">
      <c r="A731" s="6">
        <v>42772</v>
      </c>
      <c r="B731" s="7">
        <v>1330</v>
      </c>
      <c r="C731" s="7">
        <v>1</v>
      </c>
      <c r="D731" s="7" t="s">
        <v>2</v>
      </c>
      <c r="E731" s="7">
        <v>36</v>
      </c>
      <c r="F731" s="7">
        <v>14</v>
      </c>
      <c r="G731" s="7">
        <v>57</v>
      </c>
      <c r="H731" s="7">
        <v>1335</v>
      </c>
      <c r="I731" t="str">
        <f>VLOOKUP(C731,lookup!$A$1:$B$7,2,FALSE)</f>
        <v>Mon</v>
      </c>
    </row>
    <row r="732" spans="1:9" x14ac:dyDescent="0.25">
      <c r="A732" s="6">
        <v>42772</v>
      </c>
      <c r="B732" s="7">
        <v>1330</v>
      </c>
      <c r="C732" s="7">
        <v>1</v>
      </c>
      <c r="D732" s="7" t="s">
        <v>3</v>
      </c>
      <c r="E732" s="7">
        <v>0</v>
      </c>
      <c r="F732" s="7">
        <v>0</v>
      </c>
      <c r="G732" s="7">
        <v>0</v>
      </c>
      <c r="H732" s="7">
        <v>1550</v>
      </c>
      <c r="I732" t="str">
        <f>VLOOKUP(C732,lookup!$A$1:$B$7,2,FALSE)</f>
        <v>Mon</v>
      </c>
    </row>
    <row r="733" spans="1:9" x14ac:dyDescent="0.25">
      <c r="A733" s="6">
        <v>42772</v>
      </c>
      <c r="B733" s="7">
        <v>1330</v>
      </c>
      <c r="C733" s="7">
        <v>1</v>
      </c>
      <c r="D733" s="7" t="s">
        <v>3</v>
      </c>
      <c r="E733" s="7">
        <v>0</v>
      </c>
      <c r="F733" s="7">
        <v>0</v>
      </c>
      <c r="G733" s="7">
        <v>0</v>
      </c>
      <c r="H733" s="7">
        <v>1435</v>
      </c>
      <c r="I733" t="str">
        <f>VLOOKUP(C733,lookup!$A$1:$B$7,2,FALSE)</f>
        <v>Mon</v>
      </c>
    </row>
    <row r="734" spans="1:9" x14ac:dyDescent="0.25">
      <c r="A734" s="6">
        <v>42772</v>
      </c>
      <c r="B734" s="7">
        <v>1330</v>
      </c>
      <c r="C734" s="7">
        <v>1</v>
      </c>
      <c r="D734" s="7" t="s">
        <v>3</v>
      </c>
      <c r="E734" s="7">
        <v>51</v>
      </c>
      <c r="F734" s="7">
        <v>36</v>
      </c>
      <c r="G734" s="7">
        <v>66</v>
      </c>
      <c r="H734" s="7">
        <v>1335</v>
      </c>
      <c r="I734" t="str">
        <f>VLOOKUP(C734,lookup!$A$1:$B$7,2,FALSE)</f>
        <v>Mon</v>
      </c>
    </row>
    <row r="735" spans="1:9" x14ac:dyDescent="0.25">
      <c r="A735" s="6">
        <v>42772</v>
      </c>
      <c r="B735" s="7">
        <v>1319</v>
      </c>
      <c r="C735" s="7">
        <v>1</v>
      </c>
      <c r="D735" s="7" t="s">
        <v>2</v>
      </c>
      <c r="E735" s="7">
        <v>0</v>
      </c>
      <c r="F735" s="7">
        <v>0</v>
      </c>
      <c r="G735" s="7">
        <v>1</v>
      </c>
      <c r="H735" s="7">
        <v>1445</v>
      </c>
      <c r="I735" t="str">
        <f>VLOOKUP(C735,lookup!$A$1:$B$7,2,FALSE)</f>
        <v>Mon</v>
      </c>
    </row>
    <row r="736" spans="1:9" x14ac:dyDescent="0.25">
      <c r="A736" s="6">
        <v>42772</v>
      </c>
      <c r="B736" s="7">
        <v>1319</v>
      </c>
      <c r="C736" s="7">
        <v>1</v>
      </c>
      <c r="D736" s="7" t="s">
        <v>2</v>
      </c>
      <c r="E736" s="7">
        <v>27</v>
      </c>
      <c r="F736" s="7">
        <v>10</v>
      </c>
      <c r="G736" s="7">
        <v>44</v>
      </c>
      <c r="H736" s="7">
        <v>1335</v>
      </c>
      <c r="I736" t="str">
        <f>VLOOKUP(C736,lookup!$A$1:$B$7,2,FALSE)</f>
        <v>Mon</v>
      </c>
    </row>
    <row r="737" spans="1:9" x14ac:dyDescent="0.25">
      <c r="A737" s="6">
        <v>42772</v>
      </c>
      <c r="B737" s="7">
        <v>1319</v>
      </c>
      <c r="C737" s="7">
        <v>1</v>
      </c>
      <c r="D737" s="7" t="s">
        <v>3</v>
      </c>
      <c r="E737" s="7">
        <v>0</v>
      </c>
      <c r="F737" s="7">
        <v>0</v>
      </c>
      <c r="G737" s="7">
        <v>0</v>
      </c>
      <c r="H737" s="7">
        <v>1550</v>
      </c>
      <c r="I737" t="str">
        <f>VLOOKUP(C737,lookup!$A$1:$B$7,2,FALSE)</f>
        <v>Mon</v>
      </c>
    </row>
    <row r="738" spans="1:9" x14ac:dyDescent="0.25">
      <c r="A738" s="6">
        <v>42772</v>
      </c>
      <c r="B738" s="7">
        <v>1319</v>
      </c>
      <c r="C738" s="7">
        <v>1</v>
      </c>
      <c r="D738" s="7" t="s">
        <v>3</v>
      </c>
      <c r="E738" s="7">
        <v>0</v>
      </c>
      <c r="F738" s="7">
        <v>0</v>
      </c>
      <c r="G738" s="7">
        <v>0</v>
      </c>
      <c r="H738" s="7">
        <v>1435</v>
      </c>
      <c r="I738" t="str">
        <f>VLOOKUP(C738,lookup!$A$1:$B$7,2,FALSE)</f>
        <v>Mon</v>
      </c>
    </row>
    <row r="739" spans="1:9" x14ac:dyDescent="0.25">
      <c r="A739" s="6">
        <v>42772</v>
      </c>
      <c r="B739" s="7">
        <v>1319</v>
      </c>
      <c r="C739" s="7">
        <v>1</v>
      </c>
      <c r="D739" s="7" t="s">
        <v>3</v>
      </c>
      <c r="E739" s="7">
        <v>47</v>
      </c>
      <c r="F739" s="7">
        <v>34</v>
      </c>
      <c r="G739" s="7">
        <v>61</v>
      </c>
      <c r="H739" s="7">
        <v>1335</v>
      </c>
      <c r="I739" t="str">
        <f>VLOOKUP(C739,lookup!$A$1:$B$7,2,FALSE)</f>
        <v>Mon</v>
      </c>
    </row>
    <row r="740" spans="1:9" x14ac:dyDescent="0.25">
      <c r="A740" s="6">
        <v>42772</v>
      </c>
      <c r="B740" s="7">
        <v>1220</v>
      </c>
      <c r="C740" s="7">
        <v>1</v>
      </c>
      <c r="D740" s="7" t="s">
        <v>2</v>
      </c>
      <c r="E740" s="7">
        <v>0</v>
      </c>
      <c r="F740" s="7">
        <v>0</v>
      </c>
      <c r="G740" s="7">
        <v>1</v>
      </c>
      <c r="H740" s="7">
        <v>1335</v>
      </c>
      <c r="I740" t="str">
        <f>VLOOKUP(C740,lookup!$A$1:$B$7,2,FALSE)</f>
        <v>Mon</v>
      </c>
    </row>
    <row r="741" spans="1:9" x14ac:dyDescent="0.25">
      <c r="A741" s="6">
        <v>42772</v>
      </c>
      <c r="B741" s="7">
        <v>1220</v>
      </c>
      <c r="C741" s="7">
        <v>1</v>
      </c>
      <c r="D741" s="7" t="s">
        <v>2</v>
      </c>
      <c r="E741" s="7">
        <v>61</v>
      </c>
      <c r="F741" s="7">
        <v>26</v>
      </c>
      <c r="G741" s="7">
        <v>96</v>
      </c>
      <c r="H741" s="7">
        <v>1235</v>
      </c>
      <c r="I741" t="str">
        <f>VLOOKUP(C741,lookup!$A$1:$B$7,2,FALSE)</f>
        <v>Mon</v>
      </c>
    </row>
    <row r="742" spans="1:9" x14ac:dyDescent="0.25">
      <c r="A742" s="6">
        <v>42772</v>
      </c>
      <c r="B742" s="7">
        <v>1220</v>
      </c>
      <c r="C742" s="7">
        <v>1</v>
      </c>
      <c r="D742" s="7" t="s">
        <v>3</v>
      </c>
      <c r="E742" s="7">
        <v>0</v>
      </c>
      <c r="F742" s="7">
        <v>0</v>
      </c>
      <c r="G742" s="7">
        <v>0</v>
      </c>
      <c r="H742" s="7">
        <v>1435</v>
      </c>
      <c r="I742" t="str">
        <f>VLOOKUP(C742,lookup!$A$1:$B$7,2,FALSE)</f>
        <v>Mon</v>
      </c>
    </row>
    <row r="743" spans="1:9" x14ac:dyDescent="0.25">
      <c r="A743" s="6">
        <v>42772</v>
      </c>
      <c r="B743" s="7">
        <v>1220</v>
      </c>
      <c r="C743" s="7">
        <v>1</v>
      </c>
      <c r="D743" s="7" t="s">
        <v>3</v>
      </c>
      <c r="E743" s="7">
        <v>3</v>
      </c>
      <c r="F743" s="7">
        <v>6</v>
      </c>
      <c r="G743" s="7">
        <v>1</v>
      </c>
      <c r="H743" s="7">
        <v>1335</v>
      </c>
      <c r="I743" t="str">
        <f>VLOOKUP(C743,lookup!$A$1:$B$7,2,FALSE)</f>
        <v>Mon</v>
      </c>
    </row>
    <row r="744" spans="1:9" x14ac:dyDescent="0.25">
      <c r="A744" s="6">
        <v>42772</v>
      </c>
      <c r="B744" s="7">
        <v>1220</v>
      </c>
      <c r="C744" s="7">
        <v>1</v>
      </c>
      <c r="D744" s="7" t="s">
        <v>3</v>
      </c>
      <c r="E744" s="7">
        <v>36</v>
      </c>
      <c r="F744" s="7">
        <v>10</v>
      </c>
      <c r="G744" s="7">
        <v>63</v>
      </c>
      <c r="H744" s="7">
        <v>1230</v>
      </c>
      <c r="I744" t="str">
        <f>VLOOKUP(C744,lookup!$A$1:$B$7,2,FALSE)</f>
        <v>Mon</v>
      </c>
    </row>
    <row r="745" spans="1:9" x14ac:dyDescent="0.25">
      <c r="A745" s="6">
        <v>42772</v>
      </c>
      <c r="B745" s="7">
        <v>1120</v>
      </c>
      <c r="C745" s="7">
        <v>1</v>
      </c>
      <c r="D745" s="7" t="s">
        <v>2</v>
      </c>
      <c r="E745" s="7">
        <v>1</v>
      </c>
      <c r="F745" s="7">
        <v>0</v>
      </c>
      <c r="G745" s="7">
        <v>2</v>
      </c>
      <c r="H745" s="7">
        <v>1235</v>
      </c>
      <c r="I745" t="str">
        <f>VLOOKUP(C745,lookup!$A$1:$B$7,2,FALSE)</f>
        <v>Mon</v>
      </c>
    </row>
    <row r="746" spans="1:9" x14ac:dyDescent="0.25">
      <c r="A746" s="6">
        <v>42772</v>
      </c>
      <c r="B746" s="7">
        <v>1120</v>
      </c>
      <c r="C746" s="7">
        <v>1</v>
      </c>
      <c r="D746" s="7" t="s">
        <v>2</v>
      </c>
      <c r="E746" s="7">
        <v>31</v>
      </c>
      <c r="F746" s="7">
        <v>1</v>
      </c>
      <c r="G746" s="7">
        <v>61</v>
      </c>
      <c r="H746" s="7">
        <v>1125</v>
      </c>
      <c r="I746" t="str">
        <f>VLOOKUP(C746,lookup!$A$1:$B$7,2,FALSE)</f>
        <v>Mon</v>
      </c>
    </row>
    <row r="747" spans="1:9" x14ac:dyDescent="0.25">
      <c r="A747" s="6">
        <v>42772</v>
      </c>
      <c r="B747" s="7">
        <v>1120</v>
      </c>
      <c r="C747" s="7">
        <v>1</v>
      </c>
      <c r="D747" s="7" t="s">
        <v>3</v>
      </c>
      <c r="E747" s="7">
        <v>7</v>
      </c>
      <c r="F747" s="7">
        <v>13</v>
      </c>
      <c r="G747" s="7">
        <v>1</v>
      </c>
      <c r="H747" s="7">
        <v>1335</v>
      </c>
      <c r="I747" t="str">
        <f>VLOOKUP(C747,lookup!$A$1:$B$7,2,FALSE)</f>
        <v>Mon</v>
      </c>
    </row>
    <row r="748" spans="1:9" x14ac:dyDescent="0.25">
      <c r="A748" s="6">
        <v>42772</v>
      </c>
      <c r="B748" s="7">
        <v>1120</v>
      </c>
      <c r="C748" s="7">
        <v>1</v>
      </c>
      <c r="D748" s="7" t="s">
        <v>3</v>
      </c>
      <c r="E748" s="7">
        <v>0</v>
      </c>
      <c r="F748" s="7">
        <v>0</v>
      </c>
      <c r="G748" s="7">
        <v>0</v>
      </c>
      <c r="H748" s="7">
        <v>1230</v>
      </c>
      <c r="I748" t="str">
        <f>VLOOKUP(C748,lookup!$A$1:$B$7,2,FALSE)</f>
        <v>Mon</v>
      </c>
    </row>
    <row r="749" spans="1:9" x14ac:dyDescent="0.25">
      <c r="A749" s="6">
        <v>42772</v>
      </c>
      <c r="B749" s="7">
        <v>1120</v>
      </c>
      <c r="C749" s="7">
        <v>1</v>
      </c>
      <c r="D749" s="7" t="s">
        <v>3</v>
      </c>
      <c r="E749" s="7">
        <v>34</v>
      </c>
      <c r="F749" s="7">
        <v>24</v>
      </c>
      <c r="G749" s="7">
        <v>44</v>
      </c>
      <c r="H749" s="7">
        <v>1130</v>
      </c>
      <c r="I749" t="str">
        <f>VLOOKUP(C749,lookup!$A$1:$B$7,2,FALSE)</f>
        <v>Mon</v>
      </c>
    </row>
    <row r="750" spans="1:9" x14ac:dyDescent="0.25">
      <c r="A750" s="6">
        <v>42772</v>
      </c>
      <c r="B750" s="7">
        <v>1020</v>
      </c>
      <c r="C750" s="7">
        <v>1</v>
      </c>
      <c r="D750" s="7" t="s">
        <v>2</v>
      </c>
      <c r="E750" s="7">
        <v>1</v>
      </c>
      <c r="F750" s="7">
        <v>0</v>
      </c>
      <c r="G750" s="7">
        <v>2</v>
      </c>
      <c r="H750" s="7">
        <v>1235</v>
      </c>
      <c r="I750" t="str">
        <f>VLOOKUP(C750,lookup!$A$1:$B$7,2,FALSE)</f>
        <v>Mon</v>
      </c>
    </row>
    <row r="751" spans="1:9" x14ac:dyDescent="0.25">
      <c r="A751" s="6">
        <v>42772</v>
      </c>
      <c r="B751" s="7">
        <v>1020</v>
      </c>
      <c r="C751" s="7">
        <v>1</v>
      </c>
      <c r="D751" s="7" t="s">
        <v>2</v>
      </c>
      <c r="E751" s="7">
        <v>48</v>
      </c>
      <c r="F751" s="7">
        <v>11</v>
      </c>
      <c r="G751" s="7">
        <v>85</v>
      </c>
      <c r="H751" s="7">
        <v>1025</v>
      </c>
      <c r="I751" t="str">
        <f>VLOOKUP(C751,lookup!$A$1:$B$7,2,FALSE)</f>
        <v>Mon</v>
      </c>
    </row>
    <row r="752" spans="1:9" x14ac:dyDescent="0.25">
      <c r="A752" s="6">
        <v>42772</v>
      </c>
      <c r="B752" s="7">
        <v>1020</v>
      </c>
      <c r="C752" s="7">
        <v>1</v>
      </c>
      <c r="D752" s="7" t="s">
        <v>3</v>
      </c>
      <c r="E752" s="7">
        <v>0</v>
      </c>
      <c r="F752" s="7">
        <v>0</v>
      </c>
      <c r="G752" s="7">
        <v>0</v>
      </c>
      <c r="H752" s="7">
        <v>1230</v>
      </c>
      <c r="I752" t="str">
        <f>VLOOKUP(C752,lookup!$A$1:$B$7,2,FALSE)</f>
        <v>Mon</v>
      </c>
    </row>
    <row r="753" spans="1:9" x14ac:dyDescent="0.25">
      <c r="A753" s="6">
        <v>42772</v>
      </c>
      <c r="B753" s="7">
        <v>1020</v>
      </c>
      <c r="C753" s="7">
        <v>1</v>
      </c>
      <c r="D753" s="7" t="s">
        <v>3</v>
      </c>
      <c r="E753" s="7">
        <v>1</v>
      </c>
      <c r="F753" s="7">
        <v>3</v>
      </c>
      <c r="G753" s="7">
        <v>0</v>
      </c>
      <c r="H753" s="7">
        <v>1130</v>
      </c>
      <c r="I753" t="str">
        <f>VLOOKUP(C753,lookup!$A$1:$B$7,2,FALSE)</f>
        <v>Mon</v>
      </c>
    </row>
    <row r="754" spans="1:9" x14ac:dyDescent="0.25">
      <c r="A754" s="6">
        <v>42772</v>
      </c>
      <c r="B754" s="7">
        <v>1020</v>
      </c>
      <c r="C754" s="7">
        <v>1</v>
      </c>
      <c r="D754" s="7" t="s">
        <v>3</v>
      </c>
      <c r="E754" s="7">
        <v>22</v>
      </c>
      <c r="F754" s="7">
        <v>13</v>
      </c>
      <c r="G754" s="7">
        <v>32</v>
      </c>
      <c r="H754" s="7">
        <v>1025</v>
      </c>
      <c r="I754" t="str">
        <f>VLOOKUP(C754,lookup!$A$1:$B$7,2,FALSE)</f>
        <v>Mon</v>
      </c>
    </row>
    <row r="755" spans="1:9" x14ac:dyDescent="0.25">
      <c r="A755" s="6">
        <v>42772</v>
      </c>
      <c r="B755" s="7">
        <v>915</v>
      </c>
      <c r="C755" s="7">
        <v>1</v>
      </c>
      <c r="D755" s="7" t="s">
        <v>2</v>
      </c>
      <c r="E755" s="7">
        <v>0</v>
      </c>
      <c r="F755" s="7">
        <v>0</v>
      </c>
      <c r="G755" s="7">
        <v>0</v>
      </c>
      <c r="H755" s="7">
        <v>1125</v>
      </c>
      <c r="I755" t="str">
        <f>VLOOKUP(C755,lookup!$A$1:$B$7,2,FALSE)</f>
        <v>Mon</v>
      </c>
    </row>
    <row r="756" spans="1:9" x14ac:dyDescent="0.25">
      <c r="A756" s="6">
        <v>42772</v>
      </c>
      <c r="B756" s="7">
        <v>915</v>
      </c>
      <c r="C756" s="7">
        <v>1</v>
      </c>
      <c r="D756" s="7" t="s">
        <v>2</v>
      </c>
      <c r="E756" s="7">
        <v>42</v>
      </c>
      <c r="F756" s="7">
        <v>15</v>
      </c>
      <c r="G756" s="7">
        <v>70</v>
      </c>
      <c r="H756" s="7">
        <v>925</v>
      </c>
      <c r="I756" t="str">
        <f>VLOOKUP(C756,lookup!$A$1:$B$7,2,FALSE)</f>
        <v>Mon</v>
      </c>
    </row>
    <row r="757" spans="1:9" x14ac:dyDescent="0.25">
      <c r="A757" s="6">
        <v>42772</v>
      </c>
      <c r="B757" s="7">
        <v>915</v>
      </c>
      <c r="C757" s="7">
        <v>1</v>
      </c>
      <c r="D757" s="7" t="s">
        <v>3</v>
      </c>
      <c r="E757" s="7">
        <v>1</v>
      </c>
      <c r="F757" s="7">
        <v>3</v>
      </c>
      <c r="G757" s="7">
        <v>0</v>
      </c>
      <c r="H757" s="7">
        <v>1130</v>
      </c>
      <c r="I757" t="str">
        <f>VLOOKUP(C757,lookup!$A$1:$B$7,2,FALSE)</f>
        <v>Mon</v>
      </c>
    </row>
    <row r="758" spans="1:9" x14ac:dyDescent="0.25">
      <c r="A758" s="6">
        <v>42772</v>
      </c>
      <c r="B758" s="7">
        <v>915</v>
      </c>
      <c r="C758" s="7">
        <v>1</v>
      </c>
      <c r="D758" s="7" t="s">
        <v>3</v>
      </c>
      <c r="E758" s="7">
        <v>0</v>
      </c>
      <c r="F758" s="7">
        <v>0</v>
      </c>
      <c r="G758" s="7">
        <v>0</v>
      </c>
      <c r="H758" s="7">
        <v>1025</v>
      </c>
      <c r="I758" t="str">
        <f>VLOOKUP(C758,lookup!$A$1:$B$7,2,FALSE)</f>
        <v>Mon</v>
      </c>
    </row>
    <row r="759" spans="1:9" x14ac:dyDescent="0.25">
      <c r="A759" s="6">
        <v>42772</v>
      </c>
      <c r="B759" s="7">
        <v>915</v>
      </c>
      <c r="C759" s="7">
        <v>1</v>
      </c>
      <c r="D759" s="7" t="s">
        <v>3</v>
      </c>
      <c r="E759" s="7">
        <v>25</v>
      </c>
      <c r="F759" s="7">
        <v>11</v>
      </c>
      <c r="G759" s="7">
        <v>38</v>
      </c>
      <c r="H759" s="7">
        <v>925</v>
      </c>
      <c r="I759" t="str">
        <f>VLOOKUP(C759,lookup!$A$1:$B$7,2,FALSE)</f>
        <v>Mon</v>
      </c>
    </row>
    <row r="760" spans="1:9" x14ac:dyDescent="0.25">
      <c r="A760" s="6">
        <v>42772</v>
      </c>
      <c r="B760" s="7">
        <v>815</v>
      </c>
      <c r="C760" s="7">
        <v>1</v>
      </c>
      <c r="D760" s="7" t="s">
        <v>2</v>
      </c>
      <c r="E760" s="7">
        <v>0</v>
      </c>
      <c r="F760" s="7">
        <v>0</v>
      </c>
      <c r="G760" s="7">
        <v>0</v>
      </c>
      <c r="H760" s="7">
        <v>1025</v>
      </c>
      <c r="I760" t="str">
        <f>VLOOKUP(C760,lookup!$A$1:$B$7,2,FALSE)</f>
        <v>Mon</v>
      </c>
    </row>
    <row r="761" spans="1:9" x14ac:dyDescent="0.25">
      <c r="A761" s="6">
        <v>42772</v>
      </c>
      <c r="B761" s="7">
        <v>815</v>
      </c>
      <c r="C761" s="7">
        <v>1</v>
      </c>
      <c r="D761" s="7" t="s">
        <v>2</v>
      </c>
      <c r="E761" s="7">
        <v>61</v>
      </c>
      <c r="F761" s="7">
        <v>22</v>
      </c>
      <c r="G761" s="7">
        <v>100</v>
      </c>
      <c r="H761" s="7">
        <v>825</v>
      </c>
      <c r="I761" t="str">
        <f>VLOOKUP(C761,lookup!$A$1:$B$7,2,FALSE)</f>
        <v>Mon</v>
      </c>
    </row>
    <row r="762" spans="1:9" x14ac:dyDescent="0.25">
      <c r="A762" s="6">
        <v>42772</v>
      </c>
      <c r="B762" s="7">
        <v>815</v>
      </c>
      <c r="C762" s="7">
        <v>1</v>
      </c>
      <c r="D762" s="7" t="s">
        <v>3</v>
      </c>
      <c r="E762" s="7">
        <v>0</v>
      </c>
      <c r="F762" s="7">
        <v>0</v>
      </c>
      <c r="G762" s="7">
        <v>0</v>
      </c>
      <c r="H762" s="7">
        <v>1025</v>
      </c>
      <c r="I762" t="str">
        <f>VLOOKUP(C762,lookup!$A$1:$B$7,2,FALSE)</f>
        <v>Mon</v>
      </c>
    </row>
    <row r="763" spans="1:9" x14ac:dyDescent="0.25">
      <c r="A763" s="6">
        <v>42772</v>
      </c>
      <c r="B763" s="7">
        <v>815</v>
      </c>
      <c r="C763" s="7">
        <v>1</v>
      </c>
      <c r="D763" s="7" t="s">
        <v>3</v>
      </c>
      <c r="E763" s="7">
        <v>4</v>
      </c>
      <c r="F763" s="7">
        <v>7</v>
      </c>
      <c r="G763" s="7">
        <v>1</v>
      </c>
      <c r="H763" s="7">
        <v>925</v>
      </c>
      <c r="I763" t="str">
        <f>VLOOKUP(C763,lookup!$A$1:$B$7,2,FALSE)</f>
        <v>Mon</v>
      </c>
    </row>
    <row r="764" spans="1:9" x14ac:dyDescent="0.25">
      <c r="A764" s="6">
        <v>42772</v>
      </c>
      <c r="B764" s="7">
        <v>815</v>
      </c>
      <c r="C764" s="7">
        <v>1</v>
      </c>
      <c r="D764" s="7" t="s">
        <v>3</v>
      </c>
      <c r="E764" s="7">
        <v>27</v>
      </c>
      <c r="F764" s="7">
        <v>21</v>
      </c>
      <c r="G764" s="7">
        <v>34</v>
      </c>
      <c r="H764" s="7">
        <v>820</v>
      </c>
      <c r="I764" t="str">
        <f>VLOOKUP(C764,lookup!$A$1:$B$7,2,FALSE)</f>
        <v>Mon</v>
      </c>
    </row>
    <row r="765" spans="1:9" x14ac:dyDescent="0.25">
      <c r="A765" s="6">
        <v>42772</v>
      </c>
      <c r="B765" s="7">
        <v>729</v>
      </c>
      <c r="C765" s="7">
        <v>1</v>
      </c>
      <c r="D765" s="7" t="s">
        <v>2</v>
      </c>
      <c r="E765" s="7">
        <v>0</v>
      </c>
      <c r="F765" s="7">
        <v>0</v>
      </c>
      <c r="G765" s="7">
        <v>0</v>
      </c>
      <c r="H765" s="7">
        <v>1025</v>
      </c>
      <c r="I765" t="str">
        <f>VLOOKUP(C765,lookup!$A$1:$B$7,2,FALSE)</f>
        <v>Mon</v>
      </c>
    </row>
    <row r="766" spans="1:9" x14ac:dyDescent="0.25">
      <c r="A766" s="6">
        <v>42772</v>
      </c>
      <c r="B766" s="7">
        <v>729</v>
      </c>
      <c r="C766" s="7">
        <v>1</v>
      </c>
      <c r="D766" s="7" t="s">
        <v>2</v>
      </c>
      <c r="E766" s="7">
        <v>1</v>
      </c>
      <c r="F766" s="7">
        <v>1</v>
      </c>
      <c r="G766" s="7">
        <v>2</v>
      </c>
      <c r="H766" s="7">
        <v>925</v>
      </c>
      <c r="I766" t="str">
        <f>VLOOKUP(C766,lookup!$A$1:$B$7,2,FALSE)</f>
        <v>Mon</v>
      </c>
    </row>
    <row r="767" spans="1:9" x14ac:dyDescent="0.25">
      <c r="A767" s="6">
        <v>42772</v>
      </c>
      <c r="B767" s="7">
        <v>729</v>
      </c>
      <c r="C767" s="7">
        <v>1</v>
      </c>
      <c r="D767" s="7" t="s">
        <v>2</v>
      </c>
      <c r="E767" s="7">
        <v>6</v>
      </c>
      <c r="F767" s="7">
        <v>3</v>
      </c>
      <c r="G767" s="7">
        <v>8</v>
      </c>
      <c r="H767" s="7">
        <v>825</v>
      </c>
      <c r="I767" t="str">
        <f>VLOOKUP(C767,lookup!$A$1:$B$7,2,FALSE)</f>
        <v>Mon</v>
      </c>
    </row>
    <row r="768" spans="1:9" x14ac:dyDescent="0.25">
      <c r="A768" s="6">
        <v>42772</v>
      </c>
      <c r="B768" s="7">
        <v>729</v>
      </c>
      <c r="C768" s="7">
        <v>1</v>
      </c>
      <c r="D768" s="7" t="s">
        <v>3</v>
      </c>
      <c r="E768" s="7">
        <v>0</v>
      </c>
      <c r="F768" s="7">
        <v>0</v>
      </c>
      <c r="G768" s="7">
        <v>0</v>
      </c>
      <c r="H768" s="7">
        <v>1025</v>
      </c>
      <c r="I768" t="str">
        <f>VLOOKUP(C768,lookup!$A$1:$B$7,2,FALSE)</f>
        <v>Mon</v>
      </c>
    </row>
    <row r="769" spans="1:9" x14ac:dyDescent="0.25">
      <c r="A769" s="6">
        <v>42772</v>
      </c>
      <c r="B769" s="7">
        <v>729</v>
      </c>
      <c r="C769" s="7">
        <v>1</v>
      </c>
      <c r="D769" s="7" t="s">
        <v>3</v>
      </c>
      <c r="E769" s="7">
        <v>9</v>
      </c>
      <c r="F769" s="7">
        <v>17</v>
      </c>
      <c r="G769" s="7">
        <v>1</v>
      </c>
      <c r="H769" s="7">
        <v>925</v>
      </c>
      <c r="I769" t="str">
        <f>VLOOKUP(C769,lookup!$A$1:$B$7,2,FALSE)</f>
        <v>Mon</v>
      </c>
    </row>
    <row r="770" spans="1:9" x14ac:dyDescent="0.25">
      <c r="A770" s="6">
        <v>42772</v>
      </c>
      <c r="B770" s="7">
        <v>729</v>
      </c>
      <c r="C770" s="7">
        <v>1</v>
      </c>
      <c r="D770" s="7" t="s">
        <v>3</v>
      </c>
      <c r="E770" s="7">
        <v>5</v>
      </c>
      <c r="F770" s="7">
        <v>3</v>
      </c>
      <c r="G770" s="7">
        <v>6</v>
      </c>
      <c r="H770" s="7">
        <v>820</v>
      </c>
      <c r="I770" t="str">
        <f>VLOOKUP(C770,lookup!$A$1:$B$7,2,FALSE)</f>
        <v>Mon</v>
      </c>
    </row>
    <row r="771" spans="1:9" x14ac:dyDescent="0.25">
      <c r="A771" s="6">
        <v>42771</v>
      </c>
      <c r="B771" s="7">
        <v>1630</v>
      </c>
      <c r="C771" s="7">
        <v>0</v>
      </c>
      <c r="D771" s="7" t="s">
        <v>2</v>
      </c>
      <c r="E771" s="7">
        <v>0</v>
      </c>
      <c r="F771" s="7">
        <v>0</v>
      </c>
      <c r="G771" s="7">
        <v>0</v>
      </c>
      <c r="H771" s="7">
        <v>1545</v>
      </c>
      <c r="I771" t="str">
        <f>VLOOKUP(C771,lookup!$A$1:$B$7,2,FALSE)</f>
        <v>Sun</v>
      </c>
    </row>
    <row r="772" spans="1:9" x14ac:dyDescent="0.25">
      <c r="A772" s="6">
        <v>42771</v>
      </c>
      <c r="B772" s="7">
        <v>1630</v>
      </c>
      <c r="C772" s="7">
        <v>0</v>
      </c>
      <c r="D772" s="7" t="s">
        <v>3</v>
      </c>
      <c r="E772" s="7">
        <v>1</v>
      </c>
      <c r="F772" s="7">
        <v>3</v>
      </c>
      <c r="G772" s="7">
        <v>0</v>
      </c>
      <c r="H772" s="7">
        <v>1650</v>
      </c>
      <c r="I772" t="str">
        <f>VLOOKUP(C772,lookup!$A$1:$B$7,2,FALSE)</f>
        <v>Sun</v>
      </c>
    </row>
    <row r="773" spans="1:9" x14ac:dyDescent="0.25">
      <c r="A773" s="6">
        <v>42771</v>
      </c>
      <c r="B773" s="7">
        <v>1630</v>
      </c>
      <c r="C773" s="7">
        <v>0</v>
      </c>
      <c r="D773" s="7" t="s">
        <v>3</v>
      </c>
      <c r="E773" s="7">
        <v>1</v>
      </c>
      <c r="F773" s="7">
        <v>0</v>
      </c>
      <c r="G773" s="7">
        <v>2</v>
      </c>
      <c r="H773" s="7">
        <v>1550</v>
      </c>
      <c r="I773" t="str">
        <f>VLOOKUP(C773,lookup!$A$1:$B$7,2,FALSE)</f>
        <v>Sun</v>
      </c>
    </row>
    <row r="774" spans="1:9" x14ac:dyDescent="0.25">
      <c r="A774" s="6">
        <v>42771</v>
      </c>
      <c r="B774" s="7">
        <v>1630</v>
      </c>
      <c r="C774" s="7">
        <v>0</v>
      </c>
      <c r="D774" s="7" t="s">
        <v>3</v>
      </c>
      <c r="E774" s="7">
        <v>6</v>
      </c>
      <c r="F774" s="7">
        <v>1</v>
      </c>
      <c r="G774" s="7">
        <v>11</v>
      </c>
      <c r="H774" s="7">
        <v>1435</v>
      </c>
      <c r="I774" t="str">
        <f>VLOOKUP(C774,lookup!$A$1:$B$7,2,FALSE)</f>
        <v>Sun</v>
      </c>
    </row>
  </sheetData>
  <autoFilter ref="A1:H382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" sqref="D1:E12"/>
    </sheetView>
  </sheetViews>
  <sheetFormatPr defaultRowHeight="15" x14ac:dyDescent="0.25"/>
  <sheetData>
    <row r="1" spans="1:5" x14ac:dyDescent="0.25">
      <c r="A1">
        <v>0</v>
      </c>
      <c r="B1" t="s">
        <v>9</v>
      </c>
      <c r="D1">
        <v>1</v>
      </c>
      <c r="E1" t="s">
        <v>17</v>
      </c>
    </row>
    <row r="2" spans="1:5" x14ac:dyDescent="0.25">
      <c r="A2">
        <v>1</v>
      </c>
      <c r="B2" t="s">
        <v>10</v>
      </c>
      <c r="D2">
        <v>2</v>
      </c>
      <c r="E2" t="s">
        <v>18</v>
      </c>
    </row>
    <row r="3" spans="1:5" x14ac:dyDescent="0.25">
      <c r="A3">
        <v>2</v>
      </c>
      <c r="B3" t="s">
        <v>11</v>
      </c>
      <c r="D3">
        <v>3</v>
      </c>
      <c r="E3" t="s">
        <v>27</v>
      </c>
    </row>
    <row r="4" spans="1:5" x14ac:dyDescent="0.25">
      <c r="A4">
        <v>3</v>
      </c>
      <c r="B4" t="s">
        <v>12</v>
      </c>
      <c r="D4">
        <v>4</v>
      </c>
      <c r="E4" t="s">
        <v>28</v>
      </c>
    </row>
    <row r="5" spans="1:5" x14ac:dyDescent="0.25">
      <c r="A5">
        <v>4</v>
      </c>
      <c r="B5" t="s">
        <v>13</v>
      </c>
      <c r="D5">
        <v>5</v>
      </c>
      <c r="E5" t="s">
        <v>29</v>
      </c>
    </row>
    <row r="6" spans="1:5" x14ac:dyDescent="0.25">
      <c r="A6">
        <v>5</v>
      </c>
      <c r="B6" t="s">
        <v>14</v>
      </c>
      <c r="D6">
        <v>6</v>
      </c>
      <c r="E6" t="s">
        <v>30</v>
      </c>
    </row>
    <row r="7" spans="1:5" x14ac:dyDescent="0.25">
      <c r="A7">
        <v>6</v>
      </c>
      <c r="B7" t="s">
        <v>15</v>
      </c>
      <c r="D7">
        <v>7</v>
      </c>
      <c r="E7" t="s">
        <v>31</v>
      </c>
    </row>
    <row r="8" spans="1:5" x14ac:dyDescent="0.25">
      <c r="D8">
        <v>8</v>
      </c>
      <c r="E8" t="s">
        <v>32</v>
      </c>
    </row>
    <row r="9" spans="1:5" x14ac:dyDescent="0.25">
      <c r="D9">
        <v>9</v>
      </c>
      <c r="E9" t="s">
        <v>33</v>
      </c>
    </row>
    <row r="10" spans="1:5" x14ac:dyDescent="0.25">
      <c r="D10">
        <v>10</v>
      </c>
      <c r="E10" t="s">
        <v>34</v>
      </c>
    </row>
    <row r="11" spans="1:5" x14ac:dyDescent="0.25">
      <c r="D11">
        <v>11</v>
      </c>
      <c r="E11" t="s">
        <v>35</v>
      </c>
    </row>
    <row r="12" spans="1:5" x14ac:dyDescent="0.25">
      <c r="D12">
        <v>12</v>
      </c>
      <c r="E12" t="s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B1" workbookViewId="0">
      <selection activeCell="K35" sqref="K35"/>
    </sheetView>
  </sheetViews>
  <sheetFormatPr defaultRowHeight="15" x14ac:dyDescent="0.25"/>
  <cols>
    <col min="1" max="1" width="30.7109375" style="20" bestFit="1" customWidth="1"/>
    <col min="2" max="2" width="9.140625" style="21"/>
    <col min="4" max="4" width="11.5703125" style="23" bestFit="1" customWidth="1"/>
    <col min="7" max="7" width="9.140625" style="23"/>
    <col min="10" max="10" width="57.140625" bestFit="1" customWidth="1"/>
    <col min="11" max="11" width="34.85546875" customWidth="1"/>
  </cols>
  <sheetData>
    <row r="1" spans="1:15" x14ac:dyDescent="0.25">
      <c r="A1" s="20" t="s">
        <v>104</v>
      </c>
      <c r="C1" t="s">
        <v>140</v>
      </c>
      <c r="D1" s="23" t="s">
        <v>136</v>
      </c>
      <c r="E1" t="s">
        <v>143</v>
      </c>
      <c r="G1" s="23" t="s">
        <v>136</v>
      </c>
      <c r="H1" t="s">
        <v>140</v>
      </c>
      <c r="I1" t="s">
        <v>137</v>
      </c>
      <c r="J1" t="s">
        <v>138</v>
      </c>
      <c r="K1" t="s">
        <v>141</v>
      </c>
      <c r="L1" t="s">
        <v>136</v>
      </c>
      <c r="M1" t="s">
        <v>140</v>
      </c>
      <c r="N1" t="s">
        <v>137</v>
      </c>
      <c r="O1" t="s">
        <v>138</v>
      </c>
    </row>
    <row r="2" spans="1:15" x14ac:dyDescent="0.25">
      <c r="A2" s="22" t="s">
        <v>105</v>
      </c>
      <c r="C2">
        <v>6</v>
      </c>
      <c r="D2" s="23">
        <v>0</v>
      </c>
      <c r="E2" s="22" t="s">
        <v>134</v>
      </c>
      <c r="G2" s="23">
        <f>IF(D2=0,D2,D2-5)</f>
        <v>0</v>
      </c>
      <c r="H2">
        <f>IF(E2="pm", C2+12,C2)</f>
        <v>6</v>
      </c>
      <c r="I2" t="s">
        <v>139</v>
      </c>
      <c r="J2" t="s">
        <v>142</v>
      </c>
      <c r="L2">
        <v>0</v>
      </c>
      <c r="M2">
        <v>6</v>
      </c>
      <c r="N2" t="s">
        <v>139</v>
      </c>
      <c r="O2" t="s">
        <v>142</v>
      </c>
    </row>
    <row r="3" spans="1:15" x14ac:dyDescent="0.25">
      <c r="A3" s="21" t="s">
        <v>120</v>
      </c>
      <c r="C3">
        <v>6</v>
      </c>
      <c r="D3" s="23">
        <v>20</v>
      </c>
      <c r="E3" t="s">
        <v>134</v>
      </c>
      <c r="G3" s="23">
        <f>IF(D3=0,D3,D3-5)</f>
        <v>15</v>
      </c>
      <c r="H3">
        <f>IF(E3="pm", C3+12,C3)</f>
        <v>6</v>
      </c>
      <c r="I3" t="s">
        <v>139</v>
      </c>
      <c r="J3" t="s">
        <v>142</v>
      </c>
      <c r="L3">
        <v>15</v>
      </c>
      <c r="M3">
        <v>6</v>
      </c>
      <c r="N3" t="s">
        <v>139</v>
      </c>
      <c r="O3" t="s">
        <v>142</v>
      </c>
    </row>
    <row r="4" spans="1:15" x14ac:dyDescent="0.25">
      <c r="A4" s="21" t="s">
        <v>121</v>
      </c>
      <c r="C4">
        <v>7</v>
      </c>
      <c r="D4" s="23">
        <v>0</v>
      </c>
      <c r="E4" t="s">
        <v>134</v>
      </c>
      <c r="G4" s="23">
        <f>IF(D4=0,D4,D4-5)</f>
        <v>0</v>
      </c>
      <c r="H4">
        <f>IF(E4="pm", C4+12,C4)</f>
        <v>7</v>
      </c>
      <c r="I4" t="s">
        <v>139</v>
      </c>
      <c r="J4" t="s">
        <v>142</v>
      </c>
      <c r="L4">
        <v>0</v>
      </c>
      <c r="M4">
        <v>7</v>
      </c>
      <c r="N4" t="s">
        <v>139</v>
      </c>
      <c r="O4" t="s">
        <v>142</v>
      </c>
    </row>
    <row r="5" spans="1:15" x14ac:dyDescent="0.25">
      <c r="A5" s="20" t="s">
        <v>106</v>
      </c>
      <c r="C5">
        <v>7</v>
      </c>
      <c r="D5" s="23">
        <v>20</v>
      </c>
      <c r="E5" s="22" t="s">
        <v>134</v>
      </c>
      <c r="G5" s="23">
        <f>IF(D5=0,D5,D5-5)</f>
        <v>15</v>
      </c>
      <c r="H5">
        <f>IF(E5="pm", C5+12,C5)</f>
        <v>7</v>
      </c>
      <c r="I5" t="s">
        <v>139</v>
      </c>
      <c r="J5" t="s">
        <v>142</v>
      </c>
      <c r="L5">
        <v>15</v>
      </c>
      <c r="M5">
        <v>7</v>
      </c>
      <c r="N5" t="s">
        <v>139</v>
      </c>
      <c r="O5" t="s">
        <v>142</v>
      </c>
    </row>
    <row r="6" spans="1:15" x14ac:dyDescent="0.25">
      <c r="A6" s="20" t="s">
        <v>107</v>
      </c>
      <c r="C6">
        <v>8</v>
      </c>
      <c r="D6" s="23">
        <v>5</v>
      </c>
      <c r="E6" s="22" t="s">
        <v>134</v>
      </c>
      <c r="G6" s="23">
        <f>IF(D6=0,D6,D6-5)</f>
        <v>0</v>
      </c>
      <c r="H6">
        <f>IF(E6="pm", C6+12,C6)</f>
        <v>8</v>
      </c>
      <c r="I6" t="s">
        <v>139</v>
      </c>
      <c r="J6" t="s">
        <v>142</v>
      </c>
      <c r="L6">
        <v>0</v>
      </c>
      <c r="M6">
        <v>8</v>
      </c>
      <c r="N6" t="s">
        <v>139</v>
      </c>
      <c r="O6" t="s">
        <v>142</v>
      </c>
    </row>
    <row r="7" spans="1:15" x14ac:dyDescent="0.25">
      <c r="A7" s="21" t="s">
        <v>122</v>
      </c>
      <c r="C7">
        <v>8</v>
      </c>
      <c r="D7" s="23">
        <v>25</v>
      </c>
      <c r="E7" t="s">
        <v>134</v>
      </c>
      <c r="G7" s="23">
        <f>IF(D7=0,D7,D7-5)</f>
        <v>20</v>
      </c>
      <c r="H7">
        <f>IF(E7="pm", C7+12,C7)</f>
        <v>8</v>
      </c>
      <c r="I7" t="s">
        <v>139</v>
      </c>
      <c r="J7" t="s">
        <v>142</v>
      </c>
      <c r="L7">
        <v>20</v>
      </c>
      <c r="M7">
        <v>8</v>
      </c>
      <c r="N7" t="s">
        <v>139</v>
      </c>
      <c r="O7" t="s">
        <v>142</v>
      </c>
    </row>
    <row r="8" spans="1:15" x14ac:dyDescent="0.25">
      <c r="A8" s="21" t="s">
        <v>123</v>
      </c>
      <c r="C8">
        <v>9</v>
      </c>
      <c r="D8" s="23">
        <v>10</v>
      </c>
      <c r="E8" t="s">
        <v>134</v>
      </c>
      <c r="G8" s="23">
        <f>IF(D8=0,D8,D8-5)</f>
        <v>5</v>
      </c>
      <c r="H8">
        <f>IF(E8="pm", C8+12,C8)</f>
        <v>9</v>
      </c>
      <c r="I8" t="s">
        <v>139</v>
      </c>
      <c r="J8" t="s">
        <v>142</v>
      </c>
      <c r="L8">
        <v>5</v>
      </c>
      <c r="M8">
        <v>9</v>
      </c>
      <c r="N8" t="s">
        <v>139</v>
      </c>
      <c r="O8" t="s">
        <v>142</v>
      </c>
    </row>
    <row r="9" spans="1:15" x14ac:dyDescent="0.25">
      <c r="A9" s="20" t="s">
        <v>108</v>
      </c>
      <c r="C9">
        <v>9</v>
      </c>
      <c r="D9" s="23">
        <v>25</v>
      </c>
      <c r="E9" s="22" t="s">
        <v>134</v>
      </c>
      <c r="G9" s="23">
        <f>IF(D9=0,D9,D9-5)</f>
        <v>20</v>
      </c>
      <c r="H9">
        <f>IF(E9="pm", C9+12,C9)</f>
        <v>9</v>
      </c>
      <c r="I9" t="s">
        <v>139</v>
      </c>
      <c r="J9" t="s">
        <v>142</v>
      </c>
      <c r="L9">
        <v>20</v>
      </c>
      <c r="M9">
        <v>9</v>
      </c>
      <c r="N9" t="s">
        <v>139</v>
      </c>
      <c r="O9" t="s">
        <v>142</v>
      </c>
    </row>
    <row r="10" spans="1:15" x14ac:dyDescent="0.25">
      <c r="A10" s="20" t="s">
        <v>109</v>
      </c>
      <c r="C10">
        <v>10</v>
      </c>
      <c r="D10" s="23">
        <v>15</v>
      </c>
      <c r="E10" s="22" t="s">
        <v>134</v>
      </c>
      <c r="G10" s="23">
        <f>IF(D10=0,D10,D10-5)</f>
        <v>10</v>
      </c>
      <c r="H10">
        <f>IF(E10="pm", C10+12,C10)</f>
        <v>10</v>
      </c>
      <c r="I10" t="s">
        <v>139</v>
      </c>
      <c r="J10" t="s">
        <v>142</v>
      </c>
      <c r="L10">
        <v>10</v>
      </c>
      <c r="M10">
        <v>10</v>
      </c>
      <c r="N10" t="s">
        <v>139</v>
      </c>
      <c r="O10" t="s">
        <v>142</v>
      </c>
    </row>
    <row r="11" spans="1:15" x14ac:dyDescent="0.25">
      <c r="A11" s="21" t="s">
        <v>124</v>
      </c>
      <c r="C11">
        <v>10</v>
      </c>
      <c r="D11" s="23">
        <v>25</v>
      </c>
      <c r="E11" t="s">
        <v>134</v>
      </c>
      <c r="G11" s="23">
        <f>IF(D11=0,D11,D11-5)</f>
        <v>20</v>
      </c>
      <c r="H11">
        <f>IF(E11="pm", C11+12,C11)</f>
        <v>10</v>
      </c>
      <c r="I11" t="s">
        <v>139</v>
      </c>
      <c r="J11" t="s">
        <v>142</v>
      </c>
      <c r="L11">
        <v>20</v>
      </c>
      <c r="M11">
        <v>10</v>
      </c>
      <c r="N11" t="s">
        <v>139</v>
      </c>
      <c r="O11" t="s">
        <v>142</v>
      </c>
    </row>
    <row r="12" spans="1:15" x14ac:dyDescent="0.25">
      <c r="A12" s="21" t="s">
        <v>125</v>
      </c>
      <c r="C12">
        <v>11</v>
      </c>
      <c r="D12" s="23">
        <v>20</v>
      </c>
      <c r="E12" t="s">
        <v>134</v>
      </c>
      <c r="G12" s="23">
        <f>IF(D12=0,D12,D12-5)</f>
        <v>15</v>
      </c>
      <c r="H12">
        <f>IF(E12="pm", C12+12,C12)</f>
        <v>11</v>
      </c>
      <c r="I12" t="s">
        <v>139</v>
      </c>
      <c r="J12" t="s">
        <v>142</v>
      </c>
      <c r="L12">
        <v>15</v>
      </c>
      <c r="M12">
        <v>11</v>
      </c>
      <c r="N12" t="s">
        <v>139</v>
      </c>
      <c r="O12" t="s">
        <v>142</v>
      </c>
    </row>
    <row r="13" spans="1:15" x14ac:dyDescent="0.25">
      <c r="A13" s="20" t="s">
        <v>110</v>
      </c>
      <c r="C13">
        <v>11</v>
      </c>
      <c r="D13" s="23">
        <v>30</v>
      </c>
      <c r="E13" s="22" t="s">
        <v>134</v>
      </c>
      <c r="G13" s="23">
        <f>IF(D13=0,D13,D13-5)</f>
        <v>25</v>
      </c>
      <c r="H13">
        <f>IF(E13="pm", C13+12,C13)</f>
        <v>11</v>
      </c>
      <c r="I13" t="s">
        <v>139</v>
      </c>
      <c r="J13" t="s">
        <v>142</v>
      </c>
      <c r="L13">
        <v>25</v>
      </c>
      <c r="M13">
        <v>11</v>
      </c>
      <c r="N13" t="s">
        <v>139</v>
      </c>
      <c r="O13" t="s">
        <v>142</v>
      </c>
    </row>
    <row r="14" spans="1:15" x14ac:dyDescent="0.25">
      <c r="A14" s="21" t="s">
        <v>127</v>
      </c>
      <c r="C14">
        <v>1</v>
      </c>
      <c r="D14" s="23">
        <v>30</v>
      </c>
      <c r="E14" t="s">
        <v>135</v>
      </c>
      <c r="G14" s="23">
        <f>IF(D14=0,D14,D14-5)</f>
        <v>25</v>
      </c>
      <c r="H14">
        <f>IF(E14="pm", C14+12,C14)</f>
        <v>13</v>
      </c>
      <c r="I14" t="s">
        <v>139</v>
      </c>
      <c r="J14" t="s">
        <v>142</v>
      </c>
      <c r="L14">
        <v>25</v>
      </c>
      <c r="M14">
        <v>13</v>
      </c>
      <c r="N14" t="s">
        <v>139</v>
      </c>
      <c r="O14" t="s">
        <v>142</v>
      </c>
    </row>
    <row r="15" spans="1:15" x14ac:dyDescent="0.25">
      <c r="A15" s="20" t="s">
        <v>112</v>
      </c>
      <c r="C15">
        <v>1</v>
      </c>
      <c r="D15" s="23">
        <v>35</v>
      </c>
      <c r="E15" s="22" t="s">
        <v>135</v>
      </c>
      <c r="G15" s="23">
        <f>IF(D15=0,D15,D15-5)</f>
        <v>30</v>
      </c>
      <c r="H15">
        <f>IF(E15="pm", C15+12,C15)</f>
        <v>13</v>
      </c>
      <c r="I15" t="s">
        <v>139</v>
      </c>
      <c r="J15" t="s">
        <v>142</v>
      </c>
      <c r="L15">
        <v>30</v>
      </c>
      <c r="M15">
        <v>13</v>
      </c>
      <c r="N15" t="s">
        <v>139</v>
      </c>
      <c r="O15" t="s">
        <v>142</v>
      </c>
    </row>
    <row r="16" spans="1:15" x14ac:dyDescent="0.25">
      <c r="A16" s="20" t="s">
        <v>113</v>
      </c>
      <c r="C16">
        <v>2</v>
      </c>
      <c r="D16" s="23">
        <v>35</v>
      </c>
      <c r="E16" s="22" t="s">
        <v>135</v>
      </c>
      <c r="G16" s="23">
        <f>IF(D16=0,D16,D16-5)</f>
        <v>30</v>
      </c>
      <c r="H16">
        <f>IF(E16="pm", C16+12,C16)</f>
        <v>14</v>
      </c>
      <c r="I16" t="s">
        <v>139</v>
      </c>
      <c r="J16" t="s">
        <v>142</v>
      </c>
      <c r="L16">
        <v>30</v>
      </c>
      <c r="M16">
        <v>14</v>
      </c>
      <c r="N16" t="s">
        <v>139</v>
      </c>
      <c r="O16" t="s">
        <v>142</v>
      </c>
    </row>
    <row r="17" spans="1:15" x14ac:dyDescent="0.25">
      <c r="A17" s="21" t="s">
        <v>128</v>
      </c>
      <c r="C17">
        <v>2</v>
      </c>
      <c r="D17" s="23">
        <v>45</v>
      </c>
      <c r="E17" t="s">
        <v>135</v>
      </c>
      <c r="G17" s="23">
        <f>IF(D17=0,D17,D17-5)</f>
        <v>40</v>
      </c>
      <c r="H17">
        <f>IF(E17="pm", C17+12,C17)</f>
        <v>14</v>
      </c>
      <c r="I17" t="s">
        <v>139</v>
      </c>
      <c r="J17" t="s">
        <v>142</v>
      </c>
      <c r="L17">
        <v>40</v>
      </c>
      <c r="M17">
        <v>14</v>
      </c>
      <c r="N17" t="s">
        <v>139</v>
      </c>
      <c r="O17" t="s">
        <v>142</v>
      </c>
    </row>
    <row r="18" spans="1:15" x14ac:dyDescent="0.25">
      <c r="A18" s="21" t="s">
        <v>129</v>
      </c>
      <c r="C18">
        <v>3</v>
      </c>
      <c r="D18" s="23">
        <v>45</v>
      </c>
      <c r="E18" t="s">
        <v>135</v>
      </c>
      <c r="G18" s="23">
        <f>IF(D18=0,D18,D18-5)</f>
        <v>40</v>
      </c>
      <c r="H18">
        <f>IF(E18="pm", C18+12,C18)</f>
        <v>15</v>
      </c>
      <c r="I18" t="s">
        <v>139</v>
      </c>
      <c r="J18" t="s">
        <v>142</v>
      </c>
      <c r="L18">
        <v>40</v>
      </c>
      <c r="M18">
        <v>15</v>
      </c>
      <c r="N18" t="s">
        <v>139</v>
      </c>
      <c r="O18" t="s">
        <v>142</v>
      </c>
    </row>
    <row r="19" spans="1:15" x14ac:dyDescent="0.25">
      <c r="A19" s="20" t="s">
        <v>114</v>
      </c>
      <c r="C19">
        <v>3</v>
      </c>
      <c r="D19" s="23">
        <v>50</v>
      </c>
      <c r="E19" s="22" t="s">
        <v>135</v>
      </c>
      <c r="G19" s="23">
        <f>IF(D19=0,D19,D19-5)</f>
        <v>45</v>
      </c>
      <c r="H19">
        <f>IF(E19="pm", C19+12,C19)</f>
        <v>15</v>
      </c>
      <c r="I19" t="s">
        <v>139</v>
      </c>
      <c r="J19" t="s">
        <v>142</v>
      </c>
      <c r="L19">
        <v>45</v>
      </c>
      <c r="M19">
        <v>15</v>
      </c>
      <c r="N19" t="s">
        <v>139</v>
      </c>
      <c r="O19" t="s">
        <v>142</v>
      </c>
    </row>
    <row r="20" spans="1:15" x14ac:dyDescent="0.25">
      <c r="A20" s="20" t="s">
        <v>115</v>
      </c>
      <c r="C20">
        <v>4</v>
      </c>
      <c r="D20" s="23">
        <v>50</v>
      </c>
      <c r="E20" s="22" t="s">
        <v>135</v>
      </c>
      <c r="G20" s="23">
        <f>IF(D20=0,D20,D20-5)</f>
        <v>45</v>
      </c>
      <c r="H20">
        <f>IF(E20="pm", C20+12,C20)</f>
        <v>16</v>
      </c>
      <c r="I20" t="s">
        <v>139</v>
      </c>
      <c r="J20" t="s">
        <v>142</v>
      </c>
      <c r="L20">
        <v>45</v>
      </c>
      <c r="M20">
        <v>16</v>
      </c>
      <c r="N20" t="s">
        <v>139</v>
      </c>
      <c r="O20" t="s">
        <v>142</v>
      </c>
    </row>
    <row r="21" spans="1:15" x14ac:dyDescent="0.25">
      <c r="A21" s="21" t="s">
        <v>115</v>
      </c>
      <c r="C21">
        <v>4</v>
      </c>
      <c r="D21" s="23">
        <v>50</v>
      </c>
      <c r="E21" t="s">
        <v>135</v>
      </c>
      <c r="G21" s="23">
        <f>IF(D21=0,D21,D21-5)</f>
        <v>45</v>
      </c>
      <c r="H21">
        <f>IF(E21="pm", C21+12,C21)</f>
        <v>16</v>
      </c>
      <c r="I21" t="s">
        <v>139</v>
      </c>
      <c r="J21" t="s">
        <v>142</v>
      </c>
      <c r="L21">
        <v>50</v>
      </c>
      <c r="M21">
        <v>17</v>
      </c>
      <c r="N21" t="s">
        <v>139</v>
      </c>
      <c r="O21" t="s">
        <v>142</v>
      </c>
    </row>
    <row r="22" spans="1:15" x14ac:dyDescent="0.25">
      <c r="A22" s="20" t="s">
        <v>116</v>
      </c>
      <c r="C22">
        <v>5</v>
      </c>
      <c r="D22" s="23">
        <v>50</v>
      </c>
      <c r="E22" s="22" t="s">
        <v>135</v>
      </c>
      <c r="G22" s="23">
        <f>IF(D22=0,D22,D22-5)</f>
        <v>45</v>
      </c>
      <c r="H22">
        <f>IF(E22="pm", C22+12,C22)</f>
        <v>17</v>
      </c>
      <c r="I22" t="s">
        <v>139</v>
      </c>
      <c r="J22" t="s">
        <v>142</v>
      </c>
      <c r="L22">
        <v>45</v>
      </c>
      <c r="M22">
        <v>17</v>
      </c>
      <c r="N22" t="s">
        <v>139</v>
      </c>
      <c r="O22" t="s">
        <v>142</v>
      </c>
    </row>
    <row r="23" spans="1:15" x14ac:dyDescent="0.25">
      <c r="A23" s="21" t="s">
        <v>130</v>
      </c>
      <c r="C23">
        <v>5</v>
      </c>
      <c r="D23" s="23">
        <v>55</v>
      </c>
      <c r="E23" t="s">
        <v>135</v>
      </c>
      <c r="G23" s="23">
        <f>IF(D23=0,D23,D23-5)</f>
        <v>50</v>
      </c>
      <c r="H23">
        <f>IF(E23="pm", C23+12,C23)</f>
        <v>17</v>
      </c>
      <c r="I23" t="s">
        <v>139</v>
      </c>
      <c r="J23" t="s">
        <v>142</v>
      </c>
      <c r="L23">
        <v>45</v>
      </c>
      <c r="M23">
        <v>18</v>
      </c>
      <c r="N23" t="s">
        <v>139</v>
      </c>
      <c r="O23" t="s">
        <v>142</v>
      </c>
    </row>
    <row r="24" spans="1:15" x14ac:dyDescent="0.25">
      <c r="A24" s="21" t="s">
        <v>131</v>
      </c>
      <c r="C24">
        <v>6</v>
      </c>
      <c r="D24" s="23">
        <v>50</v>
      </c>
      <c r="E24" t="s">
        <v>135</v>
      </c>
      <c r="G24" s="23">
        <f>IF(D24=0,D24,D24-5)</f>
        <v>45</v>
      </c>
      <c r="H24">
        <f>IF(E24="pm", C24+12,C24)</f>
        <v>18</v>
      </c>
      <c r="I24" t="s">
        <v>139</v>
      </c>
      <c r="J24" t="s">
        <v>142</v>
      </c>
      <c r="L24">
        <v>5</v>
      </c>
      <c r="M24">
        <v>20</v>
      </c>
      <c r="N24" t="s">
        <v>139</v>
      </c>
      <c r="O24" t="s">
        <v>142</v>
      </c>
    </row>
    <row r="25" spans="1:15" x14ac:dyDescent="0.25">
      <c r="A25" s="20" t="s">
        <v>117</v>
      </c>
      <c r="C25">
        <v>7</v>
      </c>
      <c r="D25" s="23">
        <v>5</v>
      </c>
      <c r="E25" s="22" t="s">
        <v>135</v>
      </c>
      <c r="G25" s="23">
        <f>IF(D25=0,D25,D25-5)</f>
        <v>0</v>
      </c>
      <c r="H25">
        <f>IF(E25="pm", C25+12,C25)</f>
        <v>19</v>
      </c>
      <c r="I25" t="s">
        <v>139</v>
      </c>
      <c r="J25" t="s">
        <v>142</v>
      </c>
      <c r="L25">
        <v>0</v>
      </c>
      <c r="M25">
        <v>19</v>
      </c>
      <c r="N25" t="s">
        <v>139</v>
      </c>
      <c r="O25" t="s">
        <v>142</v>
      </c>
    </row>
    <row r="26" spans="1:15" x14ac:dyDescent="0.25">
      <c r="A26" s="20" t="s">
        <v>118</v>
      </c>
      <c r="C26">
        <v>7</v>
      </c>
      <c r="D26" s="23">
        <v>50</v>
      </c>
      <c r="E26" s="22" t="s">
        <v>135</v>
      </c>
      <c r="G26" s="23">
        <f>IF(D26=0,D26,D26-5)</f>
        <v>45</v>
      </c>
      <c r="H26">
        <f>IF(E26="pm", C26+12,C26)</f>
        <v>19</v>
      </c>
      <c r="I26" t="s">
        <v>139</v>
      </c>
      <c r="J26" t="s">
        <v>142</v>
      </c>
      <c r="L26">
        <v>45</v>
      </c>
      <c r="M26">
        <v>19</v>
      </c>
      <c r="N26" t="s">
        <v>139</v>
      </c>
      <c r="O26" t="s">
        <v>142</v>
      </c>
    </row>
    <row r="27" spans="1:15" x14ac:dyDescent="0.25">
      <c r="A27" s="21" t="s">
        <v>132</v>
      </c>
      <c r="C27">
        <v>8</v>
      </c>
      <c r="D27" s="23">
        <v>10</v>
      </c>
      <c r="E27" t="s">
        <v>135</v>
      </c>
      <c r="G27" s="23">
        <f>IF(D27=0,D27,D27-5)</f>
        <v>5</v>
      </c>
      <c r="H27">
        <f>IF(E27="pm", C27+12,C27)</f>
        <v>20</v>
      </c>
      <c r="I27" t="s">
        <v>139</v>
      </c>
      <c r="J27" t="s">
        <v>142</v>
      </c>
      <c r="L27">
        <v>40</v>
      </c>
      <c r="M27">
        <v>20</v>
      </c>
      <c r="N27" t="s">
        <v>139</v>
      </c>
      <c r="O27" t="s">
        <v>142</v>
      </c>
    </row>
    <row r="28" spans="1:15" x14ac:dyDescent="0.25">
      <c r="A28" s="21" t="s">
        <v>133</v>
      </c>
      <c r="C28">
        <v>8</v>
      </c>
      <c r="D28" s="23">
        <v>45</v>
      </c>
      <c r="E28" t="s">
        <v>135</v>
      </c>
      <c r="G28" s="23">
        <f>IF(D28=0,D28,D28-5)</f>
        <v>40</v>
      </c>
      <c r="H28">
        <f>IF(E28="pm", C28+12,C28)</f>
        <v>20</v>
      </c>
      <c r="I28" t="s">
        <v>139</v>
      </c>
      <c r="J28" t="s">
        <v>142</v>
      </c>
    </row>
    <row r="29" spans="1:15" x14ac:dyDescent="0.25">
      <c r="A29" s="20" t="s">
        <v>119</v>
      </c>
      <c r="C29">
        <v>9</v>
      </c>
      <c r="D29" s="23">
        <v>45</v>
      </c>
      <c r="E29" s="22" t="s">
        <v>135</v>
      </c>
      <c r="G29" s="23">
        <f>IF(D29=0,D29,D29-5)</f>
        <v>40</v>
      </c>
      <c r="H29">
        <f>IF(E29="pm", C29+12,C29)</f>
        <v>21</v>
      </c>
      <c r="I29" t="s">
        <v>139</v>
      </c>
      <c r="J29" t="s">
        <v>142</v>
      </c>
      <c r="L29">
        <v>40</v>
      </c>
      <c r="M29">
        <v>21</v>
      </c>
      <c r="N29" t="s">
        <v>139</v>
      </c>
      <c r="O29" t="s">
        <v>142</v>
      </c>
    </row>
    <row r="30" spans="1:15" x14ac:dyDescent="0.25">
      <c r="A30" s="20" t="s">
        <v>111</v>
      </c>
      <c r="C30">
        <v>12</v>
      </c>
      <c r="D30" s="23">
        <v>25</v>
      </c>
      <c r="E30" s="22" t="s">
        <v>135</v>
      </c>
      <c r="G30" s="23">
        <f>IF(D30=0,D30,D30-5)</f>
        <v>20</v>
      </c>
      <c r="H30">
        <f>IF(E30="pm", C30+12,C30)</f>
        <v>24</v>
      </c>
      <c r="I30" t="s">
        <v>139</v>
      </c>
      <c r="J30" t="s">
        <v>142</v>
      </c>
      <c r="L30">
        <v>20</v>
      </c>
      <c r="M30">
        <v>12</v>
      </c>
      <c r="N30" t="s">
        <v>139</v>
      </c>
      <c r="O30" t="s">
        <v>142</v>
      </c>
    </row>
    <row r="31" spans="1:15" x14ac:dyDescent="0.25">
      <c r="A31" s="21" t="s">
        <v>126</v>
      </c>
      <c r="C31">
        <v>12</v>
      </c>
      <c r="D31" s="23">
        <v>35</v>
      </c>
      <c r="E31" t="s">
        <v>135</v>
      </c>
      <c r="G31" s="23">
        <f>IF(D31=0,D31,D31-5)</f>
        <v>30</v>
      </c>
      <c r="H31">
        <f>IF(E31="pm", C31+12,C31)</f>
        <v>24</v>
      </c>
      <c r="I31" t="s">
        <v>139</v>
      </c>
      <c r="J31" t="s">
        <v>142</v>
      </c>
      <c r="L31">
        <v>30</v>
      </c>
      <c r="M31">
        <v>12</v>
      </c>
      <c r="N31" t="s">
        <v>139</v>
      </c>
      <c r="O31" t="s">
        <v>142</v>
      </c>
    </row>
  </sheetData>
  <sortState ref="A2:O31">
    <sortCondition ref="E2:E31"/>
    <sortCondition ref="C2:C31"/>
    <sortCondition ref="D2:D3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3"/>
  <sheetViews>
    <sheetView topLeftCell="A1332" workbookViewId="0">
      <selection activeCell="F1001" sqref="F1001:H1363"/>
    </sheetView>
  </sheetViews>
  <sheetFormatPr defaultRowHeight="15" x14ac:dyDescent="0.25"/>
  <cols>
    <col min="1" max="1" width="14.7109375" customWidth="1"/>
    <col min="2" max="2" width="13.28515625" customWidth="1"/>
    <col min="3" max="3" width="15.140625" style="11" customWidth="1"/>
    <col min="5" max="5" width="13.85546875" customWidth="1"/>
    <col min="7" max="7" width="10.7109375" bestFit="1" customWidth="1"/>
    <col min="8" max="8" width="12.42578125" bestFit="1" customWidth="1"/>
  </cols>
  <sheetData>
    <row r="1" spans="1:8" x14ac:dyDescent="0.25">
      <c r="A1" t="s">
        <v>6</v>
      </c>
      <c r="B1" t="s">
        <v>7</v>
      </c>
      <c r="C1" s="11" t="s">
        <v>19</v>
      </c>
      <c r="D1" t="s">
        <v>22</v>
      </c>
      <c r="E1" t="s">
        <v>21</v>
      </c>
      <c r="F1" t="s">
        <v>16</v>
      </c>
      <c r="G1" t="s">
        <v>38</v>
      </c>
      <c r="H1" t="s">
        <v>37</v>
      </c>
    </row>
    <row r="2" spans="1:8" x14ac:dyDescent="0.25">
      <c r="A2" s="7">
        <v>86</v>
      </c>
      <c r="B2" s="7" t="s">
        <v>3</v>
      </c>
      <c r="C2" s="6">
        <v>42763</v>
      </c>
      <c r="D2" s="7">
        <v>1550</v>
      </c>
      <c r="E2" s="7">
        <v>6</v>
      </c>
      <c r="F2" t="str">
        <f>VLOOKUP(E2,lookup!$A$1:$B$7,2,FALSE)</f>
        <v>Sat</v>
      </c>
      <c r="G2" t="str">
        <f t="shared" ref="G2:G65" si="0">VLOOKUP(H2,month,2,FALSE)</f>
        <v>Jan</v>
      </c>
      <c r="H2">
        <f t="shared" ref="H2:H65" si="1">MONTH(C2)</f>
        <v>1</v>
      </c>
    </row>
    <row r="3" spans="1:8" x14ac:dyDescent="0.25">
      <c r="A3" s="7">
        <v>58</v>
      </c>
      <c r="B3" s="7" t="s">
        <v>3</v>
      </c>
      <c r="C3" s="6">
        <v>42763</v>
      </c>
      <c r="D3" s="7">
        <v>1650</v>
      </c>
      <c r="E3" s="7">
        <v>6</v>
      </c>
      <c r="F3" t="str">
        <f>VLOOKUP(E3,lookup!$A$1:$B$7,2,FALSE)</f>
        <v>Sat</v>
      </c>
      <c r="G3" t="str">
        <f t="shared" si="0"/>
        <v>Jan</v>
      </c>
      <c r="H3">
        <f t="shared" si="1"/>
        <v>1</v>
      </c>
    </row>
    <row r="4" spans="1:8" x14ac:dyDescent="0.25">
      <c r="A4" s="7">
        <v>48</v>
      </c>
      <c r="B4" s="7" t="s">
        <v>3</v>
      </c>
      <c r="C4" s="6">
        <v>42763</v>
      </c>
      <c r="D4" s="7">
        <v>1750</v>
      </c>
      <c r="E4" s="7">
        <v>6</v>
      </c>
      <c r="F4" t="str">
        <f>VLOOKUP(E4,lookup!$A$1:$B$7,2,FALSE)</f>
        <v>Sat</v>
      </c>
      <c r="G4" t="str">
        <f t="shared" si="0"/>
        <v>Jan</v>
      </c>
      <c r="H4">
        <f t="shared" si="1"/>
        <v>1</v>
      </c>
    </row>
    <row r="5" spans="1:8" x14ac:dyDescent="0.25">
      <c r="A5" s="7">
        <v>50</v>
      </c>
      <c r="B5" s="7" t="s">
        <v>3</v>
      </c>
      <c r="C5" s="6">
        <v>42763</v>
      </c>
      <c r="D5" s="7">
        <v>1850</v>
      </c>
      <c r="E5" s="7">
        <v>6</v>
      </c>
      <c r="F5" t="str">
        <f>VLOOKUP(E5,lookup!$A$1:$B$7,2,FALSE)</f>
        <v>Sat</v>
      </c>
      <c r="G5" t="str">
        <f t="shared" si="0"/>
        <v>Jan</v>
      </c>
      <c r="H5">
        <f t="shared" si="1"/>
        <v>1</v>
      </c>
    </row>
    <row r="6" spans="1:8" x14ac:dyDescent="0.25">
      <c r="A6" s="7">
        <v>39</v>
      </c>
      <c r="B6" s="7" t="s">
        <v>3</v>
      </c>
      <c r="C6" s="6">
        <v>42763</v>
      </c>
      <c r="D6" s="7">
        <v>1950</v>
      </c>
      <c r="E6" s="7">
        <v>6</v>
      </c>
      <c r="F6" t="str">
        <f>VLOOKUP(E6,lookup!$A$1:$B$7,2,FALSE)</f>
        <v>Sat</v>
      </c>
      <c r="G6" t="str">
        <f t="shared" si="0"/>
        <v>Jan</v>
      </c>
      <c r="H6">
        <f t="shared" si="1"/>
        <v>1</v>
      </c>
    </row>
    <row r="7" spans="1:8" x14ac:dyDescent="0.25">
      <c r="A7" s="7">
        <v>7</v>
      </c>
      <c r="B7" s="7" t="s">
        <v>3</v>
      </c>
      <c r="C7" s="6">
        <v>42763</v>
      </c>
      <c r="D7" s="7">
        <v>2145</v>
      </c>
      <c r="E7" s="7">
        <v>6</v>
      </c>
      <c r="F7" t="str">
        <f>VLOOKUP(E7,lookup!$A$1:$B$7,2,FALSE)</f>
        <v>Sat</v>
      </c>
      <c r="G7" t="str">
        <f t="shared" si="0"/>
        <v>Jan</v>
      </c>
      <c r="H7">
        <f t="shared" si="1"/>
        <v>1</v>
      </c>
    </row>
    <row r="8" spans="1:8" x14ac:dyDescent="0.25">
      <c r="A8" s="7">
        <v>32</v>
      </c>
      <c r="B8" s="7" t="s">
        <v>3</v>
      </c>
      <c r="C8" s="6">
        <v>42764</v>
      </c>
      <c r="D8" s="7">
        <v>1025</v>
      </c>
      <c r="E8" s="7">
        <v>0</v>
      </c>
      <c r="F8" t="str">
        <f>VLOOKUP(E8,lookup!$A$1:$B$7,2,FALSE)</f>
        <v>Sun</v>
      </c>
      <c r="G8" t="str">
        <f t="shared" si="0"/>
        <v>Jan</v>
      </c>
      <c r="H8">
        <f t="shared" si="1"/>
        <v>1</v>
      </c>
    </row>
    <row r="9" spans="1:8" x14ac:dyDescent="0.25">
      <c r="A9" s="7">
        <v>3</v>
      </c>
      <c r="B9" s="7" t="s">
        <v>3</v>
      </c>
      <c r="C9" s="6">
        <v>42764</v>
      </c>
      <c r="D9" s="7">
        <v>1130</v>
      </c>
      <c r="E9" s="7">
        <v>0</v>
      </c>
      <c r="F9" t="str">
        <f>VLOOKUP(E9,lookup!$A$1:$B$7,2,FALSE)</f>
        <v>Sun</v>
      </c>
      <c r="G9" t="str">
        <f t="shared" si="0"/>
        <v>Jan</v>
      </c>
      <c r="H9">
        <f t="shared" si="1"/>
        <v>1</v>
      </c>
    </row>
    <row r="10" spans="1:8" x14ac:dyDescent="0.25">
      <c r="A10" s="7">
        <v>0</v>
      </c>
      <c r="B10" s="7" t="s">
        <v>3</v>
      </c>
      <c r="C10" s="6">
        <v>42764</v>
      </c>
      <c r="D10" s="7">
        <v>1230</v>
      </c>
      <c r="E10" s="7">
        <v>0</v>
      </c>
      <c r="F10" t="str">
        <f>VLOOKUP(E10,lookup!$A$1:$B$7,2,FALSE)</f>
        <v>Sun</v>
      </c>
      <c r="G10" t="str">
        <f t="shared" si="0"/>
        <v>Jan</v>
      </c>
      <c r="H10">
        <f t="shared" si="1"/>
        <v>1</v>
      </c>
    </row>
    <row r="11" spans="1:8" x14ac:dyDescent="0.25">
      <c r="A11" s="7">
        <v>41</v>
      </c>
      <c r="B11" s="7" t="s">
        <v>3</v>
      </c>
      <c r="C11" s="6">
        <v>42764</v>
      </c>
      <c r="D11" s="7">
        <v>925</v>
      </c>
      <c r="E11" s="7">
        <v>0</v>
      </c>
      <c r="F11" t="str">
        <f>VLOOKUP(E11,lookup!$A$1:$B$7,2,FALSE)</f>
        <v>Sun</v>
      </c>
      <c r="G11" t="str">
        <f t="shared" si="0"/>
        <v>Jan</v>
      </c>
      <c r="H11">
        <f t="shared" si="1"/>
        <v>1</v>
      </c>
    </row>
    <row r="12" spans="1:8" x14ac:dyDescent="0.25">
      <c r="A12" s="7">
        <v>33</v>
      </c>
      <c r="B12" s="7" t="s">
        <v>3</v>
      </c>
      <c r="C12" s="6">
        <v>42765</v>
      </c>
      <c r="D12" s="7">
        <v>1025</v>
      </c>
      <c r="E12" s="7">
        <v>1</v>
      </c>
      <c r="F12" t="str">
        <f>VLOOKUP(E12,lookup!$A$1:$B$7,2,FALSE)</f>
        <v>Mon</v>
      </c>
      <c r="G12" t="str">
        <f t="shared" si="0"/>
        <v>Jan</v>
      </c>
      <c r="H12">
        <f t="shared" si="1"/>
        <v>1</v>
      </c>
    </row>
    <row r="13" spans="1:8" x14ac:dyDescent="0.25">
      <c r="A13" s="7">
        <v>57</v>
      </c>
      <c r="B13" s="7" t="s">
        <v>3</v>
      </c>
      <c r="C13" s="6">
        <v>42765</v>
      </c>
      <c r="D13" s="7">
        <v>1130</v>
      </c>
      <c r="E13" s="7">
        <v>1</v>
      </c>
      <c r="F13" t="str">
        <f>VLOOKUP(E13,lookup!$A$1:$B$7,2,FALSE)</f>
        <v>Mon</v>
      </c>
      <c r="G13" t="str">
        <f t="shared" si="0"/>
        <v>Jan</v>
      </c>
      <c r="H13">
        <f t="shared" si="1"/>
        <v>1</v>
      </c>
    </row>
    <row r="14" spans="1:8" x14ac:dyDescent="0.25">
      <c r="A14" s="7">
        <v>47</v>
      </c>
      <c r="B14" s="7" t="s">
        <v>3</v>
      </c>
      <c r="C14" s="6">
        <v>42765</v>
      </c>
      <c r="D14" s="7">
        <v>1230</v>
      </c>
      <c r="E14" s="7">
        <v>1</v>
      </c>
      <c r="F14" t="str">
        <f>VLOOKUP(E14,lookup!$A$1:$B$7,2,FALSE)</f>
        <v>Mon</v>
      </c>
      <c r="G14" t="str">
        <f t="shared" si="0"/>
        <v>Jan</v>
      </c>
      <c r="H14">
        <f t="shared" si="1"/>
        <v>1</v>
      </c>
    </row>
    <row r="15" spans="1:8" x14ac:dyDescent="0.25">
      <c r="A15" s="7">
        <v>61</v>
      </c>
      <c r="B15" s="7" t="s">
        <v>3</v>
      </c>
      <c r="C15" s="6">
        <v>42765</v>
      </c>
      <c r="D15" s="7">
        <v>1335</v>
      </c>
      <c r="E15" s="7">
        <v>1</v>
      </c>
      <c r="F15" t="str">
        <f>VLOOKUP(E15,lookup!$A$1:$B$7,2,FALSE)</f>
        <v>Mon</v>
      </c>
      <c r="G15" t="str">
        <f t="shared" si="0"/>
        <v>Jan</v>
      </c>
      <c r="H15">
        <f t="shared" si="1"/>
        <v>1</v>
      </c>
    </row>
    <row r="16" spans="1:8" x14ac:dyDescent="0.25">
      <c r="A16" s="7">
        <v>63</v>
      </c>
      <c r="B16" s="7" t="s">
        <v>3</v>
      </c>
      <c r="C16" s="6">
        <v>42765</v>
      </c>
      <c r="D16" s="7">
        <v>1435</v>
      </c>
      <c r="E16" s="7">
        <v>1</v>
      </c>
      <c r="F16" t="str">
        <f>VLOOKUP(E16,lookup!$A$1:$B$7,2,FALSE)</f>
        <v>Mon</v>
      </c>
      <c r="G16" t="str">
        <f t="shared" si="0"/>
        <v>Jan</v>
      </c>
      <c r="H16">
        <f t="shared" si="1"/>
        <v>1</v>
      </c>
    </row>
    <row r="17" spans="1:8" x14ac:dyDescent="0.25">
      <c r="A17" s="7">
        <v>71</v>
      </c>
      <c r="B17" s="7" t="s">
        <v>3</v>
      </c>
      <c r="C17" s="6">
        <v>42765</v>
      </c>
      <c r="D17" s="7">
        <v>1550</v>
      </c>
      <c r="E17" s="7">
        <v>1</v>
      </c>
      <c r="F17" t="str">
        <f>VLOOKUP(E17,lookup!$A$1:$B$7,2,FALSE)</f>
        <v>Mon</v>
      </c>
      <c r="G17" t="str">
        <f t="shared" si="0"/>
        <v>Jan</v>
      </c>
      <c r="H17">
        <f t="shared" si="1"/>
        <v>1</v>
      </c>
    </row>
    <row r="18" spans="1:8" x14ac:dyDescent="0.25">
      <c r="A18" s="7">
        <v>0</v>
      </c>
      <c r="B18" s="7" t="s">
        <v>3</v>
      </c>
      <c r="C18" s="6">
        <v>42765</v>
      </c>
      <c r="D18" s="7">
        <v>1650</v>
      </c>
      <c r="E18" s="7">
        <v>1</v>
      </c>
      <c r="F18" t="str">
        <f>VLOOKUP(E18,lookup!$A$1:$B$7,2,FALSE)</f>
        <v>Mon</v>
      </c>
      <c r="G18" t="str">
        <f t="shared" si="0"/>
        <v>Jan</v>
      </c>
      <c r="H18">
        <f t="shared" si="1"/>
        <v>1</v>
      </c>
    </row>
    <row r="19" spans="1:8" x14ac:dyDescent="0.25">
      <c r="A19" s="7">
        <v>23</v>
      </c>
      <c r="B19" s="7" t="s">
        <v>3</v>
      </c>
      <c r="C19" s="6">
        <v>42765</v>
      </c>
      <c r="D19" s="7">
        <v>1750</v>
      </c>
      <c r="E19" s="7">
        <v>1</v>
      </c>
      <c r="F19" t="str">
        <f>VLOOKUP(E19,lookup!$A$1:$B$7,2,FALSE)</f>
        <v>Mon</v>
      </c>
      <c r="G19" t="str">
        <f t="shared" si="0"/>
        <v>Jan</v>
      </c>
      <c r="H19">
        <f t="shared" si="1"/>
        <v>1</v>
      </c>
    </row>
    <row r="20" spans="1:8" x14ac:dyDescent="0.25">
      <c r="A20" s="7">
        <v>0</v>
      </c>
      <c r="B20" s="7" t="s">
        <v>3</v>
      </c>
      <c r="C20" s="6">
        <v>42765</v>
      </c>
      <c r="D20" s="7">
        <v>1850</v>
      </c>
      <c r="E20" s="7">
        <v>1</v>
      </c>
      <c r="F20" t="str">
        <f>VLOOKUP(E20,lookup!$A$1:$B$7,2,FALSE)</f>
        <v>Mon</v>
      </c>
      <c r="G20" t="str">
        <f t="shared" si="0"/>
        <v>Jan</v>
      </c>
      <c r="H20">
        <f t="shared" si="1"/>
        <v>1</v>
      </c>
    </row>
    <row r="21" spans="1:8" x14ac:dyDescent="0.25">
      <c r="A21" s="7">
        <v>0</v>
      </c>
      <c r="B21" s="7" t="s">
        <v>3</v>
      </c>
      <c r="C21" s="6">
        <v>42765</v>
      </c>
      <c r="D21" s="7">
        <v>1950</v>
      </c>
      <c r="E21" s="7">
        <v>1</v>
      </c>
      <c r="F21" t="str">
        <f>VLOOKUP(E21,lookup!$A$1:$B$7,2,FALSE)</f>
        <v>Mon</v>
      </c>
      <c r="G21" t="str">
        <f t="shared" si="0"/>
        <v>Jan</v>
      </c>
      <c r="H21">
        <f t="shared" si="1"/>
        <v>1</v>
      </c>
    </row>
    <row r="22" spans="1:8" x14ac:dyDescent="0.25">
      <c r="A22" s="7">
        <v>54</v>
      </c>
      <c r="B22" s="7" t="s">
        <v>3</v>
      </c>
      <c r="C22" s="6">
        <v>42765</v>
      </c>
      <c r="D22" s="7">
        <v>620</v>
      </c>
      <c r="E22" s="7">
        <v>1</v>
      </c>
      <c r="F22" t="str">
        <f>VLOOKUP(E22,lookup!$A$1:$B$7,2,FALSE)</f>
        <v>Mon</v>
      </c>
      <c r="G22" t="str">
        <f t="shared" si="0"/>
        <v>Jan</v>
      </c>
      <c r="H22">
        <f t="shared" si="1"/>
        <v>1</v>
      </c>
    </row>
    <row r="23" spans="1:8" x14ac:dyDescent="0.25">
      <c r="A23" s="7">
        <v>81</v>
      </c>
      <c r="B23" s="7" t="s">
        <v>3</v>
      </c>
      <c r="C23" s="6">
        <v>42765</v>
      </c>
      <c r="D23" s="7">
        <v>720</v>
      </c>
      <c r="E23" s="7">
        <v>1</v>
      </c>
      <c r="F23" t="str">
        <f>VLOOKUP(E23,lookup!$A$1:$B$7,2,FALSE)</f>
        <v>Mon</v>
      </c>
      <c r="G23" t="str">
        <f t="shared" si="0"/>
        <v>Jan</v>
      </c>
      <c r="H23">
        <f t="shared" si="1"/>
        <v>1</v>
      </c>
    </row>
    <row r="24" spans="1:8" x14ac:dyDescent="0.25">
      <c r="A24" s="7">
        <v>30</v>
      </c>
      <c r="B24" s="7" t="s">
        <v>3</v>
      </c>
      <c r="C24" s="6">
        <v>42765</v>
      </c>
      <c r="D24" s="7">
        <v>820</v>
      </c>
      <c r="E24" s="7">
        <v>1</v>
      </c>
      <c r="F24" t="str">
        <f>VLOOKUP(E24,lookup!$A$1:$B$7,2,FALSE)</f>
        <v>Mon</v>
      </c>
      <c r="G24" t="str">
        <f t="shared" si="0"/>
        <v>Jan</v>
      </c>
      <c r="H24">
        <f t="shared" si="1"/>
        <v>1</v>
      </c>
    </row>
    <row r="25" spans="1:8" x14ac:dyDescent="0.25">
      <c r="A25" s="7">
        <v>52</v>
      </c>
      <c r="B25" s="7" t="s">
        <v>3</v>
      </c>
      <c r="C25" s="6">
        <v>42765</v>
      </c>
      <c r="D25" s="7">
        <v>925</v>
      </c>
      <c r="E25" s="7">
        <v>1</v>
      </c>
      <c r="F25" t="str">
        <f>VLOOKUP(E25,lookup!$A$1:$B$7,2,FALSE)</f>
        <v>Mon</v>
      </c>
      <c r="G25" t="str">
        <f t="shared" si="0"/>
        <v>Jan</v>
      </c>
      <c r="H25">
        <f t="shared" si="1"/>
        <v>1</v>
      </c>
    </row>
    <row r="26" spans="1:8" x14ac:dyDescent="0.25">
      <c r="A26" s="7">
        <v>40</v>
      </c>
      <c r="B26" s="7" t="s">
        <v>3</v>
      </c>
      <c r="C26" s="6">
        <v>42771</v>
      </c>
      <c r="D26" s="7">
        <v>1335</v>
      </c>
      <c r="E26" s="7">
        <v>0</v>
      </c>
      <c r="F26" t="str">
        <f>VLOOKUP(E26,lookup!$A$1:$B$7,2,FALSE)</f>
        <v>Sun</v>
      </c>
      <c r="G26" t="str">
        <f t="shared" si="0"/>
        <v>Feb</v>
      </c>
      <c r="H26">
        <f t="shared" si="1"/>
        <v>2</v>
      </c>
    </row>
    <row r="27" spans="1:8" x14ac:dyDescent="0.25">
      <c r="A27" s="7">
        <v>36</v>
      </c>
      <c r="B27" s="7" t="s">
        <v>3</v>
      </c>
      <c r="C27" s="6">
        <v>42771</v>
      </c>
      <c r="D27" s="7">
        <v>1435</v>
      </c>
      <c r="E27" s="7">
        <v>0</v>
      </c>
      <c r="F27" t="str">
        <f>VLOOKUP(E27,lookup!$A$1:$B$7,2,FALSE)</f>
        <v>Sun</v>
      </c>
      <c r="G27" t="str">
        <f t="shared" si="0"/>
        <v>Feb</v>
      </c>
      <c r="H27">
        <f t="shared" si="1"/>
        <v>2</v>
      </c>
    </row>
    <row r="28" spans="1:8" x14ac:dyDescent="0.25">
      <c r="A28" s="7">
        <v>47</v>
      </c>
      <c r="B28" s="7" t="s">
        <v>3</v>
      </c>
      <c r="C28" s="6">
        <v>42771</v>
      </c>
      <c r="D28" s="7">
        <v>1550</v>
      </c>
      <c r="E28" s="7">
        <v>0</v>
      </c>
      <c r="F28" t="str">
        <f>VLOOKUP(E28,lookup!$A$1:$B$7,2,FALSE)</f>
        <v>Sun</v>
      </c>
      <c r="G28" t="str">
        <f t="shared" si="0"/>
        <v>Feb</v>
      </c>
      <c r="H28">
        <f t="shared" si="1"/>
        <v>2</v>
      </c>
    </row>
    <row r="29" spans="1:8" x14ac:dyDescent="0.25">
      <c r="A29" s="7">
        <v>34</v>
      </c>
      <c r="B29" s="7" t="s">
        <v>3</v>
      </c>
      <c r="C29" s="6">
        <v>42771</v>
      </c>
      <c r="D29" s="7">
        <v>1650</v>
      </c>
      <c r="E29" s="7">
        <v>0</v>
      </c>
      <c r="F29" t="str">
        <f>VLOOKUP(E29,lookup!$A$1:$B$7,2,FALSE)</f>
        <v>Sun</v>
      </c>
      <c r="G29" t="str">
        <f t="shared" si="0"/>
        <v>Feb</v>
      </c>
      <c r="H29">
        <f t="shared" si="1"/>
        <v>2</v>
      </c>
    </row>
    <row r="30" spans="1:8" x14ac:dyDescent="0.25">
      <c r="A30" s="7">
        <v>36</v>
      </c>
      <c r="B30" s="7" t="s">
        <v>3</v>
      </c>
      <c r="C30" s="6">
        <v>42771</v>
      </c>
      <c r="D30" s="7">
        <v>1750</v>
      </c>
      <c r="E30" s="7">
        <v>0</v>
      </c>
      <c r="F30" t="str">
        <f>VLOOKUP(E30,lookup!$A$1:$B$7,2,FALSE)</f>
        <v>Sun</v>
      </c>
      <c r="G30" t="str">
        <f t="shared" si="0"/>
        <v>Feb</v>
      </c>
      <c r="H30">
        <f t="shared" si="1"/>
        <v>2</v>
      </c>
    </row>
    <row r="31" spans="1:8" x14ac:dyDescent="0.25">
      <c r="A31" s="7">
        <v>25</v>
      </c>
      <c r="B31" s="7" t="s">
        <v>3</v>
      </c>
      <c r="C31" s="6">
        <v>42771</v>
      </c>
      <c r="D31" s="7">
        <v>1850</v>
      </c>
      <c r="E31" s="7">
        <v>0</v>
      </c>
      <c r="F31" t="str">
        <f>VLOOKUP(E31,lookup!$A$1:$B$7,2,FALSE)</f>
        <v>Sun</v>
      </c>
      <c r="G31" t="str">
        <f t="shared" si="0"/>
        <v>Feb</v>
      </c>
      <c r="H31">
        <f t="shared" si="1"/>
        <v>2</v>
      </c>
    </row>
    <row r="32" spans="1:8" x14ac:dyDescent="0.25">
      <c r="A32" s="7">
        <v>25</v>
      </c>
      <c r="B32" s="7" t="s">
        <v>3</v>
      </c>
      <c r="C32" s="6">
        <v>42771</v>
      </c>
      <c r="D32" s="7">
        <v>1950</v>
      </c>
      <c r="E32" s="7">
        <v>0</v>
      </c>
      <c r="F32" t="str">
        <f>VLOOKUP(E32,lookup!$A$1:$B$7,2,FALSE)</f>
        <v>Sun</v>
      </c>
      <c r="G32" t="str">
        <f t="shared" si="0"/>
        <v>Feb</v>
      </c>
      <c r="H32">
        <f t="shared" si="1"/>
        <v>2</v>
      </c>
    </row>
    <row r="33" spans="1:8" x14ac:dyDescent="0.25">
      <c r="A33" s="7">
        <v>25</v>
      </c>
      <c r="B33" s="7" t="s">
        <v>3</v>
      </c>
      <c r="C33" s="6">
        <v>42771</v>
      </c>
      <c r="D33" s="7">
        <v>2145</v>
      </c>
      <c r="E33" s="7">
        <v>0</v>
      </c>
      <c r="F33" t="str">
        <f>VLOOKUP(E33,lookup!$A$1:$B$7,2,FALSE)</f>
        <v>Sun</v>
      </c>
      <c r="G33" t="str">
        <f t="shared" si="0"/>
        <v>Feb</v>
      </c>
      <c r="H33">
        <f t="shared" si="1"/>
        <v>2</v>
      </c>
    </row>
    <row r="34" spans="1:8" x14ac:dyDescent="0.25">
      <c r="A34" s="7">
        <v>66</v>
      </c>
      <c r="B34" s="7" t="s">
        <v>3</v>
      </c>
      <c r="C34" s="6">
        <v>42785</v>
      </c>
      <c r="D34" s="7">
        <v>1335</v>
      </c>
      <c r="E34" s="7">
        <v>0</v>
      </c>
      <c r="F34" t="str">
        <f>VLOOKUP(E34,lookup!$A$1:$B$7,2,FALSE)</f>
        <v>Sun</v>
      </c>
      <c r="G34" t="str">
        <f t="shared" si="0"/>
        <v>Feb</v>
      </c>
      <c r="H34">
        <f t="shared" si="1"/>
        <v>2</v>
      </c>
    </row>
    <row r="35" spans="1:8" x14ac:dyDescent="0.25">
      <c r="A35" s="7">
        <v>72</v>
      </c>
      <c r="B35" s="7" t="s">
        <v>3</v>
      </c>
      <c r="C35" s="6">
        <v>42785</v>
      </c>
      <c r="D35" s="7">
        <v>1435</v>
      </c>
      <c r="E35" s="7">
        <v>0</v>
      </c>
      <c r="F35" t="str">
        <f>VLOOKUP(E35,lookup!$A$1:$B$7,2,FALSE)</f>
        <v>Sun</v>
      </c>
      <c r="G35" t="str">
        <f t="shared" si="0"/>
        <v>Feb</v>
      </c>
      <c r="H35">
        <f t="shared" si="1"/>
        <v>2</v>
      </c>
    </row>
    <row r="36" spans="1:8" x14ac:dyDescent="0.25">
      <c r="A36" s="7">
        <v>97</v>
      </c>
      <c r="B36" s="7" t="s">
        <v>3</v>
      </c>
      <c r="C36" s="6">
        <v>42785</v>
      </c>
      <c r="D36" s="7">
        <v>1550</v>
      </c>
      <c r="E36" s="7">
        <v>0</v>
      </c>
      <c r="F36" t="str">
        <f>VLOOKUP(E36,lookup!$A$1:$B$7,2,FALSE)</f>
        <v>Sun</v>
      </c>
      <c r="G36" t="str">
        <f t="shared" si="0"/>
        <v>Feb</v>
      </c>
      <c r="H36">
        <f t="shared" si="1"/>
        <v>2</v>
      </c>
    </row>
    <row r="37" spans="1:8" x14ac:dyDescent="0.25">
      <c r="A37" s="7">
        <v>78</v>
      </c>
      <c r="B37" s="7" t="s">
        <v>3</v>
      </c>
      <c r="C37" s="6">
        <v>42785</v>
      </c>
      <c r="D37" s="7">
        <v>1650</v>
      </c>
      <c r="E37" s="7">
        <v>0</v>
      </c>
      <c r="F37" t="str">
        <f>VLOOKUP(E37,lookup!$A$1:$B$7,2,FALSE)</f>
        <v>Sun</v>
      </c>
      <c r="G37" t="str">
        <f t="shared" si="0"/>
        <v>Feb</v>
      </c>
      <c r="H37">
        <f t="shared" si="1"/>
        <v>2</v>
      </c>
    </row>
    <row r="38" spans="1:8" x14ac:dyDescent="0.25">
      <c r="A38" s="7">
        <v>75</v>
      </c>
      <c r="B38" s="7" t="s">
        <v>3</v>
      </c>
      <c r="C38" s="6">
        <v>42785</v>
      </c>
      <c r="D38" s="7">
        <v>1750</v>
      </c>
      <c r="E38" s="7">
        <v>0</v>
      </c>
      <c r="F38" t="str">
        <f>VLOOKUP(E38,lookup!$A$1:$B$7,2,FALSE)</f>
        <v>Sun</v>
      </c>
      <c r="G38" t="str">
        <f t="shared" si="0"/>
        <v>Feb</v>
      </c>
      <c r="H38">
        <f t="shared" si="1"/>
        <v>2</v>
      </c>
    </row>
    <row r="39" spans="1:8" x14ac:dyDescent="0.25">
      <c r="A39" s="7">
        <v>50</v>
      </c>
      <c r="B39" s="7" t="s">
        <v>3</v>
      </c>
      <c r="C39" s="6">
        <v>42785</v>
      </c>
      <c r="D39" s="7">
        <v>1850</v>
      </c>
      <c r="E39" s="7">
        <v>0</v>
      </c>
      <c r="F39" t="str">
        <f>VLOOKUP(E39,lookup!$A$1:$B$7,2,FALSE)</f>
        <v>Sun</v>
      </c>
      <c r="G39" t="str">
        <f t="shared" si="0"/>
        <v>Feb</v>
      </c>
      <c r="H39">
        <f t="shared" si="1"/>
        <v>2</v>
      </c>
    </row>
    <row r="40" spans="1:8" x14ac:dyDescent="0.25">
      <c r="A40" s="7">
        <v>47</v>
      </c>
      <c r="B40" s="7" t="s">
        <v>3</v>
      </c>
      <c r="C40" s="6">
        <v>42785</v>
      </c>
      <c r="D40" s="7">
        <v>1950</v>
      </c>
      <c r="E40" s="7">
        <v>0</v>
      </c>
      <c r="F40" t="str">
        <f>VLOOKUP(E40,lookup!$A$1:$B$7,2,FALSE)</f>
        <v>Sun</v>
      </c>
      <c r="G40" t="str">
        <f t="shared" si="0"/>
        <v>Feb</v>
      </c>
      <c r="H40">
        <f t="shared" si="1"/>
        <v>2</v>
      </c>
    </row>
    <row r="41" spans="1:8" x14ac:dyDescent="0.25">
      <c r="A41" s="7">
        <v>28</v>
      </c>
      <c r="B41" s="7" t="s">
        <v>3</v>
      </c>
      <c r="C41" s="6">
        <v>42785</v>
      </c>
      <c r="D41" s="7">
        <v>2145</v>
      </c>
      <c r="E41" s="7">
        <v>0</v>
      </c>
      <c r="F41" t="str">
        <f>VLOOKUP(E41,lookup!$A$1:$B$7,2,FALSE)</f>
        <v>Sun</v>
      </c>
      <c r="G41" t="str">
        <f t="shared" si="0"/>
        <v>Feb</v>
      </c>
      <c r="H41">
        <f t="shared" si="1"/>
        <v>2</v>
      </c>
    </row>
    <row r="42" spans="1:8" x14ac:dyDescent="0.25">
      <c r="A42" s="7">
        <v>60</v>
      </c>
      <c r="B42" s="7" t="s">
        <v>3</v>
      </c>
      <c r="C42" s="6">
        <v>42786</v>
      </c>
      <c r="D42" s="7">
        <v>620</v>
      </c>
      <c r="E42" s="7">
        <v>1</v>
      </c>
      <c r="F42" t="str">
        <f>VLOOKUP(E42,lookup!$A$1:$B$7,2,FALSE)</f>
        <v>Mon</v>
      </c>
      <c r="G42" t="str">
        <f t="shared" si="0"/>
        <v>Feb</v>
      </c>
      <c r="H42">
        <f t="shared" si="1"/>
        <v>2</v>
      </c>
    </row>
    <row r="43" spans="1:8" x14ac:dyDescent="0.25">
      <c r="A43" s="7">
        <v>93</v>
      </c>
      <c r="B43" s="7" t="s">
        <v>3</v>
      </c>
      <c r="C43" s="6">
        <v>42786</v>
      </c>
      <c r="D43" s="7">
        <v>720</v>
      </c>
      <c r="E43" s="7">
        <v>1</v>
      </c>
      <c r="F43" t="str">
        <f>VLOOKUP(E43,lookup!$A$1:$B$7,2,FALSE)</f>
        <v>Mon</v>
      </c>
      <c r="G43" t="str">
        <f t="shared" si="0"/>
        <v>Feb</v>
      </c>
      <c r="H43">
        <f t="shared" si="1"/>
        <v>2</v>
      </c>
    </row>
    <row r="44" spans="1:8" x14ac:dyDescent="0.25">
      <c r="A44" s="7">
        <v>30</v>
      </c>
      <c r="B44" s="7" t="s">
        <v>3</v>
      </c>
      <c r="C44" s="6">
        <v>42786</v>
      </c>
      <c r="D44" s="7">
        <v>820</v>
      </c>
      <c r="E44" s="7">
        <v>1</v>
      </c>
      <c r="F44" t="str">
        <f>VLOOKUP(E44,lookup!$A$1:$B$7,2,FALSE)</f>
        <v>Mon</v>
      </c>
      <c r="G44" t="str">
        <f t="shared" si="0"/>
        <v>Feb</v>
      </c>
      <c r="H44">
        <f t="shared" si="1"/>
        <v>2</v>
      </c>
    </row>
    <row r="45" spans="1:8" x14ac:dyDescent="0.25">
      <c r="A45" s="7">
        <v>47</v>
      </c>
      <c r="B45" s="7" t="s">
        <v>3</v>
      </c>
      <c r="C45" s="6">
        <v>42786</v>
      </c>
      <c r="D45" s="7">
        <v>925</v>
      </c>
      <c r="E45" s="7">
        <v>1</v>
      </c>
      <c r="F45" t="str">
        <f>VLOOKUP(E45,lookup!$A$1:$B$7,2,FALSE)</f>
        <v>Mon</v>
      </c>
      <c r="G45" t="str">
        <f t="shared" si="0"/>
        <v>Feb</v>
      </c>
      <c r="H45">
        <f t="shared" si="1"/>
        <v>2</v>
      </c>
    </row>
    <row r="46" spans="1:8" x14ac:dyDescent="0.25">
      <c r="A46" s="7">
        <v>39</v>
      </c>
      <c r="B46" s="7" t="s">
        <v>3</v>
      </c>
      <c r="C46" s="6">
        <v>42786</v>
      </c>
      <c r="D46" s="7">
        <v>1025</v>
      </c>
      <c r="E46" s="7">
        <v>1</v>
      </c>
      <c r="F46" t="str">
        <f>VLOOKUP(E46,lookup!$A$1:$B$7,2,FALSE)</f>
        <v>Mon</v>
      </c>
      <c r="G46" t="str">
        <f t="shared" si="0"/>
        <v>Feb</v>
      </c>
      <c r="H46">
        <f t="shared" si="1"/>
        <v>2</v>
      </c>
    </row>
    <row r="47" spans="1:8" x14ac:dyDescent="0.25">
      <c r="A47" s="7">
        <v>58</v>
      </c>
      <c r="B47" s="7" t="s">
        <v>3</v>
      </c>
      <c r="C47" s="6">
        <v>42786</v>
      </c>
      <c r="D47" s="7">
        <v>1130</v>
      </c>
      <c r="E47" s="7">
        <v>1</v>
      </c>
      <c r="F47" t="str">
        <f>VLOOKUP(E47,lookup!$A$1:$B$7,2,FALSE)</f>
        <v>Mon</v>
      </c>
      <c r="G47" t="str">
        <f t="shared" si="0"/>
        <v>Feb</v>
      </c>
      <c r="H47">
        <f t="shared" si="1"/>
        <v>2</v>
      </c>
    </row>
    <row r="48" spans="1:8" x14ac:dyDescent="0.25">
      <c r="A48" s="7">
        <v>51</v>
      </c>
      <c r="B48" s="7" t="s">
        <v>3</v>
      </c>
      <c r="C48" s="6">
        <v>42786</v>
      </c>
      <c r="D48" s="7">
        <v>1230</v>
      </c>
      <c r="E48" s="7">
        <v>1</v>
      </c>
      <c r="F48" t="str">
        <f>VLOOKUP(E48,lookup!$A$1:$B$7,2,FALSE)</f>
        <v>Mon</v>
      </c>
      <c r="G48" t="str">
        <f t="shared" si="0"/>
        <v>Feb</v>
      </c>
      <c r="H48">
        <f t="shared" si="1"/>
        <v>2</v>
      </c>
    </row>
    <row r="49" spans="1:8" x14ac:dyDescent="0.25">
      <c r="A49" s="7">
        <v>88</v>
      </c>
      <c r="B49" s="7" t="s">
        <v>3</v>
      </c>
      <c r="C49" s="6">
        <v>42786</v>
      </c>
      <c r="D49" s="7">
        <v>1335</v>
      </c>
      <c r="E49" s="7">
        <v>1</v>
      </c>
      <c r="F49" t="str">
        <f>VLOOKUP(E49,lookup!$A$1:$B$7,2,FALSE)</f>
        <v>Mon</v>
      </c>
      <c r="G49" t="str">
        <f t="shared" si="0"/>
        <v>Feb</v>
      </c>
      <c r="H49">
        <f t="shared" si="1"/>
        <v>2</v>
      </c>
    </row>
    <row r="50" spans="1:8" x14ac:dyDescent="0.25">
      <c r="A50" s="7">
        <v>53</v>
      </c>
      <c r="B50" s="7" t="s">
        <v>3</v>
      </c>
      <c r="C50" s="6">
        <v>42786</v>
      </c>
      <c r="D50" s="7">
        <v>1435</v>
      </c>
      <c r="E50" s="7">
        <v>1</v>
      </c>
      <c r="F50" t="str">
        <f>VLOOKUP(E50,lookup!$A$1:$B$7,2,FALSE)</f>
        <v>Mon</v>
      </c>
      <c r="G50" t="str">
        <f t="shared" si="0"/>
        <v>Feb</v>
      </c>
      <c r="H50">
        <f t="shared" si="1"/>
        <v>2</v>
      </c>
    </row>
    <row r="51" spans="1:8" x14ac:dyDescent="0.25">
      <c r="A51" s="7">
        <v>79</v>
      </c>
      <c r="B51" s="7" t="s">
        <v>3</v>
      </c>
      <c r="C51" s="6">
        <v>42786</v>
      </c>
      <c r="D51" s="7">
        <v>1550</v>
      </c>
      <c r="E51" s="7">
        <v>1</v>
      </c>
      <c r="F51" t="str">
        <f>VLOOKUP(E51,lookup!$A$1:$B$7,2,FALSE)</f>
        <v>Mon</v>
      </c>
      <c r="G51" t="str">
        <f t="shared" si="0"/>
        <v>Feb</v>
      </c>
      <c r="H51">
        <f t="shared" si="1"/>
        <v>2</v>
      </c>
    </row>
    <row r="52" spans="1:8" x14ac:dyDescent="0.25">
      <c r="A52" s="7">
        <v>53</v>
      </c>
      <c r="B52" s="7" t="s">
        <v>3</v>
      </c>
      <c r="C52" s="6">
        <v>42786</v>
      </c>
      <c r="D52" s="7">
        <v>1650</v>
      </c>
      <c r="E52" s="7">
        <v>1</v>
      </c>
      <c r="F52" t="str">
        <f>VLOOKUP(E52,lookup!$A$1:$B$7,2,FALSE)</f>
        <v>Mon</v>
      </c>
      <c r="G52" t="str">
        <f t="shared" si="0"/>
        <v>Feb</v>
      </c>
      <c r="H52">
        <f t="shared" si="1"/>
        <v>2</v>
      </c>
    </row>
    <row r="53" spans="1:8" x14ac:dyDescent="0.25">
      <c r="A53" s="7">
        <v>56</v>
      </c>
      <c r="B53" s="7" t="s">
        <v>3</v>
      </c>
      <c r="C53" s="6">
        <v>42786</v>
      </c>
      <c r="D53" s="7">
        <v>1750</v>
      </c>
      <c r="E53" s="7">
        <v>1</v>
      </c>
      <c r="F53" t="str">
        <f>VLOOKUP(E53,lookup!$A$1:$B$7,2,FALSE)</f>
        <v>Mon</v>
      </c>
      <c r="G53" t="str">
        <f t="shared" si="0"/>
        <v>Feb</v>
      </c>
      <c r="H53">
        <f t="shared" si="1"/>
        <v>2</v>
      </c>
    </row>
    <row r="54" spans="1:8" x14ac:dyDescent="0.25">
      <c r="A54" s="7">
        <v>33</v>
      </c>
      <c r="B54" s="7" t="s">
        <v>3</v>
      </c>
      <c r="C54" s="6">
        <v>42786</v>
      </c>
      <c r="D54" s="7">
        <v>1850</v>
      </c>
      <c r="E54" s="7">
        <v>1</v>
      </c>
      <c r="F54" t="str">
        <f>VLOOKUP(E54,lookup!$A$1:$B$7,2,FALSE)</f>
        <v>Mon</v>
      </c>
      <c r="G54" t="str">
        <f t="shared" si="0"/>
        <v>Feb</v>
      </c>
      <c r="H54">
        <f t="shared" si="1"/>
        <v>2</v>
      </c>
    </row>
    <row r="55" spans="1:8" x14ac:dyDescent="0.25">
      <c r="A55" s="7">
        <v>37</v>
      </c>
      <c r="B55" s="7" t="s">
        <v>3</v>
      </c>
      <c r="C55" s="6">
        <v>42786</v>
      </c>
      <c r="D55" s="7">
        <v>1950</v>
      </c>
      <c r="E55" s="7">
        <v>1</v>
      </c>
      <c r="F55" t="str">
        <f>VLOOKUP(E55,lookup!$A$1:$B$7,2,FALSE)</f>
        <v>Mon</v>
      </c>
      <c r="G55" t="str">
        <f t="shared" si="0"/>
        <v>Feb</v>
      </c>
      <c r="H55">
        <f t="shared" si="1"/>
        <v>2</v>
      </c>
    </row>
    <row r="56" spans="1:8" x14ac:dyDescent="0.25">
      <c r="A56" s="7">
        <v>28</v>
      </c>
      <c r="B56" s="7" t="s">
        <v>3</v>
      </c>
      <c r="C56" s="6">
        <v>42786</v>
      </c>
      <c r="D56" s="7">
        <v>2145</v>
      </c>
      <c r="E56" s="7">
        <v>1</v>
      </c>
      <c r="F56" t="str">
        <f>VLOOKUP(E56,lookup!$A$1:$B$7,2,FALSE)</f>
        <v>Mon</v>
      </c>
      <c r="G56" t="str">
        <f t="shared" si="0"/>
        <v>Feb</v>
      </c>
      <c r="H56">
        <f t="shared" si="1"/>
        <v>2</v>
      </c>
    </row>
    <row r="57" spans="1:8" x14ac:dyDescent="0.25">
      <c r="A57" s="7">
        <v>36</v>
      </c>
      <c r="B57" s="7" t="s">
        <v>3</v>
      </c>
      <c r="C57" s="6">
        <v>42787</v>
      </c>
      <c r="D57" s="7">
        <v>620</v>
      </c>
      <c r="E57" s="7">
        <v>2</v>
      </c>
      <c r="F57" t="str">
        <f>VLOOKUP(E57,lookup!$A$1:$B$7,2,FALSE)</f>
        <v>Tue</v>
      </c>
      <c r="G57" t="str">
        <f t="shared" si="0"/>
        <v>Feb</v>
      </c>
      <c r="H57">
        <f t="shared" si="1"/>
        <v>2</v>
      </c>
    </row>
    <row r="58" spans="1:8" x14ac:dyDescent="0.25">
      <c r="A58" s="7">
        <v>76</v>
      </c>
      <c r="B58" s="7" t="s">
        <v>3</v>
      </c>
      <c r="C58" s="6">
        <v>42787</v>
      </c>
      <c r="D58" s="7">
        <v>720</v>
      </c>
      <c r="E58" s="7">
        <v>2</v>
      </c>
      <c r="F58" t="str">
        <f>VLOOKUP(E58,lookup!$A$1:$B$7,2,FALSE)</f>
        <v>Tue</v>
      </c>
      <c r="G58" t="str">
        <f t="shared" si="0"/>
        <v>Feb</v>
      </c>
      <c r="H58">
        <f t="shared" si="1"/>
        <v>2</v>
      </c>
    </row>
    <row r="59" spans="1:8" x14ac:dyDescent="0.25">
      <c r="A59" s="7">
        <v>33</v>
      </c>
      <c r="B59" s="7" t="s">
        <v>3</v>
      </c>
      <c r="C59" s="6">
        <v>42787</v>
      </c>
      <c r="D59" s="7">
        <v>820</v>
      </c>
      <c r="E59" s="7">
        <v>2</v>
      </c>
      <c r="F59" t="str">
        <f>VLOOKUP(E59,lookup!$A$1:$B$7,2,FALSE)</f>
        <v>Tue</v>
      </c>
      <c r="G59" t="str">
        <f t="shared" si="0"/>
        <v>Feb</v>
      </c>
      <c r="H59">
        <f t="shared" si="1"/>
        <v>2</v>
      </c>
    </row>
    <row r="60" spans="1:8" x14ac:dyDescent="0.25">
      <c r="A60" s="7">
        <v>45</v>
      </c>
      <c r="B60" s="7" t="s">
        <v>3</v>
      </c>
      <c r="C60" s="6">
        <v>42787</v>
      </c>
      <c r="D60" s="7">
        <v>925</v>
      </c>
      <c r="E60" s="7">
        <v>2</v>
      </c>
      <c r="F60" t="str">
        <f>VLOOKUP(E60,lookup!$A$1:$B$7,2,FALSE)</f>
        <v>Tue</v>
      </c>
      <c r="G60" t="str">
        <f t="shared" si="0"/>
        <v>Feb</v>
      </c>
      <c r="H60">
        <f t="shared" si="1"/>
        <v>2</v>
      </c>
    </row>
    <row r="61" spans="1:8" x14ac:dyDescent="0.25">
      <c r="A61" s="7">
        <v>52</v>
      </c>
      <c r="B61" s="7" t="s">
        <v>3</v>
      </c>
      <c r="C61" s="6">
        <v>42787</v>
      </c>
      <c r="D61" s="7">
        <v>1025</v>
      </c>
      <c r="E61" s="7">
        <v>2</v>
      </c>
      <c r="F61" t="str">
        <f>VLOOKUP(E61,lookup!$A$1:$B$7,2,FALSE)</f>
        <v>Tue</v>
      </c>
      <c r="G61" t="str">
        <f t="shared" si="0"/>
        <v>Feb</v>
      </c>
      <c r="H61">
        <f t="shared" si="1"/>
        <v>2</v>
      </c>
    </row>
    <row r="62" spans="1:8" x14ac:dyDescent="0.25">
      <c r="A62" s="7">
        <v>54</v>
      </c>
      <c r="B62" s="7" t="s">
        <v>3</v>
      </c>
      <c r="C62" s="6">
        <v>42787</v>
      </c>
      <c r="D62" s="7">
        <v>1130</v>
      </c>
      <c r="E62" s="7">
        <v>2</v>
      </c>
      <c r="F62" t="str">
        <f>VLOOKUP(E62,lookup!$A$1:$B$7,2,FALSE)</f>
        <v>Tue</v>
      </c>
      <c r="G62" t="str">
        <f t="shared" si="0"/>
        <v>Feb</v>
      </c>
      <c r="H62">
        <f t="shared" si="1"/>
        <v>2</v>
      </c>
    </row>
    <row r="63" spans="1:8" x14ac:dyDescent="0.25">
      <c r="A63" s="7">
        <v>38</v>
      </c>
      <c r="B63" s="7" t="s">
        <v>3</v>
      </c>
      <c r="C63" s="6">
        <v>42787</v>
      </c>
      <c r="D63" s="7">
        <v>1230</v>
      </c>
      <c r="E63" s="7">
        <v>2</v>
      </c>
      <c r="F63" t="str">
        <f>VLOOKUP(E63,lookup!$A$1:$B$7,2,FALSE)</f>
        <v>Tue</v>
      </c>
      <c r="G63" t="str">
        <f t="shared" si="0"/>
        <v>Feb</v>
      </c>
      <c r="H63">
        <f t="shared" si="1"/>
        <v>2</v>
      </c>
    </row>
    <row r="64" spans="1:8" x14ac:dyDescent="0.25">
      <c r="A64" s="7">
        <v>68</v>
      </c>
      <c r="B64" s="7" t="s">
        <v>3</v>
      </c>
      <c r="C64" s="6">
        <v>42787</v>
      </c>
      <c r="D64" s="7">
        <v>1335</v>
      </c>
      <c r="E64" s="7">
        <v>2</v>
      </c>
      <c r="F64" t="str">
        <f>VLOOKUP(E64,lookup!$A$1:$B$7,2,FALSE)</f>
        <v>Tue</v>
      </c>
      <c r="G64" t="str">
        <f t="shared" si="0"/>
        <v>Feb</v>
      </c>
      <c r="H64">
        <f t="shared" si="1"/>
        <v>2</v>
      </c>
    </row>
    <row r="65" spans="1:8" x14ac:dyDescent="0.25">
      <c r="A65" s="7">
        <v>61</v>
      </c>
      <c r="B65" s="7" t="s">
        <v>3</v>
      </c>
      <c r="C65" s="6">
        <v>42787</v>
      </c>
      <c r="D65" s="7">
        <v>1435</v>
      </c>
      <c r="E65" s="7">
        <v>2</v>
      </c>
      <c r="F65" t="str">
        <f>VLOOKUP(E65,lookup!$A$1:$B$7,2,FALSE)</f>
        <v>Tue</v>
      </c>
      <c r="G65" t="str">
        <f t="shared" si="0"/>
        <v>Feb</v>
      </c>
      <c r="H65">
        <f t="shared" si="1"/>
        <v>2</v>
      </c>
    </row>
    <row r="66" spans="1:8" x14ac:dyDescent="0.25">
      <c r="A66" s="7">
        <v>84</v>
      </c>
      <c r="B66" s="7" t="s">
        <v>3</v>
      </c>
      <c r="C66" s="6">
        <v>42787</v>
      </c>
      <c r="D66" s="7">
        <v>1550</v>
      </c>
      <c r="E66" s="7">
        <v>2</v>
      </c>
      <c r="F66" t="str">
        <f>VLOOKUP(E66,lookup!$A$1:$B$7,2,FALSE)</f>
        <v>Tue</v>
      </c>
      <c r="G66" t="str">
        <f t="shared" ref="G66:G129" si="2">VLOOKUP(H66,month,2,FALSE)</f>
        <v>Feb</v>
      </c>
      <c r="H66">
        <f t="shared" ref="H66:H129" si="3">MONTH(C66)</f>
        <v>2</v>
      </c>
    </row>
    <row r="67" spans="1:8" x14ac:dyDescent="0.25">
      <c r="A67" s="7">
        <v>68</v>
      </c>
      <c r="B67" s="7" t="s">
        <v>3</v>
      </c>
      <c r="C67" s="6">
        <v>42787</v>
      </c>
      <c r="D67" s="7">
        <v>1650</v>
      </c>
      <c r="E67" s="7">
        <v>2</v>
      </c>
      <c r="F67" t="str">
        <f>VLOOKUP(E67,lookup!$A$1:$B$7,2,FALSE)</f>
        <v>Tue</v>
      </c>
      <c r="G67" t="str">
        <f t="shared" si="2"/>
        <v>Feb</v>
      </c>
      <c r="H67">
        <f t="shared" si="3"/>
        <v>2</v>
      </c>
    </row>
    <row r="68" spans="1:8" x14ac:dyDescent="0.25">
      <c r="A68" s="7">
        <v>51</v>
      </c>
      <c r="B68" s="7" t="s">
        <v>3</v>
      </c>
      <c r="C68" s="6">
        <v>42787</v>
      </c>
      <c r="D68" s="7">
        <v>1750</v>
      </c>
      <c r="E68" s="7">
        <v>2</v>
      </c>
      <c r="F68" t="str">
        <f>VLOOKUP(E68,lookup!$A$1:$B$7,2,FALSE)</f>
        <v>Tue</v>
      </c>
      <c r="G68" t="str">
        <f t="shared" si="2"/>
        <v>Feb</v>
      </c>
      <c r="H68">
        <f t="shared" si="3"/>
        <v>2</v>
      </c>
    </row>
    <row r="69" spans="1:8" x14ac:dyDescent="0.25">
      <c r="A69" s="7">
        <v>36</v>
      </c>
      <c r="B69" s="7" t="s">
        <v>3</v>
      </c>
      <c r="C69" s="6">
        <v>42787</v>
      </c>
      <c r="D69" s="7">
        <v>1850</v>
      </c>
      <c r="E69" s="7">
        <v>2</v>
      </c>
      <c r="F69" t="str">
        <f>VLOOKUP(E69,lookup!$A$1:$B$7,2,FALSE)</f>
        <v>Tue</v>
      </c>
      <c r="G69" t="str">
        <f t="shared" si="2"/>
        <v>Feb</v>
      </c>
      <c r="H69">
        <f t="shared" si="3"/>
        <v>2</v>
      </c>
    </row>
    <row r="70" spans="1:8" x14ac:dyDescent="0.25">
      <c r="A70" s="7">
        <v>33</v>
      </c>
      <c r="B70" s="7" t="s">
        <v>3</v>
      </c>
      <c r="C70" s="6">
        <v>42787</v>
      </c>
      <c r="D70" s="7">
        <v>1950</v>
      </c>
      <c r="E70" s="7">
        <v>2</v>
      </c>
      <c r="F70" t="str">
        <f>VLOOKUP(E70,lookup!$A$1:$B$7,2,FALSE)</f>
        <v>Tue</v>
      </c>
      <c r="G70" t="str">
        <f t="shared" si="2"/>
        <v>Feb</v>
      </c>
      <c r="H70">
        <f t="shared" si="3"/>
        <v>2</v>
      </c>
    </row>
    <row r="71" spans="1:8" x14ac:dyDescent="0.25">
      <c r="A71" s="7">
        <v>33</v>
      </c>
      <c r="B71" s="7" t="s">
        <v>3</v>
      </c>
      <c r="C71" s="6">
        <v>42787</v>
      </c>
      <c r="D71" s="7">
        <v>2145</v>
      </c>
      <c r="E71" s="7">
        <v>2</v>
      </c>
      <c r="F71" t="str">
        <f>VLOOKUP(E71,lookup!$A$1:$B$7,2,FALSE)</f>
        <v>Tue</v>
      </c>
      <c r="G71" t="str">
        <f t="shared" si="2"/>
        <v>Feb</v>
      </c>
      <c r="H71">
        <f t="shared" si="3"/>
        <v>2</v>
      </c>
    </row>
    <row r="72" spans="1:8" x14ac:dyDescent="0.25">
      <c r="A72" s="7">
        <v>62</v>
      </c>
      <c r="B72" s="7" t="s">
        <v>3</v>
      </c>
      <c r="C72" s="6">
        <v>42788</v>
      </c>
      <c r="D72" s="7">
        <v>620</v>
      </c>
      <c r="E72" s="7">
        <v>3</v>
      </c>
      <c r="F72" t="str">
        <f>VLOOKUP(E72,lookup!$A$1:$B$7,2,FALSE)</f>
        <v>Wed</v>
      </c>
      <c r="G72" t="str">
        <f t="shared" si="2"/>
        <v>Feb</v>
      </c>
      <c r="H72">
        <f t="shared" si="3"/>
        <v>2</v>
      </c>
    </row>
    <row r="73" spans="1:8" x14ac:dyDescent="0.25">
      <c r="A73" s="7">
        <v>74</v>
      </c>
      <c r="B73" s="7" t="s">
        <v>3</v>
      </c>
      <c r="C73" s="6">
        <v>42788</v>
      </c>
      <c r="D73" s="7">
        <v>720</v>
      </c>
      <c r="E73" s="7">
        <v>3</v>
      </c>
      <c r="F73" t="str">
        <f>VLOOKUP(E73,lookup!$A$1:$B$7,2,FALSE)</f>
        <v>Wed</v>
      </c>
      <c r="G73" t="str">
        <f t="shared" si="2"/>
        <v>Feb</v>
      </c>
      <c r="H73">
        <f t="shared" si="3"/>
        <v>2</v>
      </c>
    </row>
    <row r="74" spans="1:8" x14ac:dyDescent="0.25">
      <c r="A74" s="7">
        <v>43</v>
      </c>
      <c r="B74" s="7" t="s">
        <v>3</v>
      </c>
      <c r="C74" s="6">
        <v>42788</v>
      </c>
      <c r="D74" s="7">
        <v>820</v>
      </c>
      <c r="E74" s="7">
        <v>3</v>
      </c>
      <c r="F74" t="str">
        <f>VLOOKUP(E74,lookup!$A$1:$B$7,2,FALSE)</f>
        <v>Wed</v>
      </c>
      <c r="G74" t="str">
        <f t="shared" si="2"/>
        <v>Feb</v>
      </c>
      <c r="H74">
        <f t="shared" si="3"/>
        <v>2</v>
      </c>
    </row>
    <row r="75" spans="1:8" x14ac:dyDescent="0.25">
      <c r="A75" s="7">
        <v>57</v>
      </c>
      <c r="B75" s="7" t="s">
        <v>3</v>
      </c>
      <c r="C75" s="6">
        <v>42788</v>
      </c>
      <c r="D75" s="7">
        <v>925</v>
      </c>
      <c r="E75" s="7">
        <v>3</v>
      </c>
      <c r="F75" t="str">
        <f>VLOOKUP(E75,lookup!$A$1:$B$7,2,FALSE)</f>
        <v>Wed</v>
      </c>
      <c r="G75" t="str">
        <f t="shared" si="2"/>
        <v>Feb</v>
      </c>
      <c r="H75">
        <f t="shared" si="3"/>
        <v>2</v>
      </c>
    </row>
    <row r="76" spans="1:8" x14ac:dyDescent="0.25">
      <c r="A76" s="7">
        <v>38</v>
      </c>
      <c r="B76" s="7" t="s">
        <v>3</v>
      </c>
      <c r="C76" s="6">
        <v>42788</v>
      </c>
      <c r="D76" s="7">
        <v>1025</v>
      </c>
      <c r="E76" s="7">
        <v>3</v>
      </c>
      <c r="F76" t="str">
        <f>VLOOKUP(E76,lookup!$A$1:$B$7,2,FALSE)</f>
        <v>Wed</v>
      </c>
      <c r="G76" t="str">
        <f t="shared" si="2"/>
        <v>Feb</v>
      </c>
      <c r="H76">
        <f t="shared" si="3"/>
        <v>2</v>
      </c>
    </row>
    <row r="77" spans="1:8" x14ac:dyDescent="0.25">
      <c r="A77" s="7">
        <v>62</v>
      </c>
      <c r="B77" s="7" t="s">
        <v>3</v>
      </c>
      <c r="C77" s="6">
        <v>42788</v>
      </c>
      <c r="D77" s="7">
        <v>1130</v>
      </c>
      <c r="E77" s="7">
        <v>3</v>
      </c>
      <c r="F77" t="str">
        <f>VLOOKUP(E77,lookup!$A$1:$B$7,2,FALSE)</f>
        <v>Wed</v>
      </c>
      <c r="G77" t="str">
        <f t="shared" si="2"/>
        <v>Feb</v>
      </c>
      <c r="H77">
        <f t="shared" si="3"/>
        <v>2</v>
      </c>
    </row>
    <row r="78" spans="1:8" x14ac:dyDescent="0.25">
      <c r="A78" s="7">
        <v>47</v>
      </c>
      <c r="B78" s="7" t="s">
        <v>3</v>
      </c>
      <c r="C78" s="6">
        <v>42788</v>
      </c>
      <c r="D78" s="7">
        <v>1230</v>
      </c>
      <c r="E78" s="7">
        <v>3</v>
      </c>
      <c r="F78" t="str">
        <f>VLOOKUP(E78,lookup!$A$1:$B$7,2,FALSE)</f>
        <v>Wed</v>
      </c>
      <c r="G78" t="str">
        <f t="shared" si="2"/>
        <v>Feb</v>
      </c>
      <c r="H78">
        <f t="shared" si="3"/>
        <v>2</v>
      </c>
    </row>
    <row r="79" spans="1:8" x14ac:dyDescent="0.25">
      <c r="A79" s="7">
        <v>78</v>
      </c>
      <c r="B79" s="7" t="s">
        <v>3</v>
      </c>
      <c r="C79" s="6">
        <v>42788</v>
      </c>
      <c r="D79" s="7">
        <v>1335</v>
      </c>
      <c r="E79" s="7">
        <v>3</v>
      </c>
      <c r="F79" t="str">
        <f>VLOOKUP(E79,lookup!$A$1:$B$7,2,FALSE)</f>
        <v>Wed</v>
      </c>
      <c r="G79" t="str">
        <f t="shared" si="2"/>
        <v>Feb</v>
      </c>
      <c r="H79">
        <f t="shared" si="3"/>
        <v>2</v>
      </c>
    </row>
    <row r="80" spans="1:8" x14ac:dyDescent="0.25">
      <c r="A80" s="7">
        <v>65</v>
      </c>
      <c r="B80" s="7" t="s">
        <v>3</v>
      </c>
      <c r="C80" s="6">
        <v>42788</v>
      </c>
      <c r="D80" s="7">
        <v>1435</v>
      </c>
      <c r="E80" s="7">
        <v>3</v>
      </c>
      <c r="F80" t="str">
        <f>VLOOKUP(E80,lookup!$A$1:$B$7,2,FALSE)</f>
        <v>Wed</v>
      </c>
      <c r="G80" t="str">
        <f t="shared" si="2"/>
        <v>Feb</v>
      </c>
      <c r="H80">
        <f t="shared" si="3"/>
        <v>2</v>
      </c>
    </row>
    <row r="81" spans="1:8" x14ac:dyDescent="0.25">
      <c r="A81" s="7">
        <v>83</v>
      </c>
      <c r="B81" s="7" t="s">
        <v>3</v>
      </c>
      <c r="C81" s="6">
        <v>42788</v>
      </c>
      <c r="D81" s="7">
        <v>1550</v>
      </c>
      <c r="E81" s="7">
        <v>3</v>
      </c>
      <c r="F81" t="str">
        <f>VLOOKUP(E81,lookup!$A$1:$B$7,2,FALSE)</f>
        <v>Wed</v>
      </c>
      <c r="G81" t="str">
        <f t="shared" si="2"/>
        <v>Feb</v>
      </c>
      <c r="H81">
        <f t="shared" si="3"/>
        <v>2</v>
      </c>
    </row>
    <row r="82" spans="1:8" x14ac:dyDescent="0.25">
      <c r="A82" s="7">
        <v>60</v>
      </c>
      <c r="B82" s="7" t="s">
        <v>3</v>
      </c>
      <c r="C82" s="6">
        <v>42788</v>
      </c>
      <c r="D82" s="7">
        <v>1650</v>
      </c>
      <c r="E82" s="7">
        <v>3</v>
      </c>
      <c r="F82" t="str">
        <f>VLOOKUP(E82,lookup!$A$1:$B$7,2,FALSE)</f>
        <v>Wed</v>
      </c>
      <c r="G82" t="str">
        <f t="shared" si="2"/>
        <v>Feb</v>
      </c>
      <c r="H82">
        <f t="shared" si="3"/>
        <v>2</v>
      </c>
    </row>
    <row r="83" spans="1:8" x14ac:dyDescent="0.25">
      <c r="A83" s="7">
        <v>52</v>
      </c>
      <c r="B83" s="7" t="s">
        <v>3</v>
      </c>
      <c r="C83" s="6">
        <v>42788</v>
      </c>
      <c r="D83" s="7">
        <v>1750</v>
      </c>
      <c r="E83" s="7">
        <v>3</v>
      </c>
      <c r="F83" t="str">
        <f>VLOOKUP(E83,lookup!$A$1:$B$7,2,FALSE)</f>
        <v>Wed</v>
      </c>
      <c r="G83" t="str">
        <f t="shared" si="2"/>
        <v>Feb</v>
      </c>
      <c r="H83">
        <f t="shared" si="3"/>
        <v>2</v>
      </c>
    </row>
    <row r="84" spans="1:8" x14ac:dyDescent="0.25">
      <c r="A84" s="7">
        <v>45</v>
      </c>
      <c r="B84" s="7" t="s">
        <v>3</v>
      </c>
      <c r="C84" s="6">
        <v>42788</v>
      </c>
      <c r="D84" s="7">
        <v>1850</v>
      </c>
      <c r="E84" s="7">
        <v>3</v>
      </c>
      <c r="F84" t="str">
        <f>VLOOKUP(E84,lookup!$A$1:$B$7,2,FALSE)</f>
        <v>Wed</v>
      </c>
      <c r="G84" t="str">
        <f t="shared" si="2"/>
        <v>Feb</v>
      </c>
      <c r="H84">
        <f t="shared" si="3"/>
        <v>2</v>
      </c>
    </row>
    <row r="85" spans="1:8" x14ac:dyDescent="0.25">
      <c r="A85" s="7">
        <v>41</v>
      </c>
      <c r="B85" s="7" t="s">
        <v>3</v>
      </c>
      <c r="C85" s="6">
        <v>42788</v>
      </c>
      <c r="D85" s="7">
        <v>1950</v>
      </c>
      <c r="E85" s="7">
        <v>3</v>
      </c>
      <c r="F85" t="str">
        <f>VLOOKUP(E85,lookup!$A$1:$B$7,2,FALSE)</f>
        <v>Wed</v>
      </c>
      <c r="G85" t="str">
        <f t="shared" si="2"/>
        <v>Feb</v>
      </c>
      <c r="H85">
        <f t="shared" si="3"/>
        <v>2</v>
      </c>
    </row>
    <row r="86" spans="1:8" x14ac:dyDescent="0.25">
      <c r="A86" s="7">
        <v>32</v>
      </c>
      <c r="B86" s="7" t="s">
        <v>3</v>
      </c>
      <c r="C86" s="6">
        <v>42788</v>
      </c>
      <c r="D86" s="7">
        <v>2145</v>
      </c>
      <c r="E86" s="7">
        <v>3</v>
      </c>
      <c r="F86" t="str">
        <f>VLOOKUP(E86,lookup!$A$1:$B$7,2,FALSE)</f>
        <v>Wed</v>
      </c>
      <c r="G86" t="str">
        <f t="shared" si="2"/>
        <v>Feb</v>
      </c>
      <c r="H86">
        <f t="shared" si="3"/>
        <v>2</v>
      </c>
    </row>
    <row r="87" spans="1:8" x14ac:dyDescent="0.25">
      <c r="A87" s="7">
        <v>62</v>
      </c>
      <c r="B87" s="7" t="s">
        <v>3</v>
      </c>
      <c r="C87" s="6">
        <v>42789</v>
      </c>
      <c r="D87" s="7">
        <v>620</v>
      </c>
      <c r="E87" s="7">
        <v>4</v>
      </c>
      <c r="F87" t="str">
        <f>VLOOKUP(E87,lookup!$A$1:$B$7,2,FALSE)</f>
        <v>Thu</v>
      </c>
      <c r="G87" t="str">
        <f t="shared" si="2"/>
        <v>Feb</v>
      </c>
      <c r="H87">
        <f t="shared" si="3"/>
        <v>2</v>
      </c>
    </row>
    <row r="88" spans="1:8" x14ac:dyDescent="0.25">
      <c r="A88" s="7">
        <v>80</v>
      </c>
      <c r="B88" s="7" t="s">
        <v>3</v>
      </c>
      <c r="C88" s="6">
        <v>42789</v>
      </c>
      <c r="D88" s="7">
        <v>720</v>
      </c>
      <c r="E88" s="7">
        <v>4</v>
      </c>
      <c r="F88" t="str">
        <f>VLOOKUP(E88,lookup!$A$1:$B$7,2,FALSE)</f>
        <v>Thu</v>
      </c>
      <c r="G88" t="str">
        <f t="shared" si="2"/>
        <v>Feb</v>
      </c>
      <c r="H88">
        <f t="shared" si="3"/>
        <v>2</v>
      </c>
    </row>
    <row r="89" spans="1:8" x14ac:dyDescent="0.25">
      <c r="A89" s="7">
        <v>46</v>
      </c>
      <c r="B89" s="7" t="s">
        <v>3</v>
      </c>
      <c r="C89" s="6">
        <v>42789</v>
      </c>
      <c r="D89" s="7">
        <v>820</v>
      </c>
      <c r="E89" s="7">
        <v>4</v>
      </c>
      <c r="F89" t="str">
        <f>VLOOKUP(E89,lookup!$A$1:$B$7,2,FALSE)</f>
        <v>Thu</v>
      </c>
      <c r="G89" t="str">
        <f t="shared" si="2"/>
        <v>Feb</v>
      </c>
      <c r="H89">
        <f t="shared" si="3"/>
        <v>2</v>
      </c>
    </row>
    <row r="90" spans="1:8" x14ac:dyDescent="0.25">
      <c r="A90" s="7">
        <v>50</v>
      </c>
      <c r="B90" s="7" t="s">
        <v>3</v>
      </c>
      <c r="C90" s="6">
        <v>42789</v>
      </c>
      <c r="D90" s="7">
        <v>925</v>
      </c>
      <c r="E90" s="7">
        <v>4</v>
      </c>
      <c r="F90" t="str">
        <f>VLOOKUP(E90,lookup!$A$1:$B$7,2,FALSE)</f>
        <v>Thu</v>
      </c>
      <c r="G90" t="str">
        <f t="shared" si="2"/>
        <v>Feb</v>
      </c>
      <c r="H90">
        <f t="shared" si="3"/>
        <v>2</v>
      </c>
    </row>
    <row r="91" spans="1:8" x14ac:dyDescent="0.25">
      <c r="A91" s="7">
        <v>43</v>
      </c>
      <c r="B91" s="7" t="s">
        <v>3</v>
      </c>
      <c r="C91" s="6">
        <v>42789</v>
      </c>
      <c r="D91" s="7">
        <v>1025</v>
      </c>
      <c r="E91" s="7">
        <v>4</v>
      </c>
      <c r="F91" t="str">
        <f>VLOOKUP(E91,lookup!$A$1:$B$7,2,FALSE)</f>
        <v>Thu</v>
      </c>
      <c r="G91" t="str">
        <f t="shared" si="2"/>
        <v>Feb</v>
      </c>
      <c r="H91">
        <f t="shared" si="3"/>
        <v>2</v>
      </c>
    </row>
    <row r="92" spans="1:8" x14ac:dyDescent="0.25">
      <c r="A92" s="7">
        <v>58</v>
      </c>
      <c r="B92" s="7" t="s">
        <v>3</v>
      </c>
      <c r="C92" s="6">
        <v>42789</v>
      </c>
      <c r="D92" s="7">
        <v>1130</v>
      </c>
      <c r="E92" s="7">
        <v>4</v>
      </c>
      <c r="F92" t="str">
        <f>VLOOKUP(E92,lookup!$A$1:$B$7,2,FALSE)</f>
        <v>Thu</v>
      </c>
      <c r="G92" t="str">
        <f t="shared" si="2"/>
        <v>Feb</v>
      </c>
      <c r="H92">
        <f t="shared" si="3"/>
        <v>2</v>
      </c>
    </row>
    <row r="93" spans="1:8" x14ac:dyDescent="0.25">
      <c r="A93" s="7">
        <v>61</v>
      </c>
      <c r="B93" s="7" t="s">
        <v>3</v>
      </c>
      <c r="C93" s="6">
        <v>42789</v>
      </c>
      <c r="D93" s="7">
        <v>1230</v>
      </c>
      <c r="E93" s="7">
        <v>4</v>
      </c>
      <c r="F93" t="str">
        <f>VLOOKUP(E93,lookup!$A$1:$B$7,2,FALSE)</f>
        <v>Thu</v>
      </c>
      <c r="G93" t="str">
        <f t="shared" si="2"/>
        <v>Feb</v>
      </c>
      <c r="H93">
        <f t="shared" si="3"/>
        <v>2</v>
      </c>
    </row>
    <row r="94" spans="1:8" x14ac:dyDescent="0.25">
      <c r="A94" s="7">
        <v>71</v>
      </c>
      <c r="B94" s="7" t="s">
        <v>3</v>
      </c>
      <c r="C94" s="6">
        <v>42789</v>
      </c>
      <c r="D94" s="7">
        <v>1335</v>
      </c>
      <c r="E94" s="7">
        <v>4</v>
      </c>
      <c r="F94" t="str">
        <f>VLOOKUP(E94,lookup!$A$1:$B$7,2,FALSE)</f>
        <v>Thu</v>
      </c>
      <c r="G94" t="str">
        <f t="shared" si="2"/>
        <v>Feb</v>
      </c>
      <c r="H94">
        <f t="shared" si="3"/>
        <v>2</v>
      </c>
    </row>
    <row r="95" spans="1:8" x14ac:dyDescent="0.25">
      <c r="A95" s="7">
        <v>79</v>
      </c>
      <c r="B95" s="7" t="s">
        <v>3</v>
      </c>
      <c r="C95" s="6">
        <v>42789</v>
      </c>
      <c r="D95" s="7">
        <v>1435</v>
      </c>
      <c r="E95" s="7">
        <v>4</v>
      </c>
      <c r="F95" t="str">
        <f>VLOOKUP(E95,lookup!$A$1:$B$7,2,FALSE)</f>
        <v>Thu</v>
      </c>
      <c r="G95" t="str">
        <f t="shared" si="2"/>
        <v>Feb</v>
      </c>
      <c r="H95">
        <f t="shared" si="3"/>
        <v>2</v>
      </c>
    </row>
    <row r="96" spans="1:8" x14ac:dyDescent="0.25">
      <c r="A96" s="7">
        <v>92</v>
      </c>
      <c r="B96" s="7" t="s">
        <v>3</v>
      </c>
      <c r="C96" s="6">
        <v>42789</v>
      </c>
      <c r="D96" s="7">
        <v>1550</v>
      </c>
      <c r="E96" s="7">
        <v>4</v>
      </c>
      <c r="F96" t="str">
        <f>VLOOKUP(E96,lookup!$A$1:$B$7,2,FALSE)</f>
        <v>Thu</v>
      </c>
      <c r="G96" t="str">
        <f t="shared" si="2"/>
        <v>Feb</v>
      </c>
      <c r="H96">
        <f t="shared" si="3"/>
        <v>2</v>
      </c>
    </row>
    <row r="97" spans="1:8" x14ac:dyDescent="0.25">
      <c r="A97" s="7">
        <v>87</v>
      </c>
      <c r="B97" s="7" t="s">
        <v>3</v>
      </c>
      <c r="C97" s="6">
        <v>42789</v>
      </c>
      <c r="D97" s="7">
        <v>1650</v>
      </c>
      <c r="E97" s="7">
        <v>4</v>
      </c>
      <c r="F97" t="str">
        <f>VLOOKUP(E97,lookup!$A$1:$B$7,2,FALSE)</f>
        <v>Thu</v>
      </c>
      <c r="G97" t="str">
        <f t="shared" si="2"/>
        <v>Feb</v>
      </c>
      <c r="H97">
        <f t="shared" si="3"/>
        <v>2</v>
      </c>
    </row>
    <row r="98" spans="1:8" x14ac:dyDescent="0.25">
      <c r="A98" s="7">
        <v>72</v>
      </c>
      <c r="B98" s="7" t="s">
        <v>3</v>
      </c>
      <c r="C98" s="6">
        <v>42789</v>
      </c>
      <c r="D98" s="7">
        <v>1750</v>
      </c>
      <c r="E98" s="7">
        <v>4</v>
      </c>
      <c r="F98" t="str">
        <f>VLOOKUP(E98,lookup!$A$1:$B$7,2,FALSE)</f>
        <v>Thu</v>
      </c>
      <c r="G98" t="str">
        <f t="shared" si="2"/>
        <v>Feb</v>
      </c>
      <c r="H98">
        <f t="shared" si="3"/>
        <v>2</v>
      </c>
    </row>
    <row r="99" spans="1:8" x14ac:dyDescent="0.25">
      <c r="A99" s="7">
        <v>65</v>
      </c>
      <c r="B99" s="7" t="s">
        <v>3</v>
      </c>
      <c r="C99" s="6">
        <v>42789</v>
      </c>
      <c r="D99" s="7">
        <v>1850</v>
      </c>
      <c r="E99" s="7">
        <v>4</v>
      </c>
      <c r="F99" t="str">
        <f>VLOOKUP(E99,lookup!$A$1:$B$7,2,FALSE)</f>
        <v>Thu</v>
      </c>
      <c r="G99" t="str">
        <f t="shared" si="2"/>
        <v>Feb</v>
      </c>
      <c r="H99">
        <f t="shared" si="3"/>
        <v>2</v>
      </c>
    </row>
    <row r="100" spans="1:8" x14ac:dyDescent="0.25">
      <c r="A100" s="7">
        <v>65</v>
      </c>
      <c r="B100" s="7" t="s">
        <v>3</v>
      </c>
      <c r="C100" s="6">
        <v>42789</v>
      </c>
      <c r="D100" s="7">
        <v>1950</v>
      </c>
      <c r="E100" s="7">
        <v>4</v>
      </c>
      <c r="F100" t="str">
        <f>VLOOKUP(E100,lookup!$A$1:$B$7,2,FALSE)</f>
        <v>Thu</v>
      </c>
      <c r="G100" t="str">
        <f t="shared" si="2"/>
        <v>Feb</v>
      </c>
      <c r="H100">
        <f t="shared" si="3"/>
        <v>2</v>
      </c>
    </row>
    <row r="101" spans="1:8" x14ac:dyDescent="0.25">
      <c r="A101" s="7">
        <v>46</v>
      </c>
      <c r="B101" s="7" t="s">
        <v>3</v>
      </c>
      <c r="C101" s="6">
        <v>42789</v>
      </c>
      <c r="D101" s="7">
        <v>2145</v>
      </c>
      <c r="E101" s="7">
        <v>4</v>
      </c>
      <c r="F101" t="str">
        <f>VLOOKUP(E101,lookup!$A$1:$B$7,2,FALSE)</f>
        <v>Thu</v>
      </c>
      <c r="G101" t="str">
        <f t="shared" si="2"/>
        <v>Feb</v>
      </c>
      <c r="H101">
        <f t="shared" si="3"/>
        <v>2</v>
      </c>
    </row>
    <row r="102" spans="1:8" x14ac:dyDescent="0.25">
      <c r="A102" s="7">
        <v>47</v>
      </c>
      <c r="B102" s="7" t="s">
        <v>3</v>
      </c>
      <c r="C102" s="6">
        <v>42790</v>
      </c>
      <c r="D102" s="7">
        <v>620</v>
      </c>
      <c r="E102" s="7">
        <v>5</v>
      </c>
      <c r="F102" t="str">
        <f>VLOOKUP(E102,lookup!$A$1:$B$7,2,FALSE)</f>
        <v>Fri</v>
      </c>
      <c r="G102" t="str">
        <f t="shared" si="2"/>
        <v>Feb</v>
      </c>
      <c r="H102">
        <f t="shared" si="3"/>
        <v>2</v>
      </c>
    </row>
    <row r="103" spans="1:8" x14ac:dyDescent="0.25">
      <c r="A103" s="7">
        <v>42</v>
      </c>
      <c r="B103" s="7" t="s">
        <v>3</v>
      </c>
      <c r="C103" s="6">
        <v>42790</v>
      </c>
      <c r="D103" s="7">
        <v>720</v>
      </c>
      <c r="E103" s="7">
        <v>5</v>
      </c>
      <c r="F103" t="str">
        <f>VLOOKUP(E103,lookup!$A$1:$B$7,2,FALSE)</f>
        <v>Fri</v>
      </c>
      <c r="G103" t="str">
        <f t="shared" si="2"/>
        <v>Feb</v>
      </c>
      <c r="H103">
        <f t="shared" si="3"/>
        <v>2</v>
      </c>
    </row>
    <row r="104" spans="1:8" x14ac:dyDescent="0.25">
      <c r="A104" s="7">
        <v>39</v>
      </c>
      <c r="B104" s="7" t="s">
        <v>3</v>
      </c>
      <c r="C104" s="6">
        <v>42790</v>
      </c>
      <c r="D104" s="7">
        <v>820</v>
      </c>
      <c r="E104" s="7">
        <v>5</v>
      </c>
      <c r="F104" t="str">
        <f>VLOOKUP(E104,lookup!$A$1:$B$7,2,FALSE)</f>
        <v>Fri</v>
      </c>
      <c r="G104" t="str">
        <f t="shared" si="2"/>
        <v>Feb</v>
      </c>
      <c r="H104">
        <f t="shared" si="3"/>
        <v>2</v>
      </c>
    </row>
    <row r="105" spans="1:8" x14ac:dyDescent="0.25">
      <c r="A105" s="7">
        <v>41</v>
      </c>
      <c r="B105" s="7" t="s">
        <v>3</v>
      </c>
      <c r="C105" s="6">
        <v>42790</v>
      </c>
      <c r="D105" s="7">
        <v>925</v>
      </c>
      <c r="E105" s="7">
        <v>5</v>
      </c>
      <c r="F105" t="str">
        <f>VLOOKUP(E105,lookup!$A$1:$B$7,2,FALSE)</f>
        <v>Fri</v>
      </c>
      <c r="G105" t="str">
        <f t="shared" si="2"/>
        <v>Feb</v>
      </c>
      <c r="H105">
        <f t="shared" si="3"/>
        <v>2</v>
      </c>
    </row>
    <row r="106" spans="1:8" x14ac:dyDescent="0.25">
      <c r="A106" s="7">
        <v>43</v>
      </c>
      <c r="B106" s="7" t="s">
        <v>3</v>
      </c>
      <c r="C106" s="6">
        <v>42790</v>
      </c>
      <c r="D106" s="7">
        <v>1025</v>
      </c>
      <c r="E106" s="7">
        <v>5</v>
      </c>
      <c r="F106" t="str">
        <f>VLOOKUP(E106,lookup!$A$1:$B$7,2,FALSE)</f>
        <v>Fri</v>
      </c>
      <c r="G106" t="str">
        <f t="shared" si="2"/>
        <v>Feb</v>
      </c>
      <c r="H106">
        <f t="shared" si="3"/>
        <v>2</v>
      </c>
    </row>
    <row r="107" spans="1:8" x14ac:dyDescent="0.25">
      <c r="A107" s="7">
        <v>60</v>
      </c>
      <c r="B107" s="7" t="s">
        <v>3</v>
      </c>
      <c r="C107" s="6">
        <v>42790</v>
      </c>
      <c r="D107" s="7">
        <v>1130</v>
      </c>
      <c r="E107" s="7">
        <v>5</v>
      </c>
      <c r="F107" t="str">
        <f>VLOOKUP(E107,lookup!$A$1:$B$7,2,FALSE)</f>
        <v>Fri</v>
      </c>
      <c r="G107" t="str">
        <f t="shared" si="2"/>
        <v>Feb</v>
      </c>
      <c r="H107">
        <f t="shared" si="3"/>
        <v>2</v>
      </c>
    </row>
    <row r="108" spans="1:8" x14ac:dyDescent="0.25">
      <c r="A108" s="7">
        <v>59</v>
      </c>
      <c r="B108" s="7" t="s">
        <v>3</v>
      </c>
      <c r="C108" s="6">
        <v>42790</v>
      </c>
      <c r="D108" s="7">
        <v>1230</v>
      </c>
      <c r="E108" s="7">
        <v>5</v>
      </c>
      <c r="F108" t="str">
        <f>VLOOKUP(E108,lookup!$A$1:$B$7,2,FALSE)</f>
        <v>Fri</v>
      </c>
      <c r="G108" t="str">
        <f t="shared" si="2"/>
        <v>Feb</v>
      </c>
      <c r="H108">
        <f t="shared" si="3"/>
        <v>2</v>
      </c>
    </row>
    <row r="109" spans="1:8" x14ac:dyDescent="0.25">
      <c r="A109" s="7">
        <v>80</v>
      </c>
      <c r="B109" s="7" t="s">
        <v>3</v>
      </c>
      <c r="C109" s="6">
        <v>42790</v>
      </c>
      <c r="D109" s="7">
        <v>1335</v>
      </c>
      <c r="E109" s="7">
        <v>5</v>
      </c>
      <c r="F109" t="str">
        <f>VLOOKUP(E109,lookup!$A$1:$B$7,2,FALSE)</f>
        <v>Fri</v>
      </c>
      <c r="G109" t="str">
        <f t="shared" si="2"/>
        <v>Feb</v>
      </c>
      <c r="H109">
        <f t="shared" si="3"/>
        <v>2</v>
      </c>
    </row>
    <row r="110" spans="1:8" x14ac:dyDescent="0.25">
      <c r="A110" s="7">
        <v>91</v>
      </c>
      <c r="B110" s="7" t="s">
        <v>3</v>
      </c>
      <c r="C110" s="6">
        <v>42790</v>
      </c>
      <c r="D110" s="7">
        <v>1435</v>
      </c>
      <c r="E110" s="7">
        <v>5</v>
      </c>
      <c r="F110" t="str">
        <f>VLOOKUP(E110,lookup!$A$1:$B$7,2,FALSE)</f>
        <v>Fri</v>
      </c>
      <c r="G110" t="str">
        <f t="shared" si="2"/>
        <v>Feb</v>
      </c>
      <c r="H110">
        <f t="shared" si="3"/>
        <v>2</v>
      </c>
    </row>
    <row r="111" spans="1:8" x14ac:dyDescent="0.25">
      <c r="A111" s="7">
        <v>100</v>
      </c>
      <c r="B111" s="7" t="s">
        <v>3</v>
      </c>
      <c r="C111" s="6">
        <v>42790</v>
      </c>
      <c r="D111" s="7">
        <v>1550</v>
      </c>
      <c r="E111" s="7">
        <v>5</v>
      </c>
      <c r="F111" t="str">
        <f>VLOOKUP(E111,lookup!$A$1:$B$7,2,FALSE)</f>
        <v>Fri</v>
      </c>
      <c r="G111" t="str">
        <f t="shared" si="2"/>
        <v>Feb</v>
      </c>
      <c r="H111">
        <f t="shared" si="3"/>
        <v>2</v>
      </c>
    </row>
    <row r="112" spans="1:8" x14ac:dyDescent="0.25">
      <c r="A112" s="7">
        <v>100</v>
      </c>
      <c r="B112" s="7" t="s">
        <v>3</v>
      </c>
      <c r="C112" s="6">
        <v>42790</v>
      </c>
      <c r="D112" s="7">
        <v>1650</v>
      </c>
      <c r="E112" s="7">
        <v>5</v>
      </c>
      <c r="F112" t="str">
        <f>VLOOKUP(E112,lookup!$A$1:$B$7,2,FALSE)</f>
        <v>Fri</v>
      </c>
      <c r="G112" t="str">
        <f t="shared" si="2"/>
        <v>Feb</v>
      </c>
      <c r="H112">
        <f t="shared" si="3"/>
        <v>2</v>
      </c>
    </row>
    <row r="113" spans="1:8" x14ac:dyDescent="0.25">
      <c r="A113" s="7">
        <v>100</v>
      </c>
      <c r="B113" s="7" t="s">
        <v>3</v>
      </c>
      <c r="C113" s="6">
        <v>42790</v>
      </c>
      <c r="D113" s="7">
        <v>1750</v>
      </c>
      <c r="E113" s="7">
        <v>5</v>
      </c>
      <c r="F113" t="str">
        <f>VLOOKUP(E113,lookup!$A$1:$B$7,2,FALSE)</f>
        <v>Fri</v>
      </c>
      <c r="G113" t="str">
        <f t="shared" si="2"/>
        <v>Feb</v>
      </c>
      <c r="H113">
        <f t="shared" si="3"/>
        <v>2</v>
      </c>
    </row>
    <row r="114" spans="1:8" x14ac:dyDescent="0.25">
      <c r="A114" s="7">
        <v>82</v>
      </c>
      <c r="B114" s="7" t="s">
        <v>3</v>
      </c>
      <c r="C114" s="6">
        <v>42790</v>
      </c>
      <c r="D114" s="7">
        <v>1850</v>
      </c>
      <c r="E114" s="7">
        <v>5</v>
      </c>
      <c r="F114" t="str">
        <f>VLOOKUP(E114,lookup!$A$1:$B$7,2,FALSE)</f>
        <v>Fri</v>
      </c>
      <c r="G114" t="str">
        <f t="shared" si="2"/>
        <v>Feb</v>
      </c>
      <c r="H114">
        <f t="shared" si="3"/>
        <v>2</v>
      </c>
    </row>
    <row r="115" spans="1:8" x14ac:dyDescent="0.25">
      <c r="A115" s="7">
        <v>56</v>
      </c>
      <c r="B115" s="7" t="s">
        <v>3</v>
      </c>
      <c r="C115" s="6">
        <v>42790</v>
      </c>
      <c r="D115" s="7">
        <v>1950</v>
      </c>
      <c r="E115" s="7">
        <v>5</v>
      </c>
      <c r="F115" t="str">
        <f>VLOOKUP(E115,lookup!$A$1:$B$7,2,FALSE)</f>
        <v>Fri</v>
      </c>
      <c r="G115" t="str">
        <f t="shared" si="2"/>
        <v>Feb</v>
      </c>
      <c r="H115">
        <f t="shared" si="3"/>
        <v>2</v>
      </c>
    </row>
    <row r="116" spans="1:8" x14ac:dyDescent="0.25">
      <c r="A116" s="7">
        <v>58</v>
      </c>
      <c r="B116" s="7" t="s">
        <v>3</v>
      </c>
      <c r="C116" s="6">
        <v>42790</v>
      </c>
      <c r="D116" s="7">
        <v>2145</v>
      </c>
      <c r="E116" s="7">
        <v>5</v>
      </c>
      <c r="F116" t="str">
        <f>VLOOKUP(E116,lookup!$A$1:$B$7,2,FALSE)</f>
        <v>Fri</v>
      </c>
      <c r="G116" t="str">
        <f t="shared" si="2"/>
        <v>Feb</v>
      </c>
      <c r="H116">
        <f t="shared" si="3"/>
        <v>2</v>
      </c>
    </row>
    <row r="117" spans="1:8" x14ac:dyDescent="0.25">
      <c r="A117" s="7">
        <v>20</v>
      </c>
      <c r="B117" s="7" t="s">
        <v>3</v>
      </c>
      <c r="C117" s="6">
        <v>42791</v>
      </c>
      <c r="D117" s="7">
        <v>620</v>
      </c>
      <c r="E117" s="7">
        <v>6</v>
      </c>
      <c r="F117" t="str">
        <f>VLOOKUP(E117,lookup!$A$1:$B$7,2,FALSE)</f>
        <v>Sat</v>
      </c>
      <c r="G117" t="str">
        <f t="shared" si="2"/>
        <v>Feb</v>
      </c>
      <c r="H117">
        <f t="shared" si="3"/>
        <v>2</v>
      </c>
    </row>
    <row r="118" spans="1:8" x14ac:dyDescent="0.25">
      <c r="A118" s="7">
        <v>51</v>
      </c>
      <c r="B118" s="7" t="s">
        <v>3</v>
      </c>
      <c r="C118" s="6">
        <v>42791</v>
      </c>
      <c r="D118" s="7">
        <v>720</v>
      </c>
      <c r="E118" s="7">
        <v>6</v>
      </c>
      <c r="F118" t="str">
        <f>VLOOKUP(E118,lookup!$A$1:$B$7,2,FALSE)</f>
        <v>Sat</v>
      </c>
      <c r="G118" t="str">
        <f t="shared" si="2"/>
        <v>Feb</v>
      </c>
      <c r="H118">
        <f t="shared" si="3"/>
        <v>2</v>
      </c>
    </row>
    <row r="119" spans="1:8" x14ac:dyDescent="0.25">
      <c r="A119" s="7">
        <v>38</v>
      </c>
      <c r="B119" s="7" t="s">
        <v>3</v>
      </c>
      <c r="C119" s="6">
        <v>42791</v>
      </c>
      <c r="D119" s="7">
        <v>820</v>
      </c>
      <c r="E119" s="7">
        <v>6</v>
      </c>
      <c r="F119" t="str">
        <f>VLOOKUP(E119,lookup!$A$1:$B$7,2,FALSE)</f>
        <v>Sat</v>
      </c>
      <c r="G119" t="str">
        <f t="shared" si="2"/>
        <v>Feb</v>
      </c>
      <c r="H119">
        <f t="shared" si="3"/>
        <v>2</v>
      </c>
    </row>
    <row r="120" spans="1:8" x14ac:dyDescent="0.25">
      <c r="A120" s="7">
        <v>85</v>
      </c>
      <c r="B120" s="7" t="s">
        <v>3</v>
      </c>
      <c r="C120" s="6">
        <v>42791</v>
      </c>
      <c r="D120" s="7">
        <v>925</v>
      </c>
      <c r="E120" s="7">
        <v>6</v>
      </c>
      <c r="F120" t="str">
        <f>VLOOKUP(E120,lookup!$A$1:$B$7,2,FALSE)</f>
        <v>Sat</v>
      </c>
      <c r="G120" t="str">
        <f t="shared" si="2"/>
        <v>Feb</v>
      </c>
      <c r="H120">
        <f t="shared" si="3"/>
        <v>2</v>
      </c>
    </row>
    <row r="121" spans="1:8" x14ac:dyDescent="0.25">
      <c r="A121" s="7">
        <v>67</v>
      </c>
      <c r="B121" s="7" t="s">
        <v>3</v>
      </c>
      <c r="C121" s="6">
        <v>42791</v>
      </c>
      <c r="D121" s="7">
        <v>1025</v>
      </c>
      <c r="E121" s="7">
        <v>6</v>
      </c>
      <c r="F121" t="str">
        <f>VLOOKUP(E121,lookup!$A$1:$B$7,2,FALSE)</f>
        <v>Sat</v>
      </c>
      <c r="G121" t="str">
        <f t="shared" si="2"/>
        <v>Feb</v>
      </c>
      <c r="H121">
        <f t="shared" si="3"/>
        <v>2</v>
      </c>
    </row>
    <row r="122" spans="1:8" x14ac:dyDescent="0.25">
      <c r="A122" s="7">
        <v>58</v>
      </c>
      <c r="B122" s="7" t="s">
        <v>3</v>
      </c>
      <c r="C122" s="6">
        <v>42791</v>
      </c>
      <c r="D122" s="7">
        <v>1130</v>
      </c>
      <c r="E122" s="7">
        <v>6</v>
      </c>
      <c r="F122" t="str">
        <f>VLOOKUP(E122,lookup!$A$1:$B$7,2,FALSE)</f>
        <v>Sat</v>
      </c>
      <c r="G122" t="str">
        <f t="shared" si="2"/>
        <v>Feb</v>
      </c>
      <c r="H122">
        <f t="shared" si="3"/>
        <v>2</v>
      </c>
    </row>
    <row r="123" spans="1:8" x14ac:dyDescent="0.25">
      <c r="A123" s="7">
        <v>41</v>
      </c>
      <c r="B123" s="7" t="s">
        <v>3</v>
      </c>
      <c r="C123" s="6">
        <v>42791</v>
      </c>
      <c r="D123" s="7">
        <v>1230</v>
      </c>
      <c r="E123" s="7">
        <v>6</v>
      </c>
      <c r="F123" t="str">
        <f>VLOOKUP(E123,lookup!$A$1:$B$7,2,FALSE)</f>
        <v>Sat</v>
      </c>
      <c r="G123" t="str">
        <f t="shared" si="2"/>
        <v>Feb</v>
      </c>
      <c r="H123">
        <f t="shared" si="3"/>
        <v>2</v>
      </c>
    </row>
    <row r="124" spans="1:8" x14ac:dyDescent="0.25">
      <c r="A124" s="7">
        <v>66</v>
      </c>
      <c r="B124" s="7" t="s">
        <v>3</v>
      </c>
      <c r="C124" s="6">
        <v>42791</v>
      </c>
      <c r="D124" s="7">
        <v>1335</v>
      </c>
      <c r="E124" s="7">
        <v>6</v>
      </c>
      <c r="F124" t="str">
        <f>VLOOKUP(E124,lookup!$A$1:$B$7,2,FALSE)</f>
        <v>Sat</v>
      </c>
      <c r="G124" t="str">
        <f t="shared" si="2"/>
        <v>Feb</v>
      </c>
      <c r="H124">
        <f t="shared" si="3"/>
        <v>2</v>
      </c>
    </row>
    <row r="125" spans="1:8" x14ac:dyDescent="0.25">
      <c r="A125" s="7">
        <v>58</v>
      </c>
      <c r="B125" s="7" t="s">
        <v>3</v>
      </c>
      <c r="C125" s="6">
        <v>42791</v>
      </c>
      <c r="D125" s="7">
        <v>1435</v>
      </c>
      <c r="E125" s="7">
        <v>6</v>
      </c>
      <c r="F125" t="str">
        <f>VLOOKUP(E125,lookup!$A$1:$B$7,2,FALSE)</f>
        <v>Sat</v>
      </c>
      <c r="G125" t="str">
        <f t="shared" si="2"/>
        <v>Feb</v>
      </c>
      <c r="H125">
        <f t="shared" si="3"/>
        <v>2</v>
      </c>
    </row>
    <row r="126" spans="1:8" x14ac:dyDescent="0.25">
      <c r="A126" s="7">
        <v>89</v>
      </c>
      <c r="B126" s="7" t="s">
        <v>3</v>
      </c>
      <c r="C126" s="6">
        <v>42791</v>
      </c>
      <c r="D126" s="7">
        <v>1550</v>
      </c>
      <c r="E126" s="7">
        <v>6</v>
      </c>
      <c r="F126" t="str">
        <f>VLOOKUP(E126,lookup!$A$1:$B$7,2,FALSE)</f>
        <v>Sat</v>
      </c>
      <c r="G126" t="str">
        <f t="shared" si="2"/>
        <v>Feb</v>
      </c>
      <c r="H126">
        <f t="shared" si="3"/>
        <v>2</v>
      </c>
    </row>
    <row r="127" spans="1:8" x14ac:dyDescent="0.25">
      <c r="A127" s="7">
        <v>59</v>
      </c>
      <c r="B127" s="7" t="s">
        <v>3</v>
      </c>
      <c r="C127" s="6">
        <v>42791</v>
      </c>
      <c r="D127" s="7">
        <v>1650</v>
      </c>
      <c r="E127" s="7">
        <v>6</v>
      </c>
      <c r="F127" t="str">
        <f>VLOOKUP(E127,lookup!$A$1:$B$7,2,FALSE)</f>
        <v>Sat</v>
      </c>
      <c r="G127" t="str">
        <f t="shared" si="2"/>
        <v>Feb</v>
      </c>
      <c r="H127">
        <f t="shared" si="3"/>
        <v>2</v>
      </c>
    </row>
    <row r="128" spans="1:8" x14ac:dyDescent="0.25">
      <c r="A128" s="7">
        <v>51</v>
      </c>
      <c r="B128" s="7" t="s">
        <v>3</v>
      </c>
      <c r="C128" s="6">
        <v>42791</v>
      </c>
      <c r="D128" s="7">
        <v>1750</v>
      </c>
      <c r="E128" s="7">
        <v>6</v>
      </c>
      <c r="F128" t="str">
        <f>VLOOKUP(E128,lookup!$A$1:$B$7,2,FALSE)</f>
        <v>Sat</v>
      </c>
      <c r="G128" t="str">
        <f t="shared" si="2"/>
        <v>Feb</v>
      </c>
      <c r="H128">
        <f t="shared" si="3"/>
        <v>2</v>
      </c>
    </row>
    <row r="129" spans="1:8" x14ac:dyDescent="0.25">
      <c r="A129" s="7">
        <v>38</v>
      </c>
      <c r="B129" s="7" t="s">
        <v>3</v>
      </c>
      <c r="C129" s="6">
        <v>42791</v>
      </c>
      <c r="D129" s="7">
        <v>1850</v>
      </c>
      <c r="E129" s="7">
        <v>6</v>
      </c>
      <c r="F129" t="str">
        <f>VLOOKUP(E129,lookup!$A$1:$B$7,2,FALSE)</f>
        <v>Sat</v>
      </c>
      <c r="G129" t="str">
        <f t="shared" si="2"/>
        <v>Feb</v>
      </c>
      <c r="H129">
        <f t="shared" si="3"/>
        <v>2</v>
      </c>
    </row>
    <row r="130" spans="1:8" x14ac:dyDescent="0.25">
      <c r="A130" s="7">
        <v>43</v>
      </c>
      <c r="B130" s="7" t="s">
        <v>3</v>
      </c>
      <c r="C130" s="6">
        <v>42791</v>
      </c>
      <c r="D130" s="7">
        <v>1950</v>
      </c>
      <c r="E130" s="7">
        <v>6</v>
      </c>
      <c r="F130" t="str">
        <f>VLOOKUP(E130,lookup!$A$1:$B$7,2,FALSE)</f>
        <v>Sat</v>
      </c>
      <c r="G130" t="str">
        <f t="shared" ref="G130:G193" si="4">VLOOKUP(H130,month,2,FALSE)</f>
        <v>Feb</v>
      </c>
      <c r="H130">
        <f t="shared" ref="H130:H193" si="5">MONTH(C130)</f>
        <v>2</v>
      </c>
    </row>
    <row r="131" spans="1:8" x14ac:dyDescent="0.25">
      <c r="A131" s="7">
        <v>30</v>
      </c>
      <c r="B131" s="7" t="s">
        <v>3</v>
      </c>
      <c r="C131" s="6">
        <v>42791</v>
      </c>
      <c r="D131" s="7">
        <v>2145</v>
      </c>
      <c r="E131" s="7">
        <v>6</v>
      </c>
      <c r="F131" t="str">
        <f>VLOOKUP(E131,lookup!$A$1:$B$7,2,FALSE)</f>
        <v>Sat</v>
      </c>
      <c r="G131" t="str">
        <f t="shared" si="4"/>
        <v>Feb</v>
      </c>
      <c r="H131">
        <f t="shared" si="5"/>
        <v>2</v>
      </c>
    </row>
    <row r="132" spans="1:8" x14ac:dyDescent="0.25">
      <c r="A132" s="7">
        <v>11</v>
      </c>
      <c r="B132" s="7" t="s">
        <v>3</v>
      </c>
      <c r="C132" s="6">
        <v>42792</v>
      </c>
      <c r="D132" s="7">
        <v>620</v>
      </c>
      <c r="E132" s="7">
        <v>0</v>
      </c>
      <c r="F132" t="str">
        <f>VLOOKUP(E132,lookup!$A$1:$B$7,2,FALSE)</f>
        <v>Sun</v>
      </c>
      <c r="G132" t="str">
        <f t="shared" si="4"/>
        <v>Feb</v>
      </c>
      <c r="H132">
        <f t="shared" si="5"/>
        <v>2</v>
      </c>
    </row>
    <row r="133" spans="1:8" x14ac:dyDescent="0.25">
      <c r="A133" s="7">
        <v>11</v>
      </c>
      <c r="B133" s="7" t="s">
        <v>3</v>
      </c>
      <c r="C133" s="6">
        <v>42792</v>
      </c>
      <c r="D133" s="7">
        <v>720</v>
      </c>
      <c r="E133" s="7">
        <v>0</v>
      </c>
      <c r="F133" t="str">
        <f>VLOOKUP(E133,lookup!$A$1:$B$7,2,FALSE)</f>
        <v>Sun</v>
      </c>
      <c r="G133" t="str">
        <f t="shared" si="4"/>
        <v>Feb</v>
      </c>
      <c r="H133">
        <f t="shared" si="5"/>
        <v>2</v>
      </c>
    </row>
    <row r="134" spans="1:8" x14ac:dyDescent="0.25">
      <c r="A134" s="7">
        <v>26</v>
      </c>
      <c r="B134" s="7" t="s">
        <v>3</v>
      </c>
      <c r="C134" s="6">
        <v>42792</v>
      </c>
      <c r="D134" s="7">
        <v>820</v>
      </c>
      <c r="E134" s="7">
        <v>0</v>
      </c>
      <c r="F134" t="str">
        <f>VLOOKUP(E134,lookup!$A$1:$B$7,2,FALSE)</f>
        <v>Sun</v>
      </c>
      <c r="G134" t="str">
        <f t="shared" si="4"/>
        <v>Feb</v>
      </c>
      <c r="H134">
        <f t="shared" si="5"/>
        <v>2</v>
      </c>
    </row>
    <row r="135" spans="1:8" x14ac:dyDescent="0.25">
      <c r="A135" s="7">
        <v>30</v>
      </c>
      <c r="B135" s="7" t="s">
        <v>3</v>
      </c>
      <c r="C135" s="6">
        <v>42792</v>
      </c>
      <c r="D135" s="7">
        <v>925</v>
      </c>
      <c r="E135" s="7">
        <v>0</v>
      </c>
      <c r="F135" t="str">
        <f>VLOOKUP(E135,lookup!$A$1:$B$7,2,FALSE)</f>
        <v>Sun</v>
      </c>
      <c r="G135" t="str">
        <f t="shared" si="4"/>
        <v>Feb</v>
      </c>
      <c r="H135">
        <f t="shared" si="5"/>
        <v>2</v>
      </c>
    </row>
    <row r="136" spans="1:8" x14ac:dyDescent="0.25">
      <c r="A136" s="7">
        <v>47</v>
      </c>
      <c r="B136" s="7" t="s">
        <v>3</v>
      </c>
      <c r="C136" s="6">
        <v>42792</v>
      </c>
      <c r="D136" s="7">
        <v>1025</v>
      </c>
      <c r="E136" s="7">
        <v>0</v>
      </c>
      <c r="F136" t="str">
        <f>VLOOKUP(E136,lookup!$A$1:$B$7,2,FALSE)</f>
        <v>Sun</v>
      </c>
      <c r="G136" t="str">
        <f t="shared" si="4"/>
        <v>Feb</v>
      </c>
      <c r="H136">
        <f t="shared" si="5"/>
        <v>2</v>
      </c>
    </row>
    <row r="137" spans="1:8" x14ac:dyDescent="0.25">
      <c r="A137" s="7">
        <v>42</v>
      </c>
      <c r="B137" s="7" t="s">
        <v>3</v>
      </c>
      <c r="C137" s="6">
        <v>42792</v>
      </c>
      <c r="D137" s="7">
        <v>1130</v>
      </c>
      <c r="E137" s="7">
        <v>0</v>
      </c>
      <c r="F137" t="str">
        <f>VLOOKUP(E137,lookup!$A$1:$B$7,2,FALSE)</f>
        <v>Sun</v>
      </c>
      <c r="G137" t="str">
        <f t="shared" si="4"/>
        <v>Feb</v>
      </c>
      <c r="H137">
        <f t="shared" si="5"/>
        <v>2</v>
      </c>
    </row>
    <row r="138" spans="1:8" x14ac:dyDescent="0.25">
      <c r="A138" s="7">
        <v>43</v>
      </c>
      <c r="B138" s="7" t="s">
        <v>3</v>
      </c>
      <c r="C138" s="6">
        <v>42792</v>
      </c>
      <c r="D138" s="7">
        <v>1230</v>
      </c>
      <c r="E138" s="7">
        <v>0</v>
      </c>
      <c r="F138" t="str">
        <f>VLOOKUP(E138,lookup!$A$1:$B$7,2,FALSE)</f>
        <v>Sun</v>
      </c>
      <c r="G138" t="str">
        <f t="shared" si="4"/>
        <v>Feb</v>
      </c>
      <c r="H138">
        <f t="shared" si="5"/>
        <v>2</v>
      </c>
    </row>
    <row r="139" spans="1:8" x14ac:dyDescent="0.25">
      <c r="A139" s="7">
        <v>79</v>
      </c>
      <c r="B139" s="7" t="s">
        <v>3</v>
      </c>
      <c r="C139" s="6">
        <v>42792</v>
      </c>
      <c r="D139" s="7">
        <v>1335</v>
      </c>
      <c r="E139" s="7">
        <v>0</v>
      </c>
      <c r="F139" t="str">
        <f>VLOOKUP(E139,lookup!$A$1:$B$7,2,FALSE)</f>
        <v>Sun</v>
      </c>
      <c r="G139" t="str">
        <f t="shared" si="4"/>
        <v>Feb</v>
      </c>
      <c r="H139">
        <f t="shared" si="5"/>
        <v>2</v>
      </c>
    </row>
    <row r="140" spans="1:8" x14ac:dyDescent="0.25">
      <c r="A140" s="7">
        <v>56</v>
      </c>
      <c r="B140" s="7" t="s">
        <v>3</v>
      </c>
      <c r="C140" s="6">
        <v>42792</v>
      </c>
      <c r="D140" s="7">
        <v>1435</v>
      </c>
      <c r="E140" s="7">
        <v>0</v>
      </c>
      <c r="F140" t="str">
        <f>VLOOKUP(E140,lookup!$A$1:$B$7,2,FALSE)</f>
        <v>Sun</v>
      </c>
      <c r="G140" t="str">
        <f t="shared" si="4"/>
        <v>Feb</v>
      </c>
      <c r="H140">
        <f t="shared" si="5"/>
        <v>2</v>
      </c>
    </row>
    <row r="141" spans="1:8" x14ac:dyDescent="0.25">
      <c r="A141" s="7">
        <v>93</v>
      </c>
      <c r="B141" s="7" t="s">
        <v>3</v>
      </c>
      <c r="C141" s="6">
        <v>42792</v>
      </c>
      <c r="D141" s="7">
        <v>1550</v>
      </c>
      <c r="E141" s="7">
        <v>0</v>
      </c>
      <c r="F141" t="str">
        <f>VLOOKUP(E141,lookup!$A$1:$B$7,2,FALSE)</f>
        <v>Sun</v>
      </c>
      <c r="G141" t="str">
        <f t="shared" si="4"/>
        <v>Feb</v>
      </c>
      <c r="H141">
        <f t="shared" si="5"/>
        <v>2</v>
      </c>
    </row>
    <row r="142" spans="1:8" x14ac:dyDescent="0.25">
      <c r="A142" s="7">
        <v>53</v>
      </c>
      <c r="B142" s="7" t="s">
        <v>3</v>
      </c>
      <c r="C142" s="6">
        <v>42792</v>
      </c>
      <c r="D142" s="7">
        <v>1650</v>
      </c>
      <c r="E142" s="7">
        <v>0</v>
      </c>
      <c r="F142" t="str">
        <f>VLOOKUP(E142,lookup!$A$1:$B$7,2,FALSE)</f>
        <v>Sun</v>
      </c>
      <c r="G142" t="str">
        <f t="shared" si="4"/>
        <v>Feb</v>
      </c>
      <c r="H142">
        <f t="shared" si="5"/>
        <v>2</v>
      </c>
    </row>
    <row r="143" spans="1:8" x14ac:dyDescent="0.25">
      <c r="A143" s="7">
        <v>65</v>
      </c>
      <c r="B143" s="7" t="s">
        <v>3</v>
      </c>
      <c r="C143" s="6">
        <v>42792</v>
      </c>
      <c r="D143" s="7">
        <v>1750</v>
      </c>
      <c r="E143" s="7">
        <v>0</v>
      </c>
      <c r="F143" t="str">
        <f>VLOOKUP(E143,lookup!$A$1:$B$7,2,FALSE)</f>
        <v>Sun</v>
      </c>
      <c r="G143" t="str">
        <f t="shared" si="4"/>
        <v>Feb</v>
      </c>
      <c r="H143">
        <f t="shared" si="5"/>
        <v>2</v>
      </c>
    </row>
    <row r="144" spans="1:8" x14ac:dyDescent="0.25">
      <c r="A144" s="7">
        <v>52</v>
      </c>
      <c r="B144" s="7" t="s">
        <v>3</v>
      </c>
      <c r="C144" s="6">
        <v>42792</v>
      </c>
      <c r="D144" s="7">
        <v>1850</v>
      </c>
      <c r="E144" s="7">
        <v>0</v>
      </c>
      <c r="F144" t="str">
        <f>VLOOKUP(E144,lookup!$A$1:$B$7,2,FALSE)</f>
        <v>Sun</v>
      </c>
      <c r="G144" t="str">
        <f t="shared" si="4"/>
        <v>Feb</v>
      </c>
      <c r="H144">
        <f t="shared" si="5"/>
        <v>2</v>
      </c>
    </row>
    <row r="145" spans="1:8" x14ac:dyDescent="0.25">
      <c r="A145" s="7">
        <v>65</v>
      </c>
      <c r="B145" s="7" t="s">
        <v>3</v>
      </c>
      <c r="C145" s="6">
        <v>42792</v>
      </c>
      <c r="D145" s="7">
        <v>1950</v>
      </c>
      <c r="E145" s="7">
        <v>0</v>
      </c>
      <c r="F145" t="str">
        <f>VLOOKUP(E145,lookup!$A$1:$B$7,2,FALSE)</f>
        <v>Sun</v>
      </c>
      <c r="G145" t="str">
        <f t="shared" si="4"/>
        <v>Feb</v>
      </c>
      <c r="H145">
        <f t="shared" si="5"/>
        <v>2</v>
      </c>
    </row>
    <row r="146" spans="1:8" x14ac:dyDescent="0.25">
      <c r="A146" s="7">
        <v>37</v>
      </c>
      <c r="B146" s="7" t="s">
        <v>3</v>
      </c>
      <c r="C146" s="6">
        <v>42792</v>
      </c>
      <c r="D146" s="7">
        <v>2145</v>
      </c>
      <c r="E146" s="7">
        <v>0</v>
      </c>
      <c r="F146" t="str">
        <f>VLOOKUP(E146,lookup!$A$1:$B$7,2,FALSE)</f>
        <v>Sun</v>
      </c>
      <c r="G146" t="str">
        <f t="shared" si="4"/>
        <v>Feb</v>
      </c>
      <c r="H146">
        <f t="shared" si="5"/>
        <v>2</v>
      </c>
    </row>
    <row r="147" spans="1:8" x14ac:dyDescent="0.25">
      <c r="A147" s="7">
        <v>74</v>
      </c>
      <c r="B147" s="7" t="s">
        <v>3</v>
      </c>
      <c r="C147" s="6">
        <v>42793</v>
      </c>
      <c r="D147" s="7">
        <v>620</v>
      </c>
      <c r="E147" s="7">
        <v>1</v>
      </c>
      <c r="F147" t="str">
        <f>VLOOKUP(E147,lookup!$A$1:$B$7,2,FALSE)</f>
        <v>Mon</v>
      </c>
      <c r="G147" t="str">
        <f t="shared" si="4"/>
        <v>Feb</v>
      </c>
      <c r="H147">
        <f t="shared" si="5"/>
        <v>2</v>
      </c>
    </row>
    <row r="148" spans="1:8" x14ac:dyDescent="0.25">
      <c r="A148" s="7">
        <v>70</v>
      </c>
      <c r="B148" s="7" t="s">
        <v>3</v>
      </c>
      <c r="C148" s="6">
        <v>42793</v>
      </c>
      <c r="D148" s="7">
        <v>720</v>
      </c>
      <c r="E148" s="7">
        <v>1</v>
      </c>
      <c r="F148" t="str">
        <f>VLOOKUP(E148,lookup!$A$1:$B$7,2,FALSE)</f>
        <v>Mon</v>
      </c>
      <c r="G148" t="str">
        <f t="shared" si="4"/>
        <v>Feb</v>
      </c>
      <c r="H148">
        <f t="shared" si="5"/>
        <v>2</v>
      </c>
    </row>
    <row r="149" spans="1:8" x14ac:dyDescent="0.25">
      <c r="A149" s="7">
        <v>37</v>
      </c>
      <c r="B149" s="7" t="s">
        <v>3</v>
      </c>
      <c r="C149" s="6">
        <v>42793</v>
      </c>
      <c r="D149" s="7">
        <v>820</v>
      </c>
      <c r="E149" s="7">
        <v>1</v>
      </c>
      <c r="F149" t="str">
        <f>VLOOKUP(E149,lookup!$A$1:$B$7,2,FALSE)</f>
        <v>Mon</v>
      </c>
      <c r="G149" t="str">
        <f t="shared" si="4"/>
        <v>Feb</v>
      </c>
      <c r="H149">
        <f t="shared" si="5"/>
        <v>2</v>
      </c>
    </row>
    <row r="150" spans="1:8" x14ac:dyDescent="0.25">
      <c r="A150" s="7">
        <v>68</v>
      </c>
      <c r="B150" s="7" t="s">
        <v>3</v>
      </c>
      <c r="C150" s="6">
        <v>42793</v>
      </c>
      <c r="D150" s="7">
        <v>925</v>
      </c>
      <c r="E150" s="7">
        <v>1</v>
      </c>
      <c r="F150" t="str">
        <f>VLOOKUP(E150,lookup!$A$1:$B$7,2,FALSE)</f>
        <v>Mon</v>
      </c>
      <c r="G150" t="str">
        <f t="shared" si="4"/>
        <v>Feb</v>
      </c>
      <c r="H150">
        <f t="shared" si="5"/>
        <v>2</v>
      </c>
    </row>
    <row r="151" spans="1:8" x14ac:dyDescent="0.25">
      <c r="A151" s="7">
        <v>42</v>
      </c>
      <c r="B151" s="7" t="s">
        <v>3</v>
      </c>
      <c r="C151" s="6">
        <v>42793</v>
      </c>
      <c r="D151" s="7">
        <v>1025</v>
      </c>
      <c r="E151" s="7">
        <v>1</v>
      </c>
      <c r="F151" t="str">
        <f>VLOOKUP(E151,lookup!$A$1:$B$7,2,FALSE)</f>
        <v>Mon</v>
      </c>
      <c r="G151" t="str">
        <f t="shared" si="4"/>
        <v>Feb</v>
      </c>
      <c r="H151">
        <f t="shared" si="5"/>
        <v>2</v>
      </c>
    </row>
    <row r="152" spans="1:8" x14ac:dyDescent="0.25">
      <c r="A152" s="7">
        <v>65</v>
      </c>
      <c r="B152" s="7" t="s">
        <v>3</v>
      </c>
      <c r="C152" s="6">
        <v>42793</v>
      </c>
      <c r="D152" s="7">
        <v>1130</v>
      </c>
      <c r="E152" s="7">
        <v>1</v>
      </c>
      <c r="F152" t="str">
        <f>VLOOKUP(E152,lookup!$A$1:$B$7,2,FALSE)</f>
        <v>Mon</v>
      </c>
      <c r="G152" t="str">
        <f t="shared" si="4"/>
        <v>Feb</v>
      </c>
      <c r="H152">
        <f t="shared" si="5"/>
        <v>2</v>
      </c>
    </row>
    <row r="153" spans="1:8" x14ac:dyDescent="0.25">
      <c r="A153" s="7">
        <v>55</v>
      </c>
      <c r="B153" s="7" t="s">
        <v>3</v>
      </c>
      <c r="C153" s="6">
        <v>42793</v>
      </c>
      <c r="D153" s="7">
        <v>1230</v>
      </c>
      <c r="E153" s="7">
        <v>1</v>
      </c>
      <c r="F153" t="str">
        <f>VLOOKUP(E153,lookup!$A$1:$B$7,2,FALSE)</f>
        <v>Mon</v>
      </c>
      <c r="G153" t="str">
        <f t="shared" si="4"/>
        <v>Feb</v>
      </c>
      <c r="H153">
        <f t="shared" si="5"/>
        <v>2</v>
      </c>
    </row>
    <row r="154" spans="1:8" x14ac:dyDescent="0.25">
      <c r="A154" s="7">
        <v>72</v>
      </c>
      <c r="B154" s="7" t="s">
        <v>3</v>
      </c>
      <c r="C154" s="6">
        <v>42793</v>
      </c>
      <c r="D154" s="7">
        <v>1335</v>
      </c>
      <c r="E154" s="7">
        <v>1</v>
      </c>
      <c r="F154" t="str">
        <f>VLOOKUP(E154,lookup!$A$1:$B$7,2,FALSE)</f>
        <v>Mon</v>
      </c>
      <c r="G154" t="str">
        <f t="shared" si="4"/>
        <v>Feb</v>
      </c>
      <c r="H154">
        <f t="shared" si="5"/>
        <v>2</v>
      </c>
    </row>
    <row r="155" spans="1:8" x14ac:dyDescent="0.25">
      <c r="A155" s="7">
        <v>49</v>
      </c>
      <c r="B155" s="7" t="s">
        <v>3</v>
      </c>
      <c r="C155" s="6">
        <v>42793</v>
      </c>
      <c r="D155" s="7">
        <v>1435</v>
      </c>
      <c r="E155" s="7">
        <v>1</v>
      </c>
      <c r="F155" t="str">
        <f>VLOOKUP(E155,lookup!$A$1:$B$7,2,FALSE)</f>
        <v>Mon</v>
      </c>
      <c r="G155" t="str">
        <f t="shared" si="4"/>
        <v>Feb</v>
      </c>
      <c r="H155">
        <f t="shared" si="5"/>
        <v>2</v>
      </c>
    </row>
    <row r="156" spans="1:8" x14ac:dyDescent="0.25">
      <c r="A156" s="7">
        <v>69</v>
      </c>
      <c r="B156" s="7" t="s">
        <v>3</v>
      </c>
      <c r="C156" s="6">
        <v>42793</v>
      </c>
      <c r="D156" s="7">
        <v>1550</v>
      </c>
      <c r="E156" s="7">
        <v>1</v>
      </c>
      <c r="F156" t="str">
        <f>VLOOKUP(E156,lookup!$A$1:$B$7,2,FALSE)</f>
        <v>Mon</v>
      </c>
      <c r="G156" t="str">
        <f t="shared" si="4"/>
        <v>Feb</v>
      </c>
      <c r="H156">
        <f t="shared" si="5"/>
        <v>2</v>
      </c>
    </row>
    <row r="157" spans="1:8" x14ac:dyDescent="0.25">
      <c r="A157" s="7">
        <v>58</v>
      </c>
      <c r="B157" s="7" t="s">
        <v>3</v>
      </c>
      <c r="C157" s="6">
        <v>42793</v>
      </c>
      <c r="D157" s="7">
        <v>1650</v>
      </c>
      <c r="E157" s="7">
        <v>1</v>
      </c>
      <c r="F157" t="str">
        <f>VLOOKUP(E157,lookup!$A$1:$B$7,2,FALSE)</f>
        <v>Mon</v>
      </c>
      <c r="G157" t="str">
        <f t="shared" si="4"/>
        <v>Feb</v>
      </c>
      <c r="H157">
        <f t="shared" si="5"/>
        <v>2</v>
      </c>
    </row>
    <row r="158" spans="1:8" x14ac:dyDescent="0.25">
      <c r="A158" s="7">
        <v>3</v>
      </c>
      <c r="B158" s="7" t="s">
        <v>3</v>
      </c>
      <c r="C158" s="6">
        <v>42793</v>
      </c>
      <c r="D158" s="7">
        <v>1750</v>
      </c>
      <c r="E158" s="7">
        <v>1</v>
      </c>
      <c r="F158" t="str">
        <f>VLOOKUP(E158,lookup!$A$1:$B$7,2,FALSE)</f>
        <v>Mon</v>
      </c>
      <c r="G158" t="str">
        <f t="shared" si="4"/>
        <v>Feb</v>
      </c>
      <c r="H158">
        <f t="shared" si="5"/>
        <v>2</v>
      </c>
    </row>
    <row r="159" spans="1:8" x14ac:dyDescent="0.25">
      <c r="A159" s="7">
        <v>38</v>
      </c>
      <c r="B159" s="7" t="s">
        <v>3</v>
      </c>
      <c r="C159" s="6">
        <v>42793</v>
      </c>
      <c r="D159" s="7">
        <v>1850</v>
      </c>
      <c r="E159" s="7">
        <v>1</v>
      </c>
      <c r="F159" t="str">
        <f>VLOOKUP(E159,lookup!$A$1:$B$7,2,FALSE)</f>
        <v>Mon</v>
      </c>
      <c r="G159" t="str">
        <f t="shared" si="4"/>
        <v>Feb</v>
      </c>
      <c r="H159">
        <f t="shared" si="5"/>
        <v>2</v>
      </c>
    </row>
    <row r="160" spans="1:8" x14ac:dyDescent="0.25">
      <c r="A160" s="7">
        <v>32</v>
      </c>
      <c r="B160" s="7" t="s">
        <v>3</v>
      </c>
      <c r="C160" s="6">
        <v>42793</v>
      </c>
      <c r="D160" s="7">
        <v>1950</v>
      </c>
      <c r="E160" s="7">
        <v>1</v>
      </c>
      <c r="F160" t="str">
        <f>VLOOKUP(E160,lookup!$A$1:$B$7,2,FALSE)</f>
        <v>Mon</v>
      </c>
      <c r="G160" t="str">
        <f t="shared" si="4"/>
        <v>Feb</v>
      </c>
      <c r="H160">
        <f t="shared" si="5"/>
        <v>2</v>
      </c>
    </row>
    <row r="161" spans="1:8" x14ac:dyDescent="0.25">
      <c r="A161" s="7">
        <v>24</v>
      </c>
      <c r="B161" s="7" t="s">
        <v>3</v>
      </c>
      <c r="C161" s="6">
        <v>42793</v>
      </c>
      <c r="D161" s="7">
        <v>2145</v>
      </c>
      <c r="E161" s="7">
        <v>1</v>
      </c>
      <c r="F161" t="str">
        <f>VLOOKUP(E161,lookup!$A$1:$B$7,2,FALSE)</f>
        <v>Mon</v>
      </c>
      <c r="G161" t="str">
        <f t="shared" si="4"/>
        <v>Feb</v>
      </c>
      <c r="H161">
        <f t="shared" si="5"/>
        <v>2</v>
      </c>
    </row>
    <row r="162" spans="1:8" x14ac:dyDescent="0.25">
      <c r="A162" s="7">
        <v>52</v>
      </c>
      <c r="B162" s="7" t="s">
        <v>3</v>
      </c>
      <c r="C162" s="6">
        <v>42794</v>
      </c>
      <c r="D162" s="7">
        <v>620</v>
      </c>
      <c r="E162" s="7">
        <v>2</v>
      </c>
      <c r="F162" t="str">
        <f>VLOOKUP(E162,lookup!$A$1:$B$7,2,FALSE)</f>
        <v>Tue</v>
      </c>
      <c r="G162" t="str">
        <f t="shared" si="4"/>
        <v>Feb</v>
      </c>
      <c r="H162">
        <f t="shared" si="5"/>
        <v>2</v>
      </c>
    </row>
    <row r="163" spans="1:8" x14ac:dyDescent="0.25">
      <c r="A163" s="7">
        <v>49</v>
      </c>
      <c r="B163" s="7" t="s">
        <v>3</v>
      </c>
      <c r="C163" s="6">
        <v>42794</v>
      </c>
      <c r="D163" s="7">
        <v>720</v>
      </c>
      <c r="E163" s="7">
        <v>2</v>
      </c>
      <c r="F163" t="str">
        <f>VLOOKUP(E163,lookup!$A$1:$B$7,2,FALSE)</f>
        <v>Tue</v>
      </c>
      <c r="G163" t="str">
        <f t="shared" si="4"/>
        <v>Feb</v>
      </c>
      <c r="H163">
        <f t="shared" si="5"/>
        <v>2</v>
      </c>
    </row>
    <row r="164" spans="1:8" x14ac:dyDescent="0.25">
      <c r="A164" s="7">
        <v>21</v>
      </c>
      <c r="B164" s="7" t="s">
        <v>3</v>
      </c>
      <c r="C164" s="6">
        <v>42794</v>
      </c>
      <c r="D164" s="7">
        <v>820</v>
      </c>
      <c r="E164" s="7">
        <v>2</v>
      </c>
      <c r="F164" t="str">
        <f>VLOOKUP(E164,lookup!$A$1:$B$7,2,FALSE)</f>
        <v>Tue</v>
      </c>
      <c r="G164" t="str">
        <f t="shared" si="4"/>
        <v>Feb</v>
      </c>
      <c r="H164">
        <f t="shared" si="5"/>
        <v>2</v>
      </c>
    </row>
    <row r="165" spans="1:8" x14ac:dyDescent="0.25">
      <c r="A165" s="7">
        <v>39</v>
      </c>
      <c r="B165" s="7" t="s">
        <v>3</v>
      </c>
      <c r="C165" s="6">
        <v>42794</v>
      </c>
      <c r="D165" s="7">
        <v>925</v>
      </c>
      <c r="E165" s="7">
        <v>2</v>
      </c>
      <c r="F165" t="str">
        <f>VLOOKUP(E165,lookup!$A$1:$B$7,2,FALSE)</f>
        <v>Tue</v>
      </c>
      <c r="G165" t="str">
        <f t="shared" si="4"/>
        <v>Feb</v>
      </c>
      <c r="H165">
        <f t="shared" si="5"/>
        <v>2</v>
      </c>
    </row>
    <row r="166" spans="1:8" x14ac:dyDescent="0.25">
      <c r="A166" s="7">
        <v>27</v>
      </c>
      <c r="B166" s="7" t="s">
        <v>3</v>
      </c>
      <c r="C166" s="6">
        <v>42794</v>
      </c>
      <c r="D166" s="7">
        <v>1025</v>
      </c>
      <c r="E166" s="7">
        <v>2</v>
      </c>
      <c r="F166" t="str">
        <f>VLOOKUP(E166,lookup!$A$1:$B$7,2,FALSE)</f>
        <v>Tue</v>
      </c>
      <c r="G166" t="str">
        <f t="shared" si="4"/>
        <v>Feb</v>
      </c>
      <c r="H166">
        <f t="shared" si="5"/>
        <v>2</v>
      </c>
    </row>
    <row r="167" spans="1:8" x14ac:dyDescent="0.25">
      <c r="A167" s="7">
        <v>55</v>
      </c>
      <c r="B167" s="7" t="s">
        <v>3</v>
      </c>
      <c r="C167" s="6">
        <v>42794</v>
      </c>
      <c r="D167" s="7">
        <v>1130</v>
      </c>
      <c r="E167" s="7">
        <v>2</v>
      </c>
      <c r="F167" t="str">
        <f>VLOOKUP(E167,lookup!$A$1:$B$7,2,FALSE)</f>
        <v>Tue</v>
      </c>
      <c r="G167" t="str">
        <f t="shared" si="4"/>
        <v>Feb</v>
      </c>
      <c r="H167">
        <f t="shared" si="5"/>
        <v>2</v>
      </c>
    </row>
    <row r="168" spans="1:8" x14ac:dyDescent="0.25">
      <c r="A168" s="7">
        <v>61</v>
      </c>
      <c r="B168" s="7" t="s">
        <v>3</v>
      </c>
      <c r="C168" s="6">
        <v>42794</v>
      </c>
      <c r="D168" s="7">
        <v>1230</v>
      </c>
      <c r="E168" s="7">
        <v>2</v>
      </c>
      <c r="F168" t="str">
        <f>VLOOKUP(E168,lookup!$A$1:$B$7,2,FALSE)</f>
        <v>Tue</v>
      </c>
      <c r="G168" t="str">
        <f t="shared" si="4"/>
        <v>Feb</v>
      </c>
      <c r="H168">
        <f t="shared" si="5"/>
        <v>2</v>
      </c>
    </row>
    <row r="169" spans="1:8" x14ac:dyDescent="0.25">
      <c r="A169" s="7">
        <v>64</v>
      </c>
      <c r="B169" s="7" t="s">
        <v>3</v>
      </c>
      <c r="C169" s="6">
        <v>42794</v>
      </c>
      <c r="D169" s="7">
        <v>1335</v>
      </c>
      <c r="E169" s="7">
        <v>2</v>
      </c>
      <c r="F169" t="str">
        <f>VLOOKUP(E169,lookup!$A$1:$B$7,2,FALSE)</f>
        <v>Tue</v>
      </c>
      <c r="G169" t="str">
        <f t="shared" si="4"/>
        <v>Feb</v>
      </c>
      <c r="H169">
        <f t="shared" si="5"/>
        <v>2</v>
      </c>
    </row>
    <row r="170" spans="1:8" x14ac:dyDescent="0.25">
      <c r="A170" s="7">
        <v>72</v>
      </c>
      <c r="B170" s="7" t="s">
        <v>3</v>
      </c>
      <c r="C170" s="6">
        <v>42794</v>
      </c>
      <c r="D170" s="7">
        <v>1435</v>
      </c>
      <c r="E170" s="7">
        <v>2</v>
      </c>
      <c r="F170" t="str">
        <f>VLOOKUP(E170,lookup!$A$1:$B$7,2,FALSE)</f>
        <v>Tue</v>
      </c>
      <c r="G170" t="str">
        <f t="shared" si="4"/>
        <v>Feb</v>
      </c>
      <c r="H170">
        <f t="shared" si="5"/>
        <v>2</v>
      </c>
    </row>
    <row r="171" spans="1:8" x14ac:dyDescent="0.25">
      <c r="A171" s="7">
        <v>87</v>
      </c>
      <c r="B171" s="7" t="s">
        <v>3</v>
      </c>
      <c r="C171" s="6">
        <v>42794</v>
      </c>
      <c r="D171" s="7">
        <v>1550</v>
      </c>
      <c r="E171" s="7">
        <v>2</v>
      </c>
      <c r="F171" t="str">
        <f>VLOOKUP(E171,lookup!$A$1:$B$7,2,FALSE)</f>
        <v>Tue</v>
      </c>
      <c r="G171" t="str">
        <f t="shared" si="4"/>
        <v>Feb</v>
      </c>
      <c r="H171">
        <f t="shared" si="5"/>
        <v>2</v>
      </c>
    </row>
    <row r="172" spans="1:8" x14ac:dyDescent="0.25">
      <c r="A172" s="7">
        <v>65</v>
      </c>
      <c r="B172" s="7" t="s">
        <v>3</v>
      </c>
      <c r="C172" s="6">
        <v>42794</v>
      </c>
      <c r="D172" s="7">
        <v>1650</v>
      </c>
      <c r="E172" s="7">
        <v>2</v>
      </c>
      <c r="F172" t="str">
        <f>VLOOKUP(E172,lookup!$A$1:$B$7,2,FALSE)</f>
        <v>Tue</v>
      </c>
      <c r="G172" t="str">
        <f t="shared" si="4"/>
        <v>Feb</v>
      </c>
      <c r="H172">
        <f t="shared" si="5"/>
        <v>2</v>
      </c>
    </row>
    <row r="173" spans="1:8" x14ac:dyDescent="0.25">
      <c r="A173" s="7">
        <v>43</v>
      </c>
      <c r="B173" s="7" t="s">
        <v>3</v>
      </c>
      <c r="C173" s="6">
        <v>42794</v>
      </c>
      <c r="D173" s="7">
        <v>1750</v>
      </c>
      <c r="E173" s="7">
        <v>2</v>
      </c>
      <c r="F173" t="str">
        <f>VLOOKUP(E173,lookup!$A$1:$B$7,2,FALSE)</f>
        <v>Tue</v>
      </c>
      <c r="G173" t="str">
        <f t="shared" si="4"/>
        <v>Feb</v>
      </c>
      <c r="H173">
        <f t="shared" si="5"/>
        <v>2</v>
      </c>
    </row>
    <row r="174" spans="1:8" x14ac:dyDescent="0.25">
      <c r="A174" s="7">
        <v>57</v>
      </c>
      <c r="B174" s="7" t="s">
        <v>3</v>
      </c>
      <c r="C174" s="6">
        <v>42794</v>
      </c>
      <c r="D174" s="7">
        <v>1850</v>
      </c>
      <c r="E174" s="7">
        <v>2</v>
      </c>
      <c r="F174" t="str">
        <f>VLOOKUP(E174,lookup!$A$1:$B$7,2,FALSE)</f>
        <v>Tue</v>
      </c>
      <c r="G174" t="str">
        <f t="shared" si="4"/>
        <v>Feb</v>
      </c>
      <c r="H174">
        <f t="shared" si="5"/>
        <v>2</v>
      </c>
    </row>
    <row r="175" spans="1:8" x14ac:dyDescent="0.25">
      <c r="A175" s="7">
        <v>41</v>
      </c>
      <c r="B175" s="7" t="s">
        <v>3</v>
      </c>
      <c r="C175" s="6">
        <v>42794</v>
      </c>
      <c r="D175" s="7">
        <v>1950</v>
      </c>
      <c r="E175" s="7">
        <v>2</v>
      </c>
      <c r="F175" t="str">
        <f>VLOOKUP(E175,lookup!$A$1:$B$7,2,FALSE)</f>
        <v>Tue</v>
      </c>
      <c r="G175" t="str">
        <f t="shared" si="4"/>
        <v>Feb</v>
      </c>
      <c r="H175">
        <f t="shared" si="5"/>
        <v>2</v>
      </c>
    </row>
    <row r="176" spans="1:8" x14ac:dyDescent="0.25">
      <c r="A176" s="7">
        <v>31</v>
      </c>
      <c r="B176" s="7" t="s">
        <v>3</v>
      </c>
      <c r="C176" s="6">
        <v>42794</v>
      </c>
      <c r="D176" s="7">
        <v>2145</v>
      </c>
      <c r="E176" s="7">
        <v>2</v>
      </c>
      <c r="F176" t="str">
        <f>VLOOKUP(E176,lookup!$A$1:$B$7,2,FALSE)</f>
        <v>Tue</v>
      </c>
      <c r="G176" t="str">
        <f t="shared" si="4"/>
        <v>Feb</v>
      </c>
      <c r="H176">
        <f t="shared" si="5"/>
        <v>2</v>
      </c>
    </row>
    <row r="177" spans="1:8" x14ac:dyDescent="0.25">
      <c r="A177" s="7">
        <v>52</v>
      </c>
      <c r="B177" s="7" t="s">
        <v>3</v>
      </c>
      <c r="C177" s="6">
        <v>42795</v>
      </c>
      <c r="D177" s="7">
        <v>620</v>
      </c>
      <c r="E177" s="7">
        <v>3</v>
      </c>
      <c r="F177" t="str">
        <f>VLOOKUP(E177,lookup!$A$1:$B$7,2,FALSE)</f>
        <v>Wed</v>
      </c>
      <c r="G177" t="str">
        <f t="shared" si="4"/>
        <v>Mar</v>
      </c>
      <c r="H177">
        <f t="shared" si="5"/>
        <v>3</v>
      </c>
    </row>
    <row r="178" spans="1:8" x14ac:dyDescent="0.25">
      <c r="A178" s="7">
        <v>57</v>
      </c>
      <c r="B178" s="7" t="s">
        <v>3</v>
      </c>
      <c r="C178" s="6">
        <v>42795</v>
      </c>
      <c r="D178" s="7">
        <v>720</v>
      </c>
      <c r="E178" s="7">
        <v>3</v>
      </c>
      <c r="F178" t="str">
        <f>VLOOKUP(E178,lookup!$A$1:$B$7,2,FALSE)</f>
        <v>Wed</v>
      </c>
      <c r="G178" t="str">
        <f t="shared" si="4"/>
        <v>Mar</v>
      </c>
      <c r="H178">
        <f t="shared" si="5"/>
        <v>3</v>
      </c>
    </row>
    <row r="179" spans="1:8" x14ac:dyDescent="0.25">
      <c r="A179" s="7">
        <v>29</v>
      </c>
      <c r="B179" s="7" t="s">
        <v>3</v>
      </c>
      <c r="C179" s="6">
        <v>42795</v>
      </c>
      <c r="D179" s="7">
        <v>820</v>
      </c>
      <c r="E179" s="7">
        <v>3</v>
      </c>
      <c r="F179" t="str">
        <f>VLOOKUP(E179,lookup!$A$1:$B$7,2,FALSE)</f>
        <v>Wed</v>
      </c>
      <c r="G179" t="str">
        <f t="shared" si="4"/>
        <v>Mar</v>
      </c>
      <c r="H179">
        <f t="shared" si="5"/>
        <v>3</v>
      </c>
    </row>
    <row r="180" spans="1:8" x14ac:dyDescent="0.25">
      <c r="A180" s="7">
        <v>52</v>
      </c>
      <c r="B180" s="7" t="s">
        <v>3</v>
      </c>
      <c r="C180" s="6">
        <v>42795</v>
      </c>
      <c r="D180" s="7">
        <v>925</v>
      </c>
      <c r="E180" s="7">
        <v>3</v>
      </c>
      <c r="F180" t="str">
        <f>VLOOKUP(E180,lookup!$A$1:$B$7,2,FALSE)</f>
        <v>Wed</v>
      </c>
      <c r="G180" t="str">
        <f t="shared" si="4"/>
        <v>Mar</v>
      </c>
      <c r="H180">
        <f t="shared" si="5"/>
        <v>3</v>
      </c>
    </row>
    <row r="181" spans="1:8" x14ac:dyDescent="0.25">
      <c r="A181" s="7">
        <v>41</v>
      </c>
      <c r="B181" s="7" t="s">
        <v>3</v>
      </c>
      <c r="C181" s="6">
        <v>42795</v>
      </c>
      <c r="D181" s="7">
        <v>1025</v>
      </c>
      <c r="E181" s="7">
        <v>3</v>
      </c>
      <c r="F181" t="str">
        <f>VLOOKUP(E181,lookup!$A$1:$B$7,2,FALSE)</f>
        <v>Wed</v>
      </c>
      <c r="G181" t="str">
        <f t="shared" si="4"/>
        <v>Mar</v>
      </c>
      <c r="H181">
        <f t="shared" si="5"/>
        <v>3</v>
      </c>
    </row>
    <row r="182" spans="1:8" x14ac:dyDescent="0.25">
      <c r="A182" s="7">
        <v>58</v>
      </c>
      <c r="B182" s="7" t="s">
        <v>3</v>
      </c>
      <c r="C182" s="6">
        <v>42795</v>
      </c>
      <c r="D182" s="7">
        <v>1130</v>
      </c>
      <c r="E182" s="7">
        <v>3</v>
      </c>
      <c r="F182" t="str">
        <f>VLOOKUP(E182,lookup!$A$1:$B$7,2,FALSE)</f>
        <v>Wed</v>
      </c>
      <c r="G182" t="str">
        <f t="shared" si="4"/>
        <v>Mar</v>
      </c>
      <c r="H182">
        <f t="shared" si="5"/>
        <v>3</v>
      </c>
    </row>
    <row r="183" spans="1:8" x14ac:dyDescent="0.25">
      <c r="A183" s="7">
        <v>54</v>
      </c>
      <c r="B183" s="7" t="s">
        <v>3</v>
      </c>
      <c r="C183" s="6">
        <v>42795</v>
      </c>
      <c r="D183" s="7">
        <v>1230</v>
      </c>
      <c r="E183" s="7">
        <v>3</v>
      </c>
      <c r="F183" t="str">
        <f>VLOOKUP(E183,lookup!$A$1:$B$7,2,FALSE)</f>
        <v>Wed</v>
      </c>
      <c r="G183" t="str">
        <f t="shared" si="4"/>
        <v>Mar</v>
      </c>
      <c r="H183">
        <f t="shared" si="5"/>
        <v>3</v>
      </c>
    </row>
    <row r="184" spans="1:8" x14ac:dyDescent="0.25">
      <c r="A184" s="7">
        <v>82</v>
      </c>
      <c r="B184" s="7" t="s">
        <v>3</v>
      </c>
      <c r="C184" s="6">
        <v>42795</v>
      </c>
      <c r="D184" s="7">
        <v>1335</v>
      </c>
      <c r="E184" s="7">
        <v>3</v>
      </c>
      <c r="F184" t="str">
        <f>VLOOKUP(E184,lookup!$A$1:$B$7,2,FALSE)</f>
        <v>Wed</v>
      </c>
      <c r="G184" t="str">
        <f t="shared" si="4"/>
        <v>Mar</v>
      </c>
      <c r="H184">
        <f t="shared" si="5"/>
        <v>3</v>
      </c>
    </row>
    <row r="185" spans="1:8" x14ac:dyDescent="0.25">
      <c r="A185" s="7">
        <v>68</v>
      </c>
      <c r="B185" s="7" t="s">
        <v>3</v>
      </c>
      <c r="C185" s="6">
        <v>42795</v>
      </c>
      <c r="D185" s="7">
        <v>1435</v>
      </c>
      <c r="E185" s="7">
        <v>3</v>
      </c>
      <c r="F185" t="str">
        <f>VLOOKUP(E185,lookup!$A$1:$B$7,2,FALSE)</f>
        <v>Wed</v>
      </c>
      <c r="G185" t="str">
        <f t="shared" si="4"/>
        <v>Mar</v>
      </c>
      <c r="H185">
        <f t="shared" si="5"/>
        <v>3</v>
      </c>
    </row>
    <row r="186" spans="1:8" x14ac:dyDescent="0.25">
      <c r="A186" s="7">
        <v>85</v>
      </c>
      <c r="B186" s="7" t="s">
        <v>3</v>
      </c>
      <c r="C186" s="6">
        <v>42795</v>
      </c>
      <c r="D186" s="7">
        <v>1550</v>
      </c>
      <c r="E186" s="7">
        <v>3</v>
      </c>
      <c r="F186" t="str">
        <f>VLOOKUP(E186,lookup!$A$1:$B$7,2,FALSE)</f>
        <v>Wed</v>
      </c>
      <c r="G186" t="str">
        <f t="shared" si="4"/>
        <v>Mar</v>
      </c>
      <c r="H186">
        <f t="shared" si="5"/>
        <v>3</v>
      </c>
    </row>
    <row r="187" spans="1:8" x14ac:dyDescent="0.25">
      <c r="A187" s="7">
        <v>72</v>
      </c>
      <c r="B187" s="7" t="s">
        <v>3</v>
      </c>
      <c r="C187" s="6">
        <v>42795</v>
      </c>
      <c r="D187" s="7">
        <v>1650</v>
      </c>
      <c r="E187" s="7">
        <v>3</v>
      </c>
      <c r="F187" t="str">
        <f>VLOOKUP(E187,lookup!$A$1:$B$7,2,FALSE)</f>
        <v>Wed</v>
      </c>
      <c r="G187" t="str">
        <f t="shared" si="4"/>
        <v>Mar</v>
      </c>
      <c r="H187">
        <f t="shared" si="5"/>
        <v>3</v>
      </c>
    </row>
    <row r="188" spans="1:8" x14ac:dyDescent="0.25">
      <c r="A188" s="7">
        <v>54</v>
      </c>
      <c r="B188" s="7" t="s">
        <v>3</v>
      </c>
      <c r="C188" s="6">
        <v>42795</v>
      </c>
      <c r="D188" s="7">
        <v>1750</v>
      </c>
      <c r="E188" s="7">
        <v>3</v>
      </c>
      <c r="F188" t="str">
        <f>VLOOKUP(E188,lookup!$A$1:$B$7,2,FALSE)</f>
        <v>Wed</v>
      </c>
      <c r="G188" t="str">
        <f t="shared" si="4"/>
        <v>Mar</v>
      </c>
      <c r="H188">
        <f t="shared" si="5"/>
        <v>3</v>
      </c>
    </row>
    <row r="189" spans="1:8" x14ac:dyDescent="0.25">
      <c r="A189" s="7">
        <v>37</v>
      </c>
      <c r="B189" s="7" t="s">
        <v>3</v>
      </c>
      <c r="C189" s="6">
        <v>42795</v>
      </c>
      <c r="D189" s="7">
        <v>1850</v>
      </c>
      <c r="E189" s="7">
        <v>3</v>
      </c>
      <c r="F189" t="str">
        <f>VLOOKUP(E189,lookup!$A$1:$B$7,2,FALSE)</f>
        <v>Wed</v>
      </c>
      <c r="G189" t="str">
        <f t="shared" si="4"/>
        <v>Mar</v>
      </c>
      <c r="H189">
        <f t="shared" si="5"/>
        <v>3</v>
      </c>
    </row>
    <row r="190" spans="1:8" x14ac:dyDescent="0.25">
      <c r="A190" s="7">
        <v>36</v>
      </c>
      <c r="B190" s="7" t="s">
        <v>3</v>
      </c>
      <c r="C190" s="6">
        <v>42795</v>
      </c>
      <c r="D190" s="7">
        <v>1950</v>
      </c>
      <c r="E190" s="7">
        <v>3</v>
      </c>
      <c r="F190" t="str">
        <f>VLOOKUP(E190,lookup!$A$1:$B$7,2,FALSE)</f>
        <v>Wed</v>
      </c>
      <c r="G190" t="str">
        <f t="shared" si="4"/>
        <v>Mar</v>
      </c>
      <c r="H190">
        <f t="shared" si="5"/>
        <v>3</v>
      </c>
    </row>
    <row r="191" spans="1:8" x14ac:dyDescent="0.25">
      <c r="A191" s="7">
        <v>38</v>
      </c>
      <c r="B191" s="7" t="s">
        <v>3</v>
      </c>
      <c r="C191" s="6">
        <v>42795</v>
      </c>
      <c r="D191" s="7">
        <v>2145</v>
      </c>
      <c r="E191" s="7">
        <v>3</v>
      </c>
      <c r="F191" t="str">
        <f>VLOOKUP(E191,lookup!$A$1:$B$7,2,FALSE)</f>
        <v>Wed</v>
      </c>
      <c r="G191" t="str">
        <f t="shared" si="4"/>
        <v>Mar</v>
      </c>
      <c r="H191">
        <f t="shared" si="5"/>
        <v>3</v>
      </c>
    </row>
    <row r="192" spans="1:8" x14ac:dyDescent="0.25">
      <c r="A192" s="7">
        <v>56</v>
      </c>
      <c r="B192" s="7" t="s">
        <v>3</v>
      </c>
      <c r="C192" s="6">
        <v>42796</v>
      </c>
      <c r="D192" s="7">
        <v>620</v>
      </c>
      <c r="E192" s="7">
        <v>4</v>
      </c>
      <c r="F192" t="str">
        <f>VLOOKUP(E192,lookup!$A$1:$B$7,2,FALSE)</f>
        <v>Thu</v>
      </c>
      <c r="G192" t="str">
        <f t="shared" si="4"/>
        <v>Mar</v>
      </c>
      <c r="H192">
        <f t="shared" si="5"/>
        <v>3</v>
      </c>
    </row>
    <row r="193" spans="1:8" x14ac:dyDescent="0.25">
      <c r="A193" s="7">
        <v>65</v>
      </c>
      <c r="B193" s="7" t="s">
        <v>3</v>
      </c>
      <c r="C193" s="6">
        <v>42796</v>
      </c>
      <c r="D193" s="7">
        <v>720</v>
      </c>
      <c r="E193" s="7">
        <v>4</v>
      </c>
      <c r="F193" t="str">
        <f>VLOOKUP(E193,lookup!$A$1:$B$7,2,FALSE)</f>
        <v>Thu</v>
      </c>
      <c r="G193" t="str">
        <f t="shared" si="4"/>
        <v>Mar</v>
      </c>
      <c r="H193">
        <f t="shared" si="5"/>
        <v>3</v>
      </c>
    </row>
    <row r="194" spans="1:8" x14ac:dyDescent="0.25">
      <c r="A194" s="7">
        <v>43</v>
      </c>
      <c r="B194" s="7" t="s">
        <v>3</v>
      </c>
      <c r="C194" s="6">
        <v>42796</v>
      </c>
      <c r="D194" s="7">
        <v>820</v>
      </c>
      <c r="E194" s="7">
        <v>4</v>
      </c>
      <c r="F194" t="str">
        <f>VLOOKUP(E194,lookup!$A$1:$B$7,2,FALSE)</f>
        <v>Thu</v>
      </c>
      <c r="G194" t="str">
        <f t="shared" ref="G194:G257" si="6">VLOOKUP(H194,month,2,FALSE)</f>
        <v>Mar</v>
      </c>
      <c r="H194">
        <f t="shared" ref="H194:H261" si="7">MONTH(C194)</f>
        <v>3</v>
      </c>
    </row>
    <row r="195" spans="1:8" x14ac:dyDescent="0.25">
      <c r="A195" s="7">
        <v>46</v>
      </c>
      <c r="B195" s="7" t="s">
        <v>3</v>
      </c>
      <c r="C195" s="6">
        <v>42796</v>
      </c>
      <c r="D195" s="7">
        <v>925</v>
      </c>
      <c r="E195" s="7">
        <v>4</v>
      </c>
      <c r="F195" t="str">
        <f>VLOOKUP(E195,lookup!$A$1:$B$7,2,FALSE)</f>
        <v>Thu</v>
      </c>
      <c r="G195" t="str">
        <f t="shared" si="6"/>
        <v>Mar</v>
      </c>
      <c r="H195">
        <f t="shared" si="7"/>
        <v>3</v>
      </c>
    </row>
    <row r="196" spans="1:8" x14ac:dyDescent="0.25">
      <c r="A196" s="7">
        <v>38</v>
      </c>
      <c r="B196" s="7" t="s">
        <v>3</v>
      </c>
      <c r="C196" s="6">
        <v>42796</v>
      </c>
      <c r="D196" s="7">
        <v>1025</v>
      </c>
      <c r="E196" s="7">
        <v>4</v>
      </c>
      <c r="F196" t="str">
        <f>VLOOKUP(E196,lookup!$A$1:$B$7,2,FALSE)</f>
        <v>Thu</v>
      </c>
      <c r="G196" t="str">
        <f t="shared" si="6"/>
        <v>Mar</v>
      </c>
      <c r="H196">
        <f t="shared" si="7"/>
        <v>3</v>
      </c>
    </row>
    <row r="197" spans="1:8" x14ac:dyDescent="0.25">
      <c r="A197" s="7">
        <v>55</v>
      </c>
      <c r="B197" s="7" t="s">
        <v>3</v>
      </c>
      <c r="C197" s="6">
        <v>42796</v>
      </c>
      <c r="D197" s="7">
        <v>1130</v>
      </c>
      <c r="E197" s="7">
        <v>4</v>
      </c>
      <c r="F197" t="str">
        <f>VLOOKUP(E197,lookup!$A$1:$B$7,2,FALSE)</f>
        <v>Thu</v>
      </c>
      <c r="G197" t="str">
        <f t="shared" si="6"/>
        <v>Mar</v>
      </c>
      <c r="H197">
        <f t="shared" si="7"/>
        <v>3</v>
      </c>
    </row>
    <row r="198" spans="1:8" x14ac:dyDescent="0.25">
      <c r="A198" s="7">
        <v>47</v>
      </c>
      <c r="B198" s="7" t="s">
        <v>3</v>
      </c>
      <c r="C198" s="6">
        <v>42796</v>
      </c>
      <c r="D198" s="7">
        <v>1230</v>
      </c>
      <c r="E198" s="7">
        <v>4</v>
      </c>
      <c r="F198" t="str">
        <f>VLOOKUP(E198,lookup!$A$1:$B$7,2,FALSE)</f>
        <v>Thu</v>
      </c>
      <c r="G198" t="str">
        <f t="shared" si="6"/>
        <v>Mar</v>
      </c>
      <c r="H198">
        <f t="shared" si="7"/>
        <v>3</v>
      </c>
    </row>
    <row r="199" spans="1:8" x14ac:dyDescent="0.25">
      <c r="A199" s="7">
        <v>94</v>
      </c>
      <c r="B199" s="7" t="s">
        <v>3</v>
      </c>
      <c r="C199" s="6">
        <v>42796</v>
      </c>
      <c r="D199" s="7">
        <v>1335</v>
      </c>
      <c r="E199" s="7">
        <v>4</v>
      </c>
      <c r="F199" t="str">
        <f>VLOOKUP(E199,lookup!$A$1:$B$7,2,FALSE)</f>
        <v>Thu</v>
      </c>
      <c r="G199" t="str">
        <f t="shared" si="6"/>
        <v>Mar</v>
      </c>
      <c r="H199">
        <f t="shared" si="7"/>
        <v>3</v>
      </c>
    </row>
    <row r="200" spans="1:8" x14ac:dyDescent="0.25">
      <c r="A200" s="7">
        <v>75</v>
      </c>
      <c r="B200" s="7" t="s">
        <v>3</v>
      </c>
      <c r="C200" s="6">
        <v>42796</v>
      </c>
      <c r="D200" s="7">
        <v>1435</v>
      </c>
      <c r="E200" s="7">
        <v>4</v>
      </c>
      <c r="F200" t="str">
        <f>VLOOKUP(E200,lookup!$A$1:$B$7,2,FALSE)</f>
        <v>Thu</v>
      </c>
      <c r="G200" t="str">
        <f t="shared" si="6"/>
        <v>Mar</v>
      </c>
      <c r="H200">
        <f t="shared" si="7"/>
        <v>3</v>
      </c>
    </row>
    <row r="201" spans="1:8" x14ac:dyDescent="0.25">
      <c r="A201" s="7">
        <v>85</v>
      </c>
      <c r="B201" s="7" t="s">
        <v>3</v>
      </c>
      <c r="C201" s="6">
        <v>42796</v>
      </c>
      <c r="D201" s="7">
        <v>1550</v>
      </c>
      <c r="E201" s="7">
        <v>4</v>
      </c>
      <c r="F201" t="str">
        <f>VLOOKUP(E201,lookup!$A$1:$B$7,2,FALSE)</f>
        <v>Thu</v>
      </c>
      <c r="G201" t="str">
        <f t="shared" si="6"/>
        <v>Mar</v>
      </c>
      <c r="H201">
        <f t="shared" si="7"/>
        <v>3</v>
      </c>
    </row>
    <row r="202" spans="1:8" x14ac:dyDescent="0.25">
      <c r="A202" s="7">
        <v>82</v>
      </c>
      <c r="B202" s="7" t="s">
        <v>3</v>
      </c>
      <c r="C202" s="6">
        <v>42796</v>
      </c>
      <c r="D202" s="7">
        <v>1650</v>
      </c>
      <c r="E202" s="7">
        <v>4</v>
      </c>
      <c r="F202" t="str">
        <f>VLOOKUP(E202,lookup!$A$1:$B$7,2,FALSE)</f>
        <v>Thu</v>
      </c>
      <c r="G202" t="str">
        <f t="shared" si="6"/>
        <v>Mar</v>
      </c>
      <c r="H202">
        <f t="shared" si="7"/>
        <v>3</v>
      </c>
    </row>
    <row r="203" spans="1:8" x14ac:dyDescent="0.25">
      <c r="A203" s="7">
        <v>61</v>
      </c>
      <c r="B203" s="7" t="s">
        <v>3</v>
      </c>
      <c r="C203" s="6">
        <v>42796</v>
      </c>
      <c r="D203" s="7">
        <v>1750</v>
      </c>
      <c r="E203" s="7">
        <v>4</v>
      </c>
      <c r="F203" t="str">
        <f>VLOOKUP(E203,lookup!$A$1:$B$7,2,FALSE)</f>
        <v>Thu</v>
      </c>
      <c r="G203" t="str">
        <f t="shared" si="6"/>
        <v>Mar</v>
      </c>
      <c r="H203">
        <f t="shared" si="7"/>
        <v>3</v>
      </c>
    </row>
    <row r="204" spans="1:8" x14ac:dyDescent="0.25">
      <c r="A204" s="7">
        <v>41</v>
      </c>
      <c r="B204" s="7" t="s">
        <v>3</v>
      </c>
      <c r="C204" s="6">
        <v>42796</v>
      </c>
      <c r="D204" s="7">
        <v>1850</v>
      </c>
      <c r="E204" s="7">
        <v>4</v>
      </c>
      <c r="F204" t="str">
        <f>VLOOKUP(E204,lookup!$A$1:$B$7,2,FALSE)</f>
        <v>Thu</v>
      </c>
      <c r="G204" t="str">
        <f t="shared" si="6"/>
        <v>Mar</v>
      </c>
      <c r="H204">
        <f t="shared" si="7"/>
        <v>3</v>
      </c>
    </row>
    <row r="205" spans="1:8" x14ac:dyDescent="0.25">
      <c r="A205" s="7">
        <v>47</v>
      </c>
      <c r="B205" s="7" t="s">
        <v>3</v>
      </c>
      <c r="C205" s="6">
        <v>42796</v>
      </c>
      <c r="D205" s="7">
        <v>1950</v>
      </c>
      <c r="E205" s="7">
        <v>4</v>
      </c>
      <c r="F205" t="str">
        <f>VLOOKUP(E205,lookup!$A$1:$B$7,2,FALSE)</f>
        <v>Thu</v>
      </c>
      <c r="G205" t="str">
        <f t="shared" si="6"/>
        <v>Mar</v>
      </c>
      <c r="H205">
        <f t="shared" si="7"/>
        <v>3</v>
      </c>
    </row>
    <row r="206" spans="1:8" x14ac:dyDescent="0.25">
      <c r="A206" s="7">
        <v>37</v>
      </c>
      <c r="B206" s="7" t="s">
        <v>3</v>
      </c>
      <c r="C206" s="6">
        <v>42796</v>
      </c>
      <c r="D206" s="7">
        <v>2145</v>
      </c>
      <c r="E206" s="7">
        <v>4</v>
      </c>
      <c r="F206" t="str">
        <f>VLOOKUP(E206,lookup!$A$1:$B$7,2,FALSE)</f>
        <v>Thu</v>
      </c>
      <c r="G206" t="str">
        <f t="shared" si="6"/>
        <v>Mar</v>
      </c>
      <c r="H206">
        <f t="shared" si="7"/>
        <v>3</v>
      </c>
    </row>
    <row r="207" spans="1:8" x14ac:dyDescent="0.25">
      <c r="A207" s="7">
        <v>31</v>
      </c>
      <c r="B207" s="7" t="s">
        <v>3</v>
      </c>
      <c r="C207" s="6">
        <v>42797</v>
      </c>
      <c r="D207" s="7">
        <v>620</v>
      </c>
      <c r="E207" s="7">
        <v>5</v>
      </c>
      <c r="F207" t="str">
        <f>VLOOKUP(E207,lookup!$A$1:$B$7,2,FALSE)</f>
        <v>Fri</v>
      </c>
      <c r="G207" t="str">
        <f t="shared" si="6"/>
        <v>Mar</v>
      </c>
      <c r="H207">
        <f t="shared" si="7"/>
        <v>3</v>
      </c>
    </row>
    <row r="208" spans="1:8" x14ac:dyDescent="0.25">
      <c r="A208" s="7">
        <v>46</v>
      </c>
      <c r="B208" s="7" t="s">
        <v>3</v>
      </c>
      <c r="C208" s="6">
        <v>42797</v>
      </c>
      <c r="D208" s="7">
        <v>720</v>
      </c>
      <c r="E208" s="7">
        <v>5</v>
      </c>
      <c r="F208" t="str">
        <f>VLOOKUP(E208,lookup!$A$1:$B$7,2,FALSE)</f>
        <v>Fri</v>
      </c>
      <c r="G208" t="str">
        <f t="shared" si="6"/>
        <v>Mar</v>
      </c>
      <c r="H208">
        <f t="shared" si="7"/>
        <v>3</v>
      </c>
    </row>
    <row r="209" spans="1:8" x14ac:dyDescent="0.25">
      <c r="A209" s="7">
        <v>28</v>
      </c>
      <c r="B209" s="7" t="s">
        <v>3</v>
      </c>
      <c r="C209" s="6">
        <v>42797</v>
      </c>
      <c r="D209" s="7">
        <v>820</v>
      </c>
      <c r="E209" s="7">
        <v>5</v>
      </c>
      <c r="F209" t="str">
        <f>VLOOKUP(E209,lookup!$A$1:$B$7,2,FALSE)</f>
        <v>Fri</v>
      </c>
      <c r="G209" t="str">
        <f t="shared" si="6"/>
        <v>Mar</v>
      </c>
      <c r="H209">
        <f t="shared" si="7"/>
        <v>3</v>
      </c>
    </row>
    <row r="210" spans="1:8" x14ac:dyDescent="0.25">
      <c r="A210" s="7">
        <v>64</v>
      </c>
      <c r="B210" s="7" t="s">
        <v>3</v>
      </c>
      <c r="C210" s="6">
        <v>42797</v>
      </c>
      <c r="D210" s="7">
        <v>925</v>
      </c>
      <c r="E210" s="7">
        <v>5</v>
      </c>
      <c r="F210" t="str">
        <f>VLOOKUP(E210,lookup!$A$1:$B$7,2,FALSE)</f>
        <v>Fri</v>
      </c>
      <c r="G210" t="str">
        <f t="shared" si="6"/>
        <v>Mar</v>
      </c>
      <c r="H210">
        <f t="shared" si="7"/>
        <v>3</v>
      </c>
    </row>
    <row r="211" spans="1:8" x14ac:dyDescent="0.25">
      <c r="A211" s="7">
        <v>41</v>
      </c>
      <c r="B211" s="7" t="s">
        <v>3</v>
      </c>
      <c r="C211" s="6">
        <v>42797</v>
      </c>
      <c r="D211" s="7">
        <v>1025</v>
      </c>
      <c r="E211" s="7">
        <v>5</v>
      </c>
      <c r="F211" t="str">
        <f>VLOOKUP(E211,lookup!$A$1:$B$7,2,FALSE)</f>
        <v>Fri</v>
      </c>
      <c r="G211" t="str">
        <f t="shared" si="6"/>
        <v>Mar</v>
      </c>
      <c r="H211">
        <f t="shared" si="7"/>
        <v>3</v>
      </c>
    </row>
    <row r="212" spans="1:8" x14ac:dyDescent="0.25">
      <c r="A212" s="7">
        <v>58</v>
      </c>
      <c r="B212" s="7" t="s">
        <v>3</v>
      </c>
      <c r="C212" s="6">
        <v>42797</v>
      </c>
      <c r="D212" s="7">
        <v>1130</v>
      </c>
      <c r="E212" s="7">
        <v>5</v>
      </c>
      <c r="F212" t="str">
        <f>VLOOKUP(E212,lookup!$A$1:$B$7,2,FALSE)</f>
        <v>Fri</v>
      </c>
      <c r="G212" t="str">
        <f t="shared" si="6"/>
        <v>Mar</v>
      </c>
      <c r="H212">
        <f t="shared" si="7"/>
        <v>3</v>
      </c>
    </row>
    <row r="213" spans="1:8" x14ac:dyDescent="0.25">
      <c r="A213" s="7">
        <v>68</v>
      </c>
      <c r="B213" s="7" t="s">
        <v>3</v>
      </c>
      <c r="C213" s="6">
        <v>42797</v>
      </c>
      <c r="D213" s="7">
        <v>1230</v>
      </c>
      <c r="E213" s="7">
        <v>5</v>
      </c>
      <c r="F213" t="str">
        <f>VLOOKUP(E213,lookup!$A$1:$B$7,2,FALSE)</f>
        <v>Fri</v>
      </c>
      <c r="G213" t="str">
        <f t="shared" si="6"/>
        <v>Mar</v>
      </c>
      <c r="H213">
        <f t="shared" si="7"/>
        <v>3</v>
      </c>
    </row>
    <row r="214" spans="1:8" x14ac:dyDescent="0.25">
      <c r="A214" s="7">
        <v>80</v>
      </c>
      <c r="B214" s="7" t="s">
        <v>3</v>
      </c>
      <c r="C214" s="6">
        <v>42797</v>
      </c>
      <c r="D214" s="7">
        <v>1335</v>
      </c>
      <c r="E214" s="7">
        <v>5</v>
      </c>
      <c r="F214" t="str">
        <f>VLOOKUP(E214,lookup!$A$1:$B$7,2,FALSE)</f>
        <v>Fri</v>
      </c>
      <c r="G214" t="str">
        <f t="shared" si="6"/>
        <v>Mar</v>
      </c>
      <c r="H214">
        <f t="shared" si="7"/>
        <v>3</v>
      </c>
    </row>
    <row r="215" spans="1:8" x14ac:dyDescent="0.25">
      <c r="A215" s="7">
        <v>85</v>
      </c>
      <c r="B215" s="7" t="s">
        <v>3</v>
      </c>
      <c r="C215" s="6">
        <v>42797</v>
      </c>
      <c r="D215" s="7">
        <v>1435</v>
      </c>
      <c r="E215" s="7">
        <v>5</v>
      </c>
      <c r="F215" t="str">
        <f>VLOOKUP(E215,lookup!$A$1:$B$7,2,FALSE)</f>
        <v>Fri</v>
      </c>
      <c r="G215" t="str">
        <f t="shared" si="6"/>
        <v>Mar</v>
      </c>
      <c r="H215">
        <f t="shared" si="7"/>
        <v>3</v>
      </c>
    </row>
    <row r="216" spans="1:8" x14ac:dyDescent="0.25">
      <c r="A216" s="7">
        <v>100</v>
      </c>
      <c r="B216" s="7" t="s">
        <v>3</v>
      </c>
      <c r="C216" s="6">
        <v>42797</v>
      </c>
      <c r="D216" s="7">
        <v>1550</v>
      </c>
      <c r="E216" s="7">
        <v>5</v>
      </c>
      <c r="F216" t="str">
        <f>VLOOKUP(E216,lookup!$A$1:$B$7,2,FALSE)</f>
        <v>Fri</v>
      </c>
      <c r="G216" t="str">
        <f t="shared" si="6"/>
        <v>Mar</v>
      </c>
      <c r="H216">
        <f t="shared" si="7"/>
        <v>3</v>
      </c>
    </row>
    <row r="217" spans="1:8" x14ac:dyDescent="0.25">
      <c r="A217" s="7">
        <v>100</v>
      </c>
      <c r="B217" s="7" t="s">
        <v>3</v>
      </c>
      <c r="C217" s="6">
        <v>42797</v>
      </c>
      <c r="D217" s="7">
        <v>1650</v>
      </c>
      <c r="E217" s="7">
        <v>5</v>
      </c>
      <c r="F217" t="str">
        <f>VLOOKUP(E217,lookup!$A$1:$B$7,2,FALSE)</f>
        <v>Fri</v>
      </c>
      <c r="G217" t="str">
        <f t="shared" si="6"/>
        <v>Mar</v>
      </c>
      <c r="H217">
        <f t="shared" si="7"/>
        <v>3</v>
      </c>
    </row>
    <row r="218" spans="1:8" x14ac:dyDescent="0.25">
      <c r="A218" s="7">
        <v>100</v>
      </c>
      <c r="B218" s="7" t="s">
        <v>3</v>
      </c>
      <c r="C218" s="6">
        <v>42797</v>
      </c>
      <c r="D218" s="7">
        <v>1750</v>
      </c>
      <c r="E218" s="7">
        <v>5</v>
      </c>
      <c r="F218" t="str">
        <f>VLOOKUP(E218,lookup!$A$1:$B$7,2,FALSE)</f>
        <v>Fri</v>
      </c>
      <c r="G218" t="str">
        <f t="shared" si="6"/>
        <v>Mar</v>
      </c>
      <c r="H218">
        <f t="shared" si="7"/>
        <v>3</v>
      </c>
    </row>
    <row r="219" spans="1:8" x14ac:dyDescent="0.25">
      <c r="A219" s="7">
        <v>100</v>
      </c>
      <c r="B219" s="7" t="s">
        <v>3</v>
      </c>
      <c r="C219" s="6">
        <v>42797</v>
      </c>
      <c r="D219" s="7">
        <v>1850</v>
      </c>
      <c r="E219" s="7">
        <v>5</v>
      </c>
      <c r="F219" t="str">
        <f>VLOOKUP(E219,lookup!$A$1:$B$7,2,FALSE)</f>
        <v>Fri</v>
      </c>
      <c r="G219" t="str">
        <f t="shared" si="6"/>
        <v>Mar</v>
      </c>
      <c r="H219">
        <f t="shared" si="7"/>
        <v>3</v>
      </c>
    </row>
    <row r="220" spans="1:8" x14ac:dyDescent="0.25">
      <c r="A220" s="7">
        <v>65</v>
      </c>
      <c r="B220" s="7" t="s">
        <v>3</v>
      </c>
      <c r="C220" s="6">
        <v>42797</v>
      </c>
      <c r="D220" s="7">
        <v>1950</v>
      </c>
      <c r="E220" s="7">
        <v>5</v>
      </c>
      <c r="F220" t="str">
        <f>VLOOKUP(E220,lookup!$A$1:$B$7,2,FALSE)</f>
        <v>Fri</v>
      </c>
      <c r="G220" t="str">
        <f t="shared" si="6"/>
        <v>Mar</v>
      </c>
      <c r="H220">
        <f t="shared" si="7"/>
        <v>3</v>
      </c>
    </row>
    <row r="221" spans="1:8" x14ac:dyDescent="0.25">
      <c r="A221" s="7">
        <v>52</v>
      </c>
      <c r="B221" s="7" t="s">
        <v>3</v>
      </c>
      <c r="C221" s="6">
        <v>42797</v>
      </c>
      <c r="D221" s="7">
        <v>2145</v>
      </c>
      <c r="E221" s="7">
        <v>5</v>
      </c>
      <c r="F221" t="str">
        <f>VLOOKUP(E221,lookup!$A$1:$B$7,2,FALSE)</f>
        <v>Fri</v>
      </c>
      <c r="G221" t="str">
        <f t="shared" si="6"/>
        <v>Mar</v>
      </c>
      <c r="H221">
        <f t="shared" si="7"/>
        <v>3</v>
      </c>
    </row>
    <row r="222" spans="1:8" x14ac:dyDescent="0.25">
      <c r="A222" s="7">
        <v>48</v>
      </c>
      <c r="B222" s="7" t="s">
        <v>3</v>
      </c>
      <c r="C222" s="6">
        <v>42798</v>
      </c>
      <c r="D222" s="7">
        <v>720</v>
      </c>
      <c r="E222" s="7">
        <v>6</v>
      </c>
      <c r="F222" t="str">
        <f>VLOOKUP(E222,lookup!$A$1:$B$7,2,FALSE)</f>
        <v>Sat</v>
      </c>
      <c r="G222" t="str">
        <f t="shared" si="6"/>
        <v>Mar</v>
      </c>
      <c r="H222">
        <f t="shared" si="7"/>
        <v>3</v>
      </c>
    </row>
    <row r="223" spans="1:8" x14ac:dyDescent="0.25">
      <c r="A223" s="7">
        <v>72</v>
      </c>
      <c r="B223" s="7" t="s">
        <v>3</v>
      </c>
      <c r="C223" s="6">
        <v>42798</v>
      </c>
      <c r="D223" s="7">
        <v>820</v>
      </c>
      <c r="E223" s="7">
        <v>6</v>
      </c>
      <c r="F223" t="str">
        <f>VLOOKUP(E223,lookup!$A$1:$B$7,2,FALSE)</f>
        <v>Sat</v>
      </c>
      <c r="G223" t="str">
        <f t="shared" si="6"/>
        <v>Mar</v>
      </c>
      <c r="H223">
        <f t="shared" si="7"/>
        <v>3</v>
      </c>
    </row>
    <row r="224" spans="1:8" x14ac:dyDescent="0.25">
      <c r="A224" s="7">
        <v>84</v>
      </c>
      <c r="B224" s="7" t="s">
        <v>3</v>
      </c>
      <c r="C224" s="6">
        <v>42798</v>
      </c>
      <c r="D224" s="7">
        <v>925</v>
      </c>
      <c r="E224" s="7">
        <v>6</v>
      </c>
      <c r="F224" t="str">
        <f>VLOOKUP(E224,lookup!$A$1:$B$7,2,FALSE)</f>
        <v>Sat</v>
      </c>
      <c r="G224" t="str">
        <f t="shared" si="6"/>
        <v>Mar</v>
      </c>
      <c r="H224">
        <f t="shared" si="7"/>
        <v>3</v>
      </c>
    </row>
    <row r="225" spans="1:8" x14ac:dyDescent="0.25">
      <c r="A225" s="7">
        <v>47</v>
      </c>
      <c r="B225" s="7" t="s">
        <v>3</v>
      </c>
      <c r="C225" s="6">
        <v>42798</v>
      </c>
      <c r="D225" s="7">
        <v>1025</v>
      </c>
      <c r="E225" s="7">
        <v>6</v>
      </c>
      <c r="F225" t="str">
        <f>VLOOKUP(E225,lookup!$A$1:$B$7,2,FALSE)</f>
        <v>Sat</v>
      </c>
      <c r="G225" t="str">
        <f t="shared" si="6"/>
        <v>Mar</v>
      </c>
      <c r="H225">
        <f t="shared" si="7"/>
        <v>3</v>
      </c>
    </row>
    <row r="226" spans="1:8" x14ac:dyDescent="0.25">
      <c r="A226" s="7">
        <v>57</v>
      </c>
      <c r="B226" s="7" t="s">
        <v>3</v>
      </c>
      <c r="C226" s="6">
        <v>42798</v>
      </c>
      <c r="D226" s="7">
        <v>1130</v>
      </c>
      <c r="E226" s="7">
        <v>6</v>
      </c>
      <c r="F226" t="str">
        <f>VLOOKUP(E226,lookup!$A$1:$B$7,2,FALSE)</f>
        <v>Sat</v>
      </c>
      <c r="G226" t="str">
        <f t="shared" si="6"/>
        <v>Mar</v>
      </c>
      <c r="H226">
        <f t="shared" si="7"/>
        <v>3</v>
      </c>
    </row>
    <row r="227" spans="1:8" x14ac:dyDescent="0.25">
      <c r="A227" s="7">
        <v>42</v>
      </c>
      <c r="B227" s="7" t="s">
        <v>3</v>
      </c>
      <c r="C227" s="6">
        <v>42798</v>
      </c>
      <c r="D227" s="7">
        <v>1230</v>
      </c>
      <c r="E227" s="7">
        <v>6</v>
      </c>
      <c r="F227" t="str">
        <f>VLOOKUP(E227,lookup!$A$1:$B$7,2,FALSE)</f>
        <v>Sat</v>
      </c>
      <c r="G227" t="str">
        <f t="shared" si="6"/>
        <v>Mar</v>
      </c>
      <c r="H227">
        <f t="shared" si="7"/>
        <v>3</v>
      </c>
    </row>
    <row r="228" spans="1:8" x14ac:dyDescent="0.25">
      <c r="A228" s="7">
        <v>2</v>
      </c>
      <c r="B228" s="7" t="s">
        <v>3</v>
      </c>
      <c r="C228" s="6">
        <v>42798</v>
      </c>
      <c r="D228" s="7">
        <v>1335</v>
      </c>
      <c r="E228" s="7">
        <v>6</v>
      </c>
      <c r="F228" t="str">
        <f>VLOOKUP(E228,lookup!$A$1:$B$7,2,FALSE)</f>
        <v>Sat</v>
      </c>
      <c r="G228" t="str">
        <f t="shared" si="6"/>
        <v>Mar</v>
      </c>
      <c r="H228">
        <f t="shared" si="7"/>
        <v>3</v>
      </c>
    </row>
    <row r="229" spans="1:8" x14ac:dyDescent="0.25">
      <c r="A229" s="7">
        <v>2</v>
      </c>
      <c r="B229" s="7" t="s">
        <v>3</v>
      </c>
      <c r="C229" s="6">
        <v>42798</v>
      </c>
      <c r="D229" s="7">
        <v>1435</v>
      </c>
      <c r="E229" s="7">
        <v>6</v>
      </c>
      <c r="F229" t="str">
        <f>VLOOKUP(E229,lookup!$A$1:$B$7,2,FALSE)</f>
        <v>Sat</v>
      </c>
      <c r="G229" t="str">
        <f t="shared" si="6"/>
        <v>Mar</v>
      </c>
      <c r="H229">
        <f t="shared" si="7"/>
        <v>3</v>
      </c>
    </row>
    <row r="230" spans="1:8" x14ac:dyDescent="0.25">
      <c r="A230" s="7">
        <v>56</v>
      </c>
      <c r="B230" s="7" t="s">
        <v>3</v>
      </c>
      <c r="C230" s="6">
        <v>42798</v>
      </c>
      <c r="D230" s="7">
        <v>1750</v>
      </c>
      <c r="E230" s="7">
        <v>6</v>
      </c>
      <c r="F230" t="str">
        <f>VLOOKUP(E230,lookup!$A$1:$B$7,2,FALSE)</f>
        <v>Sat</v>
      </c>
      <c r="G230" t="str">
        <f t="shared" si="6"/>
        <v>Mar</v>
      </c>
      <c r="H230">
        <f t="shared" si="7"/>
        <v>3</v>
      </c>
    </row>
    <row r="231" spans="1:8" x14ac:dyDescent="0.25">
      <c r="A231" s="7">
        <v>36</v>
      </c>
      <c r="B231" s="7" t="s">
        <v>3</v>
      </c>
      <c r="C231" s="6">
        <v>42798</v>
      </c>
      <c r="D231" s="7">
        <v>1850</v>
      </c>
      <c r="E231" s="7">
        <v>6</v>
      </c>
      <c r="F231" t="str">
        <f>VLOOKUP(E231,lookup!$A$1:$B$7,2,FALSE)</f>
        <v>Sat</v>
      </c>
      <c r="G231" t="str">
        <f t="shared" si="6"/>
        <v>Mar</v>
      </c>
      <c r="H231">
        <f t="shared" si="7"/>
        <v>3</v>
      </c>
    </row>
    <row r="232" spans="1:8" x14ac:dyDescent="0.25">
      <c r="A232" s="7">
        <v>36</v>
      </c>
      <c r="B232" s="7" t="s">
        <v>3</v>
      </c>
      <c r="C232" s="6">
        <v>42798</v>
      </c>
      <c r="D232" s="7">
        <v>1950</v>
      </c>
      <c r="E232" s="7">
        <v>6</v>
      </c>
      <c r="F232" t="str">
        <f>VLOOKUP(E232,lookup!$A$1:$B$7,2,FALSE)</f>
        <v>Sat</v>
      </c>
      <c r="G232" t="str">
        <f t="shared" si="6"/>
        <v>Mar</v>
      </c>
      <c r="H232">
        <f t="shared" si="7"/>
        <v>3</v>
      </c>
    </row>
    <row r="233" spans="1:8" x14ac:dyDescent="0.25">
      <c r="A233" s="7">
        <v>43</v>
      </c>
      <c r="B233" s="7" t="s">
        <v>3</v>
      </c>
      <c r="C233" s="6">
        <v>42798</v>
      </c>
      <c r="D233" s="7">
        <v>2145</v>
      </c>
      <c r="E233" s="7">
        <v>6</v>
      </c>
      <c r="F233" t="str">
        <f>VLOOKUP(E233,lookup!$A$1:$B$7,2,FALSE)</f>
        <v>Sat</v>
      </c>
      <c r="G233" t="str">
        <f t="shared" si="6"/>
        <v>Mar</v>
      </c>
      <c r="H233">
        <f t="shared" si="7"/>
        <v>3</v>
      </c>
    </row>
    <row r="234" spans="1:8" x14ac:dyDescent="0.25">
      <c r="A234" s="7">
        <v>12</v>
      </c>
      <c r="B234" s="7" t="s">
        <v>3</v>
      </c>
      <c r="C234" s="6">
        <v>42799</v>
      </c>
      <c r="D234" s="7">
        <v>620</v>
      </c>
      <c r="E234" s="7">
        <v>0</v>
      </c>
      <c r="F234" t="str">
        <f>VLOOKUP(E234,lookup!$A$1:$B$7,2,FALSE)</f>
        <v>Sun</v>
      </c>
      <c r="G234" t="str">
        <f t="shared" si="6"/>
        <v>Mar</v>
      </c>
      <c r="H234">
        <f t="shared" si="7"/>
        <v>3</v>
      </c>
    </row>
    <row r="235" spans="1:8" x14ac:dyDescent="0.25">
      <c r="A235" s="7">
        <v>12</v>
      </c>
      <c r="B235" s="7" t="s">
        <v>3</v>
      </c>
      <c r="C235" s="6">
        <v>42799</v>
      </c>
      <c r="D235" s="7">
        <v>720</v>
      </c>
      <c r="E235" s="7">
        <v>0</v>
      </c>
      <c r="F235" t="str">
        <f>VLOOKUP(E235,lookup!$A$1:$B$7,2,FALSE)</f>
        <v>Sun</v>
      </c>
      <c r="G235" t="str">
        <f t="shared" si="6"/>
        <v>Mar</v>
      </c>
      <c r="H235">
        <f t="shared" si="7"/>
        <v>3</v>
      </c>
    </row>
    <row r="236" spans="1:8" x14ac:dyDescent="0.25">
      <c r="A236" s="7">
        <v>15</v>
      </c>
      <c r="B236" s="7" t="s">
        <v>3</v>
      </c>
      <c r="C236" s="6">
        <v>42799</v>
      </c>
      <c r="D236" s="7">
        <v>820</v>
      </c>
      <c r="E236" s="7">
        <v>0</v>
      </c>
      <c r="F236" t="str">
        <f>VLOOKUP(E236,lookup!$A$1:$B$7,2,FALSE)</f>
        <v>Sun</v>
      </c>
      <c r="G236" t="str">
        <f t="shared" si="6"/>
        <v>Mar</v>
      </c>
      <c r="H236">
        <f t="shared" si="7"/>
        <v>3</v>
      </c>
    </row>
    <row r="237" spans="1:8" x14ac:dyDescent="0.25">
      <c r="A237" s="7">
        <v>36</v>
      </c>
      <c r="B237" s="7" t="s">
        <v>3</v>
      </c>
      <c r="C237" s="6">
        <v>42799</v>
      </c>
      <c r="D237" s="7">
        <v>925</v>
      </c>
      <c r="E237" s="7">
        <v>0</v>
      </c>
      <c r="F237" t="str">
        <f>VLOOKUP(E237,lookup!$A$1:$B$7,2,FALSE)</f>
        <v>Sun</v>
      </c>
      <c r="G237" t="str">
        <f t="shared" si="6"/>
        <v>Mar</v>
      </c>
      <c r="H237">
        <f t="shared" si="7"/>
        <v>3</v>
      </c>
    </row>
    <row r="238" spans="1:8" x14ac:dyDescent="0.25">
      <c r="A238" s="7">
        <v>30</v>
      </c>
      <c r="B238" s="7" t="s">
        <v>3</v>
      </c>
      <c r="C238" s="6">
        <v>42799</v>
      </c>
      <c r="D238" s="7">
        <v>1025</v>
      </c>
      <c r="E238" s="7">
        <v>0</v>
      </c>
      <c r="F238" t="str">
        <f>VLOOKUP(E238,lookup!$A$1:$B$7,2,FALSE)</f>
        <v>Sun</v>
      </c>
      <c r="G238" t="str">
        <f t="shared" si="6"/>
        <v>Mar</v>
      </c>
      <c r="H238">
        <f t="shared" si="7"/>
        <v>3</v>
      </c>
    </row>
    <row r="239" spans="1:8" x14ac:dyDescent="0.25">
      <c r="A239" s="7">
        <v>52</v>
      </c>
      <c r="B239" s="7" t="s">
        <v>3</v>
      </c>
      <c r="C239" s="6">
        <v>42799</v>
      </c>
      <c r="D239" s="7">
        <v>1130</v>
      </c>
      <c r="E239" s="7">
        <v>0</v>
      </c>
      <c r="F239" t="str">
        <f>VLOOKUP(E239,lookup!$A$1:$B$7,2,FALSE)</f>
        <v>Sun</v>
      </c>
      <c r="G239" t="str">
        <f t="shared" si="6"/>
        <v>Mar</v>
      </c>
      <c r="H239">
        <f t="shared" si="7"/>
        <v>3</v>
      </c>
    </row>
    <row r="240" spans="1:8" x14ac:dyDescent="0.25">
      <c r="A240" s="7">
        <v>45</v>
      </c>
      <c r="B240" s="7" t="s">
        <v>3</v>
      </c>
      <c r="C240" s="6">
        <v>42799</v>
      </c>
      <c r="D240" s="7">
        <v>1230</v>
      </c>
      <c r="E240" s="7">
        <v>0</v>
      </c>
      <c r="F240" t="str">
        <f>VLOOKUP(E240,lookup!$A$1:$B$7,2,FALSE)</f>
        <v>Sun</v>
      </c>
      <c r="G240" t="str">
        <f t="shared" si="6"/>
        <v>Mar</v>
      </c>
      <c r="H240">
        <f t="shared" si="7"/>
        <v>3</v>
      </c>
    </row>
    <row r="241" spans="1:8" x14ac:dyDescent="0.25">
      <c r="A241" s="7">
        <v>59</v>
      </c>
      <c r="B241" s="7" t="s">
        <v>3</v>
      </c>
      <c r="C241" s="6">
        <v>42799</v>
      </c>
      <c r="D241" s="7">
        <v>1335</v>
      </c>
      <c r="E241" s="7">
        <v>0</v>
      </c>
      <c r="F241" t="str">
        <f>VLOOKUP(E241,lookup!$A$1:$B$7,2,FALSE)</f>
        <v>Sun</v>
      </c>
      <c r="G241" t="str">
        <f t="shared" si="6"/>
        <v>Mar</v>
      </c>
      <c r="H241">
        <f t="shared" si="7"/>
        <v>3</v>
      </c>
    </row>
    <row r="242" spans="1:8" x14ac:dyDescent="0.25">
      <c r="A242" s="7">
        <v>52</v>
      </c>
      <c r="B242" s="7" t="s">
        <v>3</v>
      </c>
      <c r="C242" s="6">
        <v>42799</v>
      </c>
      <c r="D242" s="7">
        <v>1435</v>
      </c>
      <c r="E242" s="7">
        <v>0</v>
      </c>
      <c r="F242" t="str">
        <f>VLOOKUP(E242,lookup!$A$1:$B$7,2,FALSE)</f>
        <v>Sun</v>
      </c>
      <c r="G242" t="str">
        <f t="shared" si="6"/>
        <v>Mar</v>
      </c>
      <c r="H242">
        <f t="shared" si="7"/>
        <v>3</v>
      </c>
    </row>
    <row r="243" spans="1:8" x14ac:dyDescent="0.25">
      <c r="A243" s="7">
        <v>90</v>
      </c>
      <c r="B243" s="7" t="s">
        <v>3</v>
      </c>
      <c r="C243" s="6">
        <v>42799</v>
      </c>
      <c r="D243" s="7">
        <v>1550</v>
      </c>
      <c r="E243" s="7">
        <v>0</v>
      </c>
      <c r="F243" t="str">
        <f>VLOOKUP(E243,lookup!$A$1:$B$7,2,FALSE)</f>
        <v>Sun</v>
      </c>
      <c r="G243" t="str">
        <f t="shared" si="6"/>
        <v>Mar</v>
      </c>
      <c r="H243">
        <f t="shared" si="7"/>
        <v>3</v>
      </c>
    </row>
    <row r="244" spans="1:8" x14ac:dyDescent="0.25">
      <c r="A244" s="7">
        <v>66</v>
      </c>
      <c r="B244" s="7" t="s">
        <v>3</v>
      </c>
      <c r="C244" s="6">
        <v>42799</v>
      </c>
      <c r="D244" s="7">
        <v>1650</v>
      </c>
      <c r="E244" s="7">
        <v>0</v>
      </c>
      <c r="F244" t="str">
        <f>VLOOKUP(E244,lookup!$A$1:$B$7,2,FALSE)</f>
        <v>Sun</v>
      </c>
      <c r="G244" t="str">
        <f t="shared" si="6"/>
        <v>Mar</v>
      </c>
      <c r="H244">
        <f t="shared" si="7"/>
        <v>3</v>
      </c>
    </row>
    <row r="245" spans="1:8" x14ac:dyDescent="0.25">
      <c r="A245" s="7">
        <v>65</v>
      </c>
      <c r="B245" s="7" t="s">
        <v>3</v>
      </c>
      <c r="C245" s="6">
        <v>42799</v>
      </c>
      <c r="D245" s="7">
        <v>1750</v>
      </c>
      <c r="E245" s="7">
        <v>0</v>
      </c>
      <c r="F245" t="str">
        <f>VLOOKUP(E245,lookup!$A$1:$B$7,2,FALSE)</f>
        <v>Sun</v>
      </c>
      <c r="G245" t="str">
        <f t="shared" si="6"/>
        <v>Mar</v>
      </c>
      <c r="H245">
        <f t="shared" si="7"/>
        <v>3</v>
      </c>
    </row>
    <row r="246" spans="1:8" x14ac:dyDescent="0.25">
      <c r="A246" s="7">
        <v>42</v>
      </c>
      <c r="B246" s="7" t="s">
        <v>3</v>
      </c>
      <c r="C246" s="6">
        <v>42799</v>
      </c>
      <c r="D246" s="7">
        <v>1850</v>
      </c>
      <c r="E246" s="7">
        <v>0</v>
      </c>
      <c r="F246" t="str">
        <f>VLOOKUP(E246,lookup!$A$1:$B$7,2,FALSE)</f>
        <v>Sun</v>
      </c>
      <c r="G246" t="str">
        <f t="shared" si="6"/>
        <v>Mar</v>
      </c>
      <c r="H246">
        <f t="shared" si="7"/>
        <v>3</v>
      </c>
    </row>
    <row r="247" spans="1:8" x14ac:dyDescent="0.25">
      <c r="A247" s="7">
        <v>58</v>
      </c>
      <c r="B247" s="7" t="s">
        <v>3</v>
      </c>
      <c r="C247" s="6">
        <v>42799</v>
      </c>
      <c r="D247" s="7">
        <v>1950</v>
      </c>
      <c r="E247" s="7">
        <v>0</v>
      </c>
      <c r="F247" t="str">
        <f>VLOOKUP(E247,lookup!$A$1:$B$7,2,FALSE)</f>
        <v>Sun</v>
      </c>
      <c r="G247" t="str">
        <f t="shared" si="6"/>
        <v>Mar</v>
      </c>
      <c r="H247">
        <f t="shared" si="7"/>
        <v>3</v>
      </c>
    </row>
    <row r="248" spans="1:8" x14ac:dyDescent="0.25">
      <c r="A248" s="7">
        <v>32</v>
      </c>
      <c r="B248" s="7" t="s">
        <v>3</v>
      </c>
      <c r="C248" s="6">
        <v>42799</v>
      </c>
      <c r="D248" s="7">
        <v>2145</v>
      </c>
      <c r="E248" s="7">
        <v>0</v>
      </c>
      <c r="F248" t="str">
        <f>VLOOKUP(E248,lookup!$A$1:$B$7,2,FALSE)</f>
        <v>Sun</v>
      </c>
      <c r="G248" t="str">
        <f t="shared" si="6"/>
        <v>Mar</v>
      </c>
      <c r="H248">
        <f t="shared" si="7"/>
        <v>3</v>
      </c>
    </row>
    <row r="249" spans="1:8" x14ac:dyDescent="0.25">
      <c r="A249" s="7">
        <v>53</v>
      </c>
      <c r="B249" s="7" t="s">
        <v>3</v>
      </c>
      <c r="C249" s="6">
        <v>42800</v>
      </c>
      <c r="D249" s="7">
        <v>620</v>
      </c>
      <c r="E249" s="7">
        <v>1</v>
      </c>
      <c r="F249" t="str">
        <f>VLOOKUP(E249,lookup!$A$1:$B$7,2,FALSE)</f>
        <v>Mon</v>
      </c>
      <c r="G249" t="str">
        <f t="shared" si="6"/>
        <v>Mar</v>
      </c>
      <c r="H249">
        <f t="shared" si="7"/>
        <v>3</v>
      </c>
    </row>
    <row r="250" spans="1:8" x14ac:dyDescent="0.25">
      <c r="A250" s="7">
        <v>75</v>
      </c>
      <c r="B250" s="7" t="s">
        <v>3</v>
      </c>
      <c r="C250" s="6">
        <v>42800</v>
      </c>
      <c r="D250" s="7">
        <v>720</v>
      </c>
      <c r="E250" s="7">
        <v>1</v>
      </c>
      <c r="F250" t="str">
        <f>VLOOKUP(E250,lookup!$A$1:$B$7,2,FALSE)</f>
        <v>Mon</v>
      </c>
      <c r="G250" t="str">
        <f t="shared" si="6"/>
        <v>Mar</v>
      </c>
      <c r="H250">
        <f t="shared" si="7"/>
        <v>3</v>
      </c>
    </row>
    <row r="251" spans="1:8" x14ac:dyDescent="0.25">
      <c r="A251" s="7">
        <v>37</v>
      </c>
      <c r="B251" s="7" t="s">
        <v>3</v>
      </c>
      <c r="C251" s="6">
        <v>42800</v>
      </c>
      <c r="D251" s="7">
        <v>820</v>
      </c>
      <c r="E251" s="7">
        <v>1</v>
      </c>
      <c r="F251" t="str">
        <f>VLOOKUP(E251,lookup!$A$1:$B$7,2,FALSE)</f>
        <v>Mon</v>
      </c>
      <c r="G251" t="str">
        <f t="shared" si="6"/>
        <v>Mar</v>
      </c>
      <c r="H251">
        <f t="shared" si="7"/>
        <v>3</v>
      </c>
    </row>
    <row r="252" spans="1:8" x14ac:dyDescent="0.25">
      <c r="A252" s="7">
        <v>54</v>
      </c>
      <c r="B252" s="7" t="s">
        <v>3</v>
      </c>
      <c r="C252" s="6">
        <v>42800</v>
      </c>
      <c r="D252" s="7">
        <v>925</v>
      </c>
      <c r="E252" s="7">
        <v>1</v>
      </c>
      <c r="F252" t="str">
        <f>VLOOKUP(E252,lookup!$A$1:$B$7,2,FALSE)</f>
        <v>Mon</v>
      </c>
      <c r="G252" t="str">
        <f t="shared" si="6"/>
        <v>Mar</v>
      </c>
      <c r="H252">
        <f t="shared" si="7"/>
        <v>3</v>
      </c>
    </row>
    <row r="253" spans="1:8" x14ac:dyDescent="0.25">
      <c r="A253" s="7">
        <v>45</v>
      </c>
      <c r="B253" s="7" t="s">
        <v>3</v>
      </c>
      <c r="C253" s="6">
        <v>42800</v>
      </c>
      <c r="D253" s="7">
        <v>1025</v>
      </c>
      <c r="E253" s="7">
        <v>1</v>
      </c>
      <c r="F253" t="str">
        <f>VLOOKUP(E253,lookup!$A$1:$B$7,2,FALSE)</f>
        <v>Mon</v>
      </c>
      <c r="G253" t="str">
        <f t="shared" si="6"/>
        <v>Mar</v>
      </c>
      <c r="H253">
        <f t="shared" si="7"/>
        <v>3</v>
      </c>
    </row>
    <row r="254" spans="1:8" x14ac:dyDescent="0.25">
      <c r="A254" s="7">
        <v>55</v>
      </c>
      <c r="B254" s="7" t="s">
        <v>3</v>
      </c>
      <c r="C254" s="6">
        <v>42800</v>
      </c>
      <c r="D254" s="7">
        <v>1130</v>
      </c>
      <c r="E254" s="7">
        <v>1</v>
      </c>
      <c r="F254" t="str">
        <f>VLOOKUP(E254,lookup!$A$1:$B$7,2,FALSE)</f>
        <v>Mon</v>
      </c>
      <c r="G254" t="str">
        <f t="shared" si="6"/>
        <v>Mar</v>
      </c>
      <c r="H254">
        <f t="shared" si="7"/>
        <v>3</v>
      </c>
    </row>
    <row r="255" spans="1:8" x14ac:dyDescent="0.25">
      <c r="A255" s="7">
        <v>60</v>
      </c>
      <c r="B255" s="7" t="s">
        <v>3</v>
      </c>
      <c r="C255" s="6">
        <v>42800</v>
      </c>
      <c r="D255" s="7">
        <v>1230</v>
      </c>
      <c r="E255" s="7">
        <v>1</v>
      </c>
      <c r="F255" t="str">
        <f>VLOOKUP(E255,lookup!$A$1:$B$7,2,FALSE)</f>
        <v>Mon</v>
      </c>
      <c r="G255" t="str">
        <f t="shared" si="6"/>
        <v>Mar</v>
      </c>
      <c r="H255">
        <f t="shared" si="7"/>
        <v>3</v>
      </c>
    </row>
    <row r="256" spans="1:8" x14ac:dyDescent="0.25">
      <c r="A256" s="7">
        <v>69</v>
      </c>
      <c r="B256" s="7" t="s">
        <v>3</v>
      </c>
      <c r="C256" s="6">
        <v>42800</v>
      </c>
      <c r="D256" s="7">
        <v>1335</v>
      </c>
      <c r="E256" s="7">
        <v>1</v>
      </c>
      <c r="F256" t="str">
        <f>VLOOKUP(E256,lookup!$A$1:$B$7,2,FALSE)</f>
        <v>Mon</v>
      </c>
      <c r="G256" t="str">
        <f t="shared" si="6"/>
        <v>Mar</v>
      </c>
      <c r="H256">
        <f t="shared" si="7"/>
        <v>3</v>
      </c>
    </row>
    <row r="257" spans="1:8" x14ac:dyDescent="0.25">
      <c r="A257" s="7">
        <v>51</v>
      </c>
      <c r="B257" s="7" t="s">
        <v>3</v>
      </c>
      <c r="C257" s="6">
        <v>42800</v>
      </c>
      <c r="D257" s="7">
        <v>1435</v>
      </c>
      <c r="E257" s="7">
        <v>1</v>
      </c>
      <c r="F257" t="str">
        <f>VLOOKUP(E257,lookup!$A$1:$B$7,2,FALSE)</f>
        <v>Mon</v>
      </c>
      <c r="G257" t="str">
        <f t="shared" si="6"/>
        <v>Mar</v>
      </c>
      <c r="H257">
        <f t="shared" si="7"/>
        <v>3</v>
      </c>
    </row>
    <row r="258" spans="1:8" x14ac:dyDescent="0.25">
      <c r="A258" s="7">
        <v>72</v>
      </c>
      <c r="B258" s="7" t="s">
        <v>3</v>
      </c>
      <c r="C258" s="6">
        <v>42800</v>
      </c>
      <c r="D258" s="7">
        <v>1550</v>
      </c>
      <c r="E258" s="7">
        <v>1</v>
      </c>
      <c r="F258" t="str">
        <f>VLOOKUP(E258,lookup!$A$1:$B$7,2,FALSE)</f>
        <v>Mon</v>
      </c>
      <c r="G258" t="str">
        <f t="shared" ref="G258:G289" si="8">VLOOKUP(H258,month,2,FALSE)</f>
        <v>Mar</v>
      </c>
      <c r="H258">
        <f t="shared" si="7"/>
        <v>3</v>
      </c>
    </row>
    <row r="259" spans="1:8" x14ac:dyDescent="0.25">
      <c r="A259" s="7">
        <v>48</v>
      </c>
      <c r="B259" s="7" t="s">
        <v>3</v>
      </c>
      <c r="C259" s="6">
        <v>42800</v>
      </c>
      <c r="D259" s="7">
        <v>1650</v>
      </c>
      <c r="E259" s="7">
        <v>1</v>
      </c>
      <c r="F259" t="str">
        <f>VLOOKUP(E259,lookup!$A$1:$B$7,2,FALSE)</f>
        <v>Mon</v>
      </c>
      <c r="G259" t="str">
        <f t="shared" si="8"/>
        <v>Mar</v>
      </c>
      <c r="H259">
        <f t="shared" si="7"/>
        <v>3</v>
      </c>
    </row>
    <row r="260" spans="1:8" x14ac:dyDescent="0.25">
      <c r="A260" s="7">
        <v>41</v>
      </c>
      <c r="B260" s="7" t="s">
        <v>3</v>
      </c>
      <c r="C260" s="6">
        <v>42800</v>
      </c>
      <c r="D260" s="7">
        <v>1750</v>
      </c>
      <c r="E260" s="7">
        <v>1</v>
      </c>
      <c r="F260" t="str">
        <f>VLOOKUP(E260,lookup!$A$1:$B$7,2,FALSE)</f>
        <v>Mon</v>
      </c>
      <c r="G260" t="str">
        <f t="shared" si="8"/>
        <v>Mar</v>
      </c>
      <c r="H260">
        <f t="shared" si="7"/>
        <v>3</v>
      </c>
    </row>
    <row r="261" spans="1:8" x14ac:dyDescent="0.25">
      <c r="A261" s="7">
        <v>26</v>
      </c>
      <c r="B261" s="7" t="s">
        <v>3</v>
      </c>
      <c r="C261" s="6">
        <v>42800</v>
      </c>
      <c r="D261" s="7">
        <v>1850</v>
      </c>
      <c r="E261" s="7">
        <v>1</v>
      </c>
      <c r="F261" t="str">
        <f>VLOOKUP(E261,lookup!$A$1:$B$7,2,FALSE)</f>
        <v>Mon</v>
      </c>
      <c r="G261" t="str">
        <f t="shared" si="8"/>
        <v>Mar</v>
      </c>
      <c r="H261">
        <f t="shared" si="7"/>
        <v>3</v>
      </c>
    </row>
    <row r="262" spans="1:8" x14ac:dyDescent="0.25">
      <c r="A262" s="7">
        <v>31</v>
      </c>
      <c r="B262" s="7" t="s">
        <v>3</v>
      </c>
      <c r="C262" s="6">
        <v>42800</v>
      </c>
      <c r="D262" s="7">
        <v>1950</v>
      </c>
      <c r="E262" s="7">
        <v>1</v>
      </c>
      <c r="F262" t="str">
        <f>VLOOKUP(E262,lookup!$A$1:$B$7,2,FALSE)</f>
        <v>Mon</v>
      </c>
      <c r="G262" t="str">
        <f t="shared" si="8"/>
        <v>Mar</v>
      </c>
      <c r="H262">
        <f t="shared" ref="H262:H289" si="9">MONTH(C262)</f>
        <v>3</v>
      </c>
    </row>
    <row r="263" spans="1:8" x14ac:dyDescent="0.25">
      <c r="A263" s="7">
        <v>45</v>
      </c>
      <c r="B263" s="7" t="s">
        <v>3</v>
      </c>
      <c r="C263" s="6">
        <v>42800</v>
      </c>
      <c r="D263" s="7">
        <v>2145</v>
      </c>
      <c r="E263" s="7">
        <v>1</v>
      </c>
      <c r="F263" t="str">
        <f>VLOOKUP(E263,lookup!$A$1:$B$7,2,FALSE)</f>
        <v>Mon</v>
      </c>
      <c r="G263" t="str">
        <f t="shared" si="8"/>
        <v>Mar</v>
      </c>
      <c r="H263">
        <f t="shared" si="9"/>
        <v>3</v>
      </c>
    </row>
    <row r="264" spans="1:8" x14ac:dyDescent="0.25">
      <c r="A264" s="7">
        <v>50</v>
      </c>
      <c r="B264" s="7" t="s">
        <v>3</v>
      </c>
      <c r="C264" s="6">
        <v>42801</v>
      </c>
      <c r="D264" s="7">
        <v>620</v>
      </c>
      <c r="E264" s="7">
        <v>2</v>
      </c>
      <c r="F264" t="str">
        <f>VLOOKUP(E264,lookup!$A$1:$B$7,2,FALSE)</f>
        <v>Tue</v>
      </c>
      <c r="G264" t="str">
        <f t="shared" si="8"/>
        <v>Mar</v>
      </c>
      <c r="H264">
        <f t="shared" si="9"/>
        <v>3</v>
      </c>
    </row>
    <row r="265" spans="1:8" x14ac:dyDescent="0.25">
      <c r="A265" s="7">
        <v>62</v>
      </c>
      <c r="B265" s="7" t="s">
        <v>3</v>
      </c>
      <c r="C265" s="6">
        <v>42801</v>
      </c>
      <c r="D265" s="7">
        <v>720</v>
      </c>
      <c r="E265" s="7">
        <v>2</v>
      </c>
      <c r="F265" t="str">
        <f>VLOOKUP(E265,lookup!$A$1:$B$7,2,FALSE)</f>
        <v>Tue</v>
      </c>
      <c r="G265" t="str">
        <f t="shared" si="8"/>
        <v>Mar</v>
      </c>
      <c r="H265">
        <f t="shared" si="9"/>
        <v>3</v>
      </c>
    </row>
    <row r="266" spans="1:8" x14ac:dyDescent="0.25">
      <c r="A266" s="7">
        <v>68</v>
      </c>
      <c r="B266" s="7" t="s">
        <v>3</v>
      </c>
      <c r="C266" s="6">
        <v>42801</v>
      </c>
      <c r="D266" s="7">
        <v>820</v>
      </c>
      <c r="E266" s="7">
        <v>2</v>
      </c>
      <c r="F266" t="str">
        <f>VLOOKUP(E266,lookup!$A$1:$B$7,2,FALSE)</f>
        <v>Tue</v>
      </c>
      <c r="G266" t="str">
        <f t="shared" si="8"/>
        <v>Mar</v>
      </c>
      <c r="H266">
        <f t="shared" si="9"/>
        <v>3</v>
      </c>
    </row>
    <row r="267" spans="1:8" x14ac:dyDescent="0.25">
      <c r="A267" s="7">
        <v>39</v>
      </c>
      <c r="B267" s="7" t="s">
        <v>3</v>
      </c>
      <c r="C267" s="6">
        <v>42801</v>
      </c>
      <c r="D267" s="7">
        <v>925</v>
      </c>
      <c r="E267" s="7">
        <v>2</v>
      </c>
      <c r="F267" t="str">
        <f>VLOOKUP(E267,lookup!$A$1:$B$7,2,FALSE)</f>
        <v>Tue</v>
      </c>
      <c r="G267" t="str">
        <f t="shared" si="8"/>
        <v>Mar</v>
      </c>
      <c r="H267">
        <f t="shared" si="9"/>
        <v>3</v>
      </c>
    </row>
    <row r="268" spans="1:8" x14ac:dyDescent="0.25">
      <c r="A268" s="7">
        <v>40</v>
      </c>
      <c r="B268" s="7" t="s">
        <v>3</v>
      </c>
      <c r="C268" s="6">
        <v>42801</v>
      </c>
      <c r="D268" s="7">
        <v>1025</v>
      </c>
      <c r="E268" s="7">
        <v>2</v>
      </c>
      <c r="F268" t="str">
        <f>VLOOKUP(E268,lookup!$A$1:$B$7,2,FALSE)</f>
        <v>Tue</v>
      </c>
      <c r="G268" t="str">
        <f t="shared" si="8"/>
        <v>Mar</v>
      </c>
      <c r="H268">
        <f t="shared" si="9"/>
        <v>3</v>
      </c>
    </row>
    <row r="269" spans="1:8" x14ac:dyDescent="0.25">
      <c r="A269" s="7">
        <v>41</v>
      </c>
      <c r="B269" s="7" t="s">
        <v>3</v>
      </c>
      <c r="C269" s="6">
        <v>42801</v>
      </c>
      <c r="D269" s="7">
        <v>1130</v>
      </c>
      <c r="E269" s="7">
        <v>2</v>
      </c>
      <c r="F269" t="str">
        <f>VLOOKUP(E269,lookup!$A$1:$B$7,2,FALSE)</f>
        <v>Tue</v>
      </c>
      <c r="G269" t="str">
        <f t="shared" si="8"/>
        <v>Mar</v>
      </c>
      <c r="H269">
        <f t="shared" si="9"/>
        <v>3</v>
      </c>
    </row>
    <row r="270" spans="1:8" x14ac:dyDescent="0.25">
      <c r="A270" s="7">
        <v>3</v>
      </c>
      <c r="B270" s="7" t="s">
        <v>3</v>
      </c>
      <c r="C270" s="6">
        <v>42801</v>
      </c>
      <c r="D270" s="7">
        <v>1230</v>
      </c>
      <c r="E270" s="7">
        <v>2</v>
      </c>
      <c r="F270" t="str">
        <f>VLOOKUP(E270,lookup!$A$1:$B$7,2,FALSE)</f>
        <v>Tue</v>
      </c>
      <c r="G270" t="str">
        <f t="shared" si="8"/>
        <v>Mar</v>
      </c>
      <c r="H270">
        <f t="shared" si="9"/>
        <v>3</v>
      </c>
    </row>
    <row r="271" spans="1:8" x14ac:dyDescent="0.25">
      <c r="A271" s="7">
        <v>52</v>
      </c>
      <c r="B271" s="7" t="s">
        <v>3</v>
      </c>
      <c r="C271" s="6">
        <v>42801</v>
      </c>
      <c r="D271" s="7">
        <v>1335</v>
      </c>
      <c r="E271" s="7">
        <v>2</v>
      </c>
      <c r="F271" t="str">
        <f>VLOOKUP(E271,lookup!$A$1:$B$7,2,FALSE)</f>
        <v>Tue</v>
      </c>
      <c r="G271" t="str">
        <f t="shared" si="8"/>
        <v>Mar</v>
      </c>
      <c r="H271">
        <f t="shared" si="9"/>
        <v>3</v>
      </c>
    </row>
    <row r="272" spans="1:8" x14ac:dyDescent="0.25">
      <c r="A272" s="7">
        <v>0</v>
      </c>
      <c r="B272" s="7" t="s">
        <v>3</v>
      </c>
      <c r="C272" s="6">
        <v>42801</v>
      </c>
      <c r="D272" s="7">
        <v>1435</v>
      </c>
      <c r="E272" s="7">
        <v>2</v>
      </c>
      <c r="F272" t="str">
        <f>VLOOKUP(E272,lookup!$A$1:$B$7,2,FALSE)</f>
        <v>Tue</v>
      </c>
      <c r="G272" t="str">
        <f t="shared" si="8"/>
        <v>Mar</v>
      </c>
      <c r="H272">
        <f t="shared" si="9"/>
        <v>3</v>
      </c>
    </row>
    <row r="273" spans="1:8" x14ac:dyDescent="0.25">
      <c r="A273" s="7">
        <v>88</v>
      </c>
      <c r="B273" s="7" t="s">
        <v>3</v>
      </c>
      <c r="C273" s="6">
        <v>42801</v>
      </c>
      <c r="D273" s="7">
        <v>1550</v>
      </c>
      <c r="E273" s="7">
        <v>2</v>
      </c>
      <c r="F273" t="str">
        <f>VLOOKUP(E273,lookup!$A$1:$B$7,2,FALSE)</f>
        <v>Tue</v>
      </c>
      <c r="G273" t="str">
        <f t="shared" si="8"/>
        <v>Mar</v>
      </c>
      <c r="H273">
        <f t="shared" si="9"/>
        <v>3</v>
      </c>
    </row>
    <row r="274" spans="1:8" x14ac:dyDescent="0.25">
      <c r="A274" s="7">
        <v>68</v>
      </c>
      <c r="B274" s="7" t="s">
        <v>3</v>
      </c>
      <c r="C274" s="6">
        <v>42801</v>
      </c>
      <c r="D274" s="7">
        <v>1650</v>
      </c>
      <c r="E274" s="7">
        <v>2</v>
      </c>
      <c r="F274" t="str">
        <f>VLOOKUP(E274,lookup!$A$1:$B$7,2,FALSE)</f>
        <v>Tue</v>
      </c>
      <c r="G274" t="str">
        <f t="shared" si="8"/>
        <v>Mar</v>
      </c>
      <c r="H274">
        <f t="shared" si="9"/>
        <v>3</v>
      </c>
    </row>
    <row r="275" spans="1:8" x14ac:dyDescent="0.25">
      <c r="A275" s="7">
        <v>45</v>
      </c>
      <c r="B275" s="7" t="s">
        <v>3</v>
      </c>
      <c r="C275" s="6">
        <v>42801</v>
      </c>
      <c r="D275" s="7">
        <v>1750</v>
      </c>
      <c r="E275" s="7">
        <v>2</v>
      </c>
      <c r="F275" t="str">
        <f>VLOOKUP(E275,lookup!$A$1:$B$7,2,FALSE)</f>
        <v>Tue</v>
      </c>
      <c r="G275" t="str">
        <f t="shared" si="8"/>
        <v>Mar</v>
      </c>
      <c r="H275">
        <f t="shared" si="9"/>
        <v>3</v>
      </c>
    </row>
    <row r="276" spans="1:8" x14ac:dyDescent="0.25">
      <c r="A276" s="7">
        <v>36</v>
      </c>
      <c r="B276" s="7" t="s">
        <v>3</v>
      </c>
      <c r="C276" s="6">
        <v>42801</v>
      </c>
      <c r="D276" s="7">
        <v>1850</v>
      </c>
      <c r="E276" s="7">
        <v>2</v>
      </c>
      <c r="F276" t="str">
        <f>VLOOKUP(E276,lookup!$A$1:$B$7,2,FALSE)</f>
        <v>Tue</v>
      </c>
      <c r="G276" t="str">
        <f t="shared" si="8"/>
        <v>Mar</v>
      </c>
      <c r="H276">
        <f t="shared" si="9"/>
        <v>3</v>
      </c>
    </row>
    <row r="277" spans="1:8" x14ac:dyDescent="0.25">
      <c r="A277" s="7">
        <v>53</v>
      </c>
      <c r="B277" s="7" t="s">
        <v>3</v>
      </c>
      <c r="C277" s="6">
        <v>42801</v>
      </c>
      <c r="D277" s="7">
        <v>1950</v>
      </c>
      <c r="E277" s="7">
        <v>2</v>
      </c>
      <c r="F277" t="str">
        <f>VLOOKUP(E277,lookup!$A$1:$B$7,2,FALSE)</f>
        <v>Tue</v>
      </c>
      <c r="G277" t="str">
        <f t="shared" si="8"/>
        <v>Mar</v>
      </c>
      <c r="H277">
        <f t="shared" si="9"/>
        <v>3</v>
      </c>
    </row>
    <row r="278" spans="1:8" x14ac:dyDescent="0.25">
      <c r="A278" s="7">
        <v>33</v>
      </c>
      <c r="B278" s="7" t="s">
        <v>3</v>
      </c>
      <c r="C278" s="6">
        <v>42801</v>
      </c>
      <c r="D278" s="7">
        <v>2145</v>
      </c>
      <c r="E278" s="7">
        <v>2</v>
      </c>
      <c r="F278" t="str">
        <f>VLOOKUP(E278,lookup!$A$1:$B$7,2,FALSE)</f>
        <v>Tue</v>
      </c>
      <c r="G278" t="str">
        <f t="shared" si="8"/>
        <v>Mar</v>
      </c>
      <c r="H278">
        <f t="shared" si="9"/>
        <v>3</v>
      </c>
    </row>
    <row r="279" spans="1:8" x14ac:dyDescent="0.25">
      <c r="A279" s="7">
        <v>60</v>
      </c>
      <c r="B279" s="7" t="s">
        <v>3</v>
      </c>
      <c r="C279" s="6">
        <v>42802</v>
      </c>
      <c r="D279" s="7">
        <v>620</v>
      </c>
      <c r="E279" s="7">
        <v>3</v>
      </c>
      <c r="F279" t="str">
        <f>VLOOKUP(E279,lookup!$A$1:$B$7,2,FALSE)</f>
        <v>Wed</v>
      </c>
      <c r="G279" t="str">
        <f t="shared" si="8"/>
        <v>Mar</v>
      </c>
      <c r="H279">
        <f t="shared" si="9"/>
        <v>3</v>
      </c>
    </row>
    <row r="280" spans="1:8" x14ac:dyDescent="0.25">
      <c r="A280" s="7">
        <v>56</v>
      </c>
      <c r="B280" s="7" t="s">
        <v>3</v>
      </c>
      <c r="C280" s="6">
        <v>42802</v>
      </c>
      <c r="D280" s="7">
        <v>720</v>
      </c>
      <c r="E280" s="7">
        <v>3</v>
      </c>
      <c r="F280" t="str">
        <f>VLOOKUP(E280,lookup!$A$1:$B$7,2,FALSE)</f>
        <v>Wed</v>
      </c>
      <c r="G280" t="str">
        <f t="shared" si="8"/>
        <v>Mar</v>
      </c>
      <c r="H280">
        <f t="shared" si="9"/>
        <v>3</v>
      </c>
    </row>
    <row r="281" spans="1:8" x14ac:dyDescent="0.25">
      <c r="A281" s="7">
        <v>21</v>
      </c>
      <c r="B281" s="7" t="s">
        <v>3</v>
      </c>
      <c r="C281" s="6">
        <v>42802</v>
      </c>
      <c r="D281" s="7">
        <v>820</v>
      </c>
      <c r="E281" s="7">
        <v>3</v>
      </c>
      <c r="F281" t="str">
        <f>VLOOKUP(E281,lookup!$A$1:$B$7,2,FALSE)</f>
        <v>Wed</v>
      </c>
      <c r="G281" t="str">
        <f t="shared" si="8"/>
        <v>Mar</v>
      </c>
      <c r="H281">
        <f t="shared" si="9"/>
        <v>3</v>
      </c>
    </row>
    <row r="282" spans="1:8" x14ac:dyDescent="0.25">
      <c r="A282" s="7">
        <v>57</v>
      </c>
      <c r="B282" s="7" t="s">
        <v>3</v>
      </c>
      <c r="C282" s="6">
        <v>42802</v>
      </c>
      <c r="D282" s="7">
        <v>925</v>
      </c>
      <c r="E282" s="7">
        <v>3</v>
      </c>
      <c r="F282" t="str">
        <f>VLOOKUP(E282,lookup!$A$1:$B$7,2,FALSE)</f>
        <v>Wed</v>
      </c>
      <c r="G282" t="str">
        <f t="shared" si="8"/>
        <v>Mar</v>
      </c>
      <c r="H282">
        <f t="shared" si="9"/>
        <v>3</v>
      </c>
    </row>
    <row r="283" spans="1:8" x14ac:dyDescent="0.25">
      <c r="A283" s="7">
        <v>46</v>
      </c>
      <c r="B283" s="7" t="s">
        <v>3</v>
      </c>
      <c r="C283" s="6">
        <v>42802</v>
      </c>
      <c r="D283" s="7">
        <v>1025</v>
      </c>
      <c r="E283" s="7">
        <v>3</v>
      </c>
      <c r="F283" t="str">
        <f>VLOOKUP(E283,lookup!$A$1:$B$7,2,FALSE)</f>
        <v>Wed</v>
      </c>
      <c r="G283" t="str">
        <f t="shared" si="8"/>
        <v>Mar</v>
      </c>
      <c r="H283">
        <f t="shared" si="9"/>
        <v>3</v>
      </c>
    </row>
    <row r="284" spans="1:8" x14ac:dyDescent="0.25">
      <c r="A284" s="7">
        <v>45</v>
      </c>
      <c r="B284" s="7" t="s">
        <v>3</v>
      </c>
      <c r="C284" s="6">
        <v>42802</v>
      </c>
      <c r="D284" s="7">
        <v>1130</v>
      </c>
      <c r="E284" s="7">
        <v>3</v>
      </c>
      <c r="F284" t="str">
        <f>VLOOKUP(E284,lookup!$A$1:$B$7,2,FALSE)</f>
        <v>Wed</v>
      </c>
      <c r="G284" t="str">
        <f t="shared" si="8"/>
        <v>Mar</v>
      </c>
      <c r="H284">
        <f t="shared" si="9"/>
        <v>3</v>
      </c>
    </row>
    <row r="285" spans="1:8" x14ac:dyDescent="0.25">
      <c r="A285" s="7">
        <v>52</v>
      </c>
      <c r="B285" s="7" t="s">
        <v>3</v>
      </c>
      <c r="C285" s="6">
        <v>42802</v>
      </c>
      <c r="D285" s="7">
        <v>1230</v>
      </c>
      <c r="E285" s="7">
        <v>3</v>
      </c>
      <c r="F285" t="str">
        <f>VLOOKUP(E285,lookup!$A$1:$B$7,2,FALSE)</f>
        <v>Wed</v>
      </c>
      <c r="G285" t="str">
        <f t="shared" si="8"/>
        <v>Mar</v>
      </c>
      <c r="H285">
        <f t="shared" si="9"/>
        <v>3</v>
      </c>
    </row>
    <row r="286" spans="1:8" x14ac:dyDescent="0.25">
      <c r="A286" s="7">
        <v>62</v>
      </c>
      <c r="B286" s="7" t="s">
        <v>3</v>
      </c>
      <c r="C286" s="6">
        <v>42802</v>
      </c>
      <c r="D286" s="7">
        <v>1335</v>
      </c>
      <c r="E286" s="7">
        <v>3</v>
      </c>
      <c r="F286" t="str">
        <f>VLOOKUP(E286,lookup!$A$1:$B$7,2,FALSE)</f>
        <v>Wed</v>
      </c>
      <c r="G286" t="str">
        <f t="shared" si="8"/>
        <v>Mar</v>
      </c>
      <c r="H286">
        <f t="shared" si="9"/>
        <v>3</v>
      </c>
    </row>
    <row r="287" spans="1:8" x14ac:dyDescent="0.25">
      <c r="A287" s="7">
        <v>63</v>
      </c>
      <c r="B287" s="7" t="s">
        <v>3</v>
      </c>
      <c r="C287" s="6">
        <v>42802</v>
      </c>
      <c r="D287" s="7">
        <v>1435</v>
      </c>
      <c r="E287" s="7">
        <v>3</v>
      </c>
      <c r="F287" t="str">
        <f>VLOOKUP(E287,lookup!$A$1:$B$7,2,FALSE)</f>
        <v>Wed</v>
      </c>
      <c r="G287" t="str">
        <f t="shared" si="8"/>
        <v>Mar</v>
      </c>
      <c r="H287">
        <f t="shared" si="9"/>
        <v>3</v>
      </c>
    </row>
    <row r="288" spans="1:8" x14ac:dyDescent="0.25">
      <c r="A288" s="7">
        <v>94</v>
      </c>
      <c r="B288" s="7" t="s">
        <v>3</v>
      </c>
      <c r="C288" s="6">
        <v>42802</v>
      </c>
      <c r="D288" s="7">
        <v>1550</v>
      </c>
      <c r="E288" s="7">
        <v>3</v>
      </c>
      <c r="F288" t="str">
        <f>VLOOKUP(E288,lookup!$A$1:$B$7,2,FALSE)</f>
        <v>Wed</v>
      </c>
      <c r="G288" t="str">
        <f t="shared" si="8"/>
        <v>Mar</v>
      </c>
      <c r="H288">
        <f t="shared" si="9"/>
        <v>3</v>
      </c>
    </row>
    <row r="289" spans="1:8" x14ac:dyDescent="0.25">
      <c r="A289" s="7">
        <v>55</v>
      </c>
      <c r="B289" s="7" t="s">
        <v>3</v>
      </c>
      <c r="C289" s="6">
        <v>42802</v>
      </c>
      <c r="D289" s="7">
        <v>1650</v>
      </c>
      <c r="E289" s="7">
        <v>3</v>
      </c>
      <c r="F289" t="str">
        <f>VLOOKUP(E289,lookup!$A$1:$B$7,2,FALSE)</f>
        <v>Wed</v>
      </c>
      <c r="G289" t="str">
        <f t="shared" si="8"/>
        <v>Mar</v>
      </c>
      <c r="H289">
        <f t="shared" si="9"/>
        <v>3</v>
      </c>
    </row>
    <row r="290" spans="1:8" x14ac:dyDescent="0.25">
      <c r="A290" s="7">
        <v>48</v>
      </c>
      <c r="B290" s="7" t="s">
        <v>3</v>
      </c>
      <c r="C290" s="6">
        <v>42802</v>
      </c>
      <c r="D290" s="7">
        <v>1750</v>
      </c>
      <c r="E290" s="7">
        <v>3</v>
      </c>
      <c r="F290" t="str">
        <f>VLOOKUP(E290,lookup!$A$1:$B$7,2,FALSE)</f>
        <v>Wed</v>
      </c>
      <c r="G290" t="str">
        <f t="shared" ref="G290:G317" si="10">VLOOKUP(H290,month,2,FALSE)</f>
        <v>Mar</v>
      </c>
      <c r="H290">
        <f t="shared" ref="H290:H317" si="11">MONTH(C290)</f>
        <v>3</v>
      </c>
    </row>
    <row r="291" spans="1:8" x14ac:dyDescent="0.25">
      <c r="A291" s="7">
        <v>36</v>
      </c>
      <c r="B291" s="7" t="s">
        <v>3</v>
      </c>
      <c r="C291" s="6">
        <v>42802</v>
      </c>
      <c r="D291" s="7">
        <v>1850</v>
      </c>
      <c r="E291" s="7">
        <v>3</v>
      </c>
      <c r="F291" t="str">
        <f>VLOOKUP(E291,lookup!$A$1:$B$7,2,FALSE)</f>
        <v>Wed</v>
      </c>
      <c r="G291" t="str">
        <f t="shared" si="10"/>
        <v>Mar</v>
      </c>
      <c r="H291">
        <f t="shared" si="11"/>
        <v>3</v>
      </c>
    </row>
    <row r="292" spans="1:8" x14ac:dyDescent="0.25">
      <c r="A292" s="7">
        <v>47</v>
      </c>
      <c r="B292" s="7" t="s">
        <v>3</v>
      </c>
      <c r="C292" s="6">
        <v>42802</v>
      </c>
      <c r="D292" s="7">
        <v>1950</v>
      </c>
      <c r="E292" s="7">
        <v>3</v>
      </c>
      <c r="F292" t="str">
        <f>VLOOKUP(E292,lookup!$A$1:$B$7,2,FALSE)</f>
        <v>Wed</v>
      </c>
      <c r="G292" t="str">
        <f t="shared" si="10"/>
        <v>Mar</v>
      </c>
      <c r="H292">
        <f t="shared" si="11"/>
        <v>3</v>
      </c>
    </row>
    <row r="293" spans="1:8" x14ac:dyDescent="0.25">
      <c r="A293" s="7">
        <v>27</v>
      </c>
      <c r="B293" s="7" t="s">
        <v>3</v>
      </c>
      <c r="C293" s="6">
        <v>42802</v>
      </c>
      <c r="D293" s="7">
        <v>2145</v>
      </c>
      <c r="E293" s="7">
        <v>3</v>
      </c>
      <c r="F293" t="str">
        <f>VLOOKUP(E293,lookup!$A$1:$B$7,2,FALSE)</f>
        <v>Wed</v>
      </c>
      <c r="G293" t="str">
        <f t="shared" si="10"/>
        <v>Mar</v>
      </c>
      <c r="H293">
        <f t="shared" si="11"/>
        <v>3</v>
      </c>
    </row>
    <row r="294" spans="1:8" x14ac:dyDescent="0.25">
      <c r="A294" s="7">
        <v>63</v>
      </c>
      <c r="B294" s="7" t="s">
        <v>3</v>
      </c>
      <c r="C294" s="6">
        <v>42803</v>
      </c>
      <c r="D294" s="7">
        <v>620</v>
      </c>
      <c r="E294" s="7">
        <v>4</v>
      </c>
      <c r="F294" t="str">
        <f>VLOOKUP(E294,lookup!$A$1:$B$7,2,FALSE)</f>
        <v>Thu</v>
      </c>
      <c r="G294" t="str">
        <f t="shared" si="10"/>
        <v>Mar</v>
      </c>
      <c r="H294">
        <f t="shared" si="11"/>
        <v>3</v>
      </c>
    </row>
    <row r="295" spans="1:8" x14ac:dyDescent="0.25">
      <c r="A295" s="7">
        <v>61</v>
      </c>
      <c r="B295" s="7" t="s">
        <v>3</v>
      </c>
      <c r="C295" s="6">
        <v>42803</v>
      </c>
      <c r="D295" s="7">
        <v>720</v>
      </c>
      <c r="E295" s="7">
        <v>4</v>
      </c>
      <c r="F295" t="str">
        <f>VLOOKUP(E295,lookup!$A$1:$B$7,2,FALSE)</f>
        <v>Thu</v>
      </c>
      <c r="G295" t="str">
        <f t="shared" si="10"/>
        <v>Mar</v>
      </c>
      <c r="H295">
        <f t="shared" si="11"/>
        <v>3</v>
      </c>
    </row>
    <row r="296" spans="1:8" x14ac:dyDescent="0.25">
      <c r="A296" s="7">
        <v>32</v>
      </c>
      <c r="B296" s="7" t="s">
        <v>3</v>
      </c>
      <c r="C296" s="6">
        <v>42803</v>
      </c>
      <c r="D296" s="7">
        <v>820</v>
      </c>
      <c r="E296" s="7">
        <v>4</v>
      </c>
      <c r="F296" t="str">
        <f>VLOOKUP(E296,lookup!$A$1:$B$7,2,FALSE)</f>
        <v>Thu</v>
      </c>
      <c r="G296" t="str">
        <f t="shared" si="10"/>
        <v>Mar</v>
      </c>
      <c r="H296">
        <f t="shared" si="11"/>
        <v>3</v>
      </c>
    </row>
    <row r="297" spans="1:8" x14ac:dyDescent="0.25">
      <c r="A297" s="7">
        <v>53</v>
      </c>
      <c r="B297" s="7" t="s">
        <v>3</v>
      </c>
      <c r="C297" s="6">
        <v>42803</v>
      </c>
      <c r="D297" s="7">
        <v>925</v>
      </c>
      <c r="E297" s="7">
        <v>4</v>
      </c>
      <c r="F297" t="str">
        <f>VLOOKUP(E297,lookup!$A$1:$B$7,2,FALSE)</f>
        <v>Thu</v>
      </c>
      <c r="G297" t="str">
        <f t="shared" si="10"/>
        <v>Mar</v>
      </c>
      <c r="H297">
        <f t="shared" si="11"/>
        <v>3</v>
      </c>
    </row>
    <row r="298" spans="1:8" x14ac:dyDescent="0.25">
      <c r="A298" s="7">
        <v>39</v>
      </c>
      <c r="B298" s="7" t="s">
        <v>3</v>
      </c>
      <c r="C298" s="6">
        <v>42803</v>
      </c>
      <c r="D298" s="7">
        <v>1025</v>
      </c>
      <c r="E298" s="7">
        <v>4</v>
      </c>
      <c r="F298" t="str">
        <f>VLOOKUP(E298,lookup!$A$1:$B$7,2,FALSE)</f>
        <v>Thu</v>
      </c>
      <c r="G298" t="str">
        <f t="shared" si="10"/>
        <v>Mar</v>
      </c>
      <c r="H298">
        <f t="shared" si="11"/>
        <v>3</v>
      </c>
    </row>
    <row r="299" spans="1:8" x14ac:dyDescent="0.25">
      <c r="A299" s="7">
        <v>58</v>
      </c>
      <c r="B299" s="7" t="s">
        <v>3</v>
      </c>
      <c r="C299" s="6">
        <v>42803</v>
      </c>
      <c r="D299" s="7">
        <v>1130</v>
      </c>
      <c r="E299" s="7">
        <v>4</v>
      </c>
      <c r="F299" t="str">
        <f>VLOOKUP(E299,lookup!$A$1:$B$7,2,FALSE)</f>
        <v>Thu</v>
      </c>
      <c r="G299" t="str">
        <f t="shared" si="10"/>
        <v>Mar</v>
      </c>
      <c r="H299">
        <f t="shared" si="11"/>
        <v>3</v>
      </c>
    </row>
    <row r="300" spans="1:8" x14ac:dyDescent="0.25">
      <c r="A300" s="7">
        <v>43</v>
      </c>
      <c r="B300" s="7" t="s">
        <v>3</v>
      </c>
      <c r="C300" s="6">
        <v>42803</v>
      </c>
      <c r="D300" s="7">
        <v>1230</v>
      </c>
      <c r="E300" s="7">
        <v>4</v>
      </c>
      <c r="F300" t="str">
        <f>VLOOKUP(E300,lookup!$A$1:$B$7,2,FALSE)</f>
        <v>Thu</v>
      </c>
      <c r="G300" t="str">
        <f t="shared" si="10"/>
        <v>Mar</v>
      </c>
      <c r="H300">
        <f t="shared" si="11"/>
        <v>3</v>
      </c>
    </row>
    <row r="301" spans="1:8" x14ac:dyDescent="0.25">
      <c r="A301" s="7">
        <v>13</v>
      </c>
      <c r="B301" s="7" t="s">
        <v>3</v>
      </c>
      <c r="C301" s="6">
        <v>42803</v>
      </c>
      <c r="D301" s="7">
        <v>1335</v>
      </c>
      <c r="E301" s="7">
        <v>4</v>
      </c>
      <c r="F301" t="str">
        <f>VLOOKUP(E301,lookup!$A$1:$B$7,2,FALSE)</f>
        <v>Thu</v>
      </c>
      <c r="G301" t="str">
        <f t="shared" si="10"/>
        <v>Mar</v>
      </c>
      <c r="H301">
        <f t="shared" si="11"/>
        <v>3</v>
      </c>
    </row>
    <row r="302" spans="1:8" x14ac:dyDescent="0.25">
      <c r="A302" s="7">
        <v>73</v>
      </c>
      <c r="B302" s="7" t="s">
        <v>3</v>
      </c>
      <c r="C302" s="6">
        <v>42803</v>
      </c>
      <c r="D302" s="7">
        <v>1435</v>
      </c>
      <c r="E302" s="7">
        <v>4</v>
      </c>
      <c r="F302" t="str">
        <f>VLOOKUP(E302,lookup!$A$1:$B$7,2,FALSE)</f>
        <v>Thu</v>
      </c>
      <c r="G302" t="str">
        <f t="shared" si="10"/>
        <v>Mar</v>
      </c>
      <c r="H302">
        <f t="shared" si="11"/>
        <v>3</v>
      </c>
    </row>
    <row r="303" spans="1:8" x14ac:dyDescent="0.25">
      <c r="A303" s="7">
        <v>100</v>
      </c>
      <c r="B303" s="7" t="s">
        <v>3</v>
      </c>
      <c r="C303" s="6">
        <v>42803</v>
      </c>
      <c r="D303" s="7">
        <v>1550</v>
      </c>
      <c r="E303" s="7">
        <v>4</v>
      </c>
      <c r="F303" t="str">
        <f>VLOOKUP(E303,lookup!$A$1:$B$7,2,FALSE)</f>
        <v>Thu</v>
      </c>
      <c r="G303" t="str">
        <f t="shared" si="10"/>
        <v>Mar</v>
      </c>
      <c r="H303">
        <f t="shared" si="11"/>
        <v>3</v>
      </c>
    </row>
    <row r="304" spans="1:8" x14ac:dyDescent="0.25">
      <c r="A304" s="7">
        <v>89</v>
      </c>
      <c r="B304" s="7" t="s">
        <v>3</v>
      </c>
      <c r="C304" s="6">
        <v>42803</v>
      </c>
      <c r="D304" s="7">
        <v>1650</v>
      </c>
      <c r="E304" s="7">
        <v>4</v>
      </c>
      <c r="F304" t="str">
        <f>VLOOKUP(E304,lookup!$A$1:$B$7,2,FALSE)</f>
        <v>Thu</v>
      </c>
      <c r="G304" t="str">
        <f t="shared" si="10"/>
        <v>Mar</v>
      </c>
      <c r="H304">
        <f t="shared" si="11"/>
        <v>3</v>
      </c>
    </row>
    <row r="305" spans="1:8" x14ac:dyDescent="0.25">
      <c r="A305" s="7">
        <v>63</v>
      </c>
      <c r="B305" s="7" t="s">
        <v>3</v>
      </c>
      <c r="C305" s="6">
        <v>42803</v>
      </c>
      <c r="D305" s="7">
        <v>1750</v>
      </c>
      <c r="E305" s="7">
        <v>4</v>
      </c>
      <c r="F305" t="str">
        <f>VLOOKUP(E305,lookup!$A$1:$B$7,2,FALSE)</f>
        <v>Thu</v>
      </c>
      <c r="G305" t="str">
        <f t="shared" si="10"/>
        <v>Mar</v>
      </c>
      <c r="H305">
        <f t="shared" si="11"/>
        <v>3</v>
      </c>
    </row>
    <row r="306" spans="1:8" x14ac:dyDescent="0.25">
      <c r="A306" s="7">
        <v>48</v>
      </c>
      <c r="B306" s="7" t="s">
        <v>3</v>
      </c>
      <c r="C306" s="6">
        <v>42803</v>
      </c>
      <c r="D306" s="7">
        <v>1850</v>
      </c>
      <c r="E306" s="7">
        <v>4</v>
      </c>
      <c r="F306" t="str">
        <f>VLOOKUP(E306,lookup!$A$1:$B$7,2,FALSE)</f>
        <v>Thu</v>
      </c>
      <c r="G306" t="str">
        <f t="shared" si="10"/>
        <v>Mar</v>
      </c>
      <c r="H306">
        <f t="shared" si="11"/>
        <v>3</v>
      </c>
    </row>
    <row r="307" spans="1:8" x14ac:dyDescent="0.25">
      <c r="A307" s="7">
        <v>40</v>
      </c>
      <c r="B307" s="7" t="s">
        <v>3</v>
      </c>
      <c r="C307" s="6">
        <v>42803</v>
      </c>
      <c r="D307" s="7">
        <v>1950</v>
      </c>
      <c r="E307" s="7">
        <v>4</v>
      </c>
      <c r="F307" t="str">
        <f>VLOOKUP(E307,lookup!$A$1:$B$7,2,FALSE)</f>
        <v>Thu</v>
      </c>
      <c r="G307" t="str">
        <f t="shared" si="10"/>
        <v>Mar</v>
      </c>
      <c r="H307">
        <f t="shared" si="11"/>
        <v>3</v>
      </c>
    </row>
    <row r="308" spans="1:8" x14ac:dyDescent="0.25">
      <c r="A308" s="7">
        <v>47</v>
      </c>
      <c r="B308" s="7" t="s">
        <v>3</v>
      </c>
      <c r="C308" s="6">
        <v>42803</v>
      </c>
      <c r="D308" s="7">
        <v>2145</v>
      </c>
      <c r="E308" s="7">
        <v>4</v>
      </c>
      <c r="F308" t="str">
        <f>VLOOKUP(E308,lookup!$A$1:$B$7,2,FALSE)</f>
        <v>Thu</v>
      </c>
      <c r="G308" t="str">
        <f t="shared" si="10"/>
        <v>Mar</v>
      </c>
      <c r="H308">
        <f t="shared" si="11"/>
        <v>3</v>
      </c>
    </row>
    <row r="309" spans="1:8" x14ac:dyDescent="0.25">
      <c r="A309" s="7">
        <v>45</v>
      </c>
      <c r="B309" s="7" t="s">
        <v>3</v>
      </c>
      <c r="C309" s="6">
        <v>42804</v>
      </c>
      <c r="D309" s="7">
        <v>620</v>
      </c>
      <c r="E309" s="7">
        <v>5</v>
      </c>
      <c r="F309" t="str">
        <f>VLOOKUP(E309,lookup!$A$1:$B$7,2,FALSE)</f>
        <v>Fri</v>
      </c>
      <c r="G309" t="str">
        <f t="shared" si="10"/>
        <v>Mar</v>
      </c>
      <c r="H309">
        <f t="shared" si="11"/>
        <v>3</v>
      </c>
    </row>
    <row r="310" spans="1:8" x14ac:dyDescent="0.25">
      <c r="A310" s="7">
        <v>42</v>
      </c>
      <c r="B310" s="7" t="s">
        <v>3</v>
      </c>
      <c r="C310" s="6">
        <v>42804</v>
      </c>
      <c r="D310" s="7">
        <v>720</v>
      </c>
      <c r="E310" s="7">
        <v>5</v>
      </c>
      <c r="F310" t="str">
        <f>VLOOKUP(E310,lookup!$A$1:$B$7,2,FALSE)</f>
        <v>Fri</v>
      </c>
      <c r="G310" t="str">
        <f t="shared" si="10"/>
        <v>Mar</v>
      </c>
      <c r="H310">
        <f t="shared" si="11"/>
        <v>3</v>
      </c>
    </row>
    <row r="311" spans="1:8" x14ac:dyDescent="0.25">
      <c r="A311" s="7">
        <v>31</v>
      </c>
      <c r="B311" s="7" t="s">
        <v>3</v>
      </c>
      <c r="C311" s="6">
        <v>42804</v>
      </c>
      <c r="D311" s="7">
        <v>820</v>
      </c>
      <c r="E311" s="7">
        <v>5</v>
      </c>
      <c r="F311" t="str">
        <f>VLOOKUP(E311,lookup!$A$1:$B$7,2,FALSE)</f>
        <v>Fri</v>
      </c>
      <c r="G311" t="str">
        <f t="shared" si="10"/>
        <v>Mar</v>
      </c>
      <c r="H311">
        <f t="shared" si="11"/>
        <v>3</v>
      </c>
    </row>
    <row r="312" spans="1:8" x14ac:dyDescent="0.25">
      <c r="A312" s="7">
        <v>57</v>
      </c>
      <c r="B312" s="7" t="s">
        <v>3</v>
      </c>
      <c r="C312" s="6">
        <v>42804</v>
      </c>
      <c r="D312" s="7">
        <v>925</v>
      </c>
      <c r="E312" s="7">
        <v>5</v>
      </c>
      <c r="F312" t="str">
        <f>VLOOKUP(E312,lookup!$A$1:$B$7,2,FALSE)</f>
        <v>Fri</v>
      </c>
      <c r="G312" t="str">
        <f t="shared" si="10"/>
        <v>Mar</v>
      </c>
      <c r="H312">
        <f t="shared" si="11"/>
        <v>3</v>
      </c>
    </row>
    <row r="313" spans="1:8" x14ac:dyDescent="0.25">
      <c r="A313" s="7">
        <v>68</v>
      </c>
      <c r="B313" s="7" t="s">
        <v>3</v>
      </c>
      <c r="C313" s="6">
        <v>42804</v>
      </c>
      <c r="D313" s="7">
        <v>1025</v>
      </c>
      <c r="E313" s="7">
        <v>5</v>
      </c>
      <c r="F313" t="str">
        <f>VLOOKUP(E313,lookup!$A$1:$B$7,2,FALSE)</f>
        <v>Fri</v>
      </c>
      <c r="G313" t="str">
        <f t="shared" si="10"/>
        <v>Mar</v>
      </c>
      <c r="H313">
        <f t="shared" si="11"/>
        <v>3</v>
      </c>
    </row>
    <row r="314" spans="1:8" x14ac:dyDescent="0.25">
      <c r="A314" s="7">
        <v>67</v>
      </c>
      <c r="B314" s="7" t="s">
        <v>3</v>
      </c>
      <c r="C314" s="6">
        <v>42804</v>
      </c>
      <c r="D314" s="7">
        <v>1130</v>
      </c>
      <c r="E314" s="7">
        <v>5</v>
      </c>
      <c r="F314" t="str">
        <f>VLOOKUP(E314,lookup!$A$1:$B$7,2,FALSE)</f>
        <v>Fri</v>
      </c>
      <c r="G314" t="str">
        <f t="shared" si="10"/>
        <v>Mar</v>
      </c>
      <c r="H314">
        <f t="shared" si="11"/>
        <v>3</v>
      </c>
    </row>
    <row r="315" spans="1:8" x14ac:dyDescent="0.25">
      <c r="A315" s="7">
        <v>73</v>
      </c>
      <c r="B315" s="7" t="s">
        <v>3</v>
      </c>
      <c r="C315" s="6">
        <v>42804</v>
      </c>
      <c r="D315" s="7">
        <v>1230</v>
      </c>
      <c r="E315" s="7">
        <v>5</v>
      </c>
      <c r="F315" t="str">
        <f>VLOOKUP(E315,lookup!$A$1:$B$7,2,FALSE)</f>
        <v>Fri</v>
      </c>
      <c r="G315" t="str">
        <f t="shared" si="10"/>
        <v>Mar</v>
      </c>
      <c r="H315">
        <f t="shared" si="11"/>
        <v>3</v>
      </c>
    </row>
    <row r="316" spans="1:8" x14ac:dyDescent="0.25">
      <c r="A316" s="7">
        <v>94</v>
      </c>
      <c r="B316" s="7" t="s">
        <v>3</v>
      </c>
      <c r="C316" s="6">
        <v>42804</v>
      </c>
      <c r="D316" s="7">
        <v>1335</v>
      </c>
      <c r="E316" s="7">
        <v>5</v>
      </c>
      <c r="F316" t="str">
        <f>VLOOKUP(E316,lookup!$A$1:$B$7,2,FALSE)</f>
        <v>Fri</v>
      </c>
      <c r="G316" t="str">
        <f t="shared" si="10"/>
        <v>Mar</v>
      </c>
      <c r="H316">
        <f t="shared" si="11"/>
        <v>3</v>
      </c>
    </row>
    <row r="317" spans="1:8" x14ac:dyDescent="0.25">
      <c r="A317" s="7">
        <v>82</v>
      </c>
      <c r="B317" s="7" t="s">
        <v>3</v>
      </c>
      <c r="C317" s="6">
        <v>42804</v>
      </c>
      <c r="D317" s="7">
        <v>1435</v>
      </c>
      <c r="E317" s="7">
        <v>5</v>
      </c>
      <c r="F317" t="str">
        <f>VLOOKUP(E317,lookup!$A$1:$B$7,2,FALSE)</f>
        <v>Fri</v>
      </c>
      <c r="G317" t="str">
        <f t="shared" si="10"/>
        <v>Mar</v>
      </c>
      <c r="H317">
        <f t="shared" si="11"/>
        <v>3</v>
      </c>
    </row>
    <row r="318" spans="1:8" x14ac:dyDescent="0.25">
      <c r="A318" s="7">
        <v>100</v>
      </c>
      <c r="B318" s="7" t="s">
        <v>3</v>
      </c>
      <c r="C318" s="6">
        <v>42804</v>
      </c>
      <c r="D318" s="7">
        <v>1550</v>
      </c>
      <c r="E318" s="7">
        <v>5</v>
      </c>
      <c r="F318" t="str">
        <f>VLOOKUP(E318,lookup!$A$1:$B$7,2,FALSE)</f>
        <v>Fri</v>
      </c>
      <c r="G318" t="str">
        <f t="shared" ref="G318:G381" si="12">VLOOKUP(H318,month,2,FALSE)</f>
        <v>Mar</v>
      </c>
      <c r="H318">
        <f t="shared" ref="H318:H381" si="13">MONTH(C318)</f>
        <v>3</v>
      </c>
    </row>
    <row r="319" spans="1:8" x14ac:dyDescent="0.25">
      <c r="A319" s="7">
        <v>100</v>
      </c>
      <c r="B319" s="7" t="s">
        <v>3</v>
      </c>
      <c r="C319" s="6">
        <v>42804</v>
      </c>
      <c r="D319" s="7">
        <v>1650</v>
      </c>
      <c r="E319" s="7">
        <v>5</v>
      </c>
      <c r="F319" t="str">
        <f>VLOOKUP(E319,lookup!$A$1:$B$7,2,FALSE)</f>
        <v>Fri</v>
      </c>
      <c r="G319" t="str">
        <f t="shared" si="12"/>
        <v>Mar</v>
      </c>
      <c r="H319">
        <f t="shared" si="13"/>
        <v>3</v>
      </c>
    </row>
    <row r="320" spans="1:8" x14ac:dyDescent="0.25">
      <c r="A320" s="7">
        <v>99</v>
      </c>
      <c r="B320" s="7" t="s">
        <v>3</v>
      </c>
      <c r="C320" s="6">
        <v>42804</v>
      </c>
      <c r="D320" s="7">
        <v>1750</v>
      </c>
      <c r="E320" s="7">
        <v>5</v>
      </c>
      <c r="F320" t="str">
        <f>VLOOKUP(E320,lookup!$A$1:$B$7,2,FALSE)</f>
        <v>Fri</v>
      </c>
      <c r="G320" t="str">
        <f t="shared" si="12"/>
        <v>Mar</v>
      </c>
      <c r="H320">
        <f t="shared" si="13"/>
        <v>3</v>
      </c>
    </row>
    <row r="321" spans="1:8" x14ac:dyDescent="0.25">
      <c r="A321" s="7">
        <v>73</v>
      </c>
      <c r="B321" s="7" t="s">
        <v>3</v>
      </c>
      <c r="C321" s="6">
        <v>42804</v>
      </c>
      <c r="D321" s="7">
        <v>1850</v>
      </c>
      <c r="E321" s="7">
        <v>5</v>
      </c>
      <c r="F321" t="str">
        <f>VLOOKUP(E321,lookup!$A$1:$B$7,2,FALSE)</f>
        <v>Fri</v>
      </c>
      <c r="G321" t="str">
        <f t="shared" si="12"/>
        <v>Mar</v>
      </c>
      <c r="H321">
        <f t="shared" si="13"/>
        <v>3</v>
      </c>
    </row>
    <row r="322" spans="1:8" x14ac:dyDescent="0.25">
      <c r="A322" s="7">
        <v>64</v>
      </c>
      <c r="B322" s="7" t="s">
        <v>3</v>
      </c>
      <c r="C322" s="6">
        <v>42804</v>
      </c>
      <c r="D322" s="7">
        <v>1950</v>
      </c>
      <c r="E322" s="7">
        <v>5</v>
      </c>
      <c r="F322" t="str">
        <f>VLOOKUP(E322,lookup!$A$1:$B$7,2,FALSE)</f>
        <v>Fri</v>
      </c>
      <c r="G322" t="str">
        <f t="shared" si="12"/>
        <v>Mar</v>
      </c>
      <c r="H322">
        <f t="shared" si="13"/>
        <v>3</v>
      </c>
    </row>
    <row r="323" spans="1:8" x14ac:dyDescent="0.25">
      <c r="A323" s="7">
        <v>42</v>
      </c>
      <c r="B323" s="7" t="s">
        <v>3</v>
      </c>
      <c r="C323" s="6">
        <v>42804</v>
      </c>
      <c r="D323" s="7">
        <v>2145</v>
      </c>
      <c r="E323" s="7">
        <v>5</v>
      </c>
      <c r="F323" t="str">
        <f>VLOOKUP(E323,lookup!$A$1:$B$7,2,FALSE)</f>
        <v>Fri</v>
      </c>
      <c r="G323" t="str">
        <f t="shared" si="12"/>
        <v>Mar</v>
      </c>
      <c r="H323">
        <f t="shared" si="13"/>
        <v>3</v>
      </c>
    </row>
    <row r="324" spans="1:8" x14ac:dyDescent="0.25">
      <c r="A324" s="7">
        <v>29</v>
      </c>
      <c r="B324" s="7" t="s">
        <v>3</v>
      </c>
      <c r="C324" s="6">
        <v>42805</v>
      </c>
      <c r="D324" s="7">
        <v>620</v>
      </c>
      <c r="E324" s="7">
        <v>6</v>
      </c>
      <c r="F324" t="str">
        <f>VLOOKUP(E324,lookup!$A$1:$B$7,2,FALSE)</f>
        <v>Sat</v>
      </c>
      <c r="G324" t="str">
        <f t="shared" si="12"/>
        <v>Mar</v>
      </c>
      <c r="H324">
        <f t="shared" si="13"/>
        <v>3</v>
      </c>
    </row>
    <row r="325" spans="1:8" x14ac:dyDescent="0.25">
      <c r="A325" s="7">
        <v>43</v>
      </c>
      <c r="B325" s="7" t="s">
        <v>3</v>
      </c>
      <c r="C325" s="6">
        <v>42805</v>
      </c>
      <c r="D325" s="7">
        <v>720</v>
      </c>
      <c r="E325" s="7">
        <v>6</v>
      </c>
      <c r="F325" t="str">
        <f>VLOOKUP(E325,lookup!$A$1:$B$7,2,FALSE)</f>
        <v>Sat</v>
      </c>
      <c r="G325" t="str">
        <f t="shared" si="12"/>
        <v>Mar</v>
      </c>
      <c r="H325">
        <f t="shared" si="13"/>
        <v>3</v>
      </c>
    </row>
    <row r="326" spans="1:8" x14ac:dyDescent="0.25">
      <c r="A326" s="7">
        <v>40</v>
      </c>
      <c r="B326" s="7" t="s">
        <v>3</v>
      </c>
      <c r="C326" s="6">
        <v>42805</v>
      </c>
      <c r="D326" s="7">
        <v>820</v>
      </c>
      <c r="E326" s="7">
        <v>6</v>
      </c>
      <c r="F326" t="str">
        <f>VLOOKUP(E326,lookup!$A$1:$B$7,2,FALSE)</f>
        <v>Sat</v>
      </c>
      <c r="G326" t="str">
        <f t="shared" si="12"/>
        <v>Mar</v>
      </c>
      <c r="H326">
        <f t="shared" si="13"/>
        <v>3</v>
      </c>
    </row>
    <row r="327" spans="1:8" x14ac:dyDescent="0.25">
      <c r="A327" s="7">
        <v>87</v>
      </c>
      <c r="B327" s="7" t="s">
        <v>3</v>
      </c>
      <c r="C327" s="6">
        <v>42805</v>
      </c>
      <c r="D327" s="7">
        <v>925</v>
      </c>
      <c r="E327" s="7">
        <v>6</v>
      </c>
      <c r="F327" t="str">
        <f>VLOOKUP(E327,lookup!$A$1:$B$7,2,FALSE)</f>
        <v>Sat</v>
      </c>
      <c r="G327" t="str">
        <f t="shared" si="12"/>
        <v>Mar</v>
      </c>
      <c r="H327">
        <f t="shared" si="13"/>
        <v>3</v>
      </c>
    </row>
    <row r="328" spans="1:8" x14ac:dyDescent="0.25">
      <c r="A328" s="7">
        <v>67</v>
      </c>
      <c r="B328" s="7" t="s">
        <v>3</v>
      </c>
      <c r="C328" s="6">
        <v>42805</v>
      </c>
      <c r="D328" s="7">
        <v>1025</v>
      </c>
      <c r="E328" s="7">
        <v>6</v>
      </c>
      <c r="F328" t="str">
        <f>VLOOKUP(E328,lookup!$A$1:$B$7,2,FALSE)</f>
        <v>Sat</v>
      </c>
      <c r="G328" t="str">
        <f t="shared" si="12"/>
        <v>Mar</v>
      </c>
      <c r="H328">
        <f t="shared" si="13"/>
        <v>3</v>
      </c>
    </row>
    <row r="329" spans="1:8" x14ac:dyDescent="0.25">
      <c r="A329" s="7">
        <v>80</v>
      </c>
      <c r="B329" s="7" t="s">
        <v>3</v>
      </c>
      <c r="C329" s="6">
        <v>42805</v>
      </c>
      <c r="D329" s="7">
        <v>1130</v>
      </c>
      <c r="E329" s="7">
        <v>6</v>
      </c>
      <c r="F329" t="str">
        <f>VLOOKUP(E329,lookup!$A$1:$B$7,2,FALSE)</f>
        <v>Sat</v>
      </c>
      <c r="G329" t="str">
        <f t="shared" si="12"/>
        <v>Mar</v>
      </c>
      <c r="H329">
        <f t="shared" si="13"/>
        <v>3</v>
      </c>
    </row>
    <row r="330" spans="1:8" x14ac:dyDescent="0.25">
      <c r="A330" s="7">
        <v>51</v>
      </c>
      <c r="B330" s="7" t="s">
        <v>3</v>
      </c>
      <c r="C330" s="6">
        <v>42805</v>
      </c>
      <c r="D330" s="7">
        <v>1230</v>
      </c>
      <c r="E330" s="7">
        <v>6</v>
      </c>
      <c r="F330" t="str">
        <f>VLOOKUP(E330,lookup!$A$1:$B$7,2,FALSE)</f>
        <v>Sat</v>
      </c>
      <c r="G330" t="str">
        <f t="shared" si="12"/>
        <v>Mar</v>
      </c>
      <c r="H330">
        <f t="shared" si="13"/>
        <v>3</v>
      </c>
    </row>
    <row r="331" spans="1:8" x14ac:dyDescent="0.25">
      <c r="A331" s="7">
        <v>72</v>
      </c>
      <c r="B331" s="7" t="s">
        <v>3</v>
      </c>
      <c r="C331" s="6">
        <v>42805</v>
      </c>
      <c r="D331" s="7">
        <v>1335</v>
      </c>
      <c r="E331" s="7">
        <v>6</v>
      </c>
      <c r="F331" t="str">
        <f>VLOOKUP(E331,lookup!$A$1:$B$7,2,FALSE)</f>
        <v>Sat</v>
      </c>
      <c r="G331" t="str">
        <f t="shared" si="12"/>
        <v>Mar</v>
      </c>
      <c r="H331">
        <f t="shared" si="13"/>
        <v>3</v>
      </c>
    </row>
    <row r="332" spans="1:8" x14ac:dyDescent="0.25">
      <c r="A332" s="7">
        <v>57</v>
      </c>
      <c r="B332" s="7" t="s">
        <v>3</v>
      </c>
      <c r="C332" s="6">
        <v>42805</v>
      </c>
      <c r="D332" s="7">
        <v>1435</v>
      </c>
      <c r="E332" s="7">
        <v>6</v>
      </c>
      <c r="F332" t="str">
        <f>VLOOKUP(E332,lookup!$A$1:$B$7,2,FALSE)</f>
        <v>Sat</v>
      </c>
      <c r="G332" t="str">
        <f t="shared" si="12"/>
        <v>Mar</v>
      </c>
      <c r="H332">
        <f t="shared" si="13"/>
        <v>3</v>
      </c>
    </row>
    <row r="333" spans="1:8" x14ac:dyDescent="0.25">
      <c r="A333" s="7">
        <v>68</v>
      </c>
      <c r="B333" s="7" t="s">
        <v>3</v>
      </c>
      <c r="C333" s="6">
        <v>42805</v>
      </c>
      <c r="D333" s="7">
        <v>1550</v>
      </c>
      <c r="E333" s="7">
        <v>6</v>
      </c>
      <c r="F333" t="str">
        <f>VLOOKUP(E333,lookup!$A$1:$B$7,2,FALSE)</f>
        <v>Sat</v>
      </c>
      <c r="G333" t="str">
        <f t="shared" si="12"/>
        <v>Mar</v>
      </c>
      <c r="H333">
        <f t="shared" si="13"/>
        <v>3</v>
      </c>
    </row>
    <row r="334" spans="1:8" x14ac:dyDescent="0.25">
      <c r="A334" s="7">
        <v>52</v>
      </c>
      <c r="B334" s="7" t="s">
        <v>3</v>
      </c>
      <c r="C334" s="6">
        <v>42805</v>
      </c>
      <c r="D334" s="7">
        <v>1650</v>
      </c>
      <c r="E334" s="7">
        <v>6</v>
      </c>
      <c r="F334" t="str">
        <f>VLOOKUP(E334,lookup!$A$1:$B$7,2,FALSE)</f>
        <v>Sat</v>
      </c>
      <c r="G334" t="str">
        <f t="shared" si="12"/>
        <v>Mar</v>
      </c>
      <c r="H334">
        <f t="shared" si="13"/>
        <v>3</v>
      </c>
    </row>
    <row r="335" spans="1:8" x14ac:dyDescent="0.25">
      <c r="A335" s="7">
        <v>76</v>
      </c>
      <c r="B335" s="7" t="s">
        <v>3</v>
      </c>
      <c r="C335" s="6">
        <v>42805</v>
      </c>
      <c r="D335" s="7">
        <v>1750</v>
      </c>
      <c r="E335" s="7">
        <v>6</v>
      </c>
      <c r="F335" t="str">
        <f>VLOOKUP(E335,lookup!$A$1:$B$7,2,FALSE)</f>
        <v>Sat</v>
      </c>
      <c r="G335" t="str">
        <f t="shared" si="12"/>
        <v>Mar</v>
      </c>
      <c r="H335">
        <f t="shared" si="13"/>
        <v>3</v>
      </c>
    </row>
    <row r="336" spans="1:8" x14ac:dyDescent="0.25">
      <c r="A336" s="7">
        <v>48</v>
      </c>
      <c r="B336" s="7" t="s">
        <v>3</v>
      </c>
      <c r="C336" s="6">
        <v>42805</v>
      </c>
      <c r="D336" s="7">
        <v>1850</v>
      </c>
      <c r="E336" s="7">
        <v>6</v>
      </c>
      <c r="F336" t="str">
        <f>VLOOKUP(E336,lookup!$A$1:$B$7,2,FALSE)</f>
        <v>Sat</v>
      </c>
      <c r="G336" t="str">
        <f t="shared" si="12"/>
        <v>Mar</v>
      </c>
      <c r="H336">
        <f t="shared" si="13"/>
        <v>3</v>
      </c>
    </row>
    <row r="337" spans="1:8" x14ac:dyDescent="0.25">
      <c r="A337" s="7">
        <v>46</v>
      </c>
      <c r="B337" s="7" t="s">
        <v>3</v>
      </c>
      <c r="C337" s="6">
        <v>42805</v>
      </c>
      <c r="D337" s="7">
        <v>1950</v>
      </c>
      <c r="E337" s="7">
        <v>6</v>
      </c>
      <c r="F337" t="str">
        <f>VLOOKUP(E337,lookup!$A$1:$B$7,2,FALSE)</f>
        <v>Sat</v>
      </c>
      <c r="G337" t="str">
        <f t="shared" si="12"/>
        <v>Mar</v>
      </c>
      <c r="H337">
        <f t="shared" si="13"/>
        <v>3</v>
      </c>
    </row>
    <row r="338" spans="1:8" x14ac:dyDescent="0.25">
      <c r="A338" s="7">
        <v>35</v>
      </c>
      <c r="B338" s="7" t="s">
        <v>3</v>
      </c>
      <c r="C338" s="6">
        <v>42805</v>
      </c>
      <c r="D338" s="7">
        <v>2145</v>
      </c>
      <c r="E338" s="7">
        <v>6</v>
      </c>
      <c r="F338" t="str">
        <f>VLOOKUP(E338,lookup!$A$1:$B$7,2,FALSE)</f>
        <v>Sat</v>
      </c>
      <c r="G338" t="str">
        <f t="shared" si="12"/>
        <v>Mar</v>
      </c>
      <c r="H338">
        <f t="shared" si="13"/>
        <v>3</v>
      </c>
    </row>
    <row r="339" spans="1:8" x14ac:dyDescent="0.25">
      <c r="A339" s="7">
        <v>11</v>
      </c>
      <c r="B339" s="7" t="s">
        <v>3</v>
      </c>
      <c r="C339" s="6">
        <v>42806</v>
      </c>
      <c r="D339" s="7">
        <v>620</v>
      </c>
      <c r="E339" s="7">
        <v>0</v>
      </c>
      <c r="F339" t="str">
        <f>VLOOKUP(E339,lookup!$A$1:$B$7,2,FALSE)</f>
        <v>Sun</v>
      </c>
      <c r="G339" t="str">
        <f t="shared" si="12"/>
        <v>Mar</v>
      </c>
      <c r="H339">
        <f t="shared" si="13"/>
        <v>3</v>
      </c>
    </row>
    <row r="340" spans="1:8" x14ac:dyDescent="0.25">
      <c r="A340" s="7">
        <v>11</v>
      </c>
      <c r="B340" s="7" t="s">
        <v>3</v>
      </c>
      <c r="C340" s="6">
        <v>42806</v>
      </c>
      <c r="D340" s="7">
        <v>720</v>
      </c>
      <c r="E340" s="7">
        <v>0</v>
      </c>
      <c r="F340" t="str">
        <f>VLOOKUP(E340,lookup!$A$1:$B$7,2,FALSE)</f>
        <v>Sun</v>
      </c>
      <c r="G340" t="str">
        <f t="shared" si="12"/>
        <v>Mar</v>
      </c>
      <c r="H340">
        <f t="shared" si="13"/>
        <v>3</v>
      </c>
    </row>
    <row r="341" spans="1:8" x14ac:dyDescent="0.25">
      <c r="A341" s="7">
        <v>13</v>
      </c>
      <c r="B341" s="7" t="s">
        <v>3</v>
      </c>
      <c r="C341" s="6">
        <v>42806</v>
      </c>
      <c r="D341" s="7">
        <v>820</v>
      </c>
      <c r="E341" s="7">
        <v>0</v>
      </c>
      <c r="F341" t="str">
        <f>VLOOKUP(E341,lookup!$A$1:$B$7,2,FALSE)</f>
        <v>Sun</v>
      </c>
      <c r="G341" t="str">
        <f t="shared" si="12"/>
        <v>Mar</v>
      </c>
      <c r="H341">
        <f t="shared" si="13"/>
        <v>3</v>
      </c>
    </row>
    <row r="342" spans="1:8" x14ac:dyDescent="0.25">
      <c r="A342" s="7">
        <v>41</v>
      </c>
      <c r="B342" s="7" t="s">
        <v>3</v>
      </c>
      <c r="C342" s="6">
        <v>42806</v>
      </c>
      <c r="D342" s="7">
        <v>925</v>
      </c>
      <c r="E342" s="7">
        <v>0</v>
      </c>
      <c r="F342" t="str">
        <f>VLOOKUP(E342,lookup!$A$1:$B$7,2,FALSE)</f>
        <v>Sun</v>
      </c>
      <c r="G342" t="str">
        <f t="shared" si="12"/>
        <v>Mar</v>
      </c>
      <c r="H342">
        <f t="shared" si="13"/>
        <v>3</v>
      </c>
    </row>
    <row r="343" spans="1:8" x14ac:dyDescent="0.25">
      <c r="A343" s="7">
        <v>42</v>
      </c>
      <c r="B343" s="7" t="s">
        <v>3</v>
      </c>
      <c r="C343" s="6">
        <v>42806</v>
      </c>
      <c r="D343" s="7">
        <v>1025</v>
      </c>
      <c r="E343" s="7">
        <v>0</v>
      </c>
      <c r="F343" t="str">
        <f>VLOOKUP(E343,lookup!$A$1:$B$7,2,FALSE)</f>
        <v>Sun</v>
      </c>
      <c r="G343" t="str">
        <f t="shared" si="12"/>
        <v>Mar</v>
      </c>
      <c r="H343">
        <f t="shared" si="13"/>
        <v>3</v>
      </c>
    </row>
    <row r="344" spans="1:8" x14ac:dyDescent="0.25">
      <c r="A344" s="7">
        <v>53</v>
      </c>
      <c r="B344" s="7" t="s">
        <v>3</v>
      </c>
      <c r="C344" s="6">
        <v>42806</v>
      </c>
      <c r="D344" s="7">
        <v>1130</v>
      </c>
      <c r="E344" s="7">
        <v>0</v>
      </c>
      <c r="F344" t="str">
        <f>VLOOKUP(E344,lookup!$A$1:$B$7,2,FALSE)</f>
        <v>Sun</v>
      </c>
      <c r="G344" t="str">
        <f t="shared" si="12"/>
        <v>Mar</v>
      </c>
      <c r="H344">
        <f t="shared" si="13"/>
        <v>3</v>
      </c>
    </row>
    <row r="345" spans="1:8" x14ac:dyDescent="0.25">
      <c r="A345" s="7">
        <v>52</v>
      </c>
      <c r="B345" s="7" t="s">
        <v>3</v>
      </c>
      <c r="C345" s="6">
        <v>42806</v>
      </c>
      <c r="D345" s="7">
        <v>1230</v>
      </c>
      <c r="E345" s="7">
        <v>0</v>
      </c>
      <c r="F345" t="str">
        <f>VLOOKUP(E345,lookup!$A$1:$B$7,2,FALSE)</f>
        <v>Sun</v>
      </c>
      <c r="G345" t="str">
        <f t="shared" si="12"/>
        <v>Mar</v>
      </c>
      <c r="H345">
        <f t="shared" si="13"/>
        <v>3</v>
      </c>
    </row>
    <row r="346" spans="1:8" x14ac:dyDescent="0.25">
      <c r="A346" s="7">
        <v>74</v>
      </c>
      <c r="B346" s="7" t="s">
        <v>3</v>
      </c>
      <c r="C346" s="6">
        <v>42806</v>
      </c>
      <c r="D346" s="7">
        <v>1335</v>
      </c>
      <c r="E346" s="7">
        <v>0</v>
      </c>
      <c r="F346" t="str">
        <f>VLOOKUP(E346,lookup!$A$1:$B$7,2,FALSE)</f>
        <v>Sun</v>
      </c>
      <c r="G346" t="str">
        <f t="shared" si="12"/>
        <v>Mar</v>
      </c>
      <c r="H346">
        <f t="shared" si="13"/>
        <v>3</v>
      </c>
    </row>
    <row r="347" spans="1:8" x14ac:dyDescent="0.25">
      <c r="A347" s="7">
        <v>61</v>
      </c>
      <c r="B347" s="7" t="s">
        <v>3</v>
      </c>
      <c r="C347" s="6">
        <v>42806</v>
      </c>
      <c r="D347" s="7">
        <v>1435</v>
      </c>
      <c r="E347" s="7">
        <v>0</v>
      </c>
      <c r="F347" t="str">
        <f>VLOOKUP(E347,lookup!$A$1:$B$7,2,FALSE)</f>
        <v>Sun</v>
      </c>
      <c r="G347" t="str">
        <f t="shared" si="12"/>
        <v>Mar</v>
      </c>
      <c r="H347">
        <f t="shared" si="13"/>
        <v>3</v>
      </c>
    </row>
    <row r="348" spans="1:8" x14ac:dyDescent="0.25">
      <c r="A348" s="7">
        <v>92</v>
      </c>
      <c r="B348" s="7" t="s">
        <v>3</v>
      </c>
      <c r="C348" s="6">
        <v>42806</v>
      </c>
      <c r="D348" s="7">
        <v>1550</v>
      </c>
      <c r="E348" s="7">
        <v>0</v>
      </c>
      <c r="F348" t="str">
        <f>VLOOKUP(E348,lookup!$A$1:$B$7,2,FALSE)</f>
        <v>Sun</v>
      </c>
      <c r="G348" t="str">
        <f t="shared" si="12"/>
        <v>Mar</v>
      </c>
      <c r="H348">
        <f t="shared" si="13"/>
        <v>3</v>
      </c>
    </row>
    <row r="349" spans="1:8" x14ac:dyDescent="0.25">
      <c r="A349" s="7">
        <v>81</v>
      </c>
      <c r="B349" s="7" t="s">
        <v>3</v>
      </c>
      <c r="C349" s="6">
        <v>42806</v>
      </c>
      <c r="D349" s="7">
        <v>1650</v>
      </c>
      <c r="E349" s="7">
        <v>0</v>
      </c>
      <c r="F349" t="str">
        <f>VLOOKUP(E349,lookup!$A$1:$B$7,2,FALSE)</f>
        <v>Sun</v>
      </c>
      <c r="G349" t="str">
        <f t="shared" si="12"/>
        <v>Mar</v>
      </c>
      <c r="H349">
        <f t="shared" si="13"/>
        <v>3</v>
      </c>
    </row>
    <row r="350" spans="1:8" x14ac:dyDescent="0.25">
      <c r="A350" s="7">
        <v>73</v>
      </c>
      <c r="B350" s="7" t="s">
        <v>3</v>
      </c>
      <c r="C350" s="6">
        <v>42806</v>
      </c>
      <c r="D350" s="7">
        <v>1750</v>
      </c>
      <c r="E350" s="7">
        <v>0</v>
      </c>
      <c r="F350" t="str">
        <f>VLOOKUP(E350,lookup!$A$1:$B$7,2,FALSE)</f>
        <v>Sun</v>
      </c>
      <c r="G350" t="str">
        <f t="shared" si="12"/>
        <v>Mar</v>
      </c>
      <c r="H350">
        <f t="shared" si="13"/>
        <v>3</v>
      </c>
    </row>
    <row r="351" spans="1:8" x14ac:dyDescent="0.25">
      <c r="A351" s="7">
        <v>41</v>
      </c>
      <c r="B351" s="7" t="s">
        <v>3</v>
      </c>
      <c r="C351" s="6">
        <v>42806</v>
      </c>
      <c r="D351" s="7">
        <v>1850</v>
      </c>
      <c r="E351" s="7">
        <v>0</v>
      </c>
      <c r="F351" t="str">
        <f>VLOOKUP(E351,lookup!$A$1:$B$7,2,FALSE)</f>
        <v>Sun</v>
      </c>
      <c r="G351" t="str">
        <f t="shared" si="12"/>
        <v>Mar</v>
      </c>
      <c r="H351">
        <f t="shared" si="13"/>
        <v>3</v>
      </c>
    </row>
    <row r="352" spans="1:8" x14ac:dyDescent="0.25">
      <c r="A352" s="7">
        <v>60</v>
      </c>
      <c r="B352" s="7" t="s">
        <v>3</v>
      </c>
      <c r="C352" s="6">
        <v>42806</v>
      </c>
      <c r="D352" s="7">
        <v>1950</v>
      </c>
      <c r="E352" s="7">
        <v>0</v>
      </c>
      <c r="F352" t="str">
        <f>VLOOKUP(E352,lookup!$A$1:$B$7,2,FALSE)</f>
        <v>Sun</v>
      </c>
      <c r="G352" t="str">
        <f t="shared" si="12"/>
        <v>Mar</v>
      </c>
      <c r="H352">
        <f t="shared" si="13"/>
        <v>3</v>
      </c>
    </row>
    <row r="353" spans="1:8" x14ac:dyDescent="0.25">
      <c r="A353" s="7">
        <v>46</v>
      </c>
      <c r="B353" s="7" t="s">
        <v>3</v>
      </c>
      <c r="C353" s="6">
        <v>42806</v>
      </c>
      <c r="D353" s="7">
        <v>2145</v>
      </c>
      <c r="E353" s="7">
        <v>0</v>
      </c>
      <c r="F353" t="str">
        <f>VLOOKUP(E353,lookup!$A$1:$B$7,2,FALSE)</f>
        <v>Sun</v>
      </c>
      <c r="G353" t="str">
        <f t="shared" si="12"/>
        <v>Mar</v>
      </c>
      <c r="H353">
        <f t="shared" si="13"/>
        <v>3</v>
      </c>
    </row>
    <row r="354" spans="1:8" x14ac:dyDescent="0.25">
      <c r="A354" s="7">
        <v>57</v>
      </c>
      <c r="B354" s="7" t="s">
        <v>3</v>
      </c>
      <c r="C354" s="6">
        <v>42807</v>
      </c>
      <c r="D354" s="7">
        <v>620</v>
      </c>
      <c r="E354" s="7">
        <v>1</v>
      </c>
      <c r="F354" t="str">
        <f>VLOOKUP(E354,lookup!$A$1:$B$7,2,FALSE)</f>
        <v>Mon</v>
      </c>
      <c r="G354" t="str">
        <f t="shared" si="12"/>
        <v>Mar</v>
      </c>
      <c r="H354">
        <f t="shared" si="13"/>
        <v>3</v>
      </c>
    </row>
    <row r="355" spans="1:8" x14ac:dyDescent="0.25">
      <c r="A355" s="7">
        <v>94</v>
      </c>
      <c r="B355" s="7" t="s">
        <v>3</v>
      </c>
      <c r="C355" s="6">
        <v>42807</v>
      </c>
      <c r="D355" s="7">
        <v>720</v>
      </c>
      <c r="E355" s="7">
        <v>1</v>
      </c>
      <c r="F355" t="str">
        <f>VLOOKUP(E355,lookup!$A$1:$B$7,2,FALSE)</f>
        <v>Mon</v>
      </c>
      <c r="G355" t="str">
        <f t="shared" si="12"/>
        <v>Mar</v>
      </c>
      <c r="H355">
        <f t="shared" si="13"/>
        <v>3</v>
      </c>
    </row>
    <row r="356" spans="1:8" x14ac:dyDescent="0.25">
      <c r="A356" s="7">
        <v>42</v>
      </c>
      <c r="B356" s="7" t="s">
        <v>3</v>
      </c>
      <c r="C356" s="6">
        <v>42807</v>
      </c>
      <c r="D356" s="7">
        <v>820</v>
      </c>
      <c r="E356" s="7">
        <v>1</v>
      </c>
      <c r="F356" t="str">
        <f>VLOOKUP(E356,lookup!$A$1:$B$7,2,FALSE)</f>
        <v>Mon</v>
      </c>
      <c r="G356" t="str">
        <f t="shared" si="12"/>
        <v>Mar</v>
      </c>
      <c r="H356">
        <f t="shared" si="13"/>
        <v>3</v>
      </c>
    </row>
    <row r="357" spans="1:8" x14ac:dyDescent="0.25">
      <c r="A357" s="7">
        <v>73</v>
      </c>
      <c r="B357" s="7" t="s">
        <v>3</v>
      </c>
      <c r="C357" s="6">
        <v>42807</v>
      </c>
      <c r="D357" s="7">
        <v>925</v>
      </c>
      <c r="E357" s="7">
        <v>1</v>
      </c>
      <c r="F357" t="str">
        <f>VLOOKUP(E357,lookup!$A$1:$B$7,2,FALSE)</f>
        <v>Mon</v>
      </c>
      <c r="G357" t="str">
        <f t="shared" si="12"/>
        <v>Mar</v>
      </c>
      <c r="H357">
        <f t="shared" si="13"/>
        <v>3</v>
      </c>
    </row>
    <row r="358" spans="1:8" x14ac:dyDescent="0.25">
      <c r="A358" s="7">
        <v>55</v>
      </c>
      <c r="B358" s="7" t="s">
        <v>3</v>
      </c>
      <c r="C358" s="6">
        <v>42807</v>
      </c>
      <c r="D358" s="7">
        <v>1025</v>
      </c>
      <c r="E358" s="7">
        <v>1</v>
      </c>
      <c r="F358" t="str">
        <f>VLOOKUP(E358,lookup!$A$1:$B$7,2,FALSE)</f>
        <v>Mon</v>
      </c>
      <c r="G358" t="str">
        <f t="shared" si="12"/>
        <v>Mar</v>
      </c>
      <c r="H358">
        <f t="shared" si="13"/>
        <v>3</v>
      </c>
    </row>
    <row r="359" spans="1:8" x14ac:dyDescent="0.25">
      <c r="A359" s="7">
        <v>79</v>
      </c>
      <c r="B359" s="7" t="s">
        <v>3</v>
      </c>
      <c r="C359" s="6">
        <v>42807</v>
      </c>
      <c r="D359" s="7">
        <v>1130</v>
      </c>
      <c r="E359" s="7">
        <v>1</v>
      </c>
      <c r="F359" t="str">
        <f>VLOOKUP(E359,lookup!$A$1:$B$7,2,FALSE)</f>
        <v>Mon</v>
      </c>
      <c r="G359" t="str">
        <f t="shared" si="12"/>
        <v>Mar</v>
      </c>
      <c r="H359">
        <f t="shared" si="13"/>
        <v>3</v>
      </c>
    </row>
    <row r="360" spans="1:8" x14ac:dyDescent="0.25">
      <c r="A360" s="7">
        <v>57</v>
      </c>
      <c r="B360" s="7" t="s">
        <v>3</v>
      </c>
      <c r="C360" s="6">
        <v>42807</v>
      </c>
      <c r="D360" s="7">
        <v>1230</v>
      </c>
      <c r="E360" s="7">
        <v>1</v>
      </c>
      <c r="F360" t="str">
        <f>VLOOKUP(E360,lookup!$A$1:$B$7,2,FALSE)</f>
        <v>Mon</v>
      </c>
      <c r="G360" t="str">
        <f t="shared" si="12"/>
        <v>Mar</v>
      </c>
      <c r="H360">
        <f t="shared" si="13"/>
        <v>3</v>
      </c>
    </row>
    <row r="361" spans="1:8" x14ac:dyDescent="0.25">
      <c r="A361" s="7">
        <v>88</v>
      </c>
      <c r="B361" s="7" t="s">
        <v>3</v>
      </c>
      <c r="C361" s="6">
        <v>42807</v>
      </c>
      <c r="D361" s="7">
        <v>1335</v>
      </c>
      <c r="E361" s="7">
        <v>1</v>
      </c>
      <c r="F361" t="str">
        <f>VLOOKUP(E361,lookup!$A$1:$B$7,2,FALSE)</f>
        <v>Mon</v>
      </c>
      <c r="G361" t="str">
        <f t="shared" si="12"/>
        <v>Mar</v>
      </c>
      <c r="H361">
        <f t="shared" si="13"/>
        <v>3</v>
      </c>
    </row>
    <row r="362" spans="1:8" x14ac:dyDescent="0.25">
      <c r="A362" s="7">
        <v>67</v>
      </c>
      <c r="B362" s="7" t="s">
        <v>3</v>
      </c>
      <c r="C362" s="6">
        <v>42807</v>
      </c>
      <c r="D362" s="7">
        <v>1435</v>
      </c>
      <c r="E362" s="7">
        <v>1</v>
      </c>
      <c r="F362" t="str">
        <f>VLOOKUP(E362,lookup!$A$1:$B$7,2,FALSE)</f>
        <v>Mon</v>
      </c>
      <c r="G362" t="str">
        <f t="shared" si="12"/>
        <v>Mar</v>
      </c>
      <c r="H362">
        <f t="shared" si="13"/>
        <v>3</v>
      </c>
    </row>
    <row r="363" spans="1:8" x14ac:dyDescent="0.25">
      <c r="A363" s="7">
        <v>87</v>
      </c>
      <c r="B363" s="7" t="s">
        <v>3</v>
      </c>
      <c r="C363" s="6">
        <v>42807</v>
      </c>
      <c r="D363" s="7">
        <v>1550</v>
      </c>
      <c r="E363" s="7">
        <v>1</v>
      </c>
      <c r="F363" t="str">
        <f>VLOOKUP(E363,lookup!$A$1:$B$7,2,FALSE)</f>
        <v>Mon</v>
      </c>
      <c r="G363" t="str">
        <f t="shared" si="12"/>
        <v>Mar</v>
      </c>
      <c r="H363">
        <f t="shared" si="13"/>
        <v>3</v>
      </c>
    </row>
    <row r="364" spans="1:8" x14ac:dyDescent="0.25">
      <c r="A364" s="7">
        <v>51</v>
      </c>
      <c r="B364" s="7" t="s">
        <v>3</v>
      </c>
      <c r="C364" s="6">
        <v>42807</v>
      </c>
      <c r="D364" s="7">
        <v>1650</v>
      </c>
      <c r="E364" s="7">
        <v>1</v>
      </c>
      <c r="F364" t="str">
        <f>VLOOKUP(E364,lookup!$A$1:$B$7,2,FALSE)</f>
        <v>Mon</v>
      </c>
      <c r="G364" t="str">
        <f t="shared" si="12"/>
        <v>Mar</v>
      </c>
      <c r="H364">
        <f t="shared" si="13"/>
        <v>3</v>
      </c>
    </row>
    <row r="365" spans="1:8" x14ac:dyDescent="0.25">
      <c r="A365" s="7">
        <v>58</v>
      </c>
      <c r="B365" s="7" t="s">
        <v>3</v>
      </c>
      <c r="C365" s="6">
        <v>42807</v>
      </c>
      <c r="D365" s="7">
        <v>1750</v>
      </c>
      <c r="E365" s="7">
        <v>1</v>
      </c>
      <c r="F365" t="str">
        <f>VLOOKUP(E365,lookup!$A$1:$B$7,2,FALSE)</f>
        <v>Mon</v>
      </c>
      <c r="G365" t="str">
        <f t="shared" si="12"/>
        <v>Mar</v>
      </c>
      <c r="H365">
        <f t="shared" si="13"/>
        <v>3</v>
      </c>
    </row>
    <row r="366" spans="1:8" x14ac:dyDescent="0.25">
      <c r="A366" s="7">
        <v>43</v>
      </c>
      <c r="B366" s="7" t="s">
        <v>3</v>
      </c>
      <c r="C366" s="6">
        <v>42807</v>
      </c>
      <c r="D366" s="7">
        <v>1850</v>
      </c>
      <c r="E366" s="7">
        <v>1</v>
      </c>
      <c r="F366" t="str">
        <f>VLOOKUP(E366,lookup!$A$1:$B$7,2,FALSE)</f>
        <v>Mon</v>
      </c>
      <c r="G366" t="str">
        <f t="shared" si="12"/>
        <v>Mar</v>
      </c>
      <c r="H366">
        <f t="shared" si="13"/>
        <v>3</v>
      </c>
    </row>
    <row r="367" spans="1:8" x14ac:dyDescent="0.25">
      <c r="A367" s="7">
        <v>44</v>
      </c>
      <c r="B367" s="7" t="s">
        <v>3</v>
      </c>
      <c r="C367" s="6">
        <v>42807</v>
      </c>
      <c r="D367" s="7">
        <v>1950</v>
      </c>
      <c r="E367" s="7">
        <v>1</v>
      </c>
      <c r="F367" t="str">
        <f>VLOOKUP(E367,lookup!$A$1:$B$7,2,FALSE)</f>
        <v>Mon</v>
      </c>
      <c r="G367" t="str">
        <f t="shared" si="12"/>
        <v>Mar</v>
      </c>
      <c r="H367">
        <f t="shared" si="13"/>
        <v>3</v>
      </c>
    </row>
    <row r="368" spans="1:8" x14ac:dyDescent="0.25">
      <c r="A368" s="7">
        <v>25</v>
      </c>
      <c r="B368" s="7" t="s">
        <v>3</v>
      </c>
      <c r="C368" s="6">
        <v>42807</v>
      </c>
      <c r="D368" s="7">
        <v>2145</v>
      </c>
      <c r="E368" s="7">
        <v>1</v>
      </c>
      <c r="F368" t="str">
        <f>VLOOKUP(E368,lookup!$A$1:$B$7,2,FALSE)</f>
        <v>Mon</v>
      </c>
      <c r="G368" t="str">
        <f t="shared" si="12"/>
        <v>Mar</v>
      </c>
      <c r="H368">
        <f t="shared" si="13"/>
        <v>3</v>
      </c>
    </row>
    <row r="369" spans="1:8" x14ac:dyDescent="0.25">
      <c r="A369" s="7">
        <v>53</v>
      </c>
      <c r="B369" s="7" t="s">
        <v>3</v>
      </c>
      <c r="C369" s="6">
        <v>42808</v>
      </c>
      <c r="D369" s="7">
        <v>620</v>
      </c>
      <c r="E369" s="7">
        <v>2</v>
      </c>
      <c r="F369" t="str">
        <f>VLOOKUP(E369,lookup!$A$1:$B$7,2,FALSE)</f>
        <v>Tue</v>
      </c>
      <c r="G369" t="str">
        <f t="shared" si="12"/>
        <v>Mar</v>
      </c>
      <c r="H369">
        <f t="shared" si="13"/>
        <v>3</v>
      </c>
    </row>
    <row r="370" spans="1:8" x14ac:dyDescent="0.25">
      <c r="A370" s="7">
        <v>48</v>
      </c>
      <c r="B370" s="7" t="s">
        <v>3</v>
      </c>
      <c r="C370" s="6">
        <v>42808</v>
      </c>
      <c r="D370" s="7">
        <v>720</v>
      </c>
      <c r="E370" s="7">
        <v>2</v>
      </c>
      <c r="F370" t="str">
        <f>VLOOKUP(E370,lookup!$A$1:$B$7,2,FALSE)</f>
        <v>Tue</v>
      </c>
      <c r="G370" t="str">
        <f t="shared" si="12"/>
        <v>Mar</v>
      </c>
      <c r="H370">
        <f t="shared" si="13"/>
        <v>3</v>
      </c>
    </row>
    <row r="371" spans="1:8" x14ac:dyDescent="0.25">
      <c r="A371" s="7">
        <v>27</v>
      </c>
      <c r="B371" s="7" t="s">
        <v>3</v>
      </c>
      <c r="C371" s="6">
        <v>42808</v>
      </c>
      <c r="D371" s="7">
        <v>820</v>
      </c>
      <c r="E371" s="7">
        <v>2</v>
      </c>
      <c r="F371" t="str">
        <f>VLOOKUP(E371,lookup!$A$1:$B$7,2,FALSE)</f>
        <v>Tue</v>
      </c>
      <c r="G371" t="str">
        <f t="shared" si="12"/>
        <v>Mar</v>
      </c>
      <c r="H371">
        <f t="shared" si="13"/>
        <v>3</v>
      </c>
    </row>
    <row r="372" spans="1:8" x14ac:dyDescent="0.25">
      <c r="A372" s="7">
        <v>45</v>
      </c>
      <c r="B372" s="7" t="s">
        <v>3</v>
      </c>
      <c r="C372" s="6">
        <v>42808</v>
      </c>
      <c r="D372" s="7">
        <v>925</v>
      </c>
      <c r="E372" s="7">
        <v>2</v>
      </c>
      <c r="F372" t="str">
        <f>VLOOKUP(E372,lookup!$A$1:$B$7,2,FALSE)</f>
        <v>Tue</v>
      </c>
      <c r="G372" t="str">
        <f t="shared" si="12"/>
        <v>Mar</v>
      </c>
      <c r="H372">
        <f t="shared" si="13"/>
        <v>3</v>
      </c>
    </row>
    <row r="373" spans="1:8" x14ac:dyDescent="0.25">
      <c r="A373" s="7">
        <v>50</v>
      </c>
      <c r="B373" s="7" t="s">
        <v>3</v>
      </c>
      <c r="C373" s="6">
        <v>42808</v>
      </c>
      <c r="D373" s="7">
        <v>1025</v>
      </c>
      <c r="E373" s="7">
        <v>2</v>
      </c>
      <c r="F373" t="str">
        <f>VLOOKUP(E373,lookup!$A$1:$B$7,2,FALSE)</f>
        <v>Tue</v>
      </c>
      <c r="G373" t="str">
        <f t="shared" si="12"/>
        <v>Mar</v>
      </c>
      <c r="H373">
        <f t="shared" si="13"/>
        <v>3</v>
      </c>
    </row>
    <row r="374" spans="1:8" x14ac:dyDescent="0.25">
      <c r="A374" s="7">
        <v>53</v>
      </c>
      <c r="B374" s="7" t="s">
        <v>3</v>
      </c>
      <c r="C374" s="6">
        <v>42808</v>
      </c>
      <c r="D374" s="7">
        <v>1130</v>
      </c>
      <c r="E374" s="7">
        <v>2</v>
      </c>
      <c r="F374" t="str">
        <f>VLOOKUP(E374,lookup!$A$1:$B$7,2,FALSE)</f>
        <v>Tue</v>
      </c>
      <c r="G374" t="str">
        <f t="shared" si="12"/>
        <v>Mar</v>
      </c>
      <c r="H374">
        <f t="shared" si="13"/>
        <v>3</v>
      </c>
    </row>
    <row r="375" spans="1:8" x14ac:dyDescent="0.25">
      <c r="A375" s="7">
        <v>47</v>
      </c>
      <c r="B375" s="7" t="s">
        <v>3</v>
      </c>
      <c r="C375" s="6">
        <v>42808</v>
      </c>
      <c r="D375" s="7">
        <v>1230</v>
      </c>
      <c r="E375" s="7">
        <v>2</v>
      </c>
      <c r="F375" t="str">
        <f>VLOOKUP(E375,lookup!$A$1:$B$7,2,FALSE)</f>
        <v>Tue</v>
      </c>
      <c r="G375" t="str">
        <f t="shared" si="12"/>
        <v>Mar</v>
      </c>
      <c r="H375">
        <f t="shared" si="13"/>
        <v>3</v>
      </c>
    </row>
    <row r="376" spans="1:8" x14ac:dyDescent="0.25">
      <c r="A376" s="7">
        <v>92</v>
      </c>
      <c r="B376" s="7" t="s">
        <v>3</v>
      </c>
      <c r="C376" s="6">
        <v>42808</v>
      </c>
      <c r="D376" s="7">
        <v>1335</v>
      </c>
      <c r="E376" s="7">
        <v>2</v>
      </c>
      <c r="F376" t="str">
        <f>VLOOKUP(E376,lookup!$A$1:$B$7,2,FALSE)</f>
        <v>Tue</v>
      </c>
      <c r="G376" t="str">
        <f t="shared" si="12"/>
        <v>Mar</v>
      </c>
      <c r="H376">
        <f t="shared" si="13"/>
        <v>3</v>
      </c>
    </row>
    <row r="377" spans="1:8" x14ac:dyDescent="0.25">
      <c r="A377" s="7">
        <v>87</v>
      </c>
      <c r="B377" s="7" t="s">
        <v>3</v>
      </c>
      <c r="C377" s="6">
        <v>42808</v>
      </c>
      <c r="D377" s="7">
        <v>1435</v>
      </c>
      <c r="E377" s="7">
        <v>2</v>
      </c>
      <c r="F377" t="str">
        <f>VLOOKUP(E377,lookup!$A$1:$B$7,2,FALSE)</f>
        <v>Tue</v>
      </c>
      <c r="G377" t="str">
        <f t="shared" si="12"/>
        <v>Mar</v>
      </c>
      <c r="H377">
        <f t="shared" si="13"/>
        <v>3</v>
      </c>
    </row>
    <row r="378" spans="1:8" x14ac:dyDescent="0.25">
      <c r="A378" s="7">
        <v>86</v>
      </c>
      <c r="B378" s="7" t="s">
        <v>3</v>
      </c>
      <c r="C378" s="6">
        <v>42808</v>
      </c>
      <c r="D378" s="7">
        <v>1550</v>
      </c>
      <c r="E378" s="7">
        <v>2</v>
      </c>
      <c r="F378" t="str">
        <f>VLOOKUP(E378,lookup!$A$1:$B$7,2,FALSE)</f>
        <v>Tue</v>
      </c>
      <c r="G378" t="str">
        <f t="shared" si="12"/>
        <v>Mar</v>
      </c>
      <c r="H378">
        <f t="shared" si="13"/>
        <v>3</v>
      </c>
    </row>
    <row r="379" spans="1:8" x14ac:dyDescent="0.25">
      <c r="A379" s="7">
        <v>72</v>
      </c>
      <c r="B379" s="7" t="s">
        <v>3</v>
      </c>
      <c r="C379" s="6">
        <v>42808</v>
      </c>
      <c r="D379" s="7">
        <v>1650</v>
      </c>
      <c r="E379" s="7">
        <v>2</v>
      </c>
      <c r="F379" t="str">
        <f>VLOOKUP(E379,lookup!$A$1:$B$7,2,FALSE)</f>
        <v>Tue</v>
      </c>
      <c r="G379" t="str">
        <f t="shared" si="12"/>
        <v>Mar</v>
      </c>
      <c r="H379">
        <f t="shared" si="13"/>
        <v>3</v>
      </c>
    </row>
    <row r="380" spans="1:8" x14ac:dyDescent="0.25">
      <c r="A380" s="7">
        <v>56</v>
      </c>
      <c r="B380" s="7" t="s">
        <v>3</v>
      </c>
      <c r="C380" s="6">
        <v>42808</v>
      </c>
      <c r="D380" s="7">
        <v>1750</v>
      </c>
      <c r="E380" s="7">
        <v>2</v>
      </c>
      <c r="F380" t="str">
        <f>VLOOKUP(E380,lookup!$A$1:$B$7,2,FALSE)</f>
        <v>Tue</v>
      </c>
      <c r="G380" t="str">
        <f t="shared" si="12"/>
        <v>Mar</v>
      </c>
      <c r="H380">
        <f t="shared" si="13"/>
        <v>3</v>
      </c>
    </row>
    <row r="381" spans="1:8" x14ac:dyDescent="0.25">
      <c r="A381" s="7">
        <v>53</v>
      </c>
      <c r="B381" s="7" t="s">
        <v>3</v>
      </c>
      <c r="C381" s="6">
        <v>42808</v>
      </c>
      <c r="D381" s="7">
        <v>1850</v>
      </c>
      <c r="E381" s="7">
        <v>2</v>
      </c>
      <c r="F381" t="str">
        <f>VLOOKUP(E381,lookup!$A$1:$B$7,2,FALSE)</f>
        <v>Tue</v>
      </c>
      <c r="G381" t="str">
        <f t="shared" si="12"/>
        <v>Mar</v>
      </c>
      <c r="H381">
        <f t="shared" si="13"/>
        <v>3</v>
      </c>
    </row>
    <row r="382" spans="1:8" x14ac:dyDescent="0.25">
      <c r="A382" s="7">
        <v>50</v>
      </c>
      <c r="B382" s="7" t="s">
        <v>3</v>
      </c>
      <c r="C382" s="6">
        <v>42808</v>
      </c>
      <c r="D382" s="7">
        <v>1950</v>
      </c>
      <c r="E382" s="7">
        <v>2</v>
      </c>
      <c r="F382" t="str">
        <f>VLOOKUP(E382,lookup!$A$1:$B$7,2,FALSE)</f>
        <v>Tue</v>
      </c>
      <c r="G382" t="str">
        <f t="shared" ref="G382:G393" si="14">VLOOKUP(H382,month,2,FALSE)</f>
        <v>Mar</v>
      </c>
      <c r="H382">
        <f t="shared" ref="H382:H393" si="15">MONTH(C382)</f>
        <v>3</v>
      </c>
    </row>
    <row r="383" spans="1:8" x14ac:dyDescent="0.25">
      <c r="A383" s="7">
        <v>40</v>
      </c>
      <c r="B383" s="7" t="s">
        <v>3</v>
      </c>
      <c r="C383" s="6">
        <v>42808</v>
      </c>
      <c r="D383" s="7">
        <v>2145</v>
      </c>
      <c r="E383" s="7">
        <v>2</v>
      </c>
      <c r="F383" t="str">
        <f>VLOOKUP(E383,lookup!$A$1:$B$7,2,FALSE)</f>
        <v>Tue</v>
      </c>
      <c r="G383" t="str">
        <f t="shared" si="14"/>
        <v>Mar</v>
      </c>
      <c r="H383">
        <f t="shared" si="15"/>
        <v>3</v>
      </c>
    </row>
    <row r="384" spans="1:8" x14ac:dyDescent="0.25">
      <c r="A384" s="7">
        <v>62</v>
      </c>
      <c r="B384" s="7" t="s">
        <v>3</v>
      </c>
      <c r="C384" s="6">
        <v>42809</v>
      </c>
      <c r="D384" s="7">
        <v>620</v>
      </c>
      <c r="E384" s="7">
        <v>3</v>
      </c>
      <c r="F384" t="str">
        <f>VLOOKUP(E384,lookup!$A$1:$B$7,2,FALSE)</f>
        <v>Wed</v>
      </c>
      <c r="G384" t="str">
        <f t="shared" si="14"/>
        <v>Mar</v>
      </c>
      <c r="H384">
        <f t="shared" si="15"/>
        <v>3</v>
      </c>
    </row>
    <row r="385" spans="1:8" x14ac:dyDescent="0.25">
      <c r="A385" s="7">
        <v>63</v>
      </c>
      <c r="B385" s="7" t="s">
        <v>3</v>
      </c>
      <c r="C385" s="6">
        <v>42809</v>
      </c>
      <c r="D385" s="7">
        <v>720</v>
      </c>
      <c r="E385" s="7">
        <v>3</v>
      </c>
      <c r="F385" t="str">
        <f>VLOOKUP(E385,lookup!$A$1:$B$7,2,FALSE)</f>
        <v>Wed</v>
      </c>
      <c r="G385" t="str">
        <f t="shared" si="14"/>
        <v>Mar</v>
      </c>
      <c r="H385">
        <f t="shared" si="15"/>
        <v>3</v>
      </c>
    </row>
    <row r="386" spans="1:8" x14ac:dyDescent="0.25">
      <c r="A386" s="7">
        <v>34</v>
      </c>
      <c r="B386" s="7" t="s">
        <v>3</v>
      </c>
      <c r="C386" s="6">
        <v>42809</v>
      </c>
      <c r="D386" s="7">
        <v>820</v>
      </c>
      <c r="E386" s="7">
        <v>3</v>
      </c>
      <c r="F386" t="str">
        <f>VLOOKUP(E386,lookup!$A$1:$B$7,2,FALSE)</f>
        <v>Wed</v>
      </c>
      <c r="G386" t="str">
        <f t="shared" si="14"/>
        <v>Mar</v>
      </c>
      <c r="H386">
        <f t="shared" si="15"/>
        <v>3</v>
      </c>
    </row>
    <row r="387" spans="1:8" x14ac:dyDescent="0.25">
      <c r="A387" s="7">
        <v>56</v>
      </c>
      <c r="B387" s="7" t="s">
        <v>3</v>
      </c>
      <c r="C387" s="6">
        <v>42809</v>
      </c>
      <c r="D387" s="7">
        <v>925</v>
      </c>
      <c r="E387" s="7">
        <v>3</v>
      </c>
      <c r="F387" t="str">
        <f>VLOOKUP(E387,lookup!$A$1:$B$7,2,FALSE)</f>
        <v>Wed</v>
      </c>
      <c r="G387" t="str">
        <f t="shared" si="14"/>
        <v>Mar</v>
      </c>
      <c r="H387">
        <f t="shared" si="15"/>
        <v>3</v>
      </c>
    </row>
    <row r="388" spans="1:8" x14ac:dyDescent="0.25">
      <c r="A388" s="7">
        <v>44</v>
      </c>
      <c r="B388" s="7" t="s">
        <v>3</v>
      </c>
      <c r="C388" s="6">
        <v>42809</v>
      </c>
      <c r="D388" s="7">
        <v>1025</v>
      </c>
      <c r="E388" s="7">
        <v>3</v>
      </c>
      <c r="F388" t="str">
        <f>VLOOKUP(E388,lookup!$A$1:$B$7,2,FALSE)</f>
        <v>Wed</v>
      </c>
      <c r="G388" t="str">
        <f t="shared" si="14"/>
        <v>Mar</v>
      </c>
      <c r="H388">
        <f t="shared" si="15"/>
        <v>3</v>
      </c>
    </row>
    <row r="389" spans="1:8" x14ac:dyDescent="0.25">
      <c r="A389" s="7">
        <v>51</v>
      </c>
      <c r="B389" s="7" t="s">
        <v>3</v>
      </c>
      <c r="C389" s="6">
        <v>42809</v>
      </c>
      <c r="D389" s="7">
        <v>1130</v>
      </c>
      <c r="E389" s="7">
        <v>3</v>
      </c>
      <c r="F389" t="str">
        <f>VLOOKUP(E389,lookup!$A$1:$B$7,2,FALSE)</f>
        <v>Wed</v>
      </c>
      <c r="G389" t="str">
        <f t="shared" si="14"/>
        <v>Mar</v>
      </c>
      <c r="H389">
        <f t="shared" si="15"/>
        <v>3</v>
      </c>
    </row>
    <row r="390" spans="1:8" x14ac:dyDescent="0.25">
      <c r="A390" s="7">
        <v>58</v>
      </c>
      <c r="B390" s="7" t="s">
        <v>3</v>
      </c>
      <c r="C390" s="6">
        <v>42809</v>
      </c>
      <c r="D390" s="7">
        <v>1230</v>
      </c>
      <c r="E390" s="7">
        <v>3</v>
      </c>
      <c r="F390" t="str">
        <f>VLOOKUP(E390,lookup!$A$1:$B$7,2,FALSE)</f>
        <v>Wed</v>
      </c>
      <c r="G390" t="str">
        <f t="shared" si="14"/>
        <v>Mar</v>
      </c>
      <c r="H390">
        <f t="shared" si="15"/>
        <v>3</v>
      </c>
    </row>
    <row r="391" spans="1:8" x14ac:dyDescent="0.25">
      <c r="A391" s="7">
        <v>81</v>
      </c>
      <c r="B391" s="7" t="s">
        <v>3</v>
      </c>
      <c r="C391" s="6">
        <v>42809</v>
      </c>
      <c r="D391" s="7">
        <v>1335</v>
      </c>
      <c r="E391" s="7">
        <v>3</v>
      </c>
      <c r="F391" t="str">
        <f>VLOOKUP(E391,lookup!$A$1:$B$7,2,FALSE)</f>
        <v>Wed</v>
      </c>
      <c r="G391" t="str">
        <f t="shared" si="14"/>
        <v>Mar</v>
      </c>
      <c r="H391">
        <f t="shared" si="15"/>
        <v>3</v>
      </c>
    </row>
    <row r="392" spans="1:8" x14ac:dyDescent="0.25">
      <c r="A392" s="7">
        <v>74</v>
      </c>
      <c r="B392" s="7" t="s">
        <v>3</v>
      </c>
      <c r="C392" s="6">
        <v>42809</v>
      </c>
      <c r="D392" s="7">
        <v>1435</v>
      </c>
      <c r="E392" s="7">
        <v>3</v>
      </c>
      <c r="F392" t="str">
        <f>VLOOKUP(E392,lookup!$A$1:$B$7,2,FALSE)</f>
        <v>Wed</v>
      </c>
      <c r="G392" t="str">
        <f t="shared" si="14"/>
        <v>Mar</v>
      </c>
      <c r="H392">
        <f t="shared" si="15"/>
        <v>3</v>
      </c>
    </row>
    <row r="393" spans="1:8" x14ac:dyDescent="0.25">
      <c r="A393" s="7">
        <v>100</v>
      </c>
      <c r="B393" s="7" t="s">
        <v>3</v>
      </c>
      <c r="C393" s="6">
        <v>42809</v>
      </c>
      <c r="D393" s="7">
        <v>1550</v>
      </c>
      <c r="E393" s="7">
        <v>3</v>
      </c>
      <c r="F393" t="str">
        <f>VLOOKUP(E393,lookup!$A$1:$B$7,2,FALSE)</f>
        <v>Wed</v>
      </c>
      <c r="G393" t="str">
        <f t="shared" si="14"/>
        <v>Mar</v>
      </c>
      <c r="H393">
        <f t="shared" si="15"/>
        <v>3</v>
      </c>
    </row>
    <row r="394" spans="1:8" x14ac:dyDescent="0.25">
      <c r="A394" s="7">
        <v>84</v>
      </c>
      <c r="B394" s="7" t="s">
        <v>3</v>
      </c>
      <c r="C394" s="6">
        <v>42809</v>
      </c>
      <c r="D394" s="7">
        <v>1650</v>
      </c>
      <c r="E394" s="7">
        <v>3</v>
      </c>
      <c r="F394" t="str">
        <f>VLOOKUP(E394,lookup!$A$1:$B$7,2,FALSE)</f>
        <v>Wed</v>
      </c>
      <c r="G394" t="str">
        <f t="shared" ref="G394:G425" si="16">VLOOKUP(H394,month,2,FALSE)</f>
        <v>Mar</v>
      </c>
      <c r="H394">
        <f t="shared" ref="H394:H425" si="17">MONTH(C394)</f>
        <v>3</v>
      </c>
    </row>
    <row r="395" spans="1:8" x14ac:dyDescent="0.25">
      <c r="A395" s="7">
        <v>63</v>
      </c>
      <c r="B395" s="7" t="s">
        <v>3</v>
      </c>
      <c r="C395" s="6">
        <v>42809</v>
      </c>
      <c r="D395" s="7">
        <v>1750</v>
      </c>
      <c r="E395" s="7">
        <v>3</v>
      </c>
      <c r="F395" t="str">
        <f>VLOOKUP(E395,lookup!$A$1:$B$7,2,FALSE)</f>
        <v>Wed</v>
      </c>
      <c r="G395" t="str">
        <f t="shared" si="16"/>
        <v>Mar</v>
      </c>
      <c r="H395">
        <f t="shared" si="17"/>
        <v>3</v>
      </c>
    </row>
    <row r="396" spans="1:8" x14ac:dyDescent="0.25">
      <c r="A396" s="7">
        <v>46</v>
      </c>
      <c r="B396" s="7" t="s">
        <v>3</v>
      </c>
      <c r="C396" s="6">
        <v>42809</v>
      </c>
      <c r="D396" s="7">
        <v>1850</v>
      </c>
      <c r="E396" s="7">
        <v>3</v>
      </c>
      <c r="F396" t="str">
        <f>VLOOKUP(E396,lookup!$A$1:$B$7,2,FALSE)</f>
        <v>Wed</v>
      </c>
      <c r="G396" t="str">
        <f t="shared" si="16"/>
        <v>Mar</v>
      </c>
      <c r="H396">
        <f t="shared" si="17"/>
        <v>3</v>
      </c>
    </row>
    <row r="397" spans="1:8" x14ac:dyDescent="0.25">
      <c r="A397" s="7">
        <v>54</v>
      </c>
      <c r="B397" s="7" t="s">
        <v>3</v>
      </c>
      <c r="C397" s="6">
        <v>42809</v>
      </c>
      <c r="D397" s="7">
        <v>1950</v>
      </c>
      <c r="E397" s="7">
        <v>3</v>
      </c>
      <c r="F397" t="str">
        <f>VLOOKUP(E397,lookup!$A$1:$B$7,2,FALSE)</f>
        <v>Wed</v>
      </c>
      <c r="G397" t="str">
        <f t="shared" si="16"/>
        <v>Mar</v>
      </c>
      <c r="H397">
        <f t="shared" si="17"/>
        <v>3</v>
      </c>
    </row>
    <row r="398" spans="1:8" x14ac:dyDescent="0.25">
      <c r="A398" s="7">
        <v>33</v>
      </c>
      <c r="B398" s="7" t="s">
        <v>3</v>
      </c>
      <c r="C398" s="6">
        <v>42809</v>
      </c>
      <c r="D398" s="7">
        <v>2145</v>
      </c>
      <c r="E398" s="7">
        <v>3</v>
      </c>
      <c r="F398" t="str">
        <f>VLOOKUP(E398,lookup!$A$1:$B$7,2,FALSE)</f>
        <v>Wed</v>
      </c>
      <c r="G398" t="str">
        <f t="shared" si="16"/>
        <v>Mar</v>
      </c>
      <c r="H398">
        <f t="shared" si="17"/>
        <v>3</v>
      </c>
    </row>
    <row r="399" spans="1:8" x14ac:dyDescent="0.25">
      <c r="A399" s="7">
        <v>65</v>
      </c>
      <c r="B399" s="7" t="s">
        <v>3</v>
      </c>
      <c r="C399" s="6">
        <v>42810</v>
      </c>
      <c r="D399" s="7">
        <v>620</v>
      </c>
      <c r="E399" s="7">
        <v>4</v>
      </c>
      <c r="F399" t="str">
        <f>VLOOKUP(E399,lookup!$A$1:$B$7,2,FALSE)</f>
        <v>Thu</v>
      </c>
      <c r="G399" t="str">
        <f t="shared" si="16"/>
        <v>Mar</v>
      </c>
      <c r="H399">
        <f t="shared" si="17"/>
        <v>3</v>
      </c>
    </row>
    <row r="400" spans="1:8" x14ac:dyDescent="0.25">
      <c r="A400" s="7">
        <v>68</v>
      </c>
      <c r="B400" s="7" t="s">
        <v>3</v>
      </c>
      <c r="C400" s="6">
        <v>42810</v>
      </c>
      <c r="D400" s="7">
        <v>720</v>
      </c>
      <c r="E400" s="7">
        <v>4</v>
      </c>
      <c r="F400" t="str">
        <f>VLOOKUP(E400,lookup!$A$1:$B$7,2,FALSE)</f>
        <v>Thu</v>
      </c>
      <c r="G400" t="str">
        <f t="shared" si="16"/>
        <v>Mar</v>
      </c>
      <c r="H400">
        <f t="shared" si="17"/>
        <v>3</v>
      </c>
    </row>
    <row r="401" spans="1:8" x14ac:dyDescent="0.25">
      <c r="A401" s="7">
        <v>45</v>
      </c>
      <c r="B401" s="7" t="s">
        <v>3</v>
      </c>
      <c r="C401" s="6">
        <v>42810</v>
      </c>
      <c r="D401" s="7">
        <v>820</v>
      </c>
      <c r="E401" s="7">
        <v>4</v>
      </c>
      <c r="F401" t="str">
        <f>VLOOKUP(E401,lookup!$A$1:$B$7,2,FALSE)</f>
        <v>Thu</v>
      </c>
      <c r="G401" t="str">
        <f t="shared" si="16"/>
        <v>Mar</v>
      </c>
      <c r="H401">
        <f t="shared" si="17"/>
        <v>3</v>
      </c>
    </row>
    <row r="402" spans="1:8" x14ac:dyDescent="0.25">
      <c r="A402" s="7">
        <v>70</v>
      </c>
      <c r="B402" s="7" t="s">
        <v>3</v>
      </c>
      <c r="C402" s="6">
        <v>42810</v>
      </c>
      <c r="D402" s="7">
        <v>925</v>
      </c>
      <c r="E402" s="7">
        <v>4</v>
      </c>
      <c r="F402" t="str">
        <f>VLOOKUP(E402,lookup!$A$1:$B$7,2,FALSE)</f>
        <v>Thu</v>
      </c>
      <c r="G402" t="str">
        <f t="shared" si="16"/>
        <v>Mar</v>
      </c>
      <c r="H402">
        <f t="shared" si="17"/>
        <v>3</v>
      </c>
    </row>
    <row r="403" spans="1:8" x14ac:dyDescent="0.25">
      <c r="A403" s="7">
        <v>45</v>
      </c>
      <c r="B403" s="7" t="s">
        <v>3</v>
      </c>
      <c r="C403" s="6">
        <v>42810</v>
      </c>
      <c r="D403" s="7">
        <v>1025</v>
      </c>
      <c r="E403" s="7">
        <v>4</v>
      </c>
      <c r="F403" t="str">
        <f>VLOOKUP(E403,lookup!$A$1:$B$7,2,FALSE)</f>
        <v>Thu</v>
      </c>
      <c r="G403" t="str">
        <f t="shared" si="16"/>
        <v>Mar</v>
      </c>
      <c r="H403">
        <f t="shared" si="17"/>
        <v>3</v>
      </c>
    </row>
    <row r="404" spans="1:8" x14ac:dyDescent="0.25">
      <c r="A404" s="7">
        <v>53</v>
      </c>
      <c r="B404" s="7" t="s">
        <v>3</v>
      </c>
      <c r="C404" s="6">
        <v>42810</v>
      </c>
      <c r="D404" s="7">
        <v>1130</v>
      </c>
      <c r="E404" s="7">
        <v>4</v>
      </c>
      <c r="F404" t="str">
        <f>VLOOKUP(E404,lookup!$A$1:$B$7,2,FALSE)</f>
        <v>Thu</v>
      </c>
      <c r="G404" t="str">
        <f t="shared" si="16"/>
        <v>Mar</v>
      </c>
      <c r="H404">
        <f t="shared" si="17"/>
        <v>3</v>
      </c>
    </row>
    <row r="405" spans="1:8" x14ac:dyDescent="0.25">
      <c r="A405" s="7">
        <v>61</v>
      </c>
      <c r="B405" s="7" t="s">
        <v>3</v>
      </c>
      <c r="C405" s="6">
        <v>42810</v>
      </c>
      <c r="D405" s="7">
        <v>1230</v>
      </c>
      <c r="E405" s="7">
        <v>4</v>
      </c>
      <c r="F405" t="str">
        <f>VLOOKUP(E405,lookup!$A$1:$B$7,2,FALSE)</f>
        <v>Thu</v>
      </c>
      <c r="G405" t="str">
        <f t="shared" si="16"/>
        <v>Mar</v>
      </c>
      <c r="H405">
        <f t="shared" si="17"/>
        <v>3</v>
      </c>
    </row>
    <row r="406" spans="1:8" x14ac:dyDescent="0.25">
      <c r="A406" s="7">
        <v>92</v>
      </c>
      <c r="B406" s="7" t="s">
        <v>3</v>
      </c>
      <c r="C406" s="6">
        <v>42810</v>
      </c>
      <c r="D406" s="7">
        <v>1335</v>
      </c>
      <c r="E406" s="7">
        <v>4</v>
      </c>
      <c r="F406" t="str">
        <f>VLOOKUP(E406,lookup!$A$1:$B$7,2,FALSE)</f>
        <v>Thu</v>
      </c>
      <c r="G406" t="str">
        <f t="shared" si="16"/>
        <v>Mar</v>
      </c>
      <c r="H406">
        <f t="shared" si="17"/>
        <v>3</v>
      </c>
    </row>
    <row r="407" spans="1:8" x14ac:dyDescent="0.25">
      <c r="A407" s="7">
        <v>97</v>
      </c>
      <c r="B407" s="7" t="s">
        <v>3</v>
      </c>
      <c r="C407" s="6">
        <v>42810</v>
      </c>
      <c r="D407" s="7">
        <v>1435</v>
      </c>
      <c r="E407" s="7">
        <v>4</v>
      </c>
      <c r="F407" t="str">
        <f>VLOOKUP(E407,lookup!$A$1:$B$7,2,FALSE)</f>
        <v>Thu</v>
      </c>
      <c r="G407" t="str">
        <f t="shared" si="16"/>
        <v>Mar</v>
      </c>
      <c r="H407">
        <f t="shared" si="17"/>
        <v>3</v>
      </c>
    </row>
    <row r="408" spans="1:8" x14ac:dyDescent="0.25">
      <c r="A408" s="7">
        <v>100</v>
      </c>
      <c r="B408" s="7" t="s">
        <v>3</v>
      </c>
      <c r="C408" s="6">
        <v>42810</v>
      </c>
      <c r="D408" s="7">
        <v>1550</v>
      </c>
      <c r="E408" s="7">
        <v>4</v>
      </c>
      <c r="F408" t="str">
        <f>VLOOKUP(E408,lookup!$A$1:$B$7,2,FALSE)</f>
        <v>Thu</v>
      </c>
      <c r="G408" t="str">
        <f t="shared" si="16"/>
        <v>Mar</v>
      </c>
      <c r="H408">
        <f t="shared" si="17"/>
        <v>3</v>
      </c>
    </row>
    <row r="409" spans="1:8" x14ac:dyDescent="0.25">
      <c r="A409" s="7">
        <v>97</v>
      </c>
      <c r="B409" s="7" t="s">
        <v>3</v>
      </c>
      <c r="C409" s="6">
        <v>42810</v>
      </c>
      <c r="D409" s="7">
        <v>1650</v>
      </c>
      <c r="E409" s="7">
        <v>4</v>
      </c>
      <c r="F409" t="str">
        <f>VLOOKUP(E409,lookup!$A$1:$B$7,2,FALSE)</f>
        <v>Thu</v>
      </c>
      <c r="G409" t="str">
        <f t="shared" si="16"/>
        <v>Mar</v>
      </c>
      <c r="H409">
        <f t="shared" si="17"/>
        <v>3</v>
      </c>
    </row>
    <row r="410" spans="1:8" x14ac:dyDescent="0.25">
      <c r="A410" s="7">
        <v>69</v>
      </c>
      <c r="B410" s="7" t="s">
        <v>3</v>
      </c>
      <c r="C410" s="6">
        <v>42810</v>
      </c>
      <c r="D410" s="7">
        <v>1750</v>
      </c>
      <c r="E410" s="7">
        <v>4</v>
      </c>
      <c r="F410" t="str">
        <f>VLOOKUP(E410,lookup!$A$1:$B$7,2,FALSE)</f>
        <v>Thu</v>
      </c>
      <c r="G410" t="str">
        <f t="shared" si="16"/>
        <v>Mar</v>
      </c>
      <c r="H410">
        <f t="shared" si="17"/>
        <v>3</v>
      </c>
    </row>
    <row r="411" spans="1:8" x14ac:dyDescent="0.25">
      <c r="A411" s="7">
        <v>65</v>
      </c>
      <c r="B411" s="7" t="s">
        <v>3</v>
      </c>
      <c r="C411" s="6">
        <v>42810</v>
      </c>
      <c r="D411" s="7">
        <v>1850</v>
      </c>
      <c r="E411" s="7">
        <v>4</v>
      </c>
      <c r="F411" t="str">
        <f>VLOOKUP(E411,lookup!$A$1:$B$7,2,FALSE)</f>
        <v>Thu</v>
      </c>
      <c r="G411" t="str">
        <f t="shared" si="16"/>
        <v>Mar</v>
      </c>
      <c r="H411">
        <f t="shared" si="17"/>
        <v>3</v>
      </c>
    </row>
    <row r="412" spans="1:8" x14ac:dyDescent="0.25">
      <c r="A412" s="7">
        <v>49</v>
      </c>
      <c r="B412" s="7" t="s">
        <v>3</v>
      </c>
      <c r="C412" s="6">
        <v>42810</v>
      </c>
      <c r="D412" s="7">
        <v>1950</v>
      </c>
      <c r="E412" s="7">
        <v>4</v>
      </c>
      <c r="F412" t="str">
        <f>VLOOKUP(E412,lookup!$A$1:$B$7,2,FALSE)</f>
        <v>Thu</v>
      </c>
      <c r="G412" t="str">
        <f t="shared" si="16"/>
        <v>Mar</v>
      </c>
      <c r="H412">
        <f t="shared" si="17"/>
        <v>3</v>
      </c>
    </row>
    <row r="413" spans="1:8" x14ac:dyDescent="0.25">
      <c r="A413" s="7">
        <v>40</v>
      </c>
      <c r="B413" s="7" t="s">
        <v>3</v>
      </c>
      <c r="C413" s="6">
        <v>42810</v>
      </c>
      <c r="D413" s="7">
        <v>2145</v>
      </c>
      <c r="E413" s="7">
        <v>4</v>
      </c>
      <c r="F413" t="str">
        <f>VLOOKUP(E413,lookup!$A$1:$B$7,2,FALSE)</f>
        <v>Thu</v>
      </c>
      <c r="G413" t="str">
        <f t="shared" si="16"/>
        <v>Mar</v>
      </c>
      <c r="H413">
        <f t="shared" si="17"/>
        <v>3</v>
      </c>
    </row>
    <row r="414" spans="1:8" x14ac:dyDescent="0.25">
      <c r="A414" s="7">
        <v>49</v>
      </c>
      <c r="B414" s="7" t="s">
        <v>3</v>
      </c>
      <c r="C414" s="6">
        <v>42811</v>
      </c>
      <c r="D414" s="7">
        <v>620</v>
      </c>
      <c r="E414" s="7">
        <v>5</v>
      </c>
      <c r="F414" t="str">
        <f>VLOOKUP(E414,lookup!$A$1:$B$7,2,FALSE)</f>
        <v>Fri</v>
      </c>
      <c r="G414" t="str">
        <f t="shared" si="16"/>
        <v>Mar</v>
      </c>
      <c r="H414">
        <f t="shared" si="17"/>
        <v>3</v>
      </c>
    </row>
    <row r="415" spans="1:8" x14ac:dyDescent="0.25">
      <c r="A415" s="7">
        <v>55</v>
      </c>
      <c r="B415" s="7" t="s">
        <v>3</v>
      </c>
      <c r="C415" s="6">
        <v>42811</v>
      </c>
      <c r="D415" s="7">
        <v>720</v>
      </c>
      <c r="E415" s="7">
        <v>5</v>
      </c>
      <c r="F415" t="str">
        <f>VLOOKUP(E415,lookup!$A$1:$B$7,2,FALSE)</f>
        <v>Fri</v>
      </c>
      <c r="G415" t="str">
        <f t="shared" si="16"/>
        <v>Mar</v>
      </c>
      <c r="H415">
        <f t="shared" si="17"/>
        <v>3</v>
      </c>
    </row>
    <row r="416" spans="1:8" x14ac:dyDescent="0.25">
      <c r="A416" s="7">
        <v>41</v>
      </c>
      <c r="B416" s="7" t="s">
        <v>3</v>
      </c>
      <c r="C416" s="6">
        <v>42811</v>
      </c>
      <c r="D416" s="7">
        <v>820</v>
      </c>
      <c r="E416" s="7">
        <v>5</v>
      </c>
      <c r="F416" t="str">
        <f>VLOOKUP(E416,lookup!$A$1:$B$7,2,FALSE)</f>
        <v>Fri</v>
      </c>
      <c r="G416" t="str">
        <f t="shared" si="16"/>
        <v>Mar</v>
      </c>
      <c r="H416">
        <f t="shared" si="17"/>
        <v>3</v>
      </c>
    </row>
    <row r="417" spans="1:8" x14ac:dyDescent="0.25">
      <c r="A417" s="7">
        <v>57</v>
      </c>
      <c r="B417" s="7" t="s">
        <v>3</v>
      </c>
      <c r="C417" s="6">
        <v>42811</v>
      </c>
      <c r="D417" s="7">
        <v>925</v>
      </c>
      <c r="E417" s="7">
        <v>5</v>
      </c>
      <c r="F417" t="str">
        <f>VLOOKUP(E417,lookup!$A$1:$B$7,2,FALSE)</f>
        <v>Fri</v>
      </c>
      <c r="G417" t="str">
        <f t="shared" si="16"/>
        <v>Mar</v>
      </c>
      <c r="H417">
        <f t="shared" si="17"/>
        <v>3</v>
      </c>
    </row>
    <row r="418" spans="1:8" x14ac:dyDescent="0.25">
      <c r="A418" s="7">
        <v>81</v>
      </c>
      <c r="B418" s="7" t="s">
        <v>3</v>
      </c>
      <c r="C418" s="6">
        <v>42811</v>
      </c>
      <c r="D418" s="7">
        <v>1025</v>
      </c>
      <c r="E418" s="7">
        <v>5</v>
      </c>
      <c r="F418" t="str">
        <f>VLOOKUP(E418,lookup!$A$1:$B$7,2,FALSE)</f>
        <v>Fri</v>
      </c>
      <c r="G418" t="str">
        <f t="shared" si="16"/>
        <v>Mar</v>
      </c>
      <c r="H418">
        <f t="shared" si="17"/>
        <v>3</v>
      </c>
    </row>
    <row r="419" spans="1:8" x14ac:dyDescent="0.25">
      <c r="A419" s="7">
        <v>65</v>
      </c>
      <c r="B419" s="7" t="s">
        <v>3</v>
      </c>
      <c r="C419" s="6">
        <v>42811</v>
      </c>
      <c r="D419" s="7">
        <v>1130</v>
      </c>
      <c r="E419" s="7">
        <v>5</v>
      </c>
      <c r="F419" t="str">
        <f>VLOOKUP(E419,lookup!$A$1:$B$7,2,FALSE)</f>
        <v>Fri</v>
      </c>
      <c r="G419" t="str">
        <f t="shared" si="16"/>
        <v>Mar</v>
      </c>
      <c r="H419">
        <f t="shared" si="17"/>
        <v>3</v>
      </c>
    </row>
    <row r="420" spans="1:8" x14ac:dyDescent="0.25">
      <c r="A420" s="7">
        <v>85</v>
      </c>
      <c r="B420" s="7" t="s">
        <v>3</v>
      </c>
      <c r="C420" s="6">
        <v>42811</v>
      </c>
      <c r="D420" s="7">
        <v>1230</v>
      </c>
      <c r="E420" s="7">
        <v>5</v>
      </c>
      <c r="F420" t="str">
        <f>VLOOKUP(E420,lookup!$A$1:$B$7,2,FALSE)</f>
        <v>Fri</v>
      </c>
      <c r="G420" t="str">
        <f t="shared" si="16"/>
        <v>Mar</v>
      </c>
      <c r="H420">
        <f t="shared" si="17"/>
        <v>3</v>
      </c>
    </row>
    <row r="421" spans="1:8" x14ac:dyDescent="0.25">
      <c r="A421" s="7">
        <v>100</v>
      </c>
      <c r="B421" s="7" t="s">
        <v>3</v>
      </c>
      <c r="C421" s="6">
        <v>42811</v>
      </c>
      <c r="D421" s="7">
        <v>1335</v>
      </c>
      <c r="E421" s="7">
        <v>5</v>
      </c>
      <c r="F421" t="str">
        <f>VLOOKUP(E421,lookup!$A$1:$B$7,2,FALSE)</f>
        <v>Fri</v>
      </c>
      <c r="G421" t="str">
        <f t="shared" si="16"/>
        <v>Mar</v>
      </c>
      <c r="H421">
        <f t="shared" si="17"/>
        <v>3</v>
      </c>
    </row>
    <row r="422" spans="1:8" x14ac:dyDescent="0.25">
      <c r="A422" s="7">
        <v>100</v>
      </c>
      <c r="B422" s="7" t="s">
        <v>3</v>
      </c>
      <c r="C422" s="6">
        <v>42811</v>
      </c>
      <c r="D422" s="7">
        <v>1435</v>
      </c>
      <c r="E422" s="7">
        <v>5</v>
      </c>
      <c r="F422" t="str">
        <f>VLOOKUP(E422,lookup!$A$1:$B$7,2,FALSE)</f>
        <v>Fri</v>
      </c>
      <c r="G422" t="str">
        <f t="shared" si="16"/>
        <v>Mar</v>
      </c>
      <c r="H422">
        <f t="shared" si="17"/>
        <v>3</v>
      </c>
    </row>
    <row r="423" spans="1:8" x14ac:dyDescent="0.25">
      <c r="A423" s="7">
        <v>100</v>
      </c>
      <c r="B423" s="7" t="s">
        <v>3</v>
      </c>
      <c r="C423" s="6">
        <v>42811</v>
      </c>
      <c r="D423" s="7">
        <v>1550</v>
      </c>
      <c r="E423" s="7">
        <v>5</v>
      </c>
      <c r="F423" t="str">
        <f>VLOOKUP(E423,lookup!$A$1:$B$7,2,FALSE)</f>
        <v>Fri</v>
      </c>
      <c r="G423" t="str">
        <f t="shared" si="16"/>
        <v>Mar</v>
      </c>
      <c r="H423">
        <f t="shared" si="17"/>
        <v>3</v>
      </c>
    </row>
    <row r="424" spans="1:8" x14ac:dyDescent="0.25">
      <c r="A424" s="7">
        <v>100</v>
      </c>
      <c r="B424" s="7" t="s">
        <v>3</v>
      </c>
      <c r="C424" s="6">
        <v>42811</v>
      </c>
      <c r="D424" s="7">
        <v>1650</v>
      </c>
      <c r="E424" s="7">
        <v>5</v>
      </c>
      <c r="F424" t="str">
        <f>VLOOKUP(E424,lookup!$A$1:$B$7,2,FALSE)</f>
        <v>Fri</v>
      </c>
      <c r="G424" t="str">
        <f t="shared" si="16"/>
        <v>Mar</v>
      </c>
      <c r="H424">
        <f t="shared" si="17"/>
        <v>3</v>
      </c>
    </row>
    <row r="425" spans="1:8" x14ac:dyDescent="0.25">
      <c r="A425" s="7">
        <v>100</v>
      </c>
      <c r="B425" s="7" t="s">
        <v>3</v>
      </c>
      <c r="C425" s="6">
        <v>42811</v>
      </c>
      <c r="D425" s="7">
        <v>1750</v>
      </c>
      <c r="E425" s="7">
        <v>5</v>
      </c>
      <c r="F425" t="str">
        <f>VLOOKUP(E425,lookup!$A$1:$B$7,2,FALSE)</f>
        <v>Fri</v>
      </c>
      <c r="G425" t="str">
        <f t="shared" si="16"/>
        <v>Mar</v>
      </c>
      <c r="H425">
        <f t="shared" si="17"/>
        <v>3</v>
      </c>
    </row>
    <row r="426" spans="1:8" x14ac:dyDescent="0.25">
      <c r="A426" s="7">
        <v>100</v>
      </c>
      <c r="B426" s="7" t="s">
        <v>3</v>
      </c>
      <c r="C426" s="6">
        <v>42811</v>
      </c>
      <c r="D426" s="7">
        <v>1850</v>
      </c>
      <c r="E426" s="7">
        <v>5</v>
      </c>
      <c r="F426" t="str">
        <f>VLOOKUP(E426,lookup!$A$1:$B$7,2,FALSE)</f>
        <v>Fri</v>
      </c>
      <c r="G426" t="str">
        <f t="shared" ref="G426:G488" si="18">VLOOKUP(H426,month,2,FALSE)</f>
        <v>Mar</v>
      </c>
      <c r="H426">
        <f t="shared" ref="H426:H488" si="19">MONTH(C426)</f>
        <v>3</v>
      </c>
    </row>
    <row r="427" spans="1:8" x14ac:dyDescent="0.25">
      <c r="A427" s="7">
        <v>68</v>
      </c>
      <c r="B427" s="7" t="s">
        <v>3</v>
      </c>
      <c r="C427" s="6">
        <v>42811</v>
      </c>
      <c r="D427" s="7">
        <v>1950</v>
      </c>
      <c r="E427" s="7">
        <v>5</v>
      </c>
      <c r="F427" t="str">
        <f>VLOOKUP(E427,lookup!$A$1:$B$7,2,FALSE)</f>
        <v>Fri</v>
      </c>
      <c r="G427" t="str">
        <f t="shared" si="18"/>
        <v>Mar</v>
      </c>
      <c r="H427">
        <f t="shared" si="19"/>
        <v>3</v>
      </c>
    </row>
    <row r="428" spans="1:8" x14ac:dyDescent="0.25">
      <c r="A428" s="7">
        <v>40</v>
      </c>
      <c r="B428" s="7" t="s">
        <v>3</v>
      </c>
      <c r="C428" s="6">
        <v>42811</v>
      </c>
      <c r="D428" s="7">
        <v>2145</v>
      </c>
      <c r="E428" s="7">
        <v>5</v>
      </c>
      <c r="F428" t="str">
        <f>VLOOKUP(E428,lookup!$A$1:$B$7,2,FALSE)</f>
        <v>Fri</v>
      </c>
      <c r="G428" t="str">
        <f t="shared" si="18"/>
        <v>Mar</v>
      </c>
      <c r="H428">
        <f t="shared" si="19"/>
        <v>3</v>
      </c>
    </row>
    <row r="429" spans="1:8" x14ac:dyDescent="0.25">
      <c r="A429" s="7">
        <v>35</v>
      </c>
      <c r="B429" s="7" t="s">
        <v>3</v>
      </c>
      <c r="C429" s="6">
        <v>42812</v>
      </c>
      <c r="D429" s="7">
        <v>620</v>
      </c>
      <c r="E429" s="7">
        <v>6</v>
      </c>
      <c r="F429" t="str">
        <f>VLOOKUP(E429,lookup!$A$1:$B$7,2,FALSE)</f>
        <v>Sat</v>
      </c>
      <c r="G429" t="str">
        <f t="shared" si="18"/>
        <v>Mar</v>
      </c>
      <c r="H429">
        <f t="shared" si="19"/>
        <v>3</v>
      </c>
    </row>
    <row r="430" spans="1:8" x14ac:dyDescent="0.25">
      <c r="A430" s="7">
        <v>51</v>
      </c>
      <c r="B430" s="7" t="s">
        <v>3</v>
      </c>
      <c r="C430" s="6">
        <v>42812</v>
      </c>
      <c r="D430" s="7">
        <v>720</v>
      </c>
      <c r="E430" s="7">
        <v>6</v>
      </c>
      <c r="F430" t="str">
        <f>VLOOKUP(E430,lookup!$A$1:$B$7,2,FALSE)</f>
        <v>Sat</v>
      </c>
      <c r="G430" t="str">
        <f t="shared" si="18"/>
        <v>Mar</v>
      </c>
      <c r="H430">
        <f t="shared" si="19"/>
        <v>3</v>
      </c>
    </row>
    <row r="431" spans="1:8" x14ac:dyDescent="0.25">
      <c r="A431" s="7">
        <v>61</v>
      </c>
      <c r="B431" s="7" t="s">
        <v>3</v>
      </c>
      <c r="C431" s="6">
        <v>42812</v>
      </c>
      <c r="D431" s="7">
        <v>820</v>
      </c>
      <c r="E431" s="7">
        <v>6</v>
      </c>
      <c r="F431" t="str">
        <f>VLOOKUP(E431,lookup!$A$1:$B$7,2,FALSE)</f>
        <v>Sat</v>
      </c>
      <c r="G431" t="str">
        <f t="shared" si="18"/>
        <v>Mar</v>
      </c>
      <c r="H431">
        <f t="shared" si="19"/>
        <v>3</v>
      </c>
    </row>
    <row r="432" spans="1:8" x14ac:dyDescent="0.25">
      <c r="A432" s="7">
        <v>100</v>
      </c>
      <c r="B432" s="7" t="s">
        <v>3</v>
      </c>
      <c r="C432" s="6">
        <v>42812</v>
      </c>
      <c r="D432" s="7">
        <v>925</v>
      </c>
      <c r="E432" s="7">
        <v>6</v>
      </c>
      <c r="F432" t="str">
        <f>VLOOKUP(E432,lookup!$A$1:$B$7,2,FALSE)</f>
        <v>Sat</v>
      </c>
      <c r="G432" t="str">
        <f t="shared" si="18"/>
        <v>Mar</v>
      </c>
      <c r="H432">
        <f t="shared" si="19"/>
        <v>3</v>
      </c>
    </row>
    <row r="433" spans="1:8" x14ac:dyDescent="0.25">
      <c r="A433" s="7">
        <v>100</v>
      </c>
      <c r="B433" s="7" t="s">
        <v>3</v>
      </c>
      <c r="C433" s="6">
        <v>42812</v>
      </c>
      <c r="D433" s="7">
        <v>1025</v>
      </c>
      <c r="E433" s="7">
        <v>6</v>
      </c>
      <c r="F433" t="str">
        <f>VLOOKUP(E433,lookup!$A$1:$B$7,2,FALSE)</f>
        <v>Sat</v>
      </c>
      <c r="G433" t="str">
        <f t="shared" si="18"/>
        <v>Mar</v>
      </c>
      <c r="H433">
        <f t="shared" si="19"/>
        <v>3</v>
      </c>
    </row>
    <row r="434" spans="1:8" x14ac:dyDescent="0.25">
      <c r="A434" s="7">
        <v>100</v>
      </c>
      <c r="B434" s="7" t="s">
        <v>3</v>
      </c>
      <c r="C434" s="6">
        <v>42812</v>
      </c>
      <c r="D434" s="7">
        <v>1130</v>
      </c>
      <c r="E434" s="7">
        <v>6</v>
      </c>
      <c r="F434" t="str">
        <f>VLOOKUP(E434,lookup!$A$1:$B$7,2,FALSE)</f>
        <v>Sat</v>
      </c>
      <c r="G434" t="str">
        <f t="shared" si="18"/>
        <v>Mar</v>
      </c>
      <c r="H434">
        <f t="shared" si="19"/>
        <v>3</v>
      </c>
    </row>
    <row r="435" spans="1:8" x14ac:dyDescent="0.25">
      <c r="A435" s="7">
        <v>85</v>
      </c>
      <c r="B435" s="7" t="s">
        <v>3</v>
      </c>
      <c r="C435" s="6">
        <v>42812</v>
      </c>
      <c r="D435" s="7">
        <v>1230</v>
      </c>
      <c r="E435" s="7">
        <v>6</v>
      </c>
      <c r="F435" t="str">
        <f>VLOOKUP(E435,lookup!$A$1:$B$7,2,FALSE)</f>
        <v>Sat</v>
      </c>
      <c r="G435" t="str">
        <f t="shared" si="18"/>
        <v>Mar</v>
      </c>
      <c r="H435">
        <f t="shared" si="19"/>
        <v>3</v>
      </c>
    </row>
    <row r="436" spans="1:8" x14ac:dyDescent="0.25">
      <c r="A436" s="7">
        <v>78</v>
      </c>
      <c r="B436" s="7" t="s">
        <v>3</v>
      </c>
      <c r="C436" s="6">
        <v>42812</v>
      </c>
      <c r="D436" s="7">
        <v>1335</v>
      </c>
      <c r="E436" s="7">
        <v>6</v>
      </c>
      <c r="F436" t="str">
        <f>VLOOKUP(E436,lookup!$A$1:$B$7,2,FALSE)</f>
        <v>Sat</v>
      </c>
      <c r="G436" t="str">
        <f t="shared" si="18"/>
        <v>Mar</v>
      </c>
      <c r="H436">
        <f t="shared" si="19"/>
        <v>3</v>
      </c>
    </row>
    <row r="437" spans="1:8" x14ac:dyDescent="0.25">
      <c r="A437" s="7">
        <v>63</v>
      </c>
      <c r="B437" s="7" t="s">
        <v>3</v>
      </c>
      <c r="C437" s="6">
        <v>42812</v>
      </c>
      <c r="D437" s="7">
        <v>1435</v>
      </c>
      <c r="E437" s="7">
        <v>6</v>
      </c>
      <c r="F437" t="str">
        <f>VLOOKUP(E437,lookup!$A$1:$B$7,2,FALSE)</f>
        <v>Sat</v>
      </c>
      <c r="G437" t="str">
        <f t="shared" si="18"/>
        <v>Mar</v>
      </c>
      <c r="H437">
        <f t="shared" si="19"/>
        <v>3</v>
      </c>
    </row>
    <row r="438" spans="1:8" x14ac:dyDescent="0.25">
      <c r="A438" s="7">
        <v>90</v>
      </c>
      <c r="B438" s="7" t="s">
        <v>3</v>
      </c>
      <c r="C438" s="6">
        <v>42812</v>
      </c>
      <c r="D438" s="7">
        <v>1550</v>
      </c>
      <c r="E438" s="7">
        <v>6</v>
      </c>
      <c r="F438" t="str">
        <f>VLOOKUP(E438,lookup!$A$1:$B$7,2,FALSE)</f>
        <v>Sat</v>
      </c>
      <c r="G438" t="str">
        <f t="shared" si="18"/>
        <v>Mar</v>
      </c>
      <c r="H438">
        <f t="shared" si="19"/>
        <v>3</v>
      </c>
    </row>
    <row r="439" spans="1:8" x14ac:dyDescent="0.25">
      <c r="A439" s="7">
        <v>60</v>
      </c>
      <c r="B439" s="7" t="s">
        <v>3</v>
      </c>
      <c r="C439" s="6">
        <v>42812</v>
      </c>
      <c r="D439" s="7">
        <v>1650</v>
      </c>
      <c r="E439" s="7">
        <v>6</v>
      </c>
      <c r="F439" t="str">
        <f>VLOOKUP(E439,lookup!$A$1:$B$7,2,FALSE)</f>
        <v>Sat</v>
      </c>
      <c r="G439" t="str">
        <f t="shared" si="18"/>
        <v>Mar</v>
      </c>
      <c r="H439">
        <f t="shared" si="19"/>
        <v>3</v>
      </c>
    </row>
    <row r="440" spans="1:8" x14ac:dyDescent="0.25">
      <c r="A440" s="7">
        <v>66</v>
      </c>
      <c r="B440" s="7" t="s">
        <v>3</v>
      </c>
      <c r="C440" s="6">
        <v>42812</v>
      </c>
      <c r="D440" s="7">
        <v>1750</v>
      </c>
      <c r="E440" s="7">
        <v>6</v>
      </c>
      <c r="F440" t="str">
        <f>VLOOKUP(E440,lookup!$A$1:$B$7,2,FALSE)</f>
        <v>Sat</v>
      </c>
      <c r="G440" t="str">
        <f t="shared" si="18"/>
        <v>Mar</v>
      </c>
      <c r="H440">
        <f t="shared" si="19"/>
        <v>3</v>
      </c>
    </row>
    <row r="441" spans="1:8" x14ac:dyDescent="0.25">
      <c r="A441" s="7">
        <v>60</v>
      </c>
      <c r="B441" s="7" t="s">
        <v>3</v>
      </c>
      <c r="C441" s="6">
        <v>42812</v>
      </c>
      <c r="D441" s="7">
        <v>1850</v>
      </c>
      <c r="E441" s="7">
        <v>6</v>
      </c>
      <c r="F441" t="str">
        <f>VLOOKUP(E441,lookup!$A$1:$B$7,2,FALSE)</f>
        <v>Sat</v>
      </c>
      <c r="G441" t="str">
        <f t="shared" si="18"/>
        <v>Mar</v>
      </c>
      <c r="H441">
        <f t="shared" si="19"/>
        <v>3</v>
      </c>
    </row>
    <row r="442" spans="1:8" x14ac:dyDescent="0.25">
      <c r="A442" s="7">
        <v>45</v>
      </c>
      <c r="B442" s="7" t="s">
        <v>3</v>
      </c>
      <c r="C442" s="6">
        <v>42812</v>
      </c>
      <c r="D442" s="7">
        <v>1950</v>
      </c>
      <c r="E442" s="7">
        <v>6</v>
      </c>
      <c r="F442" t="str">
        <f>VLOOKUP(E442,lookup!$A$1:$B$7,2,FALSE)</f>
        <v>Sat</v>
      </c>
      <c r="G442" t="str">
        <f t="shared" si="18"/>
        <v>Mar</v>
      </c>
      <c r="H442">
        <f t="shared" si="19"/>
        <v>3</v>
      </c>
    </row>
    <row r="443" spans="1:8" x14ac:dyDescent="0.25">
      <c r="A443" s="7">
        <v>47</v>
      </c>
      <c r="B443" s="7" t="s">
        <v>3</v>
      </c>
      <c r="C443" s="6">
        <v>42812</v>
      </c>
      <c r="D443" s="7">
        <v>2145</v>
      </c>
      <c r="E443" s="7">
        <v>6</v>
      </c>
      <c r="F443" t="str">
        <f>VLOOKUP(E443,lookup!$A$1:$B$7,2,FALSE)</f>
        <v>Sat</v>
      </c>
      <c r="G443" t="str">
        <f t="shared" si="18"/>
        <v>Mar</v>
      </c>
      <c r="H443">
        <f t="shared" si="19"/>
        <v>3</v>
      </c>
    </row>
    <row r="444" spans="1:8" x14ac:dyDescent="0.25">
      <c r="A444" s="7">
        <v>11</v>
      </c>
      <c r="B444" s="7" t="s">
        <v>3</v>
      </c>
      <c r="C444" s="6">
        <v>42813</v>
      </c>
      <c r="D444" s="7">
        <v>620</v>
      </c>
      <c r="E444" s="7">
        <v>0</v>
      </c>
      <c r="F444" t="str">
        <f>VLOOKUP(E444,lookup!$A$1:$B$7,2,FALSE)</f>
        <v>Sun</v>
      </c>
      <c r="G444" t="str">
        <f t="shared" si="18"/>
        <v>Mar</v>
      </c>
      <c r="H444">
        <f t="shared" si="19"/>
        <v>3</v>
      </c>
    </row>
    <row r="445" spans="1:8" x14ac:dyDescent="0.25">
      <c r="A445" s="7">
        <v>20</v>
      </c>
      <c r="B445" s="7" t="s">
        <v>3</v>
      </c>
      <c r="C445" s="6">
        <v>42813</v>
      </c>
      <c r="D445" s="7">
        <v>720</v>
      </c>
      <c r="E445" s="7">
        <v>0</v>
      </c>
      <c r="F445" t="str">
        <f>VLOOKUP(E445,lookup!$A$1:$B$7,2,FALSE)</f>
        <v>Sun</v>
      </c>
      <c r="G445" t="str">
        <f t="shared" si="18"/>
        <v>Mar</v>
      </c>
      <c r="H445">
        <f t="shared" si="19"/>
        <v>3</v>
      </c>
    </row>
    <row r="446" spans="1:8" x14ac:dyDescent="0.25">
      <c r="A446" s="7">
        <v>47</v>
      </c>
      <c r="B446" s="7" t="s">
        <v>3</v>
      </c>
      <c r="C446" s="6">
        <v>42813</v>
      </c>
      <c r="D446" s="7">
        <v>820</v>
      </c>
      <c r="E446" s="7">
        <v>0</v>
      </c>
      <c r="F446" t="str">
        <f>VLOOKUP(E446,lookup!$A$1:$B$7,2,FALSE)</f>
        <v>Sun</v>
      </c>
      <c r="G446" t="str">
        <f t="shared" si="18"/>
        <v>Mar</v>
      </c>
      <c r="H446">
        <f t="shared" si="19"/>
        <v>3</v>
      </c>
    </row>
    <row r="447" spans="1:8" x14ac:dyDescent="0.25">
      <c r="A447" s="7">
        <v>69</v>
      </c>
      <c r="B447" s="7" t="s">
        <v>3</v>
      </c>
      <c r="C447" s="6">
        <v>42813</v>
      </c>
      <c r="D447" s="7">
        <v>925</v>
      </c>
      <c r="E447" s="7">
        <v>0</v>
      </c>
      <c r="F447" t="str">
        <f>VLOOKUP(E447,lookup!$A$1:$B$7,2,FALSE)</f>
        <v>Sun</v>
      </c>
      <c r="G447" t="str">
        <f t="shared" si="18"/>
        <v>Mar</v>
      </c>
      <c r="H447">
        <f t="shared" si="19"/>
        <v>3</v>
      </c>
    </row>
    <row r="448" spans="1:8" x14ac:dyDescent="0.25">
      <c r="A448" s="7">
        <v>68</v>
      </c>
      <c r="B448" s="7" t="s">
        <v>3</v>
      </c>
      <c r="C448" s="6">
        <v>42813</v>
      </c>
      <c r="D448" s="7">
        <v>1025</v>
      </c>
      <c r="E448" s="7">
        <v>0</v>
      </c>
      <c r="F448" t="str">
        <f>VLOOKUP(E448,lookup!$A$1:$B$7,2,FALSE)</f>
        <v>Sun</v>
      </c>
      <c r="G448" t="str">
        <f t="shared" si="18"/>
        <v>Mar</v>
      </c>
      <c r="H448">
        <f t="shared" si="19"/>
        <v>3</v>
      </c>
    </row>
    <row r="449" spans="1:8" x14ac:dyDescent="0.25">
      <c r="A449" s="7">
        <v>65</v>
      </c>
      <c r="B449" s="7" t="s">
        <v>3</v>
      </c>
      <c r="C449" s="6">
        <v>42813</v>
      </c>
      <c r="D449" s="7">
        <v>1130</v>
      </c>
      <c r="E449" s="7">
        <v>0</v>
      </c>
      <c r="F449" t="str">
        <f>VLOOKUP(E449,lookup!$A$1:$B$7,2,FALSE)</f>
        <v>Sun</v>
      </c>
      <c r="G449" t="str">
        <f t="shared" si="18"/>
        <v>Mar</v>
      </c>
      <c r="H449">
        <f t="shared" si="19"/>
        <v>3</v>
      </c>
    </row>
    <row r="450" spans="1:8" x14ac:dyDescent="0.25">
      <c r="A450" s="7">
        <v>63</v>
      </c>
      <c r="B450" s="7" t="s">
        <v>3</v>
      </c>
      <c r="C450" s="6">
        <v>42813</v>
      </c>
      <c r="D450" s="7">
        <v>1230</v>
      </c>
      <c r="E450" s="7">
        <v>0</v>
      </c>
      <c r="F450" t="str">
        <f>VLOOKUP(E450,lookup!$A$1:$B$7,2,FALSE)</f>
        <v>Sun</v>
      </c>
      <c r="G450" t="str">
        <f t="shared" si="18"/>
        <v>Mar</v>
      </c>
      <c r="H450">
        <f t="shared" si="19"/>
        <v>3</v>
      </c>
    </row>
    <row r="451" spans="1:8" x14ac:dyDescent="0.25">
      <c r="A451" s="7">
        <v>80</v>
      </c>
      <c r="B451" s="7" t="s">
        <v>3</v>
      </c>
      <c r="C451" s="6">
        <v>42813</v>
      </c>
      <c r="D451" s="7">
        <v>1335</v>
      </c>
      <c r="E451" s="7">
        <v>0</v>
      </c>
      <c r="F451" t="str">
        <f>VLOOKUP(E451,lookup!$A$1:$B$7,2,FALSE)</f>
        <v>Sun</v>
      </c>
      <c r="G451" t="str">
        <f t="shared" si="18"/>
        <v>Mar</v>
      </c>
      <c r="H451">
        <f t="shared" si="19"/>
        <v>3</v>
      </c>
    </row>
    <row r="452" spans="1:8" x14ac:dyDescent="0.25">
      <c r="A452" s="7">
        <v>70</v>
      </c>
      <c r="B452" s="7" t="s">
        <v>3</v>
      </c>
      <c r="C452" s="6">
        <v>42813</v>
      </c>
      <c r="D452" s="7">
        <v>1435</v>
      </c>
      <c r="E452" s="7">
        <v>0</v>
      </c>
      <c r="F452" t="str">
        <f>VLOOKUP(E452,lookup!$A$1:$B$7,2,FALSE)</f>
        <v>Sun</v>
      </c>
      <c r="G452" t="str">
        <f t="shared" si="18"/>
        <v>Mar</v>
      </c>
      <c r="H452">
        <f t="shared" si="19"/>
        <v>3</v>
      </c>
    </row>
    <row r="453" spans="1:8" x14ac:dyDescent="0.25">
      <c r="A453" s="7">
        <v>100</v>
      </c>
      <c r="B453" s="7" t="s">
        <v>3</v>
      </c>
      <c r="C453" s="6">
        <v>42813</v>
      </c>
      <c r="D453" s="7">
        <v>1550</v>
      </c>
      <c r="E453" s="7">
        <v>0</v>
      </c>
      <c r="F453" t="str">
        <f>VLOOKUP(E453,lookup!$A$1:$B$7,2,FALSE)</f>
        <v>Sun</v>
      </c>
      <c r="G453" t="str">
        <f t="shared" si="18"/>
        <v>Mar</v>
      </c>
      <c r="H453">
        <f t="shared" si="19"/>
        <v>3</v>
      </c>
    </row>
    <row r="454" spans="1:8" x14ac:dyDescent="0.25">
      <c r="A454" s="7">
        <v>83</v>
      </c>
      <c r="B454" s="7" t="s">
        <v>3</v>
      </c>
      <c r="C454" s="6">
        <v>42813</v>
      </c>
      <c r="D454" s="7">
        <v>1650</v>
      </c>
      <c r="E454" s="7">
        <v>0</v>
      </c>
      <c r="F454" t="str">
        <f>VLOOKUP(E454,lookup!$A$1:$B$7,2,FALSE)</f>
        <v>Sun</v>
      </c>
      <c r="G454" t="str">
        <f t="shared" si="18"/>
        <v>Mar</v>
      </c>
      <c r="H454">
        <f t="shared" si="19"/>
        <v>3</v>
      </c>
    </row>
    <row r="455" spans="1:8" x14ac:dyDescent="0.25">
      <c r="A455" s="7">
        <v>78</v>
      </c>
      <c r="B455" s="7" t="s">
        <v>3</v>
      </c>
      <c r="C455" s="6">
        <v>42813</v>
      </c>
      <c r="D455" s="7">
        <v>1750</v>
      </c>
      <c r="E455" s="7">
        <v>0</v>
      </c>
      <c r="F455" t="str">
        <f>VLOOKUP(E455,lookup!$A$1:$B$7,2,FALSE)</f>
        <v>Sun</v>
      </c>
      <c r="G455" t="str">
        <f t="shared" si="18"/>
        <v>Mar</v>
      </c>
      <c r="H455">
        <f t="shared" si="19"/>
        <v>3</v>
      </c>
    </row>
    <row r="456" spans="1:8" x14ac:dyDescent="0.25">
      <c r="A456" s="7">
        <v>53</v>
      </c>
      <c r="B456" s="7" t="s">
        <v>3</v>
      </c>
      <c r="C456" s="6">
        <v>42813</v>
      </c>
      <c r="D456" s="7">
        <v>1850</v>
      </c>
      <c r="E456" s="7">
        <v>0</v>
      </c>
      <c r="F456" t="str">
        <f>VLOOKUP(E456,lookup!$A$1:$B$7,2,FALSE)</f>
        <v>Sun</v>
      </c>
      <c r="G456" t="str">
        <f t="shared" si="18"/>
        <v>Mar</v>
      </c>
      <c r="H456">
        <f t="shared" si="19"/>
        <v>3</v>
      </c>
    </row>
    <row r="457" spans="1:8" x14ac:dyDescent="0.25">
      <c r="A457" s="7">
        <v>61</v>
      </c>
      <c r="B457" s="7" t="s">
        <v>3</v>
      </c>
      <c r="C457" s="6">
        <v>42813</v>
      </c>
      <c r="D457" s="7">
        <v>1950</v>
      </c>
      <c r="E457" s="7">
        <v>0</v>
      </c>
      <c r="F457" t="str">
        <f>VLOOKUP(E457,lookup!$A$1:$B$7,2,FALSE)</f>
        <v>Sun</v>
      </c>
      <c r="G457" t="str">
        <f t="shared" si="18"/>
        <v>Mar</v>
      </c>
      <c r="H457">
        <f t="shared" si="19"/>
        <v>3</v>
      </c>
    </row>
    <row r="458" spans="1:8" x14ac:dyDescent="0.25">
      <c r="A458" s="7">
        <v>28</v>
      </c>
      <c r="B458" s="7" t="s">
        <v>3</v>
      </c>
      <c r="C458" s="6">
        <v>42813</v>
      </c>
      <c r="D458" s="7">
        <v>2145</v>
      </c>
      <c r="E458" s="7">
        <v>0</v>
      </c>
      <c r="F458" t="str">
        <f>VLOOKUP(E458,lookup!$A$1:$B$7,2,FALSE)</f>
        <v>Sun</v>
      </c>
      <c r="G458" t="str">
        <f t="shared" si="18"/>
        <v>Mar</v>
      </c>
      <c r="H458">
        <f t="shared" si="19"/>
        <v>3</v>
      </c>
    </row>
    <row r="459" spans="1:8" x14ac:dyDescent="0.25">
      <c r="A459" s="7">
        <v>100</v>
      </c>
      <c r="B459" s="7" t="s">
        <v>3</v>
      </c>
      <c r="C459" s="6">
        <v>42814</v>
      </c>
      <c r="D459" s="7">
        <v>720</v>
      </c>
      <c r="E459" s="7">
        <v>1</v>
      </c>
      <c r="F459" t="str">
        <f>VLOOKUP(E459,lookup!$A$1:$B$7,2,FALSE)</f>
        <v>Mon</v>
      </c>
      <c r="G459" t="str">
        <f t="shared" si="18"/>
        <v>Mar</v>
      </c>
      <c r="H459">
        <f t="shared" si="19"/>
        <v>3</v>
      </c>
    </row>
    <row r="460" spans="1:8" x14ac:dyDescent="0.25">
      <c r="A460" s="7">
        <v>100</v>
      </c>
      <c r="B460" s="7" t="s">
        <v>3</v>
      </c>
      <c r="C460" s="6">
        <v>42814</v>
      </c>
      <c r="D460" s="7">
        <v>805</v>
      </c>
      <c r="E460" s="7">
        <v>1</v>
      </c>
      <c r="F460" t="str">
        <f>VLOOKUP(E460,lookup!$A$1:$B$7,2,FALSE)</f>
        <v>Mon</v>
      </c>
      <c r="G460" t="str">
        <f t="shared" si="18"/>
        <v>Mar</v>
      </c>
      <c r="H460">
        <f t="shared" si="19"/>
        <v>3</v>
      </c>
    </row>
    <row r="461" spans="1:8" x14ac:dyDescent="0.25">
      <c r="A461" s="7">
        <v>87</v>
      </c>
      <c r="B461" s="7" t="s">
        <v>3</v>
      </c>
      <c r="C461" s="6">
        <v>42814</v>
      </c>
      <c r="D461" s="7">
        <v>925</v>
      </c>
      <c r="E461" s="7">
        <v>1</v>
      </c>
      <c r="F461" t="str">
        <f>VLOOKUP(E461,lookup!$A$1:$B$7,2,FALSE)</f>
        <v>Mon</v>
      </c>
      <c r="G461" t="str">
        <f t="shared" si="18"/>
        <v>Mar</v>
      </c>
      <c r="H461">
        <f t="shared" si="19"/>
        <v>3</v>
      </c>
    </row>
    <row r="462" spans="1:8" x14ac:dyDescent="0.25">
      <c r="A462" s="7">
        <v>100</v>
      </c>
      <c r="B462" s="7" t="s">
        <v>3</v>
      </c>
      <c r="C462" s="6">
        <v>42814</v>
      </c>
      <c r="D462" s="7">
        <v>1015</v>
      </c>
      <c r="E462" s="7">
        <v>1</v>
      </c>
      <c r="F462" t="str">
        <f>VLOOKUP(E462,lookup!$A$1:$B$7,2,FALSE)</f>
        <v>Mon</v>
      </c>
      <c r="G462" t="str">
        <f t="shared" si="18"/>
        <v>Mar</v>
      </c>
      <c r="H462">
        <f t="shared" si="19"/>
        <v>3</v>
      </c>
    </row>
    <row r="463" spans="1:8" x14ac:dyDescent="0.25">
      <c r="A463" s="7">
        <v>75</v>
      </c>
      <c r="B463" s="7" t="s">
        <v>3</v>
      </c>
      <c r="C463" s="6">
        <v>42814</v>
      </c>
      <c r="D463" s="7">
        <v>1130</v>
      </c>
      <c r="E463" s="7">
        <v>1</v>
      </c>
      <c r="F463" t="str">
        <f>VLOOKUP(E463,lookup!$A$1:$B$7,2,FALSE)</f>
        <v>Mon</v>
      </c>
      <c r="G463" t="str">
        <f t="shared" si="18"/>
        <v>Mar</v>
      </c>
      <c r="H463">
        <f t="shared" si="19"/>
        <v>3</v>
      </c>
    </row>
    <row r="464" spans="1:8" x14ac:dyDescent="0.25">
      <c r="A464" s="7">
        <v>100</v>
      </c>
      <c r="B464" s="7" t="s">
        <v>3</v>
      </c>
      <c r="C464" s="6">
        <v>42814</v>
      </c>
      <c r="D464" s="7">
        <v>1225</v>
      </c>
      <c r="E464" s="7">
        <v>1</v>
      </c>
      <c r="F464" t="str">
        <f>VLOOKUP(E464,lookup!$A$1:$B$7,2,FALSE)</f>
        <v>Mon</v>
      </c>
      <c r="G464" t="str">
        <f t="shared" si="18"/>
        <v>Mar</v>
      </c>
      <c r="H464">
        <f t="shared" si="19"/>
        <v>3</v>
      </c>
    </row>
    <row r="465" spans="1:8" x14ac:dyDescent="0.25">
      <c r="A465" s="7">
        <v>75</v>
      </c>
      <c r="B465" s="7" t="s">
        <v>3</v>
      </c>
      <c r="C465" s="6">
        <v>42814</v>
      </c>
      <c r="D465" s="7">
        <v>1335</v>
      </c>
      <c r="E465" s="7">
        <v>1</v>
      </c>
      <c r="F465" t="str">
        <f>VLOOKUP(E465,lookup!$A$1:$B$7,2,FALSE)</f>
        <v>Mon</v>
      </c>
      <c r="G465" t="str">
        <f t="shared" si="18"/>
        <v>Mar</v>
      </c>
      <c r="H465">
        <f t="shared" si="19"/>
        <v>3</v>
      </c>
    </row>
    <row r="466" spans="1:8" x14ac:dyDescent="0.25">
      <c r="A466" s="7">
        <v>77</v>
      </c>
      <c r="B466" s="7" t="s">
        <v>3</v>
      </c>
      <c r="C466" s="6">
        <v>42814</v>
      </c>
      <c r="D466" s="7">
        <v>1435</v>
      </c>
      <c r="E466" s="7">
        <v>1</v>
      </c>
      <c r="F466" t="str">
        <f>VLOOKUP(E466,lookup!$A$1:$B$7,2,FALSE)</f>
        <v>Mon</v>
      </c>
      <c r="G466" t="str">
        <f t="shared" si="18"/>
        <v>Mar</v>
      </c>
      <c r="H466">
        <f t="shared" si="19"/>
        <v>3</v>
      </c>
    </row>
    <row r="467" spans="1:8" x14ac:dyDescent="0.25">
      <c r="A467" s="7">
        <v>100</v>
      </c>
      <c r="B467" s="7" t="s">
        <v>3</v>
      </c>
      <c r="C467" s="6">
        <v>42814</v>
      </c>
      <c r="D467" s="7">
        <v>1550</v>
      </c>
      <c r="E467" s="7">
        <v>1</v>
      </c>
      <c r="F467" t="str">
        <f>VLOOKUP(E467,lookup!$A$1:$B$7,2,FALSE)</f>
        <v>Mon</v>
      </c>
      <c r="G467" t="str">
        <f t="shared" si="18"/>
        <v>Mar</v>
      </c>
      <c r="H467">
        <f t="shared" si="19"/>
        <v>3</v>
      </c>
    </row>
    <row r="468" spans="1:8" x14ac:dyDescent="0.25">
      <c r="A468" s="7">
        <v>100</v>
      </c>
      <c r="B468" s="7" t="s">
        <v>3</v>
      </c>
      <c r="C468" s="6">
        <v>42814</v>
      </c>
      <c r="D468" s="7">
        <v>1650</v>
      </c>
      <c r="E468" s="7">
        <v>1</v>
      </c>
      <c r="F468" t="str">
        <f>VLOOKUP(E468,lookup!$A$1:$B$7,2,FALSE)</f>
        <v>Mon</v>
      </c>
      <c r="G468" t="str">
        <f t="shared" si="18"/>
        <v>Mar</v>
      </c>
      <c r="H468">
        <f t="shared" si="19"/>
        <v>3</v>
      </c>
    </row>
    <row r="469" spans="1:8" x14ac:dyDescent="0.25">
      <c r="A469" s="7">
        <v>100</v>
      </c>
      <c r="B469" s="7" t="s">
        <v>3</v>
      </c>
      <c r="C469" s="6">
        <v>42814</v>
      </c>
      <c r="D469" s="7">
        <v>1750</v>
      </c>
      <c r="E469" s="7">
        <v>1</v>
      </c>
      <c r="F469" t="str">
        <f>VLOOKUP(E469,lookup!$A$1:$B$7,2,FALSE)</f>
        <v>Mon</v>
      </c>
      <c r="G469" t="str">
        <f t="shared" si="18"/>
        <v>Mar</v>
      </c>
      <c r="H469">
        <f t="shared" si="19"/>
        <v>3</v>
      </c>
    </row>
    <row r="470" spans="1:8" x14ac:dyDescent="0.25">
      <c r="A470" s="7">
        <v>75</v>
      </c>
      <c r="B470" s="7" t="s">
        <v>3</v>
      </c>
      <c r="C470" s="6">
        <v>42814</v>
      </c>
      <c r="D470" s="7">
        <v>1905</v>
      </c>
      <c r="E470" s="7">
        <v>1</v>
      </c>
      <c r="F470" t="str">
        <f>VLOOKUP(E470,lookup!$A$1:$B$7,2,FALSE)</f>
        <v>Mon</v>
      </c>
      <c r="G470" t="str">
        <f t="shared" si="18"/>
        <v>Mar</v>
      </c>
      <c r="H470">
        <f t="shared" si="19"/>
        <v>3</v>
      </c>
    </row>
    <row r="471" spans="1:8" x14ac:dyDescent="0.25">
      <c r="A471" s="7">
        <v>11</v>
      </c>
      <c r="B471" s="7" t="s">
        <v>3</v>
      </c>
      <c r="C471" s="6">
        <v>42814</v>
      </c>
      <c r="D471" s="7">
        <v>1950</v>
      </c>
      <c r="E471" s="7">
        <v>1</v>
      </c>
      <c r="F471" t="str">
        <f>VLOOKUP(E471,lookup!$A$1:$B$7,2,FALSE)</f>
        <v>Mon</v>
      </c>
      <c r="G471" t="str">
        <f t="shared" si="18"/>
        <v>Mar</v>
      </c>
      <c r="H471">
        <f t="shared" si="19"/>
        <v>3</v>
      </c>
    </row>
    <row r="472" spans="1:8" x14ac:dyDescent="0.25">
      <c r="A472" s="7">
        <v>11</v>
      </c>
      <c r="B472" s="7" t="s">
        <v>3</v>
      </c>
      <c r="C472" s="6">
        <v>42814</v>
      </c>
      <c r="D472" s="7">
        <v>2145</v>
      </c>
      <c r="E472" s="7">
        <v>1</v>
      </c>
      <c r="F472" t="str">
        <f>VLOOKUP(E472,lookup!$A$1:$B$7,2,FALSE)</f>
        <v>Mon</v>
      </c>
      <c r="G472" t="str">
        <f t="shared" si="18"/>
        <v>Mar</v>
      </c>
      <c r="H472">
        <f t="shared" si="19"/>
        <v>3</v>
      </c>
    </row>
    <row r="473" spans="1:8" x14ac:dyDescent="0.25">
      <c r="A473" s="7">
        <v>70</v>
      </c>
      <c r="B473" s="7" t="s">
        <v>3</v>
      </c>
      <c r="C473" s="6">
        <v>42815</v>
      </c>
      <c r="D473" s="7">
        <v>720</v>
      </c>
      <c r="E473" s="7">
        <v>2</v>
      </c>
      <c r="F473" t="str">
        <f>VLOOKUP(E473,lookup!$A$1:$B$7,2,FALSE)</f>
        <v>Tue</v>
      </c>
      <c r="G473" t="str">
        <f t="shared" si="18"/>
        <v>Mar</v>
      </c>
      <c r="H473">
        <f t="shared" si="19"/>
        <v>3</v>
      </c>
    </row>
    <row r="474" spans="1:8" x14ac:dyDescent="0.25">
      <c r="A474" s="7">
        <v>13</v>
      </c>
      <c r="B474" s="7" t="s">
        <v>3</v>
      </c>
      <c r="C474" s="6">
        <v>42815</v>
      </c>
      <c r="D474" s="7">
        <v>805</v>
      </c>
      <c r="E474" s="7">
        <v>2</v>
      </c>
      <c r="F474" t="str">
        <f>VLOOKUP(E474,lookup!$A$1:$B$7,2,FALSE)</f>
        <v>Tue</v>
      </c>
      <c r="G474" t="str">
        <f t="shared" si="18"/>
        <v>Mar</v>
      </c>
      <c r="H474">
        <f t="shared" si="19"/>
        <v>3</v>
      </c>
    </row>
    <row r="475" spans="1:8" x14ac:dyDescent="0.25">
      <c r="A475" s="7">
        <v>57</v>
      </c>
      <c r="B475" s="7" t="s">
        <v>3</v>
      </c>
      <c r="C475" s="6">
        <v>42815</v>
      </c>
      <c r="D475" s="7">
        <v>925</v>
      </c>
      <c r="E475" s="7">
        <v>2</v>
      </c>
      <c r="F475" t="str">
        <f>VLOOKUP(E475,lookup!$A$1:$B$7,2,FALSE)</f>
        <v>Tue</v>
      </c>
      <c r="G475" t="str">
        <f t="shared" si="18"/>
        <v>Mar</v>
      </c>
      <c r="H475">
        <f t="shared" si="19"/>
        <v>3</v>
      </c>
    </row>
    <row r="476" spans="1:8" x14ac:dyDescent="0.25">
      <c r="A476" s="7">
        <v>63</v>
      </c>
      <c r="B476" s="7" t="s">
        <v>3</v>
      </c>
      <c r="C476" s="6">
        <v>42815</v>
      </c>
      <c r="D476" s="7">
        <v>1015</v>
      </c>
      <c r="E476" s="7">
        <v>2</v>
      </c>
      <c r="F476" t="str">
        <f>VLOOKUP(E476,lookup!$A$1:$B$7,2,FALSE)</f>
        <v>Tue</v>
      </c>
      <c r="G476" t="str">
        <f t="shared" si="18"/>
        <v>Mar</v>
      </c>
      <c r="H476">
        <f t="shared" si="19"/>
        <v>3</v>
      </c>
    </row>
    <row r="477" spans="1:8" x14ac:dyDescent="0.25">
      <c r="A477" s="7">
        <v>90</v>
      </c>
      <c r="B477" s="7" t="s">
        <v>3</v>
      </c>
      <c r="C477" s="6">
        <v>42815</v>
      </c>
      <c r="D477" s="7">
        <v>1130</v>
      </c>
      <c r="E477" s="7">
        <v>2</v>
      </c>
      <c r="F477" t="str">
        <f>VLOOKUP(E477,lookup!$A$1:$B$7,2,FALSE)</f>
        <v>Tue</v>
      </c>
      <c r="G477" t="str">
        <f t="shared" si="18"/>
        <v>Mar</v>
      </c>
      <c r="H477">
        <f t="shared" si="19"/>
        <v>3</v>
      </c>
    </row>
    <row r="478" spans="1:8" x14ac:dyDescent="0.25">
      <c r="A478" s="7">
        <v>66</v>
      </c>
      <c r="B478" s="7" t="s">
        <v>3</v>
      </c>
      <c r="C478" s="6">
        <v>42815</v>
      </c>
      <c r="D478" s="7">
        <v>1225</v>
      </c>
      <c r="E478" s="7">
        <v>2</v>
      </c>
      <c r="F478" t="str">
        <f>VLOOKUP(E478,lookup!$A$1:$B$7,2,FALSE)</f>
        <v>Tue</v>
      </c>
      <c r="G478" t="str">
        <f t="shared" si="18"/>
        <v>Mar</v>
      </c>
      <c r="H478">
        <f t="shared" si="19"/>
        <v>3</v>
      </c>
    </row>
    <row r="479" spans="1:8" x14ac:dyDescent="0.25">
      <c r="A479" s="7">
        <v>67</v>
      </c>
      <c r="B479" s="7" t="s">
        <v>3</v>
      </c>
      <c r="C479" s="6">
        <v>42815</v>
      </c>
      <c r="D479" s="7">
        <v>1335</v>
      </c>
      <c r="E479" s="7">
        <v>2</v>
      </c>
      <c r="F479" t="str">
        <f>VLOOKUP(E479,lookup!$A$1:$B$7,2,FALSE)</f>
        <v>Tue</v>
      </c>
      <c r="G479" t="str">
        <f t="shared" si="18"/>
        <v>Mar</v>
      </c>
      <c r="H479">
        <f t="shared" si="19"/>
        <v>3</v>
      </c>
    </row>
    <row r="480" spans="1:8" x14ac:dyDescent="0.25">
      <c r="A480" s="7">
        <v>100</v>
      </c>
      <c r="B480" s="7" t="s">
        <v>3</v>
      </c>
      <c r="C480" s="6">
        <v>42815</v>
      </c>
      <c r="D480" s="7">
        <v>1435</v>
      </c>
      <c r="E480" s="7">
        <v>2</v>
      </c>
      <c r="F480" t="str">
        <f>VLOOKUP(E480,lookup!$A$1:$B$7,2,FALSE)</f>
        <v>Tue</v>
      </c>
      <c r="G480" t="str">
        <f t="shared" si="18"/>
        <v>Mar</v>
      </c>
      <c r="H480">
        <f t="shared" si="19"/>
        <v>3</v>
      </c>
    </row>
    <row r="481" spans="1:8" x14ac:dyDescent="0.25">
      <c r="A481" s="7">
        <v>3</v>
      </c>
      <c r="B481" s="7" t="s">
        <v>3</v>
      </c>
      <c r="C481" s="6">
        <v>42815</v>
      </c>
      <c r="D481" s="7">
        <v>1550</v>
      </c>
      <c r="E481" s="7">
        <v>2</v>
      </c>
      <c r="F481" t="str">
        <f>VLOOKUP(E481,lookup!$A$1:$B$7,2,FALSE)</f>
        <v>Tue</v>
      </c>
      <c r="G481" t="str">
        <f t="shared" si="18"/>
        <v>Mar</v>
      </c>
      <c r="H481">
        <f t="shared" si="19"/>
        <v>3</v>
      </c>
    </row>
    <row r="482" spans="1:8" x14ac:dyDescent="0.25">
      <c r="A482" s="7">
        <v>1</v>
      </c>
      <c r="B482" s="7" t="s">
        <v>3</v>
      </c>
      <c r="C482" s="6">
        <v>42815</v>
      </c>
      <c r="D482" s="7">
        <v>1650</v>
      </c>
      <c r="E482" s="7">
        <v>2</v>
      </c>
      <c r="F482" t="str">
        <f>VLOOKUP(E482,lookup!$A$1:$B$7,2,FALSE)</f>
        <v>Tue</v>
      </c>
      <c r="G482" t="str">
        <f t="shared" si="18"/>
        <v>Mar</v>
      </c>
      <c r="H482">
        <f t="shared" si="19"/>
        <v>3</v>
      </c>
    </row>
    <row r="483" spans="1:8" x14ac:dyDescent="0.25">
      <c r="A483" s="7">
        <v>40</v>
      </c>
      <c r="B483" s="7" t="s">
        <v>3</v>
      </c>
      <c r="C483" s="6">
        <v>42776</v>
      </c>
      <c r="D483" s="7">
        <v>620</v>
      </c>
      <c r="E483" s="7">
        <v>5</v>
      </c>
      <c r="F483" t="str">
        <f>VLOOKUP(E483,lookup!$A$1:$B$7,2,FALSE)</f>
        <v>Fri</v>
      </c>
      <c r="G483" t="str">
        <f t="shared" si="18"/>
        <v>Feb</v>
      </c>
      <c r="H483">
        <f t="shared" si="19"/>
        <v>2</v>
      </c>
    </row>
    <row r="484" spans="1:8" x14ac:dyDescent="0.25">
      <c r="A484" s="7">
        <v>50</v>
      </c>
      <c r="B484" s="7" t="s">
        <v>3</v>
      </c>
      <c r="C484" s="6">
        <v>42776</v>
      </c>
      <c r="D484" s="7">
        <v>720</v>
      </c>
      <c r="E484" s="7">
        <v>5</v>
      </c>
      <c r="F484" t="str">
        <f>VLOOKUP(E484,lookup!$A$1:$B$7,2,FALSE)</f>
        <v>Fri</v>
      </c>
      <c r="G484" t="str">
        <f t="shared" si="18"/>
        <v>Feb</v>
      </c>
      <c r="H484">
        <f t="shared" si="19"/>
        <v>2</v>
      </c>
    </row>
    <row r="485" spans="1:8" x14ac:dyDescent="0.25">
      <c r="A485" s="7">
        <v>47</v>
      </c>
      <c r="B485" s="7" t="s">
        <v>3</v>
      </c>
      <c r="C485" s="6">
        <v>42776</v>
      </c>
      <c r="D485" s="7">
        <v>820</v>
      </c>
      <c r="E485" s="7">
        <v>5</v>
      </c>
      <c r="F485" t="str">
        <f>VLOOKUP(E485,lookup!$A$1:$B$7,2,FALSE)</f>
        <v>Fri</v>
      </c>
      <c r="G485" t="str">
        <f t="shared" si="18"/>
        <v>Feb</v>
      </c>
      <c r="H485">
        <f t="shared" si="19"/>
        <v>2</v>
      </c>
    </row>
    <row r="486" spans="1:8" x14ac:dyDescent="0.25">
      <c r="A486" s="7">
        <v>56</v>
      </c>
      <c r="B486" s="7" t="s">
        <v>3</v>
      </c>
      <c r="C486" s="6">
        <v>42776</v>
      </c>
      <c r="D486" s="7">
        <v>925</v>
      </c>
      <c r="E486" s="7">
        <v>5</v>
      </c>
      <c r="F486" t="str">
        <f>VLOOKUP(E486,lookup!$A$1:$B$7,2,FALSE)</f>
        <v>Fri</v>
      </c>
      <c r="G486" t="str">
        <f t="shared" si="18"/>
        <v>Feb</v>
      </c>
      <c r="H486">
        <f t="shared" si="19"/>
        <v>2</v>
      </c>
    </row>
    <row r="487" spans="1:8" x14ac:dyDescent="0.25">
      <c r="A487" s="7">
        <v>63</v>
      </c>
      <c r="B487" s="7" t="s">
        <v>3</v>
      </c>
      <c r="C487" s="6">
        <v>42776</v>
      </c>
      <c r="D487" s="7">
        <v>1025</v>
      </c>
      <c r="E487" s="7">
        <v>5</v>
      </c>
      <c r="F487" t="str">
        <f>VLOOKUP(E487,lookup!$A$1:$B$7,2,FALSE)</f>
        <v>Fri</v>
      </c>
      <c r="G487" t="str">
        <f t="shared" si="18"/>
        <v>Feb</v>
      </c>
      <c r="H487">
        <f t="shared" si="19"/>
        <v>2</v>
      </c>
    </row>
    <row r="488" spans="1:8" x14ac:dyDescent="0.25">
      <c r="A488" s="7">
        <v>66</v>
      </c>
      <c r="B488" s="7" t="s">
        <v>3</v>
      </c>
      <c r="C488" s="6">
        <v>42776</v>
      </c>
      <c r="D488" s="7">
        <v>1130</v>
      </c>
      <c r="E488" s="7">
        <v>5</v>
      </c>
      <c r="F488" t="str">
        <f>VLOOKUP(E488,lookup!$A$1:$B$7,2,FALSE)</f>
        <v>Fri</v>
      </c>
      <c r="G488" t="str">
        <f t="shared" si="18"/>
        <v>Feb</v>
      </c>
      <c r="H488">
        <f t="shared" si="19"/>
        <v>2</v>
      </c>
    </row>
    <row r="489" spans="1:8" x14ac:dyDescent="0.25">
      <c r="A489" s="7">
        <v>75</v>
      </c>
      <c r="B489" s="7" t="s">
        <v>3</v>
      </c>
      <c r="C489" s="6">
        <v>42776</v>
      </c>
      <c r="D489" s="7">
        <v>1230</v>
      </c>
      <c r="E489" s="7">
        <v>5</v>
      </c>
      <c r="F489" t="str">
        <f>VLOOKUP(E489,lookup!$A$1:$B$7,2,FALSE)</f>
        <v>Fri</v>
      </c>
      <c r="G489" t="str">
        <f t="shared" ref="G489:G552" si="20">VLOOKUP(H489,month,2,FALSE)</f>
        <v>Feb</v>
      </c>
      <c r="H489">
        <f t="shared" ref="H489:H552" si="21">MONTH(C489)</f>
        <v>2</v>
      </c>
    </row>
    <row r="490" spans="1:8" x14ac:dyDescent="0.25">
      <c r="A490" s="7">
        <v>96</v>
      </c>
      <c r="B490" s="7" t="s">
        <v>3</v>
      </c>
      <c r="C490" s="6">
        <v>42776</v>
      </c>
      <c r="D490" s="7">
        <v>1335</v>
      </c>
      <c r="E490" s="7">
        <v>5</v>
      </c>
      <c r="F490" t="str">
        <f>VLOOKUP(E490,lookup!$A$1:$B$7,2,FALSE)</f>
        <v>Fri</v>
      </c>
      <c r="G490" t="str">
        <f t="shared" si="20"/>
        <v>Feb</v>
      </c>
      <c r="H490">
        <f t="shared" si="21"/>
        <v>2</v>
      </c>
    </row>
    <row r="491" spans="1:8" x14ac:dyDescent="0.25">
      <c r="A491" s="7">
        <v>98</v>
      </c>
      <c r="B491" s="7" t="s">
        <v>3</v>
      </c>
      <c r="C491" s="6">
        <v>42776</v>
      </c>
      <c r="D491" s="7">
        <v>1435</v>
      </c>
      <c r="E491" s="7">
        <v>5</v>
      </c>
      <c r="F491" t="str">
        <f>VLOOKUP(E491,lookup!$A$1:$B$7,2,FALSE)</f>
        <v>Fri</v>
      </c>
      <c r="G491" t="str">
        <f t="shared" si="20"/>
        <v>Feb</v>
      </c>
      <c r="H491">
        <f t="shared" si="21"/>
        <v>2</v>
      </c>
    </row>
    <row r="492" spans="1:8" x14ac:dyDescent="0.25">
      <c r="A492" s="7">
        <v>100</v>
      </c>
      <c r="B492" s="7" t="s">
        <v>3</v>
      </c>
      <c r="C492" s="6">
        <v>42776</v>
      </c>
      <c r="D492" s="7">
        <v>1550</v>
      </c>
      <c r="E492" s="7">
        <v>5</v>
      </c>
      <c r="F492" t="str">
        <f>VLOOKUP(E492,lookup!$A$1:$B$7,2,FALSE)</f>
        <v>Fri</v>
      </c>
      <c r="G492" t="str">
        <f t="shared" si="20"/>
        <v>Feb</v>
      </c>
      <c r="H492">
        <f t="shared" si="21"/>
        <v>2</v>
      </c>
    </row>
    <row r="493" spans="1:8" x14ac:dyDescent="0.25">
      <c r="A493" s="7">
        <v>100</v>
      </c>
      <c r="B493" s="7" t="s">
        <v>3</v>
      </c>
      <c r="C493" s="6">
        <v>42776</v>
      </c>
      <c r="D493" s="7">
        <v>1650</v>
      </c>
      <c r="E493" s="7">
        <v>5</v>
      </c>
      <c r="F493" t="str">
        <f>VLOOKUP(E493,lookup!$A$1:$B$7,2,FALSE)</f>
        <v>Fri</v>
      </c>
      <c r="G493" t="str">
        <f t="shared" si="20"/>
        <v>Feb</v>
      </c>
      <c r="H493">
        <f t="shared" si="21"/>
        <v>2</v>
      </c>
    </row>
    <row r="494" spans="1:8" x14ac:dyDescent="0.25">
      <c r="A494" s="7">
        <v>100</v>
      </c>
      <c r="B494" s="7" t="s">
        <v>3</v>
      </c>
      <c r="C494" s="6">
        <v>42776</v>
      </c>
      <c r="D494" s="7">
        <v>1750</v>
      </c>
      <c r="E494" s="7">
        <v>5</v>
      </c>
      <c r="F494" t="str">
        <f>VLOOKUP(E494,lookup!$A$1:$B$7,2,FALSE)</f>
        <v>Fri</v>
      </c>
      <c r="G494" t="str">
        <f t="shared" si="20"/>
        <v>Feb</v>
      </c>
      <c r="H494">
        <f t="shared" si="21"/>
        <v>2</v>
      </c>
    </row>
    <row r="495" spans="1:8" x14ac:dyDescent="0.25">
      <c r="A495" s="7">
        <v>100</v>
      </c>
      <c r="B495" s="7" t="s">
        <v>3</v>
      </c>
      <c r="C495" s="6">
        <v>42776</v>
      </c>
      <c r="D495" s="7">
        <v>1850</v>
      </c>
      <c r="E495" s="7">
        <v>5</v>
      </c>
      <c r="F495" t="str">
        <f>VLOOKUP(E495,lookup!$A$1:$B$7,2,FALSE)</f>
        <v>Fri</v>
      </c>
      <c r="G495" t="str">
        <f t="shared" si="20"/>
        <v>Feb</v>
      </c>
      <c r="H495">
        <f t="shared" si="21"/>
        <v>2</v>
      </c>
    </row>
    <row r="496" spans="1:8" x14ac:dyDescent="0.25">
      <c r="A496" s="7">
        <v>100</v>
      </c>
      <c r="B496" s="7" t="s">
        <v>3</v>
      </c>
      <c r="C496" s="6">
        <v>42776</v>
      </c>
      <c r="D496" s="7">
        <v>1950</v>
      </c>
      <c r="E496" s="7">
        <v>5</v>
      </c>
      <c r="F496" t="str">
        <f>VLOOKUP(E496,lookup!$A$1:$B$7,2,FALSE)</f>
        <v>Fri</v>
      </c>
      <c r="G496" t="str">
        <f t="shared" si="20"/>
        <v>Feb</v>
      </c>
      <c r="H496">
        <f t="shared" si="21"/>
        <v>2</v>
      </c>
    </row>
    <row r="497" spans="1:8" x14ac:dyDescent="0.25">
      <c r="A497" s="7">
        <v>73</v>
      </c>
      <c r="B497" s="7" t="s">
        <v>3</v>
      </c>
      <c r="C497" s="6">
        <v>42776</v>
      </c>
      <c r="D497" s="7">
        <v>2145</v>
      </c>
      <c r="E497" s="7">
        <v>5</v>
      </c>
      <c r="F497" t="str">
        <f>VLOOKUP(E497,lookup!$A$1:$B$7,2,FALSE)</f>
        <v>Fri</v>
      </c>
      <c r="G497" t="str">
        <f t="shared" si="20"/>
        <v>Feb</v>
      </c>
      <c r="H497">
        <f t="shared" si="21"/>
        <v>2</v>
      </c>
    </row>
    <row r="498" spans="1:8" x14ac:dyDescent="0.25">
      <c r="A498" s="7">
        <v>22</v>
      </c>
      <c r="B498" s="7" t="s">
        <v>3</v>
      </c>
      <c r="C498" s="6">
        <v>42777</v>
      </c>
      <c r="D498" s="7">
        <v>620</v>
      </c>
      <c r="E498" s="7">
        <v>6</v>
      </c>
      <c r="F498" t="str">
        <f>VLOOKUP(E498,lookup!$A$1:$B$7,2,FALSE)</f>
        <v>Sat</v>
      </c>
      <c r="G498" t="str">
        <f t="shared" si="20"/>
        <v>Feb</v>
      </c>
      <c r="H498">
        <f t="shared" si="21"/>
        <v>2</v>
      </c>
    </row>
    <row r="499" spans="1:8" x14ac:dyDescent="0.25">
      <c r="A499" s="7">
        <v>43</v>
      </c>
      <c r="B499" s="7" t="s">
        <v>3</v>
      </c>
      <c r="C499" s="6">
        <v>42777</v>
      </c>
      <c r="D499" s="7">
        <v>720</v>
      </c>
      <c r="E499" s="7">
        <v>6</v>
      </c>
      <c r="F499" t="str">
        <f>VLOOKUP(E499,lookup!$A$1:$B$7,2,FALSE)</f>
        <v>Sat</v>
      </c>
      <c r="G499" t="str">
        <f t="shared" si="20"/>
        <v>Feb</v>
      </c>
      <c r="H499">
        <f t="shared" si="21"/>
        <v>2</v>
      </c>
    </row>
    <row r="500" spans="1:8" x14ac:dyDescent="0.25">
      <c r="A500" s="7">
        <v>60</v>
      </c>
      <c r="B500" s="7" t="s">
        <v>3</v>
      </c>
      <c r="C500" s="6">
        <v>42777</v>
      </c>
      <c r="D500" s="7">
        <v>820</v>
      </c>
      <c r="E500" s="7">
        <v>6</v>
      </c>
      <c r="F500" t="str">
        <f>VLOOKUP(E500,lookup!$A$1:$B$7,2,FALSE)</f>
        <v>Sat</v>
      </c>
      <c r="G500" t="str">
        <f t="shared" si="20"/>
        <v>Feb</v>
      </c>
      <c r="H500">
        <f t="shared" si="21"/>
        <v>2</v>
      </c>
    </row>
    <row r="501" spans="1:8" x14ac:dyDescent="0.25">
      <c r="A501" s="7">
        <v>100</v>
      </c>
      <c r="B501" s="7" t="s">
        <v>3</v>
      </c>
      <c r="C501" s="6">
        <v>42777</v>
      </c>
      <c r="D501" s="7">
        <v>925</v>
      </c>
      <c r="E501" s="7">
        <v>6</v>
      </c>
      <c r="F501" t="str">
        <f>VLOOKUP(E501,lookup!$A$1:$B$7,2,FALSE)</f>
        <v>Sat</v>
      </c>
      <c r="G501" t="str">
        <f t="shared" si="20"/>
        <v>Feb</v>
      </c>
      <c r="H501">
        <f t="shared" si="21"/>
        <v>2</v>
      </c>
    </row>
    <row r="502" spans="1:8" x14ac:dyDescent="0.25">
      <c r="A502" s="7">
        <v>100</v>
      </c>
      <c r="B502" s="7" t="s">
        <v>3</v>
      </c>
      <c r="C502" s="6">
        <v>42777</v>
      </c>
      <c r="D502" s="7">
        <v>1025</v>
      </c>
      <c r="E502" s="7">
        <v>6</v>
      </c>
      <c r="F502" t="str">
        <f>VLOOKUP(E502,lookup!$A$1:$B$7,2,FALSE)</f>
        <v>Sat</v>
      </c>
      <c r="G502" t="str">
        <f t="shared" si="20"/>
        <v>Feb</v>
      </c>
      <c r="H502">
        <f t="shared" si="21"/>
        <v>2</v>
      </c>
    </row>
    <row r="503" spans="1:8" x14ac:dyDescent="0.25">
      <c r="A503" s="7">
        <v>100</v>
      </c>
      <c r="B503" s="7" t="s">
        <v>3</v>
      </c>
      <c r="C503" s="6">
        <v>42777</v>
      </c>
      <c r="D503" s="7">
        <v>1130</v>
      </c>
      <c r="E503" s="7">
        <v>6</v>
      </c>
      <c r="F503" t="str">
        <f>VLOOKUP(E503,lookup!$A$1:$B$7,2,FALSE)</f>
        <v>Sat</v>
      </c>
      <c r="G503" t="str">
        <f t="shared" si="20"/>
        <v>Feb</v>
      </c>
      <c r="H503">
        <f t="shared" si="21"/>
        <v>2</v>
      </c>
    </row>
    <row r="504" spans="1:8" x14ac:dyDescent="0.25">
      <c r="A504" s="7">
        <v>83</v>
      </c>
      <c r="B504" s="7" t="s">
        <v>3</v>
      </c>
      <c r="C504" s="6">
        <v>42777</v>
      </c>
      <c r="D504" s="7">
        <v>1230</v>
      </c>
      <c r="E504" s="7">
        <v>6</v>
      </c>
      <c r="F504" t="str">
        <f>VLOOKUP(E504,lookup!$A$1:$B$7,2,FALSE)</f>
        <v>Sat</v>
      </c>
      <c r="G504" t="str">
        <f t="shared" si="20"/>
        <v>Feb</v>
      </c>
      <c r="H504">
        <f t="shared" si="21"/>
        <v>2</v>
      </c>
    </row>
    <row r="505" spans="1:8" x14ac:dyDescent="0.25">
      <c r="A505" s="7">
        <v>70</v>
      </c>
      <c r="B505" s="7" t="s">
        <v>3</v>
      </c>
      <c r="C505" s="6">
        <v>42777</v>
      </c>
      <c r="D505" s="7">
        <v>1335</v>
      </c>
      <c r="E505" s="7">
        <v>6</v>
      </c>
      <c r="F505" t="str">
        <f>VLOOKUP(E505,lookup!$A$1:$B$7,2,FALSE)</f>
        <v>Sat</v>
      </c>
      <c r="G505" t="str">
        <f t="shared" si="20"/>
        <v>Feb</v>
      </c>
      <c r="H505">
        <f t="shared" si="21"/>
        <v>2</v>
      </c>
    </row>
    <row r="506" spans="1:8" x14ac:dyDescent="0.25">
      <c r="A506" s="7">
        <v>65</v>
      </c>
      <c r="B506" s="7" t="s">
        <v>3</v>
      </c>
      <c r="C506" s="6">
        <v>42777</v>
      </c>
      <c r="D506" s="7">
        <v>1435</v>
      </c>
      <c r="E506" s="7">
        <v>6</v>
      </c>
      <c r="F506" t="str">
        <f>VLOOKUP(E506,lookup!$A$1:$B$7,2,FALSE)</f>
        <v>Sat</v>
      </c>
      <c r="G506" t="str">
        <f t="shared" si="20"/>
        <v>Feb</v>
      </c>
      <c r="H506">
        <f t="shared" si="21"/>
        <v>2</v>
      </c>
    </row>
    <row r="507" spans="1:8" x14ac:dyDescent="0.25">
      <c r="A507" s="7">
        <v>81</v>
      </c>
      <c r="B507" s="7" t="s">
        <v>3</v>
      </c>
      <c r="C507" s="6">
        <v>42777</v>
      </c>
      <c r="D507" s="7">
        <v>1550</v>
      </c>
      <c r="E507" s="7">
        <v>6</v>
      </c>
      <c r="F507" t="str">
        <f>VLOOKUP(E507,lookup!$A$1:$B$7,2,FALSE)</f>
        <v>Sat</v>
      </c>
      <c r="G507" t="str">
        <f t="shared" si="20"/>
        <v>Feb</v>
      </c>
      <c r="H507">
        <f t="shared" si="21"/>
        <v>2</v>
      </c>
    </row>
    <row r="508" spans="1:8" x14ac:dyDescent="0.25">
      <c r="A508" s="7">
        <v>61</v>
      </c>
      <c r="B508" s="7" t="s">
        <v>3</v>
      </c>
      <c r="C508" s="6">
        <v>42777</v>
      </c>
      <c r="D508" s="7">
        <v>1650</v>
      </c>
      <c r="E508" s="7">
        <v>6</v>
      </c>
      <c r="F508" t="str">
        <f>VLOOKUP(E508,lookup!$A$1:$B$7,2,FALSE)</f>
        <v>Sat</v>
      </c>
      <c r="G508" t="str">
        <f t="shared" si="20"/>
        <v>Feb</v>
      </c>
      <c r="H508">
        <f t="shared" si="21"/>
        <v>2</v>
      </c>
    </row>
    <row r="509" spans="1:8" x14ac:dyDescent="0.25">
      <c r="A509" s="7">
        <v>52</v>
      </c>
      <c r="B509" s="7" t="s">
        <v>3</v>
      </c>
      <c r="C509" s="6">
        <v>42777</v>
      </c>
      <c r="D509" s="7">
        <v>1750</v>
      </c>
      <c r="E509" s="7">
        <v>6</v>
      </c>
      <c r="F509" t="str">
        <f>VLOOKUP(E509,lookup!$A$1:$B$7,2,FALSE)</f>
        <v>Sat</v>
      </c>
      <c r="G509" t="str">
        <f t="shared" si="20"/>
        <v>Feb</v>
      </c>
      <c r="H509">
        <f t="shared" si="21"/>
        <v>2</v>
      </c>
    </row>
    <row r="510" spans="1:8" x14ac:dyDescent="0.25">
      <c r="A510" s="7">
        <v>49</v>
      </c>
      <c r="B510" s="7" t="s">
        <v>3</v>
      </c>
      <c r="C510" s="6">
        <v>42777</v>
      </c>
      <c r="D510" s="7">
        <v>1850</v>
      </c>
      <c r="E510" s="7">
        <v>6</v>
      </c>
      <c r="F510" t="str">
        <f>VLOOKUP(E510,lookup!$A$1:$B$7,2,FALSE)</f>
        <v>Sat</v>
      </c>
      <c r="G510" t="str">
        <f t="shared" si="20"/>
        <v>Feb</v>
      </c>
      <c r="H510">
        <f t="shared" si="21"/>
        <v>2</v>
      </c>
    </row>
    <row r="511" spans="1:8" x14ac:dyDescent="0.25">
      <c r="A511" s="7">
        <v>36</v>
      </c>
      <c r="B511" s="7" t="s">
        <v>3</v>
      </c>
      <c r="C511" s="6">
        <v>42777</v>
      </c>
      <c r="D511" s="7">
        <v>1950</v>
      </c>
      <c r="E511" s="7">
        <v>6</v>
      </c>
      <c r="F511" t="str">
        <f>VLOOKUP(E511,lookup!$A$1:$B$7,2,FALSE)</f>
        <v>Sat</v>
      </c>
      <c r="G511" t="str">
        <f t="shared" si="20"/>
        <v>Feb</v>
      </c>
      <c r="H511">
        <f t="shared" si="21"/>
        <v>2</v>
      </c>
    </row>
    <row r="512" spans="1:8" x14ac:dyDescent="0.25">
      <c r="A512" s="7">
        <v>25</v>
      </c>
      <c r="B512" s="7" t="s">
        <v>3</v>
      </c>
      <c r="C512" s="6">
        <v>42777</v>
      </c>
      <c r="D512" s="7">
        <v>2145</v>
      </c>
      <c r="E512" s="7">
        <v>6</v>
      </c>
      <c r="F512" t="str">
        <f>VLOOKUP(E512,lookup!$A$1:$B$7,2,FALSE)</f>
        <v>Sat</v>
      </c>
      <c r="G512" t="str">
        <f t="shared" si="20"/>
        <v>Feb</v>
      </c>
      <c r="H512">
        <f t="shared" si="21"/>
        <v>2</v>
      </c>
    </row>
    <row r="513" spans="1:8" x14ac:dyDescent="0.25">
      <c r="A513" s="7">
        <v>13</v>
      </c>
      <c r="B513" s="7" t="s">
        <v>3</v>
      </c>
      <c r="C513" s="6">
        <v>42778</v>
      </c>
      <c r="D513" s="7">
        <v>620</v>
      </c>
      <c r="E513" s="7">
        <v>0</v>
      </c>
      <c r="F513" t="str">
        <f>VLOOKUP(E513,lookup!$A$1:$B$7,2,FALSE)</f>
        <v>Sun</v>
      </c>
      <c r="G513" t="str">
        <f t="shared" si="20"/>
        <v>Feb</v>
      </c>
      <c r="H513">
        <f t="shared" si="21"/>
        <v>2</v>
      </c>
    </row>
    <row r="514" spans="1:8" x14ac:dyDescent="0.25">
      <c r="A514" s="7">
        <v>21</v>
      </c>
      <c r="B514" s="7" t="s">
        <v>3</v>
      </c>
      <c r="C514" s="6">
        <v>42778</v>
      </c>
      <c r="D514" s="7">
        <v>720</v>
      </c>
      <c r="E514" s="7">
        <v>0</v>
      </c>
      <c r="F514" t="str">
        <f>VLOOKUP(E514,lookup!$A$1:$B$7,2,FALSE)</f>
        <v>Sun</v>
      </c>
      <c r="G514" t="str">
        <f t="shared" si="20"/>
        <v>Feb</v>
      </c>
      <c r="H514">
        <f t="shared" si="21"/>
        <v>2</v>
      </c>
    </row>
    <row r="515" spans="1:8" x14ac:dyDescent="0.25">
      <c r="A515" s="7">
        <v>22</v>
      </c>
      <c r="B515" s="7" t="s">
        <v>3</v>
      </c>
      <c r="C515" s="6">
        <v>42778</v>
      </c>
      <c r="D515" s="7">
        <v>820</v>
      </c>
      <c r="E515" s="7">
        <v>0</v>
      </c>
      <c r="F515" t="str">
        <f>VLOOKUP(E515,lookup!$A$1:$B$7,2,FALSE)</f>
        <v>Sun</v>
      </c>
      <c r="G515" t="str">
        <f t="shared" si="20"/>
        <v>Feb</v>
      </c>
      <c r="H515">
        <f t="shared" si="21"/>
        <v>2</v>
      </c>
    </row>
    <row r="516" spans="1:8" x14ac:dyDescent="0.25">
      <c r="A516" s="7">
        <v>56</v>
      </c>
      <c r="B516" s="7" t="s">
        <v>3</v>
      </c>
      <c r="C516" s="6">
        <v>42778</v>
      </c>
      <c r="D516" s="7">
        <v>925</v>
      </c>
      <c r="E516" s="7">
        <v>0</v>
      </c>
      <c r="F516" t="str">
        <f>VLOOKUP(E516,lookup!$A$1:$B$7,2,FALSE)</f>
        <v>Sun</v>
      </c>
      <c r="G516" t="str">
        <f t="shared" si="20"/>
        <v>Feb</v>
      </c>
      <c r="H516">
        <f t="shared" si="21"/>
        <v>2</v>
      </c>
    </row>
    <row r="517" spans="1:8" x14ac:dyDescent="0.25">
      <c r="A517" s="7">
        <v>62</v>
      </c>
      <c r="B517" s="7" t="s">
        <v>3</v>
      </c>
      <c r="C517" s="6">
        <v>42778</v>
      </c>
      <c r="D517" s="7">
        <v>1025</v>
      </c>
      <c r="E517" s="7">
        <v>0</v>
      </c>
      <c r="F517" t="str">
        <f>VLOOKUP(E517,lookup!$A$1:$B$7,2,FALSE)</f>
        <v>Sun</v>
      </c>
      <c r="G517" t="str">
        <f t="shared" si="20"/>
        <v>Feb</v>
      </c>
      <c r="H517">
        <f t="shared" si="21"/>
        <v>2</v>
      </c>
    </row>
    <row r="518" spans="1:8" x14ac:dyDescent="0.25">
      <c r="A518" s="7">
        <v>52</v>
      </c>
      <c r="B518" s="7" t="s">
        <v>3</v>
      </c>
      <c r="C518" s="6">
        <v>42778</v>
      </c>
      <c r="D518" s="7">
        <v>1130</v>
      </c>
      <c r="E518" s="7">
        <v>0</v>
      </c>
      <c r="F518" t="str">
        <f>VLOOKUP(E518,lookup!$A$1:$B$7,2,FALSE)</f>
        <v>Sun</v>
      </c>
      <c r="G518" t="str">
        <f t="shared" si="20"/>
        <v>Feb</v>
      </c>
      <c r="H518">
        <f t="shared" si="21"/>
        <v>2</v>
      </c>
    </row>
    <row r="519" spans="1:8" x14ac:dyDescent="0.25">
      <c r="A519" s="7">
        <v>48</v>
      </c>
      <c r="B519" s="7" t="s">
        <v>3</v>
      </c>
      <c r="C519" s="6">
        <v>42778</v>
      </c>
      <c r="D519" s="7">
        <v>1230</v>
      </c>
      <c r="E519" s="7">
        <v>0</v>
      </c>
      <c r="F519" t="str">
        <f>VLOOKUP(E519,lookup!$A$1:$B$7,2,FALSE)</f>
        <v>Sun</v>
      </c>
      <c r="G519" t="str">
        <f t="shared" si="20"/>
        <v>Feb</v>
      </c>
      <c r="H519">
        <f t="shared" si="21"/>
        <v>2</v>
      </c>
    </row>
    <row r="520" spans="1:8" x14ac:dyDescent="0.25">
      <c r="A520" s="7">
        <v>62</v>
      </c>
      <c r="B520" s="7" t="s">
        <v>3</v>
      </c>
      <c r="C520" s="6">
        <v>42778</v>
      </c>
      <c r="D520" s="7">
        <v>1335</v>
      </c>
      <c r="E520" s="7">
        <v>0</v>
      </c>
      <c r="F520" t="str">
        <f>VLOOKUP(E520,lookup!$A$1:$B$7,2,FALSE)</f>
        <v>Sun</v>
      </c>
      <c r="G520" t="str">
        <f t="shared" si="20"/>
        <v>Feb</v>
      </c>
      <c r="H520">
        <f t="shared" si="21"/>
        <v>2</v>
      </c>
    </row>
    <row r="521" spans="1:8" x14ac:dyDescent="0.25">
      <c r="A521" s="7">
        <v>55</v>
      </c>
      <c r="B521" s="7" t="s">
        <v>3</v>
      </c>
      <c r="C521" s="6">
        <v>42778</v>
      </c>
      <c r="D521" s="7">
        <v>1435</v>
      </c>
      <c r="E521" s="7">
        <v>0</v>
      </c>
      <c r="F521" t="str">
        <f>VLOOKUP(E521,lookup!$A$1:$B$7,2,FALSE)</f>
        <v>Sun</v>
      </c>
      <c r="G521" t="str">
        <f t="shared" si="20"/>
        <v>Feb</v>
      </c>
      <c r="H521">
        <f t="shared" si="21"/>
        <v>2</v>
      </c>
    </row>
    <row r="522" spans="1:8" x14ac:dyDescent="0.25">
      <c r="A522" s="7">
        <v>72</v>
      </c>
      <c r="B522" s="7" t="s">
        <v>3</v>
      </c>
      <c r="C522" s="6">
        <v>42778</v>
      </c>
      <c r="D522" s="7">
        <v>1550</v>
      </c>
      <c r="E522" s="7">
        <v>0</v>
      </c>
      <c r="F522" t="str">
        <f>VLOOKUP(E522,lookup!$A$1:$B$7,2,FALSE)</f>
        <v>Sun</v>
      </c>
      <c r="G522" t="str">
        <f t="shared" si="20"/>
        <v>Feb</v>
      </c>
      <c r="H522">
        <f t="shared" si="21"/>
        <v>2</v>
      </c>
    </row>
    <row r="523" spans="1:8" x14ac:dyDescent="0.25">
      <c r="A523" s="7">
        <v>46</v>
      </c>
      <c r="B523" s="7" t="s">
        <v>3</v>
      </c>
      <c r="C523" s="6">
        <v>42778</v>
      </c>
      <c r="D523" s="7">
        <v>1650</v>
      </c>
      <c r="E523" s="7">
        <v>0</v>
      </c>
      <c r="F523" t="str">
        <f>VLOOKUP(E523,lookup!$A$1:$B$7,2,FALSE)</f>
        <v>Sun</v>
      </c>
      <c r="G523" t="str">
        <f t="shared" si="20"/>
        <v>Feb</v>
      </c>
      <c r="H523">
        <f t="shared" si="21"/>
        <v>2</v>
      </c>
    </row>
    <row r="524" spans="1:8" x14ac:dyDescent="0.25">
      <c r="A524" s="7">
        <v>62</v>
      </c>
      <c r="B524" s="7" t="s">
        <v>3</v>
      </c>
      <c r="C524" s="6">
        <v>42778</v>
      </c>
      <c r="D524" s="7">
        <v>1750</v>
      </c>
      <c r="E524" s="7">
        <v>0</v>
      </c>
      <c r="F524" t="str">
        <f>VLOOKUP(E524,lookup!$A$1:$B$7,2,FALSE)</f>
        <v>Sun</v>
      </c>
      <c r="G524" t="str">
        <f t="shared" si="20"/>
        <v>Feb</v>
      </c>
      <c r="H524">
        <f t="shared" si="21"/>
        <v>2</v>
      </c>
    </row>
    <row r="525" spans="1:8" x14ac:dyDescent="0.25">
      <c r="A525" s="7">
        <v>48</v>
      </c>
      <c r="B525" s="7" t="s">
        <v>3</v>
      </c>
      <c r="C525" s="6">
        <v>42778</v>
      </c>
      <c r="D525" s="7">
        <v>1850</v>
      </c>
      <c r="E525" s="7">
        <v>0</v>
      </c>
      <c r="F525" t="str">
        <f>VLOOKUP(E525,lookup!$A$1:$B$7,2,FALSE)</f>
        <v>Sun</v>
      </c>
      <c r="G525" t="str">
        <f t="shared" si="20"/>
        <v>Feb</v>
      </c>
      <c r="H525">
        <f t="shared" si="21"/>
        <v>2</v>
      </c>
    </row>
    <row r="526" spans="1:8" x14ac:dyDescent="0.25">
      <c r="A526" s="7">
        <v>38</v>
      </c>
      <c r="B526" s="7" t="s">
        <v>3</v>
      </c>
      <c r="C526" s="6">
        <v>42778</v>
      </c>
      <c r="D526" s="7">
        <v>1950</v>
      </c>
      <c r="E526" s="7">
        <v>0</v>
      </c>
      <c r="F526" t="str">
        <f>VLOOKUP(E526,lookup!$A$1:$B$7,2,FALSE)</f>
        <v>Sun</v>
      </c>
      <c r="G526" t="str">
        <f t="shared" si="20"/>
        <v>Feb</v>
      </c>
      <c r="H526">
        <f t="shared" si="21"/>
        <v>2</v>
      </c>
    </row>
    <row r="527" spans="1:8" x14ac:dyDescent="0.25">
      <c r="A527" s="7">
        <v>30</v>
      </c>
      <c r="B527" s="7" t="s">
        <v>3</v>
      </c>
      <c r="C527" s="6">
        <v>42778</v>
      </c>
      <c r="D527" s="7">
        <v>2145</v>
      </c>
      <c r="E527" s="7">
        <v>0</v>
      </c>
      <c r="F527" t="str">
        <f>VLOOKUP(E527,lookup!$A$1:$B$7,2,FALSE)</f>
        <v>Sun</v>
      </c>
      <c r="G527" t="str">
        <f t="shared" si="20"/>
        <v>Feb</v>
      </c>
      <c r="H527">
        <f t="shared" si="21"/>
        <v>2</v>
      </c>
    </row>
    <row r="528" spans="1:8" x14ac:dyDescent="0.25">
      <c r="A528" s="7">
        <v>26</v>
      </c>
      <c r="B528" s="7" t="s">
        <v>3</v>
      </c>
      <c r="C528" s="6">
        <v>42779</v>
      </c>
      <c r="D528" s="7">
        <v>620</v>
      </c>
      <c r="E528" s="7">
        <v>1</v>
      </c>
      <c r="F528" t="str">
        <f>VLOOKUP(E528,lookup!$A$1:$B$7,2,FALSE)</f>
        <v>Mon</v>
      </c>
      <c r="G528" t="str">
        <f t="shared" si="20"/>
        <v>Feb</v>
      </c>
      <c r="H528">
        <f t="shared" si="21"/>
        <v>2</v>
      </c>
    </row>
    <row r="529" spans="1:8" x14ac:dyDescent="0.25">
      <c r="A529" s="7">
        <v>3</v>
      </c>
      <c r="B529" s="7" t="s">
        <v>3</v>
      </c>
      <c r="C529" s="6">
        <v>42779</v>
      </c>
      <c r="D529" s="7">
        <v>720</v>
      </c>
      <c r="E529" s="7">
        <v>1</v>
      </c>
      <c r="F529" t="str">
        <f>VLOOKUP(E529,lookup!$A$1:$B$7,2,FALSE)</f>
        <v>Mon</v>
      </c>
      <c r="G529" t="str">
        <f t="shared" si="20"/>
        <v>Feb</v>
      </c>
      <c r="H529">
        <f t="shared" si="21"/>
        <v>2</v>
      </c>
    </row>
    <row r="530" spans="1:8" x14ac:dyDescent="0.25">
      <c r="A530" s="7">
        <v>23</v>
      </c>
      <c r="B530" s="7" t="s">
        <v>3</v>
      </c>
      <c r="C530" s="6">
        <v>42779</v>
      </c>
      <c r="D530" s="7">
        <v>820</v>
      </c>
      <c r="E530" s="7">
        <v>1</v>
      </c>
      <c r="F530" t="str">
        <f>VLOOKUP(E530,lookup!$A$1:$B$7,2,FALSE)</f>
        <v>Mon</v>
      </c>
      <c r="G530" t="str">
        <f t="shared" si="20"/>
        <v>Feb</v>
      </c>
      <c r="H530">
        <f t="shared" si="21"/>
        <v>2</v>
      </c>
    </row>
    <row r="531" spans="1:8" x14ac:dyDescent="0.25">
      <c r="A531" s="7">
        <v>38</v>
      </c>
      <c r="B531" s="7" t="s">
        <v>3</v>
      </c>
      <c r="C531" s="6">
        <v>42779</v>
      </c>
      <c r="D531" s="7">
        <v>925</v>
      </c>
      <c r="E531" s="7">
        <v>1</v>
      </c>
      <c r="F531" t="str">
        <f>VLOOKUP(E531,lookup!$A$1:$B$7,2,FALSE)</f>
        <v>Mon</v>
      </c>
      <c r="G531" t="str">
        <f t="shared" si="20"/>
        <v>Feb</v>
      </c>
      <c r="H531">
        <f t="shared" si="21"/>
        <v>2</v>
      </c>
    </row>
    <row r="532" spans="1:8" x14ac:dyDescent="0.25">
      <c r="A532" s="7">
        <v>45</v>
      </c>
      <c r="B532" s="7" t="s">
        <v>3</v>
      </c>
      <c r="C532" s="6">
        <v>42779</v>
      </c>
      <c r="D532" s="7">
        <v>1025</v>
      </c>
      <c r="E532" s="7">
        <v>1</v>
      </c>
      <c r="F532" t="str">
        <f>VLOOKUP(E532,lookup!$A$1:$B$7,2,FALSE)</f>
        <v>Mon</v>
      </c>
      <c r="G532" t="str">
        <f t="shared" si="20"/>
        <v>Feb</v>
      </c>
      <c r="H532">
        <f t="shared" si="21"/>
        <v>2</v>
      </c>
    </row>
    <row r="533" spans="1:8" x14ac:dyDescent="0.25">
      <c r="A533" s="7">
        <v>51</v>
      </c>
      <c r="B533" s="7" t="s">
        <v>3</v>
      </c>
      <c r="C533" s="6">
        <v>42779</v>
      </c>
      <c r="D533" s="7">
        <v>1130</v>
      </c>
      <c r="E533" s="7">
        <v>1</v>
      </c>
      <c r="F533" t="str">
        <f>VLOOKUP(E533,lookup!$A$1:$B$7,2,FALSE)</f>
        <v>Mon</v>
      </c>
      <c r="G533" t="str">
        <f t="shared" si="20"/>
        <v>Feb</v>
      </c>
      <c r="H533">
        <f t="shared" si="21"/>
        <v>2</v>
      </c>
    </row>
    <row r="534" spans="1:8" x14ac:dyDescent="0.25">
      <c r="A534" s="7">
        <v>45</v>
      </c>
      <c r="B534" s="7" t="s">
        <v>3</v>
      </c>
      <c r="C534" s="6">
        <v>42779</v>
      </c>
      <c r="D534" s="7">
        <v>1230</v>
      </c>
      <c r="E534" s="7">
        <v>1</v>
      </c>
      <c r="F534" t="str">
        <f>VLOOKUP(E534,lookup!$A$1:$B$7,2,FALSE)</f>
        <v>Mon</v>
      </c>
      <c r="G534" t="str">
        <f t="shared" si="20"/>
        <v>Feb</v>
      </c>
      <c r="H534">
        <f t="shared" si="21"/>
        <v>2</v>
      </c>
    </row>
    <row r="535" spans="1:8" x14ac:dyDescent="0.25">
      <c r="A535" s="7">
        <v>48</v>
      </c>
      <c r="B535" s="7" t="s">
        <v>3</v>
      </c>
      <c r="C535" s="6">
        <v>42779</v>
      </c>
      <c r="D535" s="7">
        <v>1335</v>
      </c>
      <c r="E535" s="7">
        <v>1</v>
      </c>
      <c r="F535" t="str">
        <f>VLOOKUP(E535,lookup!$A$1:$B$7,2,FALSE)</f>
        <v>Mon</v>
      </c>
      <c r="G535" t="str">
        <f t="shared" si="20"/>
        <v>Feb</v>
      </c>
      <c r="H535">
        <f t="shared" si="21"/>
        <v>2</v>
      </c>
    </row>
    <row r="536" spans="1:8" x14ac:dyDescent="0.25">
      <c r="A536" s="7">
        <v>53</v>
      </c>
      <c r="B536" s="7" t="s">
        <v>3</v>
      </c>
      <c r="C536" s="6">
        <v>42779</v>
      </c>
      <c r="D536" s="7">
        <v>1435</v>
      </c>
      <c r="E536" s="7">
        <v>1</v>
      </c>
      <c r="F536" t="str">
        <f>VLOOKUP(E536,lookup!$A$1:$B$7,2,FALSE)</f>
        <v>Mon</v>
      </c>
      <c r="G536" t="str">
        <f t="shared" si="20"/>
        <v>Feb</v>
      </c>
      <c r="H536">
        <f t="shared" si="21"/>
        <v>2</v>
      </c>
    </row>
    <row r="537" spans="1:8" x14ac:dyDescent="0.25">
      <c r="A537" s="7">
        <v>81</v>
      </c>
      <c r="B537" s="7" t="s">
        <v>3</v>
      </c>
      <c r="C537" s="6">
        <v>42779</v>
      </c>
      <c r="D537" s="7">
        <v>1550</v>
      </c>
      <c r="E537" s="7">
        <v>1</v>
      </c>
      <c r="F537" t="str">
        <f>VLOOKUP(E537,lookup!$A$1:$B$7,2,FALSE)</f>
        <v>Mon</v>
      </c>
      <c r="G537" t="str">
        <f t="shared" si="20"/>
        <v>Feb</v>
      </c>
      <c r="H537">
        <f t="shared" si="21"/>
        <v>2</v>
      </c>
    </row>
    <row r="538" spans="1:8" x14ac:dyDescent="0.25">
      <c r="A538" s="7">
        <v>47</v>
      </c>
      <c r="B538" s="7" t="s">
        <v>3</v>
      </c>
      <c r="C538" s="6">
        <v>42779</v>
      </c>
      <c r="D538" s="7">
        <v>1650</v>
      </c>
      <c r="E538" s="7">
        <v>1</v>
      </c>
      <c r="F538" t="str">
        <f>VLOOKUP(E538,lookup!$A$1:$B$7,2,FALSE)</f>
        <v>Mon</v>
      </c>
      <c r="G538" t="str">
        <f t="shared" si="20"/>
        <v>Feb</v>
      </c>
      <c r="H538">
        <f t="shared" si="21"/>
        <v>2</v>
      </c>
    </row>
    <row r="539" spans="1:8" x14ac:dyDescent="0.25">
      <c r="A539" s="7">
        <v>53</v>
      </c>
      <c r="B539" s="7" t="s">
        <v>3</v>
      </c>
      <c r="C539" s="6">
        <v>42779</v>
      </c>
      <c r="D539" s="7">
        <v>1750</v>
      </c>
      <c r="E539" s="7">
        <v>1</v>
      </c>
      <c r="F539" t="str">
        <f>VLOOKUP(E539,lookup!$A$1:$B$7,2,FALSE)</f>
        <v>Mon</v>
      </c>
      <c r="G539" t="str">
        <f t="shared" si="20"/>
        <v>Feb</v>
      </c>
      <c r="H539">
        <f t="shared" si="21"/>
        <v>2</v>
      </c>
    </row>
    <row r="540" spans="1:8" x14ac:dyDescent="0.25">
      <c r="A540" s="7">
        <v>37</v>
      </c>
      <c r="B540" s="7" t="s">
        <v>3</v>
      </c>
      <c r="C540" s="6">
        <v>42779</v>
      </c>
      <c r="D540" s="7">
        <v>1850</v>
      </c>
      <c r="E540" s="7">
        <v>1</v>
      </c>
      <c r="F540" t="str">
        <f>VLOOKUP(E540,lookup!$A$1:$B$7,2,FALSE)</f>
        <v>Mon</v>
      </c>
      <c r="G540" t="str">
        <f t="shared" si="20"/>
        <v>Feb</v>
      </c>
      <c r="H540">
        <f t="shared" si="21"/>
        <v>2</v>
      </c>
    </row>
    <row r="541" spans="1:8" x14ac:dyDescent="0.25">
      <c r="A541" s="7">
        <v>43</v>
      </c>
      <c r="B541" s="7" t="s">
        <v>3</v>
      </c>
      <c r="C541" s="6">
        <v>42779</v>
      </c>
      <c r="D541" s="7">
        <v>1950</v>
      </c>
      <c r="E541" s="7">
        <v>1</v>
      </c>
      <c r="F541" t="str">
        <f>VLOOKUP(E541,lookup!$A$1:$B$7,2,FALSE)</f>
        <v>Mon</v>
      </c>
      <c r="G541" t="str">
        <f t="shared" si="20"/>
        <v>Feb</v>
      </c>
      <c r="H541">
        <f t="shared" si="21"/>
        <v>2</v>
      </c>
    </row>
    <row r="542" spans="1:8" x14ac:dyDescent="0.25">
      <c r="A542" s="7">
        <v>33</v>
      </c>
      <c r="B542" s="7" t="s">
        <v>3</v>
      </c>
      <c r="C542" s="6">
        <v>42779</v>
      </c>
      <c r="D542" s="7">
        <v>2145</v>
      </c>
      <c r="E542" s="7">
        <v>1</v>
      </c>
      <c r="F542" t="str">
        <f>VLOOKUP(E542,lookup!$A$1:$B$7,2,FALSE)</f>
        <v>Mon</v>
      </c>
      <c r="G542" t="str">
        <f t="shared" si="20"/>
        <v>Feb</v>
      </c>
      <c r="H542">
        <f t="shared" si="21"/>
        <v>2</v>
      </c>
    </row>
    <row r="543" spans="1:8" x14ac:dyDescent="0.25">
      <c r="A543" s="7">
        <v>38</v>
      </c>
      <c r="B543" s="7" t="s">
        <v>3</v>
      </c>
      <c r="C543" s="6">
        <v>42780</v>
      </c>
      <c r="D543" s="7">
        <v>620</v>
      </c>
      <c r="E543" s="7">
        <v>2</v>
      </c>
      <c r="F543" t="str">
        <f>VLOOKUP(E543,lookup!$A$1:$B$7,2,FALSE)</f>
        <v>Tue</v>
      </c>
      <c r="G543" t="str">
        <f t="shared" si="20"/>
        <v>Feb</v>
      </c>
      <c r="H543">
        <f t="shared" si="21"/>
        <v>2</v>
      </c>
    </row>
    <row r="544" spans="1:8" x14ac:dyDescent="0.25">
      <c r="A544" s="7">
        <v>95</v>
      </c>
      <c r="B544" s="7" t="s">
        <v>3</v>
      </c>
      <c r="C544" s="6">
        <v>42780</v>
      </c>
      <c r="D544" s="7">
        <v>720</v>
      </c>
      <c r="E544" s="7">
        <v>2</v>
      </c>
      <c r="F544" t="str">
        <f>VLOOKUP(E544,lookup!$A$1:$B$7,2,FALSE)</f>
        <v>Tue</v>
      </c>
      <c r="G544" t="str">
        <f t="shared" si="20"/>
        <v>Feb</v>
      </c>
      <c r="H544">
        <f t="shared" si="21"/>
        <v>2</v>
      </c>
    </row>
    <row r="545" spans="1:8" x14ac:dyDescent="0.25">
      <c r="A545" s="7">
        <v>21</v>
      </c>
      <c r="B545" s="7" t="s">
        <v>3</v>
      </c>
      <c r="C545" s="6">
        <v>42780</v>
      </c>
      <c r="D545" s="7">
        <v>820</v>
      </c>
      <c r="E545" s="7">
        <v>2</v>
      </c>
      <c r="F545" t="str">
        <f>VLOOKUP(E545,lookup!$A$1:$B$7,2,FALSE)</f>
        <v>Tue</v>
      </c>
      <c r="G545" t="str">
        <f t="shared" si="20"/>
        <v>Feb</v>
      </c>
      <c r="H545">
        <f t="shared" si="21"/>
        <v>2</v>
      </c>
    </row>
    <row r="546" spans="1:8" x14ac:dyDescent="0.25">
      <c r="A546" s="7">
        <v>47</v>
      </c>
      <c r="B546" s="7" t="s">
        <v>3</v>
      </c>
      <c r="C546" s="6">
        <v>42780</v>
      </c>
      <c r="D546" s="7">
        <v>925</v>
      </c>
      <c r="E546" s="7">
        <v>2</v>
      </c>
      <c r="F546" t="str">
        <f>VLOOKUP(E546,lookup!$A$1:$B$7,2,FALSE)</f>
        <v>Tue</v>
      </c>
      <c r="G546" t="str">
        <f t="shared" si="20"/>
        <v>Feb</v>
      </c>
      <c r="H546">
        <f t="shared" si="21"/>
        <v>2</v>
      </c>
    </row>
    <row r="547" spans="1:8" x14ac:dyDescent="0.25">
      <c r="A547" s="7">
        <v>23</v>
      </c>
      <c r="B547" s="7" t="s">
        <v>3</v>
      </c>
      <c r="C547" s="6">
        <v>42780</v>
      </c>
      <c r="D547" s="7">
        <v>1025</v>
      </c>
      <c r="E547" s="7">
        <v>2</v>
      </c>
      <c r="F547" t="str">
        <f>VLOOKUP(E547,lookup!$A$1:$B$7,2,FALSE)</f>
        <v>Tue</v>
      </c>
      <c r="G547" t="str">
        <f t="shared" si="20"/>
        <v>Feb</v>
      </c>
      <c r="H547">
        <f t="shared" si="21"/>
        <v>2</v>
      </c>
    </row>
    <row r="548" spans="1:8" x14ac:dyDescent="0.25">
      <c r="A548" s="7">
        <v>46</v>
      </c>
      <c r="B548" s="7" t="s">
        <v>3</v>
      </c>
      <c r="C548" s="6">
        <v>42780</v>
      </c>
      <c r="D548" s="7">
        <v>1130</v>
      </c>
      <c r="E548" s="7">
        <v>2</v>
      </c>
      <c r="F548" t="str">
        <f>VLOOKUP(E548,lookup!$A$1:$B$7,2,FALSE)</f>
        <v>Tue</v>
      </c>
      <c r="G548" t="str">
        <f t="shared" si="20"/>
        <v>Feb</v>
      </c>
      <c r="H548">
        <f t="shared" si="21"/>
        <v>2</v>
      </c>
    </row>
    <row r="549" spans="1:8" x14ac:dyDescent="0.25">
      <c r="A549" s="7">
        <v>44</v>
      </c>
      <c r="B549" s="7" t="s">
        <v>3</v>
      </c>
      <c r="C549" s="6">
        <v>42780</v>
      </c>
      <c r="D549" s="7">
        <v>1230</v>
      </c>
      <c r="E549" s="7">
        <v>2</v>
      </c>
      <c r="F549" t="str">
        <f>VLOOKUP(E549,lookup!$A$1:$B$7,2,FALSE)</f>
        <v>Tue</v>
      </c>
      <c r="G549" t="str">
        <f t="shared" si="20"/>
        <v>Feb</v>
      </c>
      <c r="H549">
        <f t="shared" si="21"/>
        <v>2</v>
      </c>
    </row>
    <row r="550" spans="1:8" x14ac:dyDescent="0.25">
      <c r="A550" s="7">
        <v>61</v>
      </c>
      <c r="B550" s="7" t="s">
        <v>3</v>
      </c>
      <c r="C550" s="6">
        <v>42780</v>
      </c>
      <c r="D550" s="7">
        <v>1335</v>
      </c>
      <c r="E550" s="7">
        <v>2</v>
      </c>
      <c r="F550" t="str">
        <f>VLOOKUP(E550,lookup!$A$1:$B$7,2,FALSE)</f>
        <v>Tue</v>
      </c>
      <c r="G550" t="str">
        <f t="shared" si="20"/>
        <v>Feb</v>
      </c>
      <c r="H550">
        <f t="shared" si="21"/>
        <v>2</v>
      </c>
    </row>
    <row r="551" spans="1:8" x14ac:dyDescent="0.25">
      <c r="A551" s="7">
        <v>68</v>
      </c>
      <c r="B551" s="7" t="s">
        <v>3</v>
      </c>
      <c r="C551" s="6">
        <v>42780</v>
      </c>
      <c r="D551" s="7">
        <v>1435</v>
      </c>
      <c r="E551" s="7">
        <v>2</v>
      </c>
      <c r="F551" t="str">
        <f>VLOOKUP(E551,lookup!$A$1:$B$7,2,FALSE)</f>
        <v>Tue</v>
      </c>
      <c r="G551" t="str">
        <f t="shared" si="20"/>
        <v>Feb</v>
      </c>
      <c r="H551">
        <f t="shared" si="21"/>
        <v>2</v>
      </c>
    </row>
    <row r="552" spans="1:8" x14ac:dyDescent="0.25">
      <c r="A552" s="7">
        <v>88</v>
      </c>
      <c r="B552" s="7" t="s">
        <v>3</v>
      </c>
      <c r="C552" s="6">
        <v>42780</v>
      </c>
      <c r="D552" s="7">
        <v>1550</v>
      </c>
      <c r="E552" s="7">
        <v>2</v>
      </c>
      <c r="F552" t="str">
        <f>VLOOKUP(E552,lookup!$A$1:$B$7,2,FALSE)</f>
        <v>Tue</v>
      </c>
      <c r="G552" t="str">
        <f t="shared" si="20"/>
        <v>Feb</v>
      </c>
      <c r="H552">
        <f t="shared" si="21"/>
        <v>2</v>
      </c>
    </row>
    <row r="553" spans="1:8" x14ac:dyDescent="0.25">
      <c r="A553" s="7">
        <v>65</v>
      </c>
      <c r="B553" s="7" t="s">
        <v>3</v>
      </c>
      <c r="C553" s="6">
        <v>42780</v>
      </c>
      <c r="D553" s="7">
        <v>1650</v>
      </c>
      <c r="E553" s="7">
        <v>2</v>
      </c>
      <c r="F553" t="str">
        <f>VLOOKUP(E553,lookup!$A$1:$B$7,2,FALSE)</f>
        <v>Tue</v>
      </c>
      <c r="G553" t="str">
        <f t="shared" ref="G553:G568" si="22">VLOOKUP(H553,month,2,FALSE)</f>
        <v>Feb</v>
      </c>
      <c r="H553">
        <f t="shared" ref="H553:H568" si="23">MONTH(C553)</f>
        <v>2</v>
      </c>
    </row>
    <row r="554" spans="1:8" x14ac:dyDescent="0.25">
      <c r="A554" s="7">
        <v>45</v>
      </c>
      <c r="B554" s="7" t="s">
        <v>3</v>
      </c>
      <c r="C554" s="6">
        <v>42780</v>
      </c>
      <c r="D554" s="7">
        <v>1750</v>
      </c>
      <c r="E554" s="7">
        <v>2</v>
      </c>
      <c r="F554" t="str">
        <f>VLOOKUP(E554,lookup!$A$1:$B$7,2,FALSE)</f>
        <v>Tue</v>
      </c>
      <c r="G554" t="str">
        <f t="shared" si="22"/>
        <v>Feb</v>
      </c>
      <c r="H554">
        <f t="shared" si="23"/>
        <v>2</v>
      </c>
    </row>
    <row r="555" spans="1:8" x14ac:dyDescent="0.25">
      <c r="A555" s="7">
        <v>38</v>
      </c>
      <c r="B555" s="7" t="s">
        <v>3</v>
      </c>
      <c r="C555" s="6">
        <v>42780</v>
      </c>
      <c r="D555" s="7">
        <v>1850</v>
      </c>
      <c r="E555" s="7">
        <v>2</v>
      </c>
      <c r="F555" t="str">
        <f>VLOOKUP(E555,lookup!$A$1:$B$7,2,FALSE)</f>
        <v>Tue</v>
      </c>
      <c r="G555" t="str">
        <f t="shared" si="22"/>
        <v>Feb</v>
      </c>
      <c r="H555">
        <f t="shared" si="23"/>
        <v>2</v>
      </c>
    </row>
    <row r="556" spans="1:8" x14ac:dyDescent="0.25">
      <c r="A556" s="7">
        <v>33</v>
      </c>
      <c r="B556" s="7" t="s">
        <v>3</v>
      </c>
      <c r="C556" s="6">
        <v>42780</v>
      </c>
      <c r="D556" s="7">
        <v>1950</v>
      </c>
      <c r="E556" s="7">
        <v>2</v>
      </c>
      <c r="F556" t="str">
        <f>VLOOKUP(E556,lookup!$A$1:$B$7,2,FALSE)</f>
        <v>Tue</v>
      </c>
      <c r="G556" t="str">
        <f t="shared" si="22"/>
        <v>Feb</v>
      </c>
      <c r="H556">
        <f t="shared" si="23"/>
        <v>2</v>
      </c>
    </row>
    <row r="557" spans="1:8" x14ac:dyDescent="0.25">
      <c r="A557" s="7">
        <v>42</v>
      </c>
      <c r="B557" s="7" t="s">
        <v>3</v>
      </c>
      <c r="C557" s="6">
        <v>42780</v>
      </c>
      <c r="D557" s="7">
        <v>2145</v>
      </c>
      <c r="E557" s="7">
        <v>2</v>
      </c>
      <c r="F557" t="str">
        <f>VLOOKUP(E557,lookup!$A$1:$B$7,2,FALSE)</f>
        <v>Tue</v>
      </c>
      <c r="G557" t="str">
        <f t="shared" si="22"/>
        <v>Feb</v>
      </c>
      <c r="H557">
        <f t="shared" si="23"/>
        <v>2</v>
      </c>
    </row>
    <row r="558" spans="1:8" x14ac:dyDescent="0.25">
      <c r="A558" s="7">
        <v>42</v>
      </c>
      <c r="B558" s="7" t="s">
        <v>3</v>
      </c>
      <c r="C558" s="6">
        <v>42781</v>
      </c>
      <c r="D558" s="7">
        <v>620</v>
      </c>
      <c r="E558" s="7">
        <v>3</v>
      </c>
      <c r="F558" t="str">
        <f>VLOOKUP(E558,lookup!$A$1:$B$7,2,FALSE)</f>
        <v>Wed</v>
      </c>
      <c r="G558" t="str">
        <f t="shared" si="22"/>
        <v>Feb</v>
      </c>
      <c r="H558">
        <f t="shared" si="23"/>
        <v>2</v>
      </c>
    </row>
    <row r="559" spans="1:8" x14ac:dyDescent="0.25">
      <c r="A559" s="7">
        <v>71</v>
      </c>
      <c r="B559" s="7" t="s">
        <v>3</v>
      </c>
      <c r="C559" s="6">
        <v>42781</v>
      </c>
      <c r="D559" s="7">
        <v>720</v>
      </c>
      <c r="E559" s="7">
        <v>3</v>
      </c>
      <c r="F559" t="str">
        <f>VLOOKUP(E559,lookup!$A$1:$B$7,2,FALSE)</f>
        <v>Wed</v>
      </c>
      <c r="G559" t="str">
        <f t="shared" si="22"/>
        <v>Feb</v>
      </c>
      <c r="H559">
        <f t="shared" si="23"/>
        <v>2</v>
      </c>
    </row>
    <row r="560" spans="1:8" x14ac:dyDescent="0.25">
      <c r="A560" s="7">
        <v>34</v>
      </c>
      <c r="B560" s="7" t="s">
        <v>3</v>
      </c>
      <c r="C560" s="6">
        <v>42781</v>
      </c>
      <c r="D560" s="7">
        <v>820</v>
      </c>
      <c r="E560" s="7">
        <v>3</v>
      </c>
      <c r="F560" t="str">
        <f>VLOOKUP(E560,lookup!$A$1:$B$7,2,FALSE)</f>
        <v>Wed</v>
      </c>
      <c r="G560" t="str">
        <f t="shared" si="22"/>
        <v>Feb</v>
      </c>
      <c r="H560">
        <f t="shared" si="23"/>
        <v>2</v>
      </c>
    </row>
    <row r="561" spans="1:8" x14ac:dyDescent="0.25">
      <c r="A561" s="7">
        <v>53</v>
      </c>
      <c r="B561" s="7" t="s">
        <v>3</v>
      </c>
      <c r="C561" s="6">
        <v>42781</v>
      </c>
      <c r="D561" s="7">
        <v>925</v>
      </c>
      <c r="E561" s="7">
        <v>3</v>
      </c>
      <c r="F561" t="str">
        <f>VLOOKUP(E561,lookup!$A$1:$B$7,2,FALSE)</f>
        <v>Wed</v>
      </c>
      <c r="G561" t="str">
        <f t="shared" si="22"/>
        <v>Feb</v>
      </c>
      <c r="H561">
        <f t="shared" si="23"/>
        <v>2</v>
      </c>
    </row>
    <row r="562" spans="1:8" x14ac:dyDescent="0.25">
      <c r="A562" s="7">
        <v>35</v>
      </c>
      <c r="B562" s="7" t="s">
        <v>3</v>
      </c>
      <c r="C562" s="6">
        <v>42781</v>
      </c>
      <c r="D562" s="7">
        <v>1025</v>
      </c>
      <c r="E562" s="7">
        <v>3</v>
      </c>
      <c r="F562" t="str">
        <f>VLOOKUP(E562,lookup!$A$1:$B$7,2,FALSE)</f>
        <v>Wed</v>
      </c>
      <c r="G562" t="str">
        <f t="shared" si="22"/>
        <v>Feb</v>
      </c>
      <c r="H562">
        <f t="shared" si="23"/>
        <v>2</v>
      </c>
    </row>
    <row r="563" spans="1:8" x14ac:dyDescent="0.25">
      <c r="A563" s="7">
        <v>52</v>
      </c>
      <c r="B563" s="7" t="s">
        <v>3</v>
      </c>
      <c r="C563" s="6">
        <v>42781</v>
      </c>
      <c r="D563" s="7">
        <v>1130</v>
      </c>
      <c r="E563" s="7">
        <v>3</v>
      </c>
      <c r="F563" t="str">
        <f>VLOOKUP(E563,lookup!$A$1:$B$7,2,FALSE)</f>
        <v>Wed</v>
      </c>
      <c r="G563" t="str">
        <f t="shared" si="22"/>
        <v>Feb</v>
      </c>
      <c r="H563">
        <f t="shared" si="23"/>
        <v>2</v>
      </c>
    </row>
    <row r="564" spans="1:8" x14ac:dyDescent="0.25">
      <c r="A564" s="7">
        <v>37</v>
      </c>
      <c r="B564" s="7" t="s">
        <v>3</v>
      </c>
      <c r="C564" s="6">
        <v>42781</v>
      </c>
      <c r="D564" s="7">
        <v>1230</v>
      </c>
      <c r="E564" s="7">
        <v>3</v>
      </c>
      <c r="F564" t="str">
        <f>VLOOKUP(E564,lookup!$A$1:$B$7,2,FALSE)</f>
        <v>Wed</v>
      </c>
      <c r="G564" t="str">
        <f t="shared" si="22"/>
        <v>Feb</v>
      </c>
      <c r="H564">
        <f t="shared" si="23"/>
        <v>2</v>
      </c>
    </row>
    <row r="565" spans="1:8" x14ac:dyDescent="0.25">
      <c r="A565" s="7">
        <v>76</v>
      </c>
      <c r="B565" s="7" t="s">
        <v>3</v>
      </c>
      <c r="C565" s="6">
        <v>42781</v>
      </c>
      <c r="D565" s="7">
        <v>1335</v>
      </c>
      <c r="E565" s="7">
        <v>3</v>
      </c>
      <c r="F565" t="str">
        <f>VLOOKUP(E565,lookup!$A$1:$B$7,2,FALSE)</f>
        <v>Wed</v>
      </c>
      <c r="G565" t="str">
        <f t="shared" si="22"/>
        <v>Feb</v>
      </c>
      <c r="H565">
        <f t="shared" si="23"/>
        <v>2</v>
      </c>
    </row>
    <row r="566" spans="1:8" x14ac:dyDescent="0.25">
      <c r="A566" s="7">
        <v>68</v>
      </c>
      <c r="B566" s="7" t="s">
        <v>3</v>
      </c>
      <c r="C566" s="6">
        <v>42781</v>
      </c>
      <c r="D566" s="7">
        <v>1435</v>
      </c>
      <c r="E566" s="7">
        <v>3</v>
      </c>
      <c r="F566" t="str">
        <f>VLOOKUP(E566,lookup!$A$1:$B$7,2,FALSE)</f>
        <v>Wed</v>
      </c>
      <c r="G566" t="str">
        <f t="shared" si="22"/>
        <v>Feb</v>
      </c>
      <c r="H566">
        <f t="shared" si="23"/>
        <v>2</v>
      </c>
    </row>
    <row r="567" spans="1:8" x14ac:dyDescent="0.25">
      <c r="A567" s="7">
        <v>74</v>
      </c>
      <c r="B567" s="7" t="s">
        <v>3</v>
      </c>
      <c r="C567" s="6">
        <v>42781</v>
      </c>
      <c r="D567" s="7">
        <v>1550</v>
      </c>
      <c r="E567" s="7">
        <v>3</v>
      </c>
      <c r="F567" t="str">
        <f>VLOOKUP(E567,lookup!$A$1:$B$7,2,FALSE)</f>
        <v>Wed</v>
      </c>
      <c r="G567" t="str">
        <f t="shared" si="22"/>
        <v>Feb</v>
      </c>
      <c r="H567">
        <f t="shared" si="23"/>
        <v>2</v>
      </c>
    </row>
    <row r="568" spans="1:8" x14ac:dyDescent="0.25">
      <c r="A568" s="7">
        <v>56</v>
      </c>
      <c r="B568" s="7" t="s">
        <v>3</v>
      </c>
      <c r="C568" s="6">
        <v>42781</v>
      </c>
      <c r="D568" s="7">
        <v>1650</v>
      </c>
      <c r="E568" s="7">
        <v>3</v>
      </c>
      <c r="F568" t="str">
        <f>VLOOKUP(E568,lookup!$A$1:$B$7,2,FALSE)</f>
        <v>Wed</v>
      </c>
      <c r="G568" t="str">
        <f t="shared" si="22"/>
        <v>Feb</v>
      </c>
      <c r="H568">
        <f t="shared" si="23"/>
        <v>2</v>
      </c>
    </row>
    <row r="569" spans="1:8" x14ac:dyDescent="0.25">
      <c r="A569" s="7">
        <v>53</v>
      </c>
      <c r="B569" s="7" t="s">
        <v>3</v>
      </c>
      <c r="C569" s="6">
        <v>42781</v>
      </c>
      <c r="D569" s="7">
        <v>1750</v>
      </c>
      <c r="E569" s="7">
        <v>3</v>
      </c>
      <c r="F569" t="str">
        <f>VLOOKUP(E569,lookup!$A$1:$B$7,2,FALSE)</f>
        <v>Wed</v>
      </c>
      <c r="G569" t="str">
        <f t="shared" ref="G569:G632" si="24">VLOOKUP(H569,month,2,FALSE)</f>
        <v>Feb</v>
      </c>
      <c r="H569">
        <f t="shared" ref="H569:H632" si="25">MONTH(C569)</f>
        <v>2</v>
      </c>
    </row>
    <row r="570" spans="1:8" x14ac:dyDescent="0.25">
      <c r="A570" s="7">
        <v>38</v>
      </c>
      <c r="B570" s="7" t="s">
        <v>3</v>
      </c>
      <c r="C570" s="6">
        <v>42781</v>
      </c>
      <c r="D570" s="7">
        <v>1850</v>
      </c>
      <c r="E570" s="7">
        <v>3</v>
      </c>
      <c r="F570" t="str">
        <f>VLOOKUP(E570,lookup!$A$1:$B$7,2,FALSE)</f>
        <v>Wed</v>
      </c>
      <c r="G570" t="str">
        <f t="shared" si="24"/>
        <v>Feb</v>
      </c>
      <c r="H570">
        <f t="shared" si="25"/>
        <v>2</v>
      </c>
    </row>
    <row r="571" spans="1:8" x14ac:dyDescent="0.25">
      <c r="A571" s="7">
        <v>28</v>
      </c>
      <c r="B571" s="7" t="s">
        <v>3</v>
      </c>
      <c r="C571" s="6">
        <v>42781</v>
      </c>
      <c r="D571" s="7">
        <v>1950</v>
      </c>
      <c r="E571" s="7">
        <v>3</v>
      </c>
      <c r="F571" t="str">
        <f>VLOOKUP(E571,lookup!$A$1:$B$7,2,FALSE)</f>
        <v>Wed</v>
      </c>
      <c r="G571" t="str">
        <f t="shared" si="24"/>
        <v>Feb</v>
      </c>
      <c r="H571">
        <f t="shared" si="25"/>
        <v>2</v>
      </c>
    </row>
    <row r="572" spans="1:8" x14ac:dyDescent="0.25">
      <c r="A572" s="7">
        <v>27</v>
      </c>
      <c r="B572" s="7" t="s">
        <v>3</v>
      </c>
      <c r="C572" s="6">
        <v>42781</v>
      </c>
      <c r="D572" s="7">
        <v>2145</v>
      </c>
      <c r="E572" s="7">
        <v>3</v>
      </c>
      <c r="F572" t="str">
        <f>VLOOKUP(E572,lookup!$A$1:$B$7,2,FALSE)</f>
        <v>Wed</v>
      </c>
      <c r="G572" t="str">
        <f t="shared" si="24"/>
        <v>Feb</v>
      </c>
      <c r="H572">
        <f t="shared" si="25"/>
        <v>2</v>
      </c>
    </row>
    <row r="573" spans="1:8" x14ac:dyDescent="0.25">
      <c r="A573" s="7">
        <v>60</v>
      </c>
      <c r="B573" s="7" t="s">
        <v>3</v>
      </c>
      <c r="C573" s="6">
        <v>42782</v>
      </c>
      <c r="D573" s="7">
        <v>620</v>
      </c>
      <c r="E573" s="7">
        <v>4</v>
      </c>
      <c r="F573" t="str">
        <f>VLOOKUP(E573,lookup!$A$1:$B$7,2,FALSE)</f>
        <v>Thu</v>
      </c>
      <c r="G573" t="str">
        <f t="shared" si="24"/>
        <v>Feb</v>
      </c>
      <c r="H573">
        <f t="shared" si="25"/>
        <v>2</v>
      </c>
    </row>
    <row r="574" spans="1:8" x14ac:dyDescent="0.25">
      <c r="A574" s="7">
        <v>60</v>
      </c>
      <c r="B574" s="7" t="s">
        <v>3</v>
      </c>
      <c r="C574" s="6">
        <v>42782</v>
      </c>
      <c r="D574" s="7">
        <v>720</v>
      </c>
      <c r="E574" s="7">
        <v>4</v>
      </c>
      <c r="F574" t="str">
        <f>VLOOKUP(E574,lookup!$A$1:$B$7,2,FALSE)</f>
        <v>Thu</v>
      </c>
      <c r="G574" t="str">
        <f t="shared" si="24"/>
        <v>Feb</v>
      </c>
      <c r="H574">
        <f t="shared" si="25"/>
        <v>2</v>
      </c>
    </row>
    <row r="575" spans="1:8" x14ac:dyDescent="0.25">
      <c r="A575" s="7">
        <v>40</v>
      </c>
      <c r="B575" s="7" t="s">
        <v>3</v>
      </c>
      <c r="C575" s="6">
        <v>42782</v>
      </c>
      <c r="D575" s="7">
        <v>820</v>
      </c>
      <c r="E575" s="7">
        <v>4</v>
      </c>
      <c r="F575" t="str">
        <f>VLOOKUP(E575,lookup!$A$1:$B$7,2,FALSE)</f>
        <v>Thu</v>
      </c>
      <c r="G575" t="str">
        <f t="shared" si="24"/>
        <v>Feb</v>
      </c>
      <c r="H575">
        <f t="shared" si="25"/>
        <v>2</v>
      </c>
    </row>
    <row r="576" spans="1:8" x14ac:dyDescent="0.25">
      <c r="A576" s="7">
        <v>63</v>
      </c>
      <c r="B576" s="7" t="s">
        <v>3</v>
      </c>
      <c r="C576" s="6">
        <v>42782</v>
      </c>
      <c r="D576" s="7">
        <v>925</v>
      </c>
      <c r="E576" s="7">
        <v>4</v>
      </c>
      <c r="F576" t="str">
        <f>VLOOKUP(E576,lookup!$A$1:$B$7,2,FALSE)</f>
        <v>Thu</v>
      </c>
      <c r="G576" t="str">
        <f t="shared" si="24"/>
        <v>Feb</v>
      </c>
      <c r="H576">
        <f t="shared" si="25"/>
        <v>2</v>
      </c>
    </row>
    <row r="577" spans="1:8" x14ac:dyDescent="0.25">
      <c r="A577" s="7">
        <v>43</v>
      </c>
      <c r="B577" s="7" t="s">
        <v>3</v>
      </c>
      <c r="C577" s="6">
        <v>42782</v>
      </c>
      <c r="D577" s="7">
        <v>1025</v>
      </c>
      <c r="E577" s="7">
        <v>4</v>
      </c>
      <c r="F577" t="str">
        <f>VLOOKUP(E577,lookup!$A$1:$B$7,2,FALSE)</f>
        <v>Thu</v>
      </c>
      <c r="G577" t="str">
        <f t="shared" si="24"/>
        <v>Feb</v>
      </c>
      <c r="H577">
        <f t="shared" si="25"/>
        <v>2</v>
      </c>
    </row>
    <row r="578" spans="1:8" x14ac:dyDescent="0.25">
      <c r="A578" s="7">
        <v>43</v>
      </c>
      <c r="B578" s="7" t="s">
        <v>3</v>
      </c>
      <c r="C578" s="6">
        <v>42782</v>
      </c>
      <c r="D578" s="7">
        <v>1130</v>
      </c>
      <c r="E578" s="7">
        <v>4</v>
      </c>
      <c r="F578" t="str">
        <f>VLOOKUP(E578,lookup!$A$1:$B$7,2,FALSE)</f>
        <v>Thu</v>
      </c>
      <c r="G578" t="str">
        <f t="shared" si="24"/>
        <v>Feb</v>
      </c>
      <c r="H578">
        <f t="shared" si="25"/>
        <v>2</v>
      </c>
    </row>
    <row r="579" spans="1:8" x14ac:dyDescent="0.25">
      <c r="A579" s="7">
        <v>48</v>
      </c>
      <c r="B579" s="7" t="s">
        <v>3</v>
      </c>
      <c r="C579" s="6">
        <v>42782</v>
      </c>
      <c r="D579" s="7">
        <v>1230</v>
      </c>
      <c r="E579" s="7">
        <v>4</v>
      </c>
      <c r="F579" t="str">
        <f>VLOOKUP(E579,lookup!$A$1:$B$7,2,FALSE)</f>
        <v>Thu</v>
      </c>
      <c r="G579" t="str">
        <f t="shared" si="24"/>
        <v>Feb</v>
      </c>
      <c r="H579">
        <f t="shared" si="25"/>
        <v>2</v>
      </c>
    </row>
    <row r="580" spans="1:8" x14ac:dyDescent="0.25">
      <c r="A580" s="7">
        <v>67</v>
      </c>
      <c r="B580" s="7" t="s">
        <v>3</v>
      </c>
      <c r="C580" s="6">
        <v>42782</v>
      </c>
      <c r="D580" s="7">
        <v>1335</v>
      </c>
      <c r="E580" s="7">
        <v>4</v>
      </c>
      <c r="F580" t="str">
        <f>VLOOKUP(E580,lookup!$A$1:$B$7,2,FALSE)</f>
        <v>Thu</v>
      </c>
      <c r="G580" t="str">
        <f t="shared" si="24"/>
        <v>Feb</v>
      </c>
      <c r="H580">
        <f t="shared" si="25"/>
        <v>2</v>
      </c>
    </row>
    <row r="581" spans="1:8" x14ac:dyDescent="0.25">
      <c r="A581" s="7">
        <v>65</v>
      </c>
      <c r="B581" s="7" t="s">
        <v>3</v>
      </c>
      <c r="C581" s="6">
        <v>42782</v>
      </c>
      <c r="D581" s="7">
        <v>1435</v>
      </c>
      <c r="E581" s="7">
        <v>4</v>
      </c>
      <c r="F581" t="str">
        <f>VLOOKUP(E581,lookup!$A$1:$B$7,2,FALSE)</f>
        <v>Thu</v>
      </c>
      <c r="G581" t="str">
        <f t="shared" si="24"/>
        <v>Feb</v>
      </c>
      <c r="H581">
        <f t="shared" si="25"/>
        <v>2</v>
      </c>
    </row>
    <row r="582" spans="1:8" x14ac:dyDescent="0.25">
      <c r="A582" s="7">
        <v>100</v>
      </c>
      <c r="B582" s="7" t="s">
        <v>3</v>
      </c>
      <c r="C582" s="6">
        <v>42782</v>
      </c>
      <c r="D582" s="7">
        <v>1550</v>
      </c>
      <c r="E582" s="7">
        <v>4</v>
      </c>
      <c r="F582" t="str">
        <f>VLOOKUP(E582,lookup!$A$1:$B$7,2,FALSE)</f>
        <v>Thu</v>
      </c>
      <c r="G582" t="str">
        <f t="shared" si="24"/>
        <v>Feb</v>
      </c>
      <c r="H582">
        <f t="shared" si="25"/>
        <v>2</v>
      </c>
    </row>
    <row r="583" spans="1:8" x14ac:dyDescent="0.25">
      <c r="A583" s="7">
        <v>100</v>
      </c>
      <c r="B583" s="7" t="s">
        <v>3</v>
      </c>
      <c r="C583" s="6">
        <v>42782</v>
      </c>
      <c r="D583" s="7">
        <v>1650</v>
      </c>
      <c r="E583" s="7">
        <v>4</v>
      </c>
      <c r="F583" t="str">
        <f>VLOOKUP(E583,lookup!$A$1:$B$7,2,FALSE)</f>
        <v>Thu</v>
      </c>
      <c r="G583" t="str">
        <f t="shared" si="24"/>
        <v>Feb</v>
      </c>
      <c r="H583">
        <f t="shared" si="25"/>
        <v>2</v>
      </c>
    </row>
    <row r="584" spans="1:8" x14ac:dyDescent="0.25">
      <c r="A584" s="7">
        <v>62</v>
      </c>
      <c r="B584" s="7" t="s">
        <v>3</v>
      </c>
      <c r="C584" s="6">
        <v>42782</v>
      </c>
      <c r="D584" s="7">
        <v>1750</v>
      </c>
      <c r="E584" s="7">
        <v>4</v>
      </c>
      <c r="F584" t="str">
        <f>VLOOKUP(E584,lookup!$A$1:$B$7,2,FALSE)</f>
        <v>Thu</v>
      </c>
      <c r="G584" t="str">
        <f t="shared" si="24"/>
        <v>Feb</v>
      </c>
      <c r="H584">
        <f t="shared" si="25"/>
        <v>2</v>
      </c>
    </row>
    <row r="585" spans="1:8" x14ac:dyDescent="0.25">
      <c r="A585" s="7">
        <v>49</v>
      </c>
      <c r="B585" s="7" t="s">
        <v>3</v>
      </c>
      <c r="C585" s="6">
        <v>42782</v>
      </c>
      <c r="D585" s="7">
        <v>1850</v>
      </c>
      <c r="E585" s="7">
        <v>4</v>
      </c>
      <c r="F585" t="str">
        <f>VLOOKUP(E585,lookup!$A$1:$B$7,2,FALSE)</f>
        <v>Thu</v>
      </c>
      <c r="G585" t="str">
        <f t="shared" si="24"/>
        <v>Feb</v>
      </c>
      <c r="H585">
        <f t="shared" si="25"/>
        <v>2</v>
      </c>
    </row>
    <row r="586" spans="1:8" x14ac:dyDescent="0.25">
      <c r="A586" s="7">
        <v>42</v>
      </c>
      <c r="B586" s="7" t="s">
        <v>3</v>
      </c>
      <c r="C586" s="6">
        <v>42782</v>
      </c>
      <c r="D586" s="7">
        <v>1950</v>
      </c>
      <c r="E586" s="7">
        <v>4</v>
      </c>
      <c r="F586" t="str">
        <f>VLOOKUP(E586,lookup!$A$1:$B$7,2,FALSE)</f>
        <v>Thu</v>
      </c>
      <c r="G586" t="str">
        <f t="shared" si="24"/>
        <v>Feb</v>
      </c>
      <c r="H586">
        <f t="shared" si="25"/>
        <v>2</v>
      </c>
    </row>
    <row r="587" spans="1:8" x14ac:dyDescent="0.25">
      <c r="A587" s="7">
        <v>44</v>
      </c>
      <c r="B587" s="7" t="s">
        <v>3</v>
      </c>
      <c r="C587" s="6">
        <v>42782</v>
      </c>
      <c r="D587" s="7">
        <v>2145</v>
      </c>
      <c r="E587" s="7">
        <v>4</v>
      </c>
      <c r="F587" t="str">
        <f>VLOOKUP(E587,lookup!$A$1:$B$7,2,FALSE)</f>
        <v>Thu</v>
      </c>
      <c r="G587" t="str">
        <f t="shared" si="24"/>
        <v>Feb</v>
      </c>
      <c r="H587">
        <f t="shared" si="25"/>
        <v>2</v>
      </c>
    </row>
    <row r="588" spans="1:8" x14ac:dyDescent="0.25">
      <c r="A588" s="7">
        <v>50</v>
      </c>
      <c r="B588" s="7" t="s">
        <v>3</v>
      </c>
      <c r="C588" s="6">
        <v>42783</v>
      </c>
      <c r="D588" s="7">
        <v>620</v>
      </c>
      <c r="E588" s="7">
        <v>5</v>
      </c>
      <c r="F588" t="str">
        <f>VLOOKUP(E588,lookup!$A$1:$B$7,2,FALSE)</f>
        <v>Fri</v>
      </c>
      <c r="G588" t="str">
        <f t="shared" si="24"/>
        <v>Feb</v>
      </c>
      <c r="H588">
        <f t="shared" si="25"/>
        <v>2</v>
      </c>
    </row>
    <row r="589" spans="1:8" x14ac:dyDescent="0.25">
      <c r="A589" s="7">
        <v>45</v>
      </c>
      <c r="B589" s="7" t="s">
        <v>3</v>
      </c>
      <c r="C589" s="6">
        <v>42783</v>
      </c>
      <c r="D589" s="7">
        <v>720</v>
      </c>
      <c r="E589" s="7">
        <v>5</v>
      </c>
      <c r="F589" t="str">
        <f>VLOOKUP(E589,lookup!$A$1:$B$7,2,FALSE)</f>
        <v>Fri</v>
      </c>
      <c r="G589" t="str">
        <f t="shared" si="24"/>
        <v>Feb</v>
      </c>
      <c r="H589">
        <f t="shared" si="25"/>
        <v>2</v>
      </c>
    </row>
    <row r="590" spans="1:8" x14ac:dyDescent="0.25">
      <c r="A590" s="7">
        <v>23</v>
      </c>
      <c r="B590" s="7" t="s">
        <v>3</v>
      </c>
      <c r="C590" s="6">
        <v>42783</v>
      </c>
      <c r="D590" s="7">
        <v>820</v>
      </c>
      <c r="E590" s="7">
        <v>5</v>
      </c>
      <c r="F590" t="str">
        <f>VLOOKUP(E590,lookup!$A$1:$B$7,2,FALSE)</f>
        <v>Fri</v>
      </c>
      <c r="G590" t="str">
        <f t="shared" si="24"/>
        <v>Feb</v>
      </c>
      <c r="H590">
        <f t="shared" si="25"/>
        <v>2</v>
      </c>
    </row>
    <row r="591" spans="1:8" x14ac:dyDescent="0.25">
      <c r="A591" s="7">
        <v>55</v>
      </c>
      <c r="B591" s="7" t="s">
        <v>3</v>
      </c>
      <c r="C591" s="6">
        <v>42783</v>
      </c>
      <c r="D591" s="7">
        <v>925</v>
      </c>
      <c r="E591" s="7">
        <v>5</v>
      </c>
      <c r="F591" t="str">
        <f>VLOOKUP(E591,lookup!$A$1:$B$7,2,FALSE)</f>
        <v>Fri</v>
      </c>
      <c r="G591" t="str">
        <f t="shared" si="24"/>
        <v>Feb</v>
      </c>
      <c r="H591">
        <f t="shared" si="25"/>
        <v>2</v>
      </c>
    </row>
    <row r="592" spans="1:8" x14ac:dyDescent="0.25">
      <c r="A592" s="7">
        <v>52</v>
      </c>
      <c r="B592" s="7" t="s">
        <v>3</v>
      </c>
      <c r="C592" s="6">
        <v>42783</v>
      </c>
      <c r="D592" s="7">
        <v>1025</v>
      </c>
      <c r="E592" s="7">
        <v>5</v>
      </c>
      <c r="F592" t="str">
        <f>VLOOKUP(E592,lookup!$A$1:$B$7,2,FALSE)</f>
        <v>Fri</v>
      </c>
      <c r="G592" t="str">
        <f t="shared" si="24"/>
        <v>Feb</v>
      </c>
      <c r="H592">
        <f t="shared" si="25"/>
        <v>2</v>
      </c>
    </row>
    <row r="593" spans="1:8" x14ac:dyDescent="0.25">
      <c r="A593" s="7">
        <v>73</v>
      </c>
      <c r="B593" s="7" t="s">
        <v>3</v>
      </c>
      <c r="C593" s="6">
        <v>42783</v>
      </c>
      <c r="D593" s="7">
        <v>1130</v>
      </c>
      <c r="E593" s="7">
        <v>5</v>
      </c>
      <c r="F593" t="str">
        <f>VLOOKUP(E593,lookup!$A$1:$B$7,2,FALSE)</f>
        <v>Fri</v>
      </c>
      <c r="G593" t="str">
        <f t="shared" si="24"/>
        <v>Feb</v>
      </c>
      <c r="H593">
        <f t="shared" si="25"/>
        <v>2</v>
      </c>
    </row>
    <row r="594" spans="1:8" x14ac:dyDescent="0.25">
      <c r="A594" s="7">
        <v>51</v>
      </c>
      <c r="B594" s="7" t="s">
        <v>3</v>
      </c>
      <c r="C594" s="6">
        <v>42783</v>
      </c>
      <c r="D594" s="7">
        <v>1230</v>
      </c>
      <c r="E594" s="7">
        <v>5</v>
      </c>
      <c r="F594" t="str">
        <f>VLOOKUP(E594,lookup!$A$1:$B$7,2,FALSE)</f>
        <v>Fri</v>
      </c>
      <c r="G594" t="str">
        <f t="shared" si="24"/>
        <v>Feb</v>
      </c>
      <c r="H594">
        <f t="shared" si="25"/>
        <v>2</v>
      </c>
    </row>
    <row r="595" spans="1:8" x14ac:dyDescent="0.25">
      <c r="A595" s="7">
        <v>83</v>
      </c>
      <c r="B595" s="7" t="s">
        <v>3</v>
      </c>
      <c r="C595" s="6">
        <v>42783</v>
      </c>
      <c r="D595" s="7">
        <v>1335</v>
      </c>
      <c r="E595" s="7">
        <v>5</v>
      </c>
      <c r="F595" t="str">
        <f>VLOOKUP(E595,lookup!$A$1:$B$7,2,FALSE)</f>
        <v>Fri</v>
      </c>
      <c r="G595" t="str">
        <f t="shared" si="24"/>
        <v>Feb</v>
      </c>
      <c r="H595">
        <f t="shared" si="25"/>
        <v>2</v>
      </c>
    </row>
    <row r="596" spans="1:8" x14ac:dyDescent="0.25">
      <c r="A596" s="7">
        <v>84</v>
      </c>
      <c r="B596" s="7" t="s">
        <v>3</v>
      </c>
      <c r="C596" s="6">
        <v>42783</v>
      </c>
      <c r="D596" s="7">
        <v>1435</v>
      </c>
      <c r="E596" s="7">
        <v>5</v>
      </c>
      <c r="F596" t="str">
        <f>VLOOKUP(E596,lookup!$A$1:$B$7,2,FALSE)</f>
        <v>Fri</v>
      </c>
      <c r="G596" t="str">
        <f t="shared" si="24"/>
        <v>Feb</v>
      </c>
      <c r="H596">
        <f t="shared" si="25"/>
        <v>2</v>
      </c>
    </row>
    <row r="597" spans="1:8" x14ac:dyDescent="0.25">
      <c r="A597" s="7">
        <v>100</v>
      </c>
      <c r="B597" s="7" t="s">
        <v>3</v>
      </c>
      <c r="C597" s="6">
        <v>42783</v>
      </c>
      <c r="D597" s="7">
        <v>1550</v>
      </c>
      <c r="E597" s="7">
        <v>5</v>
      </c>
      <c r="F597" t="str">
        <f>VLOOKUP(E597,lookup!$A$1:$B$7,2,FALSE)</f>
        <v>Fri</v>
      </c>
      <c r="G597" t="str">
        <f t="shared" si="24"/>
        <v>Feb</v>
      </c>
      <c r="H597">
        <f t="shared" si="25"/>
        <v>2</v>
      </c>
    </row>
    <row r="598" spans="1:8" x14ac:dyDescent="0.25">
      <c r="A598" s="7">
        <v>100</v>
      </c>
      <c r="B598" s="7" t="s">
        <v>3</v>
      </c>
      <c r="C598" s="6">
        <v>42783</v>
      </c>
      <c r="D598" s="7">
        <v>1650</v>
      </c>
      <c r="E598" s="7">
        <v>5</v>
      </c>
      <c r="F598" t="str">
        <f>VLOOKUP(E598,lookup!$A$1:$B$7,2,FALSE)</f>
        <v>Fri</v>
      </c>
      <c r="G598" t="str">
        <f t="shared" si="24"/>
        <v>Feb</v>
      </c>
      <c r="H598">
        <f t="shared" si="25"/>
        <v>2</v>
      </c>
    </row>
    <row r="599" spans="1:8" x14ac:dyDescent="0.25">
      <c r="A599" s="7">
        <v>100</v>
      </c>
      <c r="B599" s="7" t="s">
        <v>3</v>
      </c>
      <c r="C599" s="6">
        <v>42783</v>
      </c>
      <c r="D599" s="7">
        <v>1750</v>
      </c>
      <c r="E599" s="7">
        <v>5</v>
      </c>
      <c r="F599" t="str">
        <f>VLOOKUP(E599,lookup!$A$1:$B$7,2,FALSE)</f>
        <v>Fri</v>
      </c>
      <c r="G599" t="str">
        <f t="shared" si="24"/>
        <v>Feb</v>
      </c>
      <c r="H599">
        <f t="shared" si="25"/>
        <v>2</v>
      </c>
    </row>
    <row r="600" spans="1:8" x14ac:dyDescent="0.25">
      <c r="A600" s="7">
        <v>100</v>
      </c>
      <c r="B600" s="7" t="s">
        <v>3</v>
      </c>
      <c r="C600" s="6">
        <v>42783</v>
      </c>
      <c r="D600" s="7">
        <v>1850</v>
      </c>
      <c r="E600" s="7">
        <v>5</v>
      </c>
      <c r="F600" t="str">
        <f>VLOOKUP(E600,lookup!$A$1:$B$7,2,FALSE)</f>
        <v>Fri</v>
      </c>
      <c r="G600" t="str">
        <f t="shared" si="24"/>
        <v>Feb</v>
      </c>
      <c r="H600">
        <f t="shared" si="25"/>
        <v>2</v>
      </c>
    </row>
    <row r="601" spans="1:8" x14ac:dyDescent="0.25">
      <c r="A601" s="7">
        <v>61</v>
      </c>
      <c r="B601" s="7" t="s">
        <v>3</v>
      </c>
      <c r="C601" s="6">
        <v>42783</v>
      </c>
      <c r="D601" s="7">
        <v>1950</v>
      </c>
      <c r="E601" s="7">
        <v>5</v>
      </c>
      <c r="F601" t="str">
        <f>VLOOKUP(E601,lookup!$A$1:$B$7,2,FALSE)</f>
        <v>Fri</v>
      </c>
      <c r="G601" t="str">
        <f t="shared" si="24"/>
        <v>Feb</v>
      </c>
      <c r="H601">
        <f t="shared" si="25"/>
        <v>2</v>
      </c>
    </row>
    <row r="602" spans="1:8" x14ac:dyDescent="0.25">
      <c r="A602" s="7">
        <v>42</v>
      </c>
      <c r="B602" s="7" t="s">
        <v>3</v>
      </c>
      <c r="C602" s="6">
        <v>42783</v>
      </c>
      <c r="D602" s="7">
        <v>2145</v>
      </c>
      <c r="E602" s="7">
        <v>5</v>
      </c>
      <c r="F602" t="str">
        <f>VLOOKUP(E602,lookup!$A$1:$B$7,2,FALSE)</f>
        <v>Fri</v>
      </c>
      <c r="G602" t="str">
        <f t="shared" si="24"/>
        <v>Feb</v>
      </c>
      <c r="H602">
        <f t="shared" si="25"/>
        <v>2</v>
      </c>
    </row>
    <row r="603" spans="1:8" x14ac:dyDescent="0.25">
      <c r="A603" s="7">
        <v>15</v>
      </c>
      <c r="B603" s="7" t="s">
        <v>3</v>
      </c>
      <c r="C603" s="6">
        <v>42784</v>
      </c>
      <c r="D603" s="7">
        <v>620</v>
      </c>
      <c r="E603" s="7">
        <v>6</v>
      </c>
      <c r="F603" t="str">
        <f>VLOOKUP(E603,lookup!$A$1:$B$7,2,FALSE)</f>
        <v>Sat</v>
      </c>
      <c r="G603" t="str">
        <f t="shared" si="24"/>
        <v>Feb</v>
      </c>
      <c r="H603">
        <f t="shared" si="25"/>
        <v>2</v>
      </c>
    </row>
    <row r="604" spans="1:8" x14ac:dyDescent="0.25">
      <c r="A604" s="7">
        <v>46</v>
      </c>
      <c r="B604" s="7" t="s">
        <v>3</v>
      </c>
      <c r="C604" s="6">
        <v>42784</v>
      </c>
      <c r="D604" s="7">
        <v>720</v>
      </c>
      <c r="E604" s="7">
        <v>6</v>
      </c>
      <c r="F604" t="str">
        <f>VLOOKUP(E604,lookup!$A$1:$B$7,2,FALSE)</f>
        <v>Sat</v>
      </c>
      <c r="G604" t="str">
        <f t="shared" si="24"/>
        <v>Feb</v>
      </c>
      <c r="H604">
        <f t="shared" si="25"/>
        <v>2</v>
      </c>
    </row>
    <row r="605" spans="1:8" x14ac:dyDescent="0.25">
      <c r="A605" s="7">
        <v>8</v>
      </c>
      <c r="B605" s="7" t="s">
        <v>3</v>
      </c>
      <c r="C605" s="6">
        <v>42784</v>
      </c>
      <c r="D605" s="7">
        <v>820</v>
      </c>
      <c r="E605" s="7">
        <v>6</v>
      </c>
      <c r="F605" t="str">
        <f>VLOOKUP(E605,lookup!$A$1:$B$7,2,FALSE)</f>
        <v>Sat</v>
      </c>
      <c r="G605" t="str">
        <f t="shared" si="24"/>
        <v>Feb</v>
      </c>
      <c r="H605">
        <f t="shared" si="25"/>
        <v>2</v>
      </c>
    </row>
    <row r="606" spans="1:8" x14ac:dyDescent="0.25">
      <c r="A606" s="7">
        <v>10</v>
      </c>
      <c r="B606" s="7" t="s">
        <v>3</v>
      </c>
      <c r="C606" s="6">
        <v>42784</v>
      </c>
      <c r="D606" s="7">
        <v>925</v>
      </c>
      <c r="E606" s="7">
        <v>6</v>
      </c>
      <c r="F606" t="str">
        <f>VLOOKUP(E606,lookup!$A$1:$B$7,2,FALSE)</f>
        <v>Sat</v>
      </c>
      <c r="G606" t="str">
        <f t="shared" si="24"/>
        <v>Feb</v>
      </c>
      <c r="H606">
        <f t="shared" si="25"/>
        <v>2</v>
      </c>
    </row>
    <row r="607" spans="1:8" x14ac:dyDescent="0.25">
      <c r="A607" s="7">
        <v>73</v>
      </c>
      <c r="B607" s="7" t="s">
        <v>3</v>
      </c>
      <c r="C607" s="6">
        <v>42784</v>
      </c>
      <c r="D607" s="7">
        <v>1025</v>
      </c>
      <c r="E607" s="7">
        <v>6</v>
      </c>
      <c r="F607" t="str">
        <f>VLOOKUP(E607,lookup!$A$1:$B$7,2,FALSE)</f>
        <v>Sat</v>
      </c>
      <c r="G607" t="str">
        <f t="shared" si="24"/>
        <v>Feb</v>
      </c>
      <c r="H607">
        <f t="shared" si="25"/>
        <v>2</v>
      </c>
    </row>
    <row r="608" spans="1:8" x14ac:dyDescent="0.25">
      <c r="A608" s="7">
        <v>5</v>
      </c>
      <c r="B608" s="7" t="s">
        <v>3</v>
      </c>
      <c r="C608" s="6">
        <v>42784</v>
      </c>
      <c r="D608" s="7">
        <v>1130</v>
      </c>
      <c r="E608" s="7">
        <v>6</v>
      </c>
      <c r="F608" t="str">
        <f>VLOOKUP(E608,lookup!$A$1:$B$7,2,FALSE)</f>
        <v>Sat</v>
      </c>
      <c r="G608" t="str">
        <f t="shared" si="24"/>
        <v>Feb</v>
      </c>
      <c r="H608">
        <f t="shared" si="25"/>
        <v>2</v>
      </c>
    </row>
    <row r="609" spans="1:8" x14ac:dyDescent="0.25">
      <c r="A609" s="7">
        <v>5</v>
      </c>
      <c r="B609" s="7" t="s">
        <v>3</v>
      </c>
      <c r="C609" s="6">
        <v>42784</v>
      </c>
      <c r="D609" s="7">
        <v>1230</v>
      </c>
      <c r="E609" s="7">
        <v>6</v>
      </c>
      <c r="F609" t="str">
        <f>VLOOKUP(E609,lookup!$A$1:$B$7,2,FALSE)</f>
        <v>Sat</v>
      </c>
      <c r="G609" t="str">
        <f t="shared" si="24"/>
        <v>Feb</v>
      </c>
      <c r="H609">
        <f t="shared" si="25"/>
        <v>2</v>
      </c>
    </row>
    <row r="610" spans="1:8" x14ac:dyDescent="0.25">
      <c r="A610" s="7">
        <v>82</v>
      </c>
      <c r="B610" s="7" t="s">
        <v>3</v>
      </c>
      <c r="C610" s="6">
        <v>42784</v>
      </c>
      <c r="D610" s="7">
        <v>1550</v>
      </c>
      <c r="E610" s="7">
        <v>6</v>
      </c>
      <c r="F610" t="str">
        <f>VLOOKUP(E610,lookup!$A$1:$B$7,2,FALSE)</f>
        <v>Sat</v>
      </c>
      <c r="G610" t="str">
        <f t="shared" si="24"/>
        <v>Feb</v>
      </c>
      <c r="H610">
        <f t="shared" si="25"/>
        <v>2</v>
      </c>
    </row>
    <row r="611" spans="1:8" x14ac:dyDescent="0.25">
      <c r="A611" s="7">
        <v>0</v>
      </c>
      <c r="B611" s="7" t="s">
        <v>3</v>
      </c>
      <c r="C611" s="6">
        <v>42784</v>
      </c>
      <c r="D611" s="7">
        <v>1650</v>
      </c>
      <c r="E611" s="7">
        <v>6</v>
      </c>
      <c r="F611" t="str">
        <f>VLOOKUP(E611,lookup!$A$1:$B$7,2,FALSE)</f>
        <v>Sat</v>
      </c>
      <c r="G611" t="str">
        <f t="shared" si="24"/>
        <v>Feb</v>
      </c>
      <c r="H611">
        <f t="shared" si="25"/>
        <v>2</v>
      </c>
    </row>
    <row r="612" spans="1:8" x14ac:dyDescent="0.25">
      <c r="A612" s="7">
        <v>78</v>
      </c>
      <c r="B612" s="7" t="s">
        <v>3</v>
      </c>
      <c r="C612" s="6">
        <v>42784</v>
      </c>
      <c r="D612" s="7">
        <v>1750</v>
      </c>
      <c r="E612" s="7">
        <v>6</v>
      </c>
      <c r="F612" t="str">
        <f>VLOOKUP(E612,lookup!$A$1:$B$7,2,FALSE)</f>
        <v>Sat</v>
      </c>
      <c r="G612" t="str">
        <f t="shared" si="24"/>
        <v>Feb</v>
      </c>
      <c r="H612">
        <f t="shared" si="25"/>
        <v>2</v>
      </c>
    </row>
    <row r="613" spans="1:8" x14ac:dyDescent="0.25">
      <c r="A613" s="7">
        <v>48</v>
      </c>
      <c r="B613" s="7" t="s">
        <v>3</v>
      </c>
      <c r="C613" s="6">
        <v>42784</v>
      </c>
      <c r="D613" s="7">
        <v>1850</v>
      </c>
      <c r="E613" s="7">
        <v>6</v>
      </c>
      <c r="F613" t="str">
        <f>VLOOKUP(E613,lookup!$A$1:$B$7,2,FALSE)</f>
        <v>Sat</v>
      </c>
      <c r="G613" t="str">
        <f t="shared" si="24"/>
        <v>Feb</v>
      </c>
      <c r="H613">
        <f t="shared" si="25"/>
        <v>2</v>
      </c>
    </row>
    <row r="614" spans="1:8" x14ac:dyDescent="0.25">
      <c r="A614" s="7">
        <v>44</v>
      </c>
      <c r="B614" s="7" t="s">
        <v>3</v>
      </c>
      <c r="C614" s="6">
        <v>42784</v>
      </c>
      <c r="D614" s="7">
        <v>1950</v>
      </c>
      <c r="E614" s="7">
        <v>6</v>
      </c>
      <c r="F614" t="str">
        <f>VLOOKUP(E614,lookup!$A$1:$B$7,2,FALSE)</f>
        <v>Sat</v>
      </c>
      <c r="G614" t="str">
        <f t="shared" si="24"/>
        <v>Feb</v>
      </c>
      <c r="H614">
        <f t="shared" si="25"/>
        <v>2</v>
      </c>
    </row>
    <row r="615" spans="1:8" x14ac:dyDescent="0.25">
      <c r="A615" s="7">
        <v>33</v>
      </c>
      <c r="B615" s="7" t="s">
        <v>3</v>
      </c>
      <c r="C615" s="6">
        <v>42784</v>
      </c>
      <c r="D615" s="7">
        <v>2145</v>
      </c>
      <c r="E615" s="7">
        <v>6</v>
      </c>
      <c r="F615" t="str">
        <f>VLOOKUP(E615,lookup!$A$1:$B$7,2,FALSE)</f>
        <v>Sat</v>
      </c>
      <c r="G615" t="str">
        <f t="shared" si="24"/>
        <v>Feb</v>
      </c>
      <c r="H615">
        <f t="shared" si="25"/>
        <v>2</v>
      </c>
    </row>
    <row r="616" spans="1:8" x14ac:dyDescent="0.25">
      <c r="A616" s="7">
        <v>21</v>
      </c>
      <c r="B616" s="7" t="s">
        <v>3</v>
      </c>
      <c r="C616" s="6">
        <v>42785</v>
      </c>
      <c r="D616" s="7">
        <v>820</v>
      </c>
      <c r="E616" s="7">
        <v>0</v>
      </c>
      <c r="F616" t="str">
        <f>VLOOKUP(E616,lookup!$A$1:$B$7,2,FALSE)</f>
        <v>Sun</v>
      </c>
      <c r="G616" t="str">
        <f t="shared" si="24"/>
        <v>Feb</v>
      </c>
      <c r="H616">
        <f t="shared" si="25"/>
        <v>2</v>
      </c>
    </row>
    <row r="617" spans="1:8" x14ac:dyDescent="0.25">
      <c r="A617" s="7">
        <v>2</v>
      </c>
      <c r="B617" s="7" t="s">
        <v>3</v>
      </c>
      <c r="C617" s="6">
        <v>42785</v>
      </c>
      <c r="D617" s="7">
        <v>925</v>
      </c>
      <c r="E617" s="7">
        <v>0</v>
      </c>
      <c r="F617" t="str">
        <f>VLOOKUP(E617,lookup!$A$1:$B$7,2,FALSE)</f>
        <v>Sun</v>
      </c>
      <c r="G617" t="str">
        <f t="shared" si="24"/>
        <v>Feb</v>
      </c>
      <c r="H617">
        <f t="shared" si="25"/>
        <v>2</v>
      </c>
    </row>
    <row r="618" spans="1:8" x14ac:dyDescent="0.25">
      <c r="A618" s="7">
        <v>41</v>
      </c>
      <c r="B618" s="7" t="s">
        <v>3</v>
      </c>
      <c r="C618" s="6">
        <v>42785</v>
      </c>
      <c r="D618" s="7">
        <v>1025</v>
      </c>
      <c r="E618" s="7">
        <v>0</v>
      </c>
      <c r="F618" t="str">
        <f>VLOOKUP(E618,lookup!$A$1:$B$7,2,FALSE)</f>
        <v>Sun</v>
      </c>
      <c r="G618" t="str">
        <f t="shared" si="24"/>
        <v>Feb</v>
      </c>
      <c r="H618">
        <f t="shared" si="25"/>
        <v>2</v>
      </c>
    </row>
    <row r="619" spans="1:8" x14ac:dyDescent="0.25">
      <c r="A619" s="7">
        <v>39</v>
      </c>
      <c r="B619" s="7" t="s">
        <v>3</v>
      </c>
      <c r="C619" s="6">
        <v>42785</v>
      </c>
      <c r="D619" s="7">
        <v>1130</v>
      </c>
      <c r="E619" s="7">
        <v>0</v>
      </c>
      <c r="F619" t="str">
        <f>VLOOKUP(E619,lookup!$A$1:$B$7,2,FALSE)</f>
        <v>Sun</v>
      </c>
      <c r="G619" t="str">
        <f t="shared" si="24"/>
        <v>Feb</v>
      </c>
      <c r="H619">
        <f t="shared" si="25"/>
        <v>2</v>
      </c>
    </row>
    <row r="620" spans="1:8" x14ac:dyDescent="0.25">
      <c r="A620" s="7">
        <v>60</v>
      </c>
      <c r="B620" s="7" t="s">
        <v>3</v>
      </c>
      <c r="C620" s="6">
        <v>42785</v>
      </c>
      <c r="D620" s="7">
        <v>1230</v>
      </c>
      <c r="E620" s="7">
        <v>0</v>
      </c>
      <c r="F620" t="str">
        <f>VLOOKUP(E620,lookup!$A$1:$B$7,2,FALSE)</f>
        <v>Sun</v>
      </c>
      <c r="G620" t="str">
        <f t="shared" si="24"/>
        <v>Feb</v>
      </c>
      <c r="H620">
        <f t="shared" si="25"/>
        <v>2</v>
      </c>
    </row>
    <row r="621" spans="1:8" x14ac:dyDescent="0.25">
      <c r="A621" s="7">
        <v>10</v>
      </c>
      <c r="B621" s="7" t="s">
        <v>3</v>
      </c>
      <c r="C621" s="6">
        <v>42785</v>
      </c>
      <c r="D621" s="7">
        <v>1335</v>
      </c>
      <c r="E621" s="7">
        <v>0</v>
      </c>
      <c r="F621" t="str">
        <f>VLOOKUP(E621,lookup!$A$1:$B$7,2,FALSE)</f>
        <v>Sun</v>
      </c>
      <c r="G621" t="str">
        <f t="shared" si="24"/>
        <v>Feb</v>
      </c>
      <c r="H621">
        <f t="shared" si="25"/>
        <v>2</v>
      </c>
    </row>
    <row r="622" spans="1:8" x14ac:dyDescent="0.25">
      <c r="A622" s="7">
        <v>1</v>
      </c>
      <c r="B622" s="7" t="s">
        <v>3</v>
      </c>
      <c r="C622" s="6">
        <v>42785</v>
      </c>
      <c r="D622" s="7">
        <v>1435</v>
      </c>
      <c r="E622" s="7">
        <v>0</v>
      </c>
      <c r="F622" t="str">
        <f>VLOOKUP(E622,lookup!$A$1:$B$7,2,FALSE)</f>
        <v>Sun</v>
      </c>
      <c r="G622" t="str">
        <f t="shared" si="24"/>
        <v>Feb</v>
      </c>
      <c r="H622">
        <f t="shared" si="25"/>
        <v>2</v>
      </c>
    </row>
    <row r="623" spans="1:8" x14ac:dyDescent="0.25">
      <c r="A623" s="7">
        <v>0</v>
      </c>
      <c r="B623" s="7" t="s">
        <v>3</v>
      </c>
      <c r="C623" s="6">
        <v>42785</v>
      </c>
      <c r="D623" s="7">
        <v>1550</v>
      </c>
      <c r="E623" s="7">
        <v>0</v>
      </c>
      <c r="F623" t="str">
        <f>VLOOKUP(E623,lookup!$A$1:$B$7,2,FALSE)</f>
        <v>Sun</v>
      </c>
      <c r="G623" t="str">
        <f t="shared" si="24"/>
        <v>Feb</v>
      </c>
      <c r="H623">
        <f t="shared" si="25"/>
        <v>2</v>
      </c>
    </row>
    <row r="624" spans="1:8" x14ac:dyDescent="0.25">
      <c r="A624" s="7">
        <v>27</v>
      </c>
      <c r="B624" s="7" t="s">
        <v>3</v>
      </c>
      <c r="C624" s="6">
        <v>42772</v>
      </c>
      <c r="D624" s="7">
        <v>820</v>
      </c>
      <c r="E624" s="7">
        <v>1</v>
      </c>
      <c r="F624" t="str">
        <f>VLOOKUP(E624,lookup!$A$1:$B$7,2,FALSE)</f>
        <v>Mon</v>
      </c>
      <c r="G624" t="str">
        <f t="shared" si="24"/>
        <v>Feb</v>
      </c>
      <c r="H624">
        <f t="shared" si="25"/>
        <v>2</v>
      </c>
    </row>
    <row r="625" spans="1:8" x14ac:dyDescent="0.25">
      <c r="A625" s="7">
        <v>25</v>
      </c>
      <c r="B625" s="7" t="s">
        <v>3</v>
      </c>
      <c r="C625" s="6">
        <v>42772</v>
      </c>
      <c r="D625" s="7">
        <v>925</v>
      </c>
      <c r="E625" s="7">
        <v>1</v>
      </c>
      <c r="F625" t="str">
        <f>VLOOKUP(E625,lookup!$A$1:$B$7,2,FALSE)</f>
        <v>Mon</v>
      </c>
      <c r="G625" t="str">
        <f t="shared" si="24"/>
        <v>Feb</v>
      </c>
      <c r="H625">
        <f t="shared" si="25"/>
        <v>2</v>
      </c>
    </row>
    <row r="626" spans="1:8" x14ac:dyDescent="0.25">
      <c r="A626" s="7">
        <v>22</v>
      </c>
      <c r="B626" s="7" t="s">
        <v>3</v>
      </c>
      <c r="C626" s="6">
        <v>42772</v>
      </c>
      <c r="D626" s="7">
        <v>1025</v>
      </c>
      <c r="E626" s="7">
        <v>1</v>
      </c>
      <c r="F626" t="str">
        <f>VLOOKUP(E626,lookup!$A$1:$B$7,2,FALSE)</f>
        <v>Mon</v>
      </c>
      <c r="G626" t="str">
        <f t="shared" si="24"/>
        <v>Feb</v>
      </c>
      <c r="H626">
        <f t="shared" si="25"/>
        <v>2</v>
      </c>
    </row>
    <row r="627" spans="1:8" x14ac:dyDescent="0.25">
      <c r="A627" s="7">
        <v>34</v>
      </c>
      <c r="B627" s="7" t="s">
        <v>3</v>
      </c>
      <c r="C627" s="6">
        <v>42772</v>
      </c>
      <c r="D627" s="7">
        <v>1130</v>
      </c>
      <c r="E627" s="7">
        <v>1</v>
      </c>
      <c r="F627" t="str">
        <f>VLOOKUP(E627,lookup!$A$1:$B$7,2,FALSE)</f>
        <v>Mon</v>
      </c>
      <c r="G627" t="str">
        <f t="shared" si="24"/>
        <v>Feb</v>
      </c>
      <c r="H627">
        <f t="shared" si="25"/>
        <v>2</v>
      </c>
    </row>
    <row r="628" spans="1:8" x14ac:dyDescent="0.25">
      <c r="A628" s="7">
        <v>36</v>
      </c>
      <c r="B628" s="7" t="s">
        <v>3</v>
      </c>
      <c r="C628" s="6">
        <v>42772</v>
      </c>
      <c r="D628" s="7">
        <v>1230</v>
      </c>
      <c r="E628" s="7">
        <v>1</v>
      </c>
      <c r="F628" t="str">
        <f>VLOOKUP(E628,lookup!$A$1:$B$7,2,FALSE)</f>
        <v>Mon</v>
      </c>
      <c r="G628" t="str">
        <f t="shared" si="24"/>
        <v>Feb</v>
      </c>
      <c r="H628">
        <f t="shared" si="25"/>
        <v>2</v>
      </c>
    </row>
    <row r="629" spans="1:8" x14ac:dyDescent="0.25">
      <c r="A629" s="7">
        <v>51</v>
      </c>
      <c r="B629" s="7" t="s">
        <v>3</v>
      </c>
      <c r="C629" s="6">
        <v>42772</v>
      </c>
      <c r="D629" s="7">
        <v>1335</v>
      </c>
      <c r="E629" s="7">
        <v>1</v>
      </c>
      <c r="F629" t="str">
        <f>VLOOKUP(E629,lookup!$A$1:$B$7,2,FALSE)</f>
        <v>Mon</v>
      </c>
      <c r="G629" t="str">
        <f t="shared" si="24"/>
        <v>Feb</v>
      </c>
      <c r="H629">
        <f t="shared" si="25"/>
        <v>2</v>
      </c>
    </row>
    <row r="630" spans="1:8" x14ac:dyDescent="0.25">
      <c r="A630" s="7">
        <v>40</v>
      </c>
      <c r="B630" s="7" t="s">
        <v>3</v>
      </c>
      <c r="C630" s="6">
        <v>42772</v>
      </c>
      <c r="D630" s="7">
        <v>1435</v>
      </c>
      <c r="E630" s="7">
        <v>1</v>
      </c>
      <c r="F630" t="str">
        <f>VLOOKUP(E630,lookup!$A$1:$B$7,2,FALSE)</f>
        <v>Mon</v>
      </c>
      <c r="G630" t="str">
        <f t="shared" si="24"/>
        <v>Feb</v>
      </c>
      <c r="H630">
        <f t="shared" si="25"/>
        <v>2</v>
      </c>
    </row>
    <row r="631" spans="1:8" x14ac:dyDescent="0.25">
      <c r="A631" s="7">
        <v>60</v>
      </c>
      <c r="B631" s="7" t="s">
        <v>3</v>
      </c>
      <c r="C631" s="6">
        <v>42772</v>
      </c>
      <c r="D631" s="7">
        <v>1550</v>
      </c>
      <c r="E631" s="7">
        <v>1</v>
      </c>
      <c r="F631" t="str">
        <f>VLOOKUP(E631,lookup!$A$1:$B$7,2,FALSE)</f>
        <v>Mon</v>
      </c>
      <c r="G631" t="str">
        <f t="shared" si="24"/>
        <v>Feb</v>
      </c>
      <c r="H631">
        <f t="shared" si="25"/>
        <v>2</v>
      </c>
    </row>
    <row r="632" spans="1:8" x14ac:dyDescent="0.25">
      <c r="A632" s="7">
        <v>40</v>
      </c>
      <c r="B632" s="7" t="s">
        <v>3</v>
      </c>
      <c r="C632" s="6">
        <v>42772</v>
      </c>
      <c r="D632" s="7">
        <v>1650</v>
      </c>
      <c r="E632" s="7">
        <v>1</v>
      </c>
      <c r="F632" t="str">
        <f>VLOOKUP(E632,lookup!$A$1:$B$7,2,FALSE)</f>
        <v>Mon</v>
      </c>
      <c r="G632" t="str">
        <f t="shared" si="24"/>
        <v>Feb</v>
      </c>
      <c r="H632">
        <f t="shared" si="25"/>
        <v>2</v>
      </c>
    </row>
    <row r="633" spans="1:8" x14ac:dyDescent="0.25">
      <c r="A633" s="7">
        <v>30</v>
      </c>
      <c r="B633" s="7" t="s">
        <v>3</v>
      </c>
      <c r="C633" s="6">
        <v>42772</v>
      </c>
      <c r="D633" s="7">
        <v>1750</v>
      </c>
      <c r="E633" s="7">
        <v>1</v>
      </c>
      <c r="F633" t="str">
        <f>VLOOKUP(E633,lookup!$A$1:$B$7,2,FALSE)</f>
        <v>Mon</v>
      </c>
      <c r="G633" t="str">
        <f t="shared" ref="G633:G644" si="26">VLOOKUP(H633,month,2,FALSE)</f>
        <v>Feb</v>
      </c>
      <c r="H633">
        <f t="shared" ref="H633:H644" si="27">MONTH(C633)</f>
        <v>2</v>
      </c>
    </row>
    <row r="634" spans="1:8" x14ac:dyDescent="0.25">
      <c r="A634" s="7">
        <v>21</v>
      </c>
      <c r="B634" s="7" t="s">
        <v>3</v>
      </c>
      <c r="C634" s="6">
        <v>42772</v>
      </c>
      <c r="D634" s="7">
        <v>1850</v>
      </c>
      <c r="E634" s="7">
        <v>1</v>
      </c>
      <c r="F634" t="str">
        <f>VLOOKUP(E634,lookup!$A$1:$B$7,2,FALSE)</f>
        <v>Mon</v>
      </c>
      <c r="G634" t="str">
        <f t="shared" si="26"/>
        <v>Feb</v>
      </c>
      <c r="H634">
        <f t="shared" si="27"/>
        <v>2</v>
      </c>
    </row>
    <row r="635" spans="1:8" x14ac:dyDescent="0.25">
      <c r="A635" s="7">
        <v>15</v>
      </c>
      <c r="B635" s="7" t="s">
        <v>3</v>
      </c>
      <c r="C635" s="6">
        <v>42772</v>
      </c>
      <c r="D635" s="7">
        <v>1950</v>
      </c>
      <c r="E635" s="7">
        <v>1</v>
      </c>
      <c r="F635" t="str">
        <f>VLOOKUP(E635,lookup!$A$1:$B$7,2,FALSE)</f>
        <v>Mon</v>
      </c>
      <c r="G635" t="str">
        <f t="shared" si="26"/>
        <v>Feb</v>
      </c>
      <c r="H635">
        <f t="shared" si="27"/>
        <v>2</v>
      </c>
    </row>
    <row r="636" spans="1:8" x14ac:dyDescent="0.25">
      <c r="A636" s="7">
        <v>19</v>
      </c>
      <c r="B636" s="7" t="s">
        <v>3</v>
      </c>
      <c r="C636" s="6">
        <v>42772</v>
      </c>
      <c r="D636" s="7">
        <v>2145</v>
      </c>
      <c r="E636" s="7">
        <v>1</v>
      </c>
      <c r="F636" t="str">
        <f>VLOOKUP(E636,lookup!$A$1:$B$7,2,FALSE)</f>
        <v>Mon</v>
      </c>
      <c r="G636" t="str">
        <f t="shared" si="26"/>
        <v>Feb</v>
      </c>
      <c r="H636">
        <f t="shared" si="27"/>
        <v>2</v>
      </c>
    </row>
    <row r="637" spans="1:8" x14ac:dyDescent="0.25">
      <c r="A637" s="7">
        <v>28</v>
      </c>
      <c r="B637" s="7" t="s">
        <v>3</v>
      </c>
      <c r="C637" s="6">
        <v>42773</v>
      </c>
      <c r="D637" s="7">
        <v>620</v>
      </c>
      <c r="E637" s="7">
        <v>2</v>
      </c>
      <c r="F637" t="str">
        <f>VLOOKUP(E637,lookup!$A$1:$B$7,2,FALSE)</f>
        <v>Tue</v>
      </c>
      <c r="G637" t="str">
        <f t="shared" si="26"/>
        <v>Feb</v>
      </c>
      <c r="H637">
        <f t="shared" si="27"/>
        <v>2</v>
      </c>
    </row>
    <row r="638" spans="1:8" x14ac:dyDescent="0.25">
      <c r="A638" s="7">
        <v>42</v>
      </c>
      <c r="B638" s="7" t="s">
        <v>3</v>
      </c>
      <c r="C638" s="6">
        <v>42773</v>
      </c>
      <c r="D638" s="7">
        <v>720</v>
      </c>
      <c r="E638" s="7">
        <v>2</v>
      </c>
      <c r="F638" t="str">
        <f>VLOOKUP(E638,lookup!$A$1:$B$7,2,FALSE)</f>
        <v>Tue</v>
      </c>
      <c r="G638" t="str">
        <f t="shared" si="26"/>
        <v>Feb</v>
      </c>
      <c r="H638">
        <f t="shared" si="27"/>
        <v>2</v>
      </c>
    </row>
    <row r="639" spans="1:8" x14ac:dyDescent="0.25">
      <c r="A639" s="7">
        <v>11</v>
      </c>
      <c r="B639" s="7" t="s">
        <v>3</v>
      </c>
      <c r="C639" s="6">
        <v>42773</v>
      </c>
      <c r="D639" s="7">
        <v>820</v>
      </c>
      <c r="E639" s="7">
        <v>2</v>
      </c>
      <c r="F639" t="str">
        <f>VLOOKUP(E639,lookup!$A$1:$B$7,2,FALSE)</f>
        <v>Tue</v>
      </c>
      <c r="G639" t="str">
        <f t="shared" si="26"/>
        <v>Feb</v>
      </c>
      <c r="H639">
        <f t="shared" si="27"/>
        <v>2</v>
      </c>
    </row>
    <row r="640" spans="1:8" x14ac:dyDescent="0.25">
      <c r="A640" s="7">
        <v>21</v>
      </c>
      <c r="B640" s="7" t="s">
        <v>3</v>
      </c>
      <c r="C640" s="6">
        <v>42773</v>
      </c>
      <c r="D640" s="7">
        <v>925</v>
      </c>
      <c r="E640" s="7">
        <v>2</v>
      </c>
      <c r="F640" t="str">
        <f>VLOOKUP(E640,lookup!$A$1:$B$7,2,FALSE)</f>
        <v>Tue</v>
      </c>
      <c r="G640" t="str">
        <f t="shared" si="26"/>
        <v>Feb</v>
      </c>
      <c r="H640">
        <f t="shared" si="27"/>
        <v>2</v>
      </c>
    </row>
    <row r="641" spans="1:8" x14ac:dyDescent="0.25">
      <c r="A641" s="7">
        <v>25</v>
      </c>
      <c r="B641" s="7" t="s">
        <v>3</v>
      </c>
      <c r="C641" s="6">
        <v>42773</v>
      </c>
      <c r="D641" s="7">
        <v>1025</v>
      </c>
      <c r="E641" s="7">
        <v>2</v>
      </c>
      <c r="F641" t="str">
        <f>VLOOKUP(E641,lookup!$A$1:$B$7,2,FALSE)</f>
        <v>Tue</v>
      </c>
      <c r="G641" t="str">
        <f t="shared" si="26"/>
        <v>Feb</v>
      </c>
      <c r="H641">
        <f t="shared" si="27"/>
        <v>2</v>
      </c>
    </row>
    <row r="642" spans="1:8" x14ac:dyDescent="0.25">
      <c r="A642" s="7">
        <v>45</v>
      </c>
      <c r="B642" s="7" t="s">
        <v>3</v>
      </c>
      <c r="C642" s="6">
        <v>42773</v>
      </c>
      <c r="D642" s="7">
        <v>1130</v>
      </c>
      <c r="E642" s="7">
        <v>2</v>
      </c>
      <c r="F642" t="str">
        <f>VLOOKUP(E642,lookup!$A$1:$B$7,2,FALSE)</f>
        <v>Tue</v>
      </c>
      <c r="G642" t="str">
        <f t="shared" si="26"/>
        <v>Feb</v>
      </c>
      <c r="H642">
        <f t="shared" si="27"/>
        <v>2</v>
      </c>
    </row>
    <row r="643" spans="1:8" x14ac:dyDescent="0.25">
      <c r="A643" s="7">
        <v>30</v>
      </c>
      <c r="B643" s="7" t="s">
        <v>3</v>
      </c>
      <c r="C643" s="6">
        <v>42773</v>
      </c>
      <c r="D643" s="7">
        <v>1230</v>
      </c>
      <c r="E643" s="7">
        <v>2</v>
      </c>
      <c r="F643" t="str">
        <f>VLOOKUP(E643,lookup!$A$1:$B$7,2,FALSE)</f>
        <v>Tue</v>
      </c>
      <c r="G643" t="str">
        <f t="shared" si="26"/>
        <v>Feb</v>
      </c>
      <c r="H643">
        <f t="shared" si="27"/>
        <v>2</v>
      </c>
    </row>
    <row r="644" spans="1:8" x14ac:dyDescent="0.25">
      <c r="A644" s="7">
        <v>36</v>
      </c>
      <c r="B644" s="7" t="s">
        <v>3</v>
      </c>
      <c r="C644" s="6">
        <v>42773</v>
      </c>
      <c r="D644" s="7">
        <v>1335</v>
      </c>
      <c r="E644" s="7">
        <v>2</v>
      </c>
      <c r="F644" t="str">
        <f>VLOOKUP(E644,lookup!$A$1:$B$7,2,FALSE)</f>
        <v>Tue</v>
      </c>
      <c r="G644" t="str">
        <f t="shared" si="26"/>
        <v>Feb</v>
      </c>
      <c r="H644">
        <f t="shared" si="27"/>
        <v>2</v>
      </c>
    </row>
    <row r="645" spans="1:8" x14ac:dyDescent="0.25">
      <c r="A645" s="7">
        <v>51</v>
      </c>
      <c r="B645" s="7" t="s">
        <v>3</v>
      </c>
      <c r="C645" s="6">
        <v>42773</v>
      </c>
      <c r="D645" s="7">
        <v>1435</v>
      </c>
      <c r="E645" s="7">
        <v>2</v>
      </c>
      <c r="F645" t="str">
        <f>VLOOKUP(E645,lookup!$A$1:$B$7,2,FALSE)</f>
        <v>Tue</v>
      </c>
      <c r="G645" t="str">
        <f t="shared" ref="G645:G708" si="28">VLOOKUP(H645,month,2,FALSE)</f>
        <v>Feb</v>
      </c>
      <c r="H645">
        <f t="shared" ref="H645:H708" si="29">MONTH(C645)</f>
        <v>2</v>
      </c>
    </row>
    <row r="646" spans="1:8" x14ac:dyDescent="0.25">
      <c r="A646" s="7">
        <v>65</v>
      </c>
      <c r="B646" s="7" t="s">
        <v>3</v>
      </c>
      <c r="C646" s="6">
        <v>42773</v>
      </c>
      <c r="D646" s="7">
        <v>1550</v>
      </c>
      <c r="E646" s="7">
        <v>2</v>
      </c>
      <c r="F646" t="str">
        <f>VLOOKUP(E646,lookup!$A$1:$B$7,2,FALSE)</f>
        <v>Tue</v>
      </c>
      <c r="G646" t="str">
        <f t="shared" si="28"/>
        <v>Feb</v>
      </c>
      <c r="H646">
        <f t="shared" si="29"/>
        <v>2</v>
      </c>
    </row>
    <row r="647" spans="1:8" x14ac:dyDescent="0.25">
      <c r="A647" s="7">
        <v>52</v>
      </c>
      <c r="B647" s="7" t="s">
        <v>3</v>
      </c>
      <c r="C647" s="6">
        <v>42773</v>
      </c>
      <c r="D647" s="7">
        <v>1650</v>
      </c>
      <c r="E647" s="7">
        <v>2</v>
      </c>
      <c r="F647" t="str">
        <f>VLOOKUP(E647,lookup!$A$1:$B$7,2,FALSE)</f>
        <v>Tue</v>
      </c>
      <c r="G647" t="str">
        <f t="shared" si="28"/>
        <v>Feb</v>
      </c>
      <c r="H647">
        <f t="shared" si="29"/>
        <v>2</v>
      </c>
    </row>
    <row r="648" spans="1:8" x14ac:dyDescent="0.25">
      <c r="A648" s="7">
        <v>40</v>
      </c>
      <c r="B648" s="7" t="s">
        <v>3</v>
      </c>
      <c r="C648" s="6">
        <v>42773</v>
      </c>
      <c r="D648" s="7">
        <v>1750</v>
      </c>
      <c r="E648" s="7">
        <v>2</v>
      </c>
      <c r="F648" t="str">
        <f>VLOOKUP(E648,lookup!$A$1:$B$7,2,FALSE)</f>
        <v>Tue</v>
      </c>
      <c r="G648" t="str">
        <f t="shared" si="28"/>
        <v>Feb</v>
      </c>
      <c r="H648">
        <f t="shared" si="29"/>
        <v>2</v>
      </c>
    </row>
    <row r="649" spans="1:8" x14ac:dyDescent="0.25">
      <c r="A649" s="7">
        <v>31</v>
      </c>
      <c r="B649" s="7" t="s">
        <v>3</v>
      </c>
      <c r="C649" s="6">
        <v>42773</v>
      </c>
      <c r="D649" s="7">
        <v>1850</v>
      </c>
      <c r="E649" s="7">
        <v>2</v>
      </c>
      <c r="F649" t="str">
        <f>VLOOKUP(E649,lookup!$A$1:$B$7,2,FALSE)</f>
        <v>Tue</v>
      </c>
      <c r="G649" t="str">
        <f t="shared" si="28"/>
        <v>Feb</v>
      </c>
      <c r="H649">
        <f t="shared" si="29"/>
        <v>2</v>
      </c>
    </row>
    <row r="650" spans="1:8" x14ac:dyDescent="0.25">
      <c r="A650" s="7">
        <v>31</v>
      </c>
      <c r="B650" s="7" t="s">
        <v>3</v>
      </c>
      <c r="C650" s="6">
        <v>42773</v>
      </c>
      <c r="D650" s="7">
        <v>1950</v>
      </c>
      <c r="E650" s="7">
        <v>2</v>
      </c>
      <c r="F650" t="str">
        <f>VLOOKUP(E650,lookup!$A$1:$B$7,2,FALSE)</f>
        <v>Tue</v>
      </c>
      <c r="G650" t="str">
        <f t="shared" si="28"/>
        <v>Feb</v>
      </c>
      <c r="H650">
        <f t="shared" si="29"/>
        <v>2</v>
      </c>
    </row>
    <row r="651" spans="1:8" x14ac:dyDescent="0.25">
      <c r="A651" s="7">
        <v>20</v>
      </c>
      <c r="B651" s="7" t="s">
        <v>3</v>
      </c>
      <c r="C651" s="6">
        <v>42773</v>
      </c>
      <c r="D651" s="7">
        <v>2145</v>
      </c>
      <c r="E651" s="7">
        <v>2</v>
      </c>
      <c r="F651" t="str">
        <f>VLOOKUP(E651,lookup!$A$1:$B$7,2,FALSE)</f>
        <v>Tue</v>
      </c>
      <c r="G651" t="str">
        <f t="shared" si="28"/>
        <v>Feb</v>
      </c>
      <c r="H651">
        <f t="shared" si="29"/>
        <v>2</v>
      </c>
    </row>
    <row r="652" spans="1:8" x14ac:dyDescent="0.25">
      <c r="A652" s="7">
        <v>33</v>
      </c>
      <c r="B652" s="7" t="s">
        <v>3</v>
      </c>
      <c r="C652" s="6">
        <v>42774</v>
      </c>
      <c r="D652" s="7">
        <v>620</v>
      </c>
      <c r="E652" s="7">
        <v>3</v>
      </c>
      <c r="F652" t="str">
        <f>VLOOKUP(E652,lookup!$A$1:$B$7,2,FALSE)</f>
        <v>Wed</v>
      </c>
      <c r="G652" t="str">
        <f t="shared" si="28"/>
        <v>Feb</v>
      </c>
      <c r="H652">
        <f t="shared" si="29"/>
        <v>2</v>
      </c>
    </row>
    <row r="653" spans="1:8" x14ac:dyDescent="0.25">
      <c r="A653" s="7">
        <v>50</v>
      </c>
      <c r="B653" s="7" t="s">
        <v>3</v>
      </c>
      <c r="C653" s="6">
        <v>42774</v>
      </c>
      <c r="D653" s="7">
        <v>720</v>
      </c>
      <c r="E653" s="7">
        <v>3</v>
      </c>
      <c r="F653" t="str">
        <f>VLOOKUP(E653,lookup!$A$1:$B$7,2,FALSE)</f>
        <v>Wed</v>
      </c>
      <c r="G653" t="str">
        <f t="shared" si="28"/>
        <v>Feb</v>
      </c>
      <c r="H653">
        <f t="shared" si="29"/>
        <v>2</v>
      </c>
    </row>
    <row r="654" spans="1:8" x14ac:dyDescent="0.25">
      <c r="A654" s="7">
        <v>21</v>
      </c>
      <c r="B654" s="7" t="s">
        <v>3</v>
      </c>
      <c r="C654" s="6">
        <v>42774</v>
      </c>
      <c r="D654" s="7">
        <v>820</v>
      </c>
      <c r="E654" s="7">
        <v>3</v>
      </c>
      <c r="F654" t="str">
        <f>VLOOKUP(E654,lookup!$A$1:$B$7,2,FALSE)</f>
        <v>Wed</v>
      </c>
      <c r="G654" t="str">
        <f t="shared" si="28"/>
        <v>Feb</v>
      </c>
      <c r="H654">
        <f t="shared" si="29"/>
        <v>2</v>
      </c>
    </row>
    <row r="655" spans="1:8" x14ac:dyDescent="0.25">
      <c r="A655" s="7">
        <v>28</v>
      </c>
      <c r="B655" s="7" t="s">
        <v>3</v>
      </c>
      <c r="C655" s="6">
        <v>42774</v>
      </c>
      <c r="D655" s="7">
        <v>925</v>
      </c>
      <c r="E655" s="7">
        <v>3</v>
      </c>
      <c r="F655" t="str">
        <f>VLOOKUP(E655,lookup!$A$1:$B$7,2,FALSE)</f>
        <v>Wed</v>
      </c>
      <c r="G655" t="str">
        <f t="shared" si="28"/>
        <v>Feb</v>
      </c>
      <c r="H655">
        <f t="shared" si="29"/>
        <v>2</v>
      </c>
    </row>
    <row r="656" spans="1:8" x14ac:dyDescent="0.25">
      <c r="A656" s="7">
        <v>28</v>
      </c>
      <c r="B656" s="7" t="s">
        <v>3</v>
      </c>
      <c r="C656" s="6">
        <v>42774</v>
      </c>
      <c r="D656" s="7">
        <v>1025</v>
      </c>
      <c r="E656" s="7">
        <v>3</v>
      </c>
      <c r="F656" t="str">
        <f>VLOOKUP(E656,lookup!$A$1:$B$7,2,FALSE)</f>
        <v>Wed</v>
      </c>
      <c r="G656" t="str">
        <f t="shared" si="28"/>
        <v>Feb</v>
      </c>
      <c r="H656">
        <f t="shared" si="29"/>
        <v>2</v>
      </c>
    </row>
    <row r="657" spans="1:8" x14ac:dyDescent="0.25">
      <c r="A657" s="7">
        <v>35</v>
      </c>
      <c r="B657" s="7" t="s">
        <v>3</v>
      </c>
      <c r="C657" s="6">
        <v>42774</v>
      </c>
      <c r="D657" s="7">
        <v>1130</v>
      </c>
      <c r="E657" s="7">
        <v>3</v>
      </c>
      <c r="F657" t="str">
        <f>VLOOKUP(E657,lookup!$A$1:$B$7,2,FALSE)</f>
        <v>Wed</v>
      </c>
      <c r="G657" t="str">
        <f t="shared" si="28"/>
        <v>Feb</v>
      </c>
      <c r="H657">
        <f t="shared" si="29"/>
        <v>2</v>
      </c>
    </row>
    <row r="658" spans="1:8" x14ac:dyDescent="0.25">
      <c r="A658" s="7">
        <v>35</v>
      </c>
      <c r="B658" s="7" t="s">
        <v>3</v>
      </c>
      <c r="C658" s="6">
        <v>42774</v>
      </c>
      <c r="D658" s="7">
        <v>1230</v>
      </c>
      <c r="E658" s="7">
        <v>3</v>
      </c>
      <c r="F658" t="str">
        <f>VLOOKUP(E658,lookup!$A$1:$B$7,2,FALSE)</f>
        <v>Wed</v>
      </c>
      <c r="G658" t="str">
        <f t="shared" si="28"/>
        <v>Feb</v>
      </c>
      <c r="H658">
        <f t="shared" si="29"/>
        <v>2</v>
      </c>
    </row>
    <row r="659" spans="1:8" x14ac:dyDescent="0.25">
      <c r="A659" s="7">
        <v>66</v>
      </c>
      <c r="B659" s="7" t="s">
        <v>3</v>
      </c>
      <c r="C659" s="6">
        <v>42774</v>
      </c>
      <c r="D659" s="7">
        <v>1335</v>
      </c>
      <c r="E659" s="7">
        <v>3</v>
      </c>
      <c r="F659" t="str">
        <f>VLOOKUP(E659,lookup!$A$1:$B$7,2,FALSE)</f>
        <v>Wed</v>
      </c>
      <c r="G659" t="str">
        <f t="shared" si="28"/>
        <v>Feb</v>
      </c>
      <c r="H659">
        <f t="shared" si="29"/>
        <v>2</v>
      </c>
    </row>
    <row r="660" spans="1:8" x14ac:dyDescent="0.25">
      <c r="A660" s="7">
        <v>68</v>
      </c>
      <c r="B660" s="7" t="s">
        <v>3</v>
      </c>
      <c r="C660" s="6">
        <v>42774</v>
      </c>
      <c r="D660" s="7">
        <v>1435</v>
      </c>
      <c r="E660" s="7">
        <v>3</v>
      </c>
      <c r="F660" t="str">
        <f>VLOOKUP(E660,lookup!$A$1:$B$7,2,FALSE)</f>
        <v>Wed</v>
      </c>
      <c r="G660" t="str">
        <f t="shared" si="28"/>
        <v>Feb</v>
      </c>
      <c r="H660">
        <f t="shared" si="29"/>
        <v>2</v>
      </c>
    </row>
    <row r="661" spans="1:8" x14ac:dyDescent="0.25">
      <c r="A661" s="7">
        <v>81</v>
      </c>
      <c r="B661" s="7" t="s">
        <v>3</v>
      </c>
      <c r="C661" s="6">
        <v>42774</v>
      </c>
      <c r="D661" s="7">
        <v>1550</v>
      </c>
      <c r="E661" s="7">
        <v>3</v>
      </c>
      <c r="F661" t="str">
        <f>VLOOKUP(E661,lookup!$A$1:$B$7,2,FALSE)</f>
        <v>Wed</v>
      </c>
      <c r="G661" t="str">
        <f t="shared" si="28"/>
        <v>Feb</v>
      </c>
      <c r="H661">
        <f t="shared" si="29"/>
        <v>2</v>
      </c>
    </row>
    <row r="662" spans="1:8" x14ac:dyDescent="0.25">
      <c r="A662" s="7">
        <v>40</v>
      </c>
      <c r="B662" s="7" t="s">
        <v>3</v>
      </c>
      <c r="C662" s="6">
        <v>42774</v>
      </c>
      <c r="D662" s="7">
        <v>1650</v>
      </c>
      <c r="E662" s="7">
        <v>3</v>
      </c>
      <c r="F662" t="str">
        <f>VLOOKUP(E662,lookup!$A$1:$B$7,2,FALSE)</f>
        <v>Wed</v>
      </c>
      <c r="G662" t="str">
        <f t="shared" si="28"/>
        <v>Feb</v>
      </c>
      <c r="H662">
        <f t="shared" si="29"/>
        <v>2</v>
      </c>
    </row>
    <row r="663" spans="1:8" x14ac:dyDescent="0.25">
      <c r="A663" s="7">
        <v>31</v>
      </c>
      <c r="B663" s="7" t="s">
        <v>3</v>
      </c>
      <c r="C663" s="6">
        <v>42774</v>
      </c>
      <c r="D663" s="7">
        <v>1750</v>
      </c>
      <c r="E663" s="7">
        <v>3</v>
      </c>
      <c r="F663" t="str">
        <f>VLOOKUP(E663,lookup!$A$1:$B$7,2,FALSE)</f>
        <v>Wed</v>
      </c>
      <c r="G663" t="str">
        <f t="shared" si="28"/>
        <v>Feb</v>
      </c>
      <c r="H663">
        <f t="shared" si="29"/>
        <v>2</v>
      </c>
    </row>
    <row r="664" spans="1:8" x14ac:dyDescent="0.25">
      <c r="A664" s="7">
        <v>13</v>
      </c>
      <c r="B664" s="7" t="s">
        <v>3</v>
      </c>
      <c r="C664" s="6">
        <v>42774</v>
      </c>
      <c r="D664" s="7">
        <v>1850</v>
      </c>
      <c r="E664" s="7">
        <v>3</v>
      </c>
      <c r="F664" t="str">
        <f>VLOOKUP(E664,lookup!$A$1:$B$7,2,FALSE)</f>
        <v>Wed</v>
      </c>
      <c r="G664" t="str">
        <f t="shared" si="28"/>
        <v>Feb</v>
      </c>
      <c r="H664">
        <f t="shared" si="29"/>
        <v>2</v>
      </c>
    </row>
    <row r="665" spans="1:8" x14ac:dyDescent="0.25">
      <c r="A665" s="7">
        <v>22</v>
      </c>
      <c r="B665" s="7" t="s">
        <v>3</v>
      </c>
      <c r="C665" s="6">
        <v>42774</v>
      </c>
      <c r="D665" s="7">
        <v>1950</v>
      </c>
      <c r="E665" s="7">
        <v>3</v>
      </c>
      <c r="F665" t="str">
        <f>VLOOKUP(E665,lookup!$A$1:$B$7,2,FALSE)</f>
        <v>Wed</v>
      </c>
      <c r="G665" t="str">
        <f t="shared" si="28"/>
        <v>Feb</v>
      </c>
      <c r="H665">
        <f t="shared" si="29"/>
        <v>2</v>
      </c>
    </row>
    <row r="666" spans="1:8" x14ac:dyDescent="0.25">
      <c r="A666" s="7">
        <v>13</v>
      </c>
      <c r="B666" s="7" t="s">
        <v>3</v>
      </c>
      <c r="C666" s="6">
        <v>42774</v>
      </c>
      <c r="D666" s="7">
        <v>2145</v>
      </c>
      <c r="E666" s="7">
        <v>3</v>
      </c>
      <c r="F666" t="str">
        <f>VLOOKUP(E666,lookup!$A$1:$B$7,2,FALSE)</f>
        <v>Wed</v>
      </c>
      <c r="G666" t="str">
        <f t="shared" si="28"/>
        <v>Feb</v>
      </c>
      <c r="H666">
        <f t="shared" si="29"/>
        <v>2</v>
      </c>
    </row>
    <row r="667" spans="1:8" x14ac:dyDescent="0.25">
      <c r="A667" s="7">
        <v>29</v>
      </c>
      <c r="B667" s="7" t="s">
        <v>3</v>
      </c>
      <c r="C667" s="6">
        <v>42775</v>
      </c>
      <c r="D667" s="7">
        <v>620</v>
      </c>
      <c r="E667" s="7">
        <v>4</v>
      </c>
      <c r="F667" t="str">
        <f>VLOOKUP(E667,lookup!$A$1:$B$7,2,FALSE)</f>
        <v>Thu</v>
      </c>
      <c r="G667" t="str">
        <f t="shared" si="28"/>
        <v>Feb</v>
      </c>
      <c r="H667">
        <f t="shared" si="29"/>
        <v>2</v>
      </c>
    </row>
    <row r="668" spans="1:8" x14ac:dyDescent="0.25">
      <c r="A668" s="7">
        <v>51</v>
      </c>
      <c r="B668" s="7" t="s">
        <v>3</v>
      </c>
      <c r="C668" s="6">
        <v>42775</v>
      </c>
      <c r="D668" s="7">
        <v>720</v>
      </c>
      <c r="E668" s="7">
        <v>4</v>
      </c>
      <c r="F668" t="str">
        <f>VLOOKUP(E668,lookup!$A$1:$B$7,2,FALSE)</f>
        <v>Thu</v>
      </c>
      <c r="G668" t="str">
        <f t="shared" si="28"/>
        <v>Feb</v>
      </c>
      <c r="H668">
        <f t="shared" si="29"/>
        <v>2</v>
      </c>
    </row>
    <row r="669" spans="1:8" x14ac:dyDescent="0.25">
      <c r="A669" s="7">
        <v>30</v>
      </c>
      <c r="B669" s="7" t="s">
        <v>3</v>
      </c>
      <c r="C669" s="6">
        <v>42775</v>
      </c>
      <c r="D669" s="7">
        <v>820</v>
      </c>
      <c r="E669" s="7">
        <v>4</v>
      </c>
      <c r="F669" t="str">
        <f>VLOOKUP(E669,lookup!$A$1:$B$7,2,FALSE)</f>
        <v>Thu</v>
      </c>
      <c r="G669" t="str">
        <f t="shared" si="28"/>
        <v>Feb</v>
      </c>
      <c r="H669">
        <f t="shared" si="29"/>
        <v>2</v>
      </c>
    </row>
    <row r="670" spans="1:8" x14ac:dyDescent="0.25">
      <c r="A670" s="7">
        <v>27</v>
      </c>
      <c r="B670" s="7" t="s">
        <v>3</v>
      </c>
      <c r="C670" s="6">
        <v>42775</v>
      </c>
      <c r="D670" s="7">
        <v>925</v>
      </c>
      <c r="E670" s="7">
        <v>4</v>
      </c>
      <c r="F670" t="str">
        <f>VLOOKUP(E670,lookup!$A$1:$B$7,2,FALSE)</f>
        <v>Thu</v>
      </c>
      <c r="G670" t="str">
        <f t="shared" si="28"/>
        <v>Feb</v>
      </c>
      <c r="H670">
        <f t="shared" si="29"/>
        <v>2</v>
      </c>
    </row>
    <row r="671" spans="1:8" x14ac:dyDescent="0.25">
      <c r="A671" s="7">
        <v>18</v>
      </c>
      <c r="B671" s="7" t="s">
        <v>3</v>
      </c>
      <c r="C671" s="6">
        <v>42775</v>
      </c>
      <c r="D671" s="7">
        <v>1025</v>
      </c>
      <c r="E671" s="7">
        <v>4</v>
      </c>
      <c r="F671" t="str">
        <f>VLOOKUP(E671,lookup!$A$1:$B$7,2,FALSE)</f>
        <v>Thu</v>
      </c>
      <c r="G671" t="str">
        <f t="shared" si="28"/>
        <v>Feb</v>
      </c>
      <c r="H671">
        <f t="shared" si="29"/>
        <v>2</v>
      </c>
    </row>
    <row r="672" spans="1:8" x14ac:dyDescent="0.25">
      <c r="A672" s="7">
        <v>40</v>
      </c>
      <c r="B672" s="7" t="s">
        <v>3</v>
      </c>
      <c r="C672" s="6">
        <v>42775</v>
      </c>
      <c r="D672" s="7">
        <v>1130</v>
      </c>
      <c r="E672" s="7">
        <v>4</v>
      </c>
      <c r="F672" t="str">
        <f>VLOOKUP(E672,lookup!$A$1:$B$7,2,FALSE)</f>
        <v>Thu</v>
      </c>
      <c r="G672" t="str">
        <f t="shared" si="28"/>
        <v>Feb</v>
      </c>
      <c r="H672">
        <f t="shared" si="29"/>
        <v>2</v>
      </c>
    </row>
    <row r="673" spans="1:8" x14ac:dyDescent="0.25">
      <c r="A673" s="7">
        <v>30</v>
      </c>
      <c r="B673" s="7" t="s">
        <v>3</v>
      </c>
      <c r="C673" s="6">
        <v>42775</v>
      </c>
      <c r="D673" s="7">
        <v>1230</v>
      </c>
      <c r="E673" s="7">
        <v>4</v>
      </c>
      <c r="F673" t="str">
        <f>VLOOKUP(E673,lookup!$A$1:$B$7,2,FALSE)</f>
        <v>Thu</v>
      </c>
      <c r="G673" t="str">
        <f t="shared" si="28"/>
        <v>Feb</v>
      </c>
      <c r="H673">
        <f t="shared" si="29"/>
        <v>2</v>
      </c>
    </row>
    <row r="674" spans="1:8" x14ac:dyDescent="0.25">
      <c r="A674" s="7">
        <v>50</v>
      </c>
      <c r="B674" s="7" t="s">
        <v>3</v>
      </c>
      <c r="C674" s="6">
        <v>42775</v>
      </c>
      <c r="D674" s="7">
        <v>1335</v>
      </c>
      <c r="E674" s="7">
        <v>4</v>
      </c>
      <c r="F674" t="str">
        <f>VLOOKUP(E674,lookup!$A$1:$B$7,2,FALSE)</f>
        <v>Thu</v>
      </c>
      <c r="G674" t="str">
        <f t="shared" si="28"/>
        <v>Feb</v>
      </c>
      <c r="H674">
        <f t="shared" si="29"/>
        <v>2</v>
      </c>
    </row>
    <row r="675" spans="1:8" x14ac:dyDescent="0.25">
      <c r="A675" s="7">
        <v>51</v>
      </c>
      <c r="B675" s="7" t="s">
        <v>3</v>
      </c>
      <c r="C675" s="6">
        <v>42775</v>
      </c>
      <c r="D675" s="7">
        <v>1435</v>
      </c>
      <c r="E675" s="7">
        <v>4</v>
      </c>
      <c r="F675" t="str">
        <f>VLOOKUP(E675,lookup!$A$1:$B$7,2,FALSE)</f>
        <v>Thu</v>
      </c>
      <c r="G675" t="str">
        <f t="shared" si="28"/>
        <v>Feb</v>
      </c>
      <c r="H675">
        <f t="shared" si="29"/>
        <v>2</v>
      </c>
    </row>
    <row r="676" spans="1:8" x14ac:dyDescent="0.25">
      <c r="A676" s="7">
        <v>60</v>
      </c>
      <c r="B676" s="7" t="s">
        <v>3</v>
      </c>
      <c r="C676" s="6">
        <v>42775</v>
      </c>
      <c r="D676" s="7">
        <v>1550</v>
      </c>
      <c r="E676" s="7">
        <v>4</v>
      </c>
      <c r="F676" t="str">
        <f>VLOOKUP(E676,lookup!$A$1:$B$7,2,FALSE)</f>
        <v>Thu</v>
      </c>
      <c r="G676" t="str">
        <f t="shared" si="28"/>
        <v>Feb</v>
      </c>
      <c r="H676">
        <f t="shared" si="29"/>
        <v>2</v>
      </c>
    </row>
    <row r="677" spans="1:8" x14ac:dyDescent="0.25">
      <c r="A677" s="7">
        <v>52</v>
      </c>
      <c r="B677" s="7" t="s">
        <v>3</v>
      </c>
      <c r="C677" s="6">
        <v>42775</v>
      </c>
      <c r="D677" s="7">
        <v>1650</v>
      </c>
      <c r="E677" s="7">
        <v>4</v>
      </c>
      <c r="F677" t="str">
        <f>VLOOKUP(E677,lookup!$A$1:$B$7,2,FALSE)</f>
        <v>Thu</v>
      </c>
      <c r="G677" t="str">
        <f t="shared" si="28"/>
        <v>Feb</v>
      </c>
      <c r="H677">
        <f t="shared" si="29"/>
        <v>2</v>
      </c>
    </row>
    <row r="678" spans="1:8" x14ac:dyDescent="0.25">
      <c r="A678" s="7">
        <v>51</v>
      </c>
      <c r="B678" s="7" t="s">
        <v>3</v>
      </c>
      <c r="C678" s="6">
        <v>42775</v>
      </c>
      <c r="D678" s="7">
        <v>1750</v>
      </c>
      <c r="E678" s="7">
        <v>4</v>
      </c>
      <c r="F678" t="str">
        <f>VLOOKUP(E678,lookup!$A$1:$B$7,2,FALSE)</f>
        <v>Thu</v>
      </c>
      <c r="G678" t="str">
        <f t="shared" si="28"/>
        <v>Feb</v>
      </c>
      <c r="H678">
        <f t="shared" si="29"/>
        <v>2</v>
      </c>
    </row>
    <row r="679" spans="1:8" x14ac:dyDescent="0.25">
      <c r="A679" s="7">
        <v>45</v>
      </c>
      <c r="B679" s="7" t="s">
        <v>3</v>
      </c>
      <c r="C679" s="6">
        <v>42775</v>
      </c>
      <c r="D679" s="7">
        <v>1850</v>
      </c>
      <c r="E679" s="7">
        <v>4</v>
      </c>
      <c r="F679" t="str">
        <f>VLOOKUP(E679,lookup!$A$1:$B$7,2,FALSE)</f>
        <v>Thu</v>
      </c>
      <c r="G679" t="str">
        <f t="shared" si="28"/>
        <v>Feb</v>
      </c>
      <c r="H679">
        <f t="shared" si="29"/>
        <v>2</v>
      </c>
    </row>
    <row r="680" spans="1:8" x14ac:dyDescent="0.25">
      <c r="A680" s="7">
        <v>37</v>
      </c>
      <c r="B680" s="7" t="s">
        <v>3</v>
      </c>
      <c r="C680" s="6">
        <v>42775</v>
      </c>
      <c r="D680" s="7">
        <v>1950</v>
      </c>
      <c r="E680" s="7">
        <v>4</v>
      </c>
      <c r="F680" t="str">
        <f>VLOOKUP(E680,lookup!$A$1:$B$7,2,FALSE)</f>
        <v>Thu</v>
      </c>
      <c r="G680" t="str">
        <f t="shared" si="28"/>
        <v>Feb</v>
      </c>
      <c r="H680">
        <f t="shared" si="29"/>
        <v>2</v>
      </c>
    </row>
    <row r="681" spans="1:8" x14ac:dyDescent="0.25">
      <c r="A681" s="7">
        <v>21</v>
      </c>
      <c r="B681" s="7" t="s">
        <v>3</v>
      </c>
      <c r="C681" s="6">
        <v>42775</v>
      </c>
      <c r="D681" s="7">
        <v>2145</v>
      </c>
      <c r="E681" s="7">
        <v>4</v>
      </c>
      <c r="F681" t="str">
        <f>VLOOKUP(E681,lookup!$A$1:$B$7,2,FALSE)</f>
        <v>Thu</v>
      </c>
      <c r="G681" t="str">
        <f t="shared" si="28"/>
        <v>Feb</v>
      </c>
      <c r="H681">
        <f t="shared" si="29"/>
        <v>2</v>
      </c>
    </row>
    <row r="682" spans="1:8" x14ac:dyDescent="0.25">
      <c r="A682" s="7">
        <v>41</v>
      </c>
      <c r="B682" s="7" t="s">
        <v>2</v>
      </c>
      <c r="C682" s="6">
        <v>42763</v>
      </c>
      <c r="D682" s="7">
        <v>1545</v>
      </c>
      <c r="E682" s="7">
        <v>6</v>
      </c>
      <c r="F682" t="str">
        <f>VLOOKUP(E682,lookup!$A$1:$B$7,2,FALSE)</f>
        <v>Sat</v>
      </c>
      <c r="G682" t="str">
        <f t="shared" si="28"/>
        <v>Jan</v>
      </c>
      <c r="H682">
        <f t="shared" si="29"/>
        <v>1</v>
      </c>
    </row>
    <row r="683" spans="1:8" x14ac:dyDescent="0.25">
      <c r="A683" s="7">
        <v>38</v>
      </c>
      <c r="B683" s="7" t="s">
        <v>2</v>
      </c>
      <c r="C683" s="6">
        <v>42763</v>
      </c>
      <c r="D683" s="7">
        <v>1650</v>
      </c>
      <c r="E683" s="7">
        <v>6</v>
      </c>
      <c r="F683" t="str">
        <f>VLOOKUP(E683,lookup!$A$1:$B$7,2,FALSE)</f>
        <v>Sat</v>
      </c>
      <c r="G683" t="str">
        <f t="shared" si="28"/>
        <v>Jan</v>
      </c>
      <c r="H683">
        <f t="shared" si="29"/>
        <v>1</v>
      </c>
    </row>
    <row r="684" spans="1:8" x14ac:dyDescent="0.25">
      <c r="A684" s="7">
        <v>32</v>
      </c>
      <c r="B684" s="7" t="s">
        <v>2</v>
      </c>
      <c r="C684" s="6">
        <v>42763</v>
      </c>
      <c r="D684" s="7">
        <v>1750</v>
      </c>
      <c r="E684" s="7">
        <v>6</v>
      </c>
      <c r="F684" t="str">
        <f>VLOOKUP(E684,lookup!$A$1:$B$7,2,FALSE)</f>
        <v>Sat</v>
      </c>
      <c r="G684" t="str">
        <f t="shared" si="28"/>
        <v>Jan</v>
      </c>
      <c r="H684">
        <f t="shared" si="29"/>
        <v>1</v>
      </c>
    </row>
    <row r="685" spans="1:8" x14ac:dyDescent="0.25">
      <c r="A685" s="7">
        <v>31</v>
      </c>
      <c r="B685" s="7" t="s">
        <v>2</v>
      </c>
      <c r="C685" s="6">
        <v>42763</v>
      </c>
      <c r="D685" s="7">
        <v>1850</v>
      </c>
      <c r="E685" s="7">
        <v>6</v>
      </c>
      <c r="F685" t="str">
        <f>VLOOKUP(E685,lookup!$A$1:$B$7,2,FALSE)</f>
        <v>Sat</v>
      </c>
      <c r="G685" t="str">
        <f t="shared" si="28"/>
        <v>Jan</v>
      </c>
      <c r="H685">
        <f t="shared" si="29"/>
        <v>1</v>
      </c>
    </row>
    <row r="686" spans="1:8" x14ac:dyDescent="0.25">
      <c r="A686" s="7">
        <v>25</v>
      </c>
      <c r="B686" s="7" t="s">
        <v>2</v>
      </c>
      <c r="C686" s="6">
        <v>42763</v>
      </c>
      <c r="D686" s="7">
        <v>1950</v>
      </c>
      <c r="E686" s="7">
        <v>6</v>
      </c>
      <c r="F686" t="str">
        <f>VLOOKUP(E686,lookup!$A$1:$B$7,2,FALSE)</f>
        <v>Sat</v>
      </c>
      <c r="G686" t="str">
        <f t="shared" si="28"/>
        <v>Jan</v>
      </c>
      <c r="H686">
        <f t="shared" si="29"/>
        <v>1</v>
      </c>
    </row>
    <row r="687" spans="1:8" x14ac:dyDescent="0.25">
      <c r="A687" s="7">
        <v>9</v>
      </c>
      <c r="B687" s="7" t="s">
        <v>2</v>
      </c>
      <c r="C687" s="6">
        <v>42763</v>
      </c>
      <c r="D687" s="7">
        <v>2045</v>
      </c>
      <c r="E687" s="7">
        <v>6</v>
      </c>
      <c r="F687" t="str">
        <f>VLOOKUP(E687,lookup!$A$1:$B$7,2,FALSE)</f>
        <v>Sat</v>
      </c>
      <c r="G687" t="str">
        <f t="shared" si="28"/>
        <v>Jan</v>
      </c>
      <c r="H687">
        <f t="shared" si="29"/>
        <v>1</v>
      </c>
    </row>
    <row r="688" spans="1:8" x14ac:dyDescent="0.25">
      <c r="A688" s="7">
        <v>79</v>
      </c>
      <c r="B688" s="7" t="s">
        <v>2</v>
      </c>
      <c r="C688" s="6">
        <v>42764</v>
      </c>
      <c r="D688" s="7">
        <v>1025</v>
      </c>
      <c r="E688" s="7">
        <v>0</v>
      </c>
      <c r="F688" t="str">
        <f>VLOOKUP(E688,lookup!$A$1:$B$7,2,FALSE)</f>
        <v>Sun</v>
      </c>
      <c r="G688" t="str">
        <f t="shared" si="28"/>
        <v>Jan</v>
      </c>
      <c r="H688">
        <f t="shared" si="29"/>
        <v>1</v>
      </c>
    </row>
    <row r="689" spans="1:8" x14ac:dyDescent="0.25">
      <c r="A689" s="7">
        <v>4</v>
      </c>
      <c r="B689" s="7" t="s">
        <v>2</v>
      </c>
      <c r="C689" s="6">
        <v>42764</v>
      </c>
      <c r="D689" s="7">
        <v>1125</v>
      </c>
      <c r="E689" s="7">
        <v>0</v>
      </c>
      <c r="F689" t="str">
        <f>VLOOKUP(E689,lookup!$A$1:$B$7,2,FALSE)</f>
        <v>Sun</v>
      </c>
      <c r="G689" t="str">
        <f t="shared" si="28"/>
        <v>Jan</v>
      </c>
      <c r="H689">
        <f t="shared" si="29"/>
        <v>1</v>
      </c>
    </row>
    <row r="690" spans="1:8" x14ac:dyDescent="0.25">
      <c r="A690" s="7">
        <v>51</v>
      </c>
      <c r="B690" s="7" t="s">
        <v>2</v>
      </c>
      <c r="C690" s="6">
        <v>42764</v>
      </c>
      <c r="D690" s="7">
        <v>925</v>
      </c>
      <c r="E690" s="7">
        <v>0</v>
      </c>
      <c r="F690" t="str">
        <f>VLOOKUP(E690,lookup!$A$1:$B$7,2,FALSE)</f>
        <v>Sun</v>
      </c>
      <c r="G690" t="str">
        <f t="shared" si="28"/>
        <v>Jan</v>
      </c>
      <c r="H690">
        <f t="shared" si="29"/>
        <v>1</v>
      </c>
    </row>
    <row r="691" spans="1:8" x14ac:dyDescent="0.25">
      <c r="A691" s="7">
        <v>81</v>
      </c>
      <c r="B691" s="7" t="s">
        <v>2</v>
      </c>
      <c r="C691" s="6">
        <v>42765</v>
      </c>
      <c r="D691" s="7">
        <v>1025</v>
      </c>
      <c r="E691" s="7">
        <v>1</v>
      </c>
      <c r="F691" t="str">
        <f>VLOOKUP(E691,lookup!$A$1:$B$7,2,FALSE)</f>
        <v>Mon</v>
      </c>
      <c r="G691" t="str">
        <f t="shared" si="28"/>
        <v>Jan</v>
      </c>
      <c r="H691">
        <f t="shared" si="29"/>
        <v>1</v>
      </c>
    </row>
    <row r="692" spans="1:8" x14ac:dyDescent="0.25">
      <c r="A692" s="7">
        <v>41</v>
      </c>
      <c r="B692" s="7" t="s">
        <v>2</v>
      </c>
      <c r="C692" s="6">
        <v>42765</v>
      </c>
      <c r="D692" s="7">
        <v>1125</v>
      </c>
      <c r="E692" s="7">
        <v>1</v>
      </c>
      <c r="F692" t="str">
        <f>VLOOKUP(E692,lookup!$A$1:$B$7,2,FALSE)</f>
        <v>Mon</v>
      </c>
      <c r="G692" t="str">
        <f t="shared" si="28"/>
        <v>Jan</v>
      </c>
      <c r="H692">
        <f t="shared" si="29"/>
        <v>1</v>
      </c>
    </row>
    <row r="693" spans="1:8" x14ac:dyDescent="0.25">
      <c r="A693" s="7">
        <v>88</v>
      </c>
      <c r="B693" s="7" t="s">
        <v>2</v>
      </c>
      <c r="C693" s="6">
        <v>42765</v>
      </c>
      <c r="D693" s="7">
        <v>1235</v>
      </c>
      <c r="E693" s="7">
        <v>1</v>
      </c>
      <c r="F693" t="str">
        <f>VLOOKUP(E693,lookup!$A$1:$B$7,2,FALSE)</f>
        <v>Mon</v>
      </c>
      <c r="G693" t="str">
        <f t="shared" si="28"/>
        <v>Jan</v>
      </c>
      <c r="H693">
        <f t="shared" si="29"/>
        <v>1</v>
      </c>
    </row>
    <row r="694" spans="1:8" x14ac:dyDescent="0.25">
      <c r="A694" s="7">
        <v>53</v>
      </c>
      <c r="B694" s="7" t="s">
        <v>2</v>
      </c>
      <c r="C694" s="6">
        <v>42765</v>
      </c>
      <c r="D694" s="7">
        <v>1335</v>
      </c>
      <c r="E694" s="7">
        <v>1</v>
      </c>
      <c r="F694" t="str">
        <f>VLOOKUP(E694,lookup!$A$1:$B$7,2,FALSE)</f>
        <v>Mon</v>
      </c>
      <c r="G694" t="str">
        <f t="shared" si="28"/>
        <v>Jan</v>
      </c>
      <c r="H694">
        <f t="shared" si="29"/>
        <v>1</v>
      </c>
    </row>
    <row r="695" spans="1:8" x14ac:dyDescent="0.25">
      <c r="A695" s="7">
        <v>62</v>
      </c>
      <c r="B695" s="7" t="s">
        <v>2</v>
      </c>
      <c r="C695" s="6">
        <v>42765</v>
      </c>
      <c r="D695" s="7">
        <v>1445</v>
      </c>
      <c r="E695" s="7">
        <v>1</v>
      </c>
      <c r="F695" t="str">
        <f>VLOOKUP(E695,lookup!$A$1:$B$7,2,FALSE)</f>
        <v>Mon</v>
      </c>
      <c r="G695" t="str">
        <f t="shared" si="28"/>
        <v>Jan</v>
      </c>
      <c r="H695">
        <f t="shared" si="29"/>
        <v>1</v>
      </c>
    </row>
    <row r="696" spans="1:8" x14ac:dyDescent="0.25">
      <c r="A696" s="7">
        <v>46</v>
      </c>
      <c r="B696" s="7" t="s">
        <v>2</v>
      </c>
      <c r="C696" s="6">
        <v>42765</v>
      </c>
      <c r="D696" s="7">
        <v>1545</v>
      </c>
      <c r="E696" s="7">
        <v>1</v>
      </c>
      <c r="F696" t="str">
        <f>VLOOKUP(E696,lookup!$A$1:$B$7,2,FALSE)</f>
        <v>Mon</v>
      </c>
      <c r="G696" t="str">
        <f t="shared" si="28"/>
        <v>Jan</v>
      </c>
      <c r="H696">
        <f t="shared" si="29"/>
        <v>1</v>
      </c>
    </row>
    <row r="697" spans="1:8" x14ac:dyDescent="0.25">
      <c r="A697" s="7">
        <v>3</v>
      </c>
      <c r="B697" s="7" t="s">
        <v>2</v>
      </c>
      <c r="C697" s="6">
        <v>42765</v>
      </c>
      <c r="D697" s="7">
        <v>1650</v>
      </c>
      <c r="E697" s="7">
        <v>1</v>
      </c>
      <c r="F697" t="str">
        <f>VLOOKUP(E697,lookup!$A$1:$B$7,2,FALSE)</f>
        <v>Mon</v>
      </c>
      <c r="G697" t="str">
        <f t="shared" si="28"/>
        <v>Jan</v>
      </c>
      <c r="H697">
        <f t="shared" si="29"/>
        <v>1</v>
      </c>
    </row>
    <row r="698" spans="1:8" x14ac:dyDescent="0.25">
      <c r="A698" s="7">
        <v>5</v>
      </c>
      <c r="B698" s="7" t="s">
        <v>2</v>
      </c>
      <c r="C698" s="6">
        <v>42765</v>
      </c>
      <c r="D698" s="7">
        <v>1750</v>
      </c>
      <c r="E698" s="7">
        <v>1</v>
      </c>
      <c r="F698" t="str">
        <f>VLOOKUP(E698,lookup!$A$1:$B$7,2,FALSE)</f>
        <v>Mon</v>
      </c>
      <c r="G698" t="str">
        <f t="shared" si="28"/>
        <v>Jan</v>
      </c>
      <c r="H698">
        <f t="shared" si="29"/>
        <v>1</v>
      </c>
    </row>
    <row r="699" spans="1:8" x14ac:dyDescent="0.25">
      <c r="A699" s="7">
        <v>0</v>
      </c>
      <c r="B699" s="7" t="s">
        <v>2</v>
      </c>
      <c r="C699" s="6">
        <v>42765</v>
      </c>
      <c r="D699" s="7">
        <v>1850</v>
      </c>
      <c r="E699" s="7">
        <v>1</v>
      </c>
      <c r="F699" t="str">
        <f>VLOOKUP(E699,lookup!$A$1:$B$7,2,FALSE)</f>
        <v>Mon</v>
      </c>
      <c r="G699" t="str">
        <f t="shared" si="28"/>
        <v>Jan</v>
      </c>
      <c r="H699">
        <f t="shared" si="29"/>
        <v>1</v>
      </c>
    </row>
    <row r="700" spans="1:8" x14ac:dyDescent="0.25">
      <c r="A700" s="7">
        <v>0</v>
      </c>
      <c r="B700" s="7" t="s">
        <v>2</v>
      </c>
      <c r="C700" s="6">
        <v>42765</v>
      </c>
      <c r="D700" s="7">
        <v>1950</v>
      </c>
      <c r="E700" s="7">
        <v>1</v>
      </c>
      <c r="F700" t="str">
        <f>VLOOKUP(E700,lookup!$A$1:$B$7,2,FALSE)</f>
        <v>Mon</v>
      </c>
      <c r="G700" t="str">
        <f t="shared" si="28"/>
        <v>Jan</v>
      </c>
      <c r="H700">
        <f t="shared" si="29"/>
        <v>1</v>
      </c>
    </row>
    <row r="701" spans="1:8" x14ac:dyDescent="0.25">
      <c r="A701" s="7">
        <v>82</v>
      </c>
      <c r="B701" s="7" t="s">
        <v>2</v>
      </c>
      <c r="C701" s="6">
        <v>42765</v>
      </c>
      <c r="D701" s="7">
        <v>620</v>
      </c>
      <c r="E701" s="7">
        <v>1</v>
      </c>
      <c r="F701" t="str">
        <f>VLOOKUP(E701,lookup!$A$1:$B$7,2,FALSE)</f>
        <v>Mon</v>
      </c>
      <c r="G701" t="str">
        <f t="shared" si="28"/>
        <v>Jan</v>
      </c>
      <c r="H701">
        <f t="shared" si="29"/>
        <v>1</v>
      </c>
    </row>
    <row r="702" spans="1:8" x14ac:dyDescent="0.25">
      <c r="A702" s="7">
        <v>41</v>
      </c>
      <c r="B702" s="7" t="s">
        <v>2</v>
      </c>
      <c r="C702" s="6">
        <v>42765</v>
      </c>
      <c r="D702" s="7">
        <v>720</v>
      </c>
      <c r="E702" s="7">
        <v>1</v>
      </c>
      <c r="F702" t="str">
        <f>VLOOKUP(E702,lookup!$A$1:$B$7,2,FALSE)</f>
        <v>Mon</v>
      </c>
      <c r="G702" t="str">
        <f t="shared" si="28"/>
        <v>Jan</v>
      </c>
      <c r="H702">
        <f t="shared" si="29"/>
        <v>1</v>
      </c>
    </row>
    <row r="703" spans="1:8" x14ac:dyDescent="0.25">
      <c r="A703" s="7">
        <v>100</v>
      </c>
      <c r="B703" s="7" t="s">
        <v>2</v>
      </c>
      <c r="C703" s="6">
        <v>42765</v>
      </c>
      <c r="D703" s="7">
        <v>825</v>
      </c>
      <c r="E703" s="7">
        <v>1</v>
      </c>
      <c r="F703" t="str">
        <f>VLOOKUP(E703,lookup!$A$1:$B$7,2,FALSE)</f>
        <v>Mon</v>
      </c>
      <c r="G703" t="str">
        <f t="shared" si="28"/>
        <v>Jan</v>
      </c>
      <c r="H703">
        <f t="shared" si="29"/>
        <v>1</v>
      </c>
    </row>
    <row r="704" spans="1:8" x14ac:dyDescent="0.25">
      <c r="A704" s="7">
        <v>73</v>
      </c>
      <c r="B704" s="7" t="s">
        <v>2</v>
      </c>
      <c r="C704" s="6">
        <v>42765</v>
      </c>
      <c r="D704" s="7">
        <v>925</v>
      </c>
      <c r="E704" s="7">
        <v>1</v>
      </c>
      <c r="F704" t="str">
        <f>VLOOKUP(E704,lookup!$A$1:$B$7,2,FALSE)</f>
        <v>Mon</v>
      </c>
      <c r="G704" t="str">
        <f t="shared" si="28"/>
        <v>Jan</v>
      </c>
      <c r="H704">
        <f t="shared" si="29"/>
        <v>1</v>
      </c>
    </row>
    <row r="705" spans="1:8" x14ac:dyDescent="0.25">
      <c r="A705" s="7">
        <v>47</v>
      </c>
      <c r="B705" s="7" t="s">
        <v>2</v>
      </c>
      <c r="C705" s="6">
        <v>42771</v>
      </c>
      <c r="D705" s="7">
        <v>1335</v>
      </c>
      <c r="E705" s="7">
        <v>0</v>
      </c>
      <c r="F705" t="str">
        <f>VLOOKUP(E705,lookup!$A$1:$B$7,2,FALSE)</f>
        <v>Sun</v>
      </c>
      <c r="G705" t="str">
        <f t="shared" si="28"/>
        <v>Feb</v>
      </c>
      <c r="H705">
        <f t="shared" si="29"/>
        <v>2</v>
      </c>
    </row>
    <row r="706" spans="1:8" x14ac:dyDescent="0.25">
      <c r="A706" s="7">
        <v>61</v>
      </c>
      <c r="B706" s="7" t="s">
        <v>2</v>
      </c>
      <c r="C706" s="6">
        <v>42771</v>
      </c>
      <c r="D706" s="7">
        <v>1445</v>
      </c>
      <c r="E706" s="7">
        <v>0</v>
      </c>
      <c r="F706" t="str">
        <f>VLOOKUP(E706,lookup!$A$1:$B$7,2,FALSE)</f>
        <v>Sun</v>
      </c>
      <c r="G706" t="str">
        <f t="shared" si="28"/>
        <v>Feb</v>
      </c>
      <c r="H706">
        <f t="shared" si="29"/>
        <v>2</v>
      </c>
    </row>
    <row r="707" spans="1:8" x14ac:dyDescent="0.25">
      <c r="A707" s="7">
        <v>32</v>
      </c>
      <c r="B707" s="7" t="s">
        <v>2</v>
      </c>
      <c r="C707" s="6">
        <v>42771</v>
      </c>
      <c r="D707" s="7">
        <v>1545</v>
      </c>
      <c r="E707" s="7">
        <v>0</v>
      </c>
      <c r="F707" t="str">
        <f>VLOOKUP(E707,lookup!$A$1:$B$7,2,FALSE)</f>
        <v>Sun</v>
      </c>
      <c r="G707" t="str">
        <f t="shared" si="28"/>
        <v>Feb</v>
      </c>
      <c r="H707">
        <f t="shared" si="29"/>
        <v>2</v>
      </c>
    </row>
    <row r="708" spans="1:8" x14ac:dyDescent="0.25">
      <c r="A708" s="7">
        <v>31</v>
      </c>
      <c r="B708" s="7" t="s">
        <v>2</v>
      </c>
      <c r="C708" s="6">
        <v>42771</v>
      </c>
      <c r="D708" s="7">
        <v>1650</v>
      </c>
      <c r="E708" s="7">
        <v>0</v>
      </c>
      <c r="F708" t="str">
        <f>VLOOKUP(E708,lookup!$A$1:$B$7,2,FALSE)</f>
        <v>Sun</v>
      </c>
      <c r="G708" t="str">
        <f t="shared" si="28"/>
        <v>Feb</v>
      </c>
      <c r="H708">
        <f t="shared" si="29"/>
        <v>2</v>
      </c>
    </row>
    <row r="709" spans="1:8" x14ac:dyDescent="0.25">
      <c r="A709" s="7">
        <v>38</v>
      </c>
      <c r="B709" s="7" t="s">
        <v>2</v>
      </c>
      <c r="C709" s="6">
        <v>42771</v>
      </c>
      <c r="D709" s="7">
        <v>1750</v>
      </c>
      <c r="E709" s="7">
        <v>0</v>
      </c>
      <c r="F709" t="str">
        <f>VLOOKUP(E709,lookup!$A$1:$B$7,2,FALSE)</f>
        <v>Sun</v>
      </c>
      <c r="G709" t="str">
        <f t="shared" ref="G709:G762" si="30">VLOOKUP(H709,month,2,FALSE)</f>
        <v>Feb</v>
      </c>
      <c r="H709">
        <f t="shared" ref="H709:H762" si="31">MONTH(C709)</f>
        <v>2</v>
      </c>
    </row>
    <row r="710" spans="1:8" x14ac:dyDescent="0.25">
      <c r="A710" s="7">
        <v>49</v>
      </c>
      <c r="B710" s="7" t="s">
        <v>2</v>
      </c>
      <c r="C710" s="6">
        <v>42771</v>
      </c>
      <c r="D710" s="7">
        <v>1850</v>
      </c>
      <c r="E710" s="7">
        <v>0</v>
      </c>
      <c r="F710" t="str">
        <f>VLOOKUP(E710,lookup!$A$1:$B$7,2,FALSE)</f>
        <v>Sun</v>
      </c>
      <c r="G710" t="str">
        <f t="shared" si="30"/>
        <v>Feb</v>
      </c>
      <c r="H710">
        <f t="shared" si="31"/>
        <v>2</v>
      </c>
    </row>
    <row r="711" spans="1:8" x14ac:dyDescent="0.25">
      <c r="A711" s="7">
        <v>25</v>
      </c>
      <c r="B711" s="7" t="s">
        <v>2</v>
      </c>
      <c r="C711" s="6">
        <v>42771</v>
      </c>
      <c r="D711" s="7">
        <v>1950</v>
      </c>
      <c r="E711" s="7">
        <v>0</v>
      </c>
      <c r="F711" t="str">
        <f>VLOOKUP(E711,lookup!$A$1:$B$7,2,FALSE)</f>
        <v>Sun</v>
      </c>
      <c r="G711" t="str">
        <f t="shared" si="30"/>
        <v>Feb</v>
      </c>
      <c r="H711">
        <f t="shared" si="31"/>
        <v>2</v>
      </c>
    </row>
    <row r="712" spans="1:8" x14ac:dyDescent="0.25">
      <c r="A712" s="7">
        <v>16</v>
      </c>
      <c r="B712" s="7" t="s">
        <v>2</v>
      </c>
      <c r="C712" s="6">
        <v>42771</v>
      </c>
      <c r="D712" s="7">
        <v>2045</v>
      </c>
      <c r="E712" s="7">
        <v>0</v>
      </c>
      <c r="F712" t="str">
        <f>VLOOKUP(E712,lookup!$A$1:$B$7,2,FALSE)</f>
        <v>Sun</v>
      </c>
      <c r="G712" t="str">
        <f t="shared" si="30"/>
        <v>Feb</v>
      </c>
      <c r="H712">
        <f t="shared" si="31"/>
        <v>2</v>
      </c>
    </row>
    <row r="713" spans="1:8" x14ac:dyDescent="0.25">
      <c r="A713" s="7">
        <v>81</v>
      </c>
      <c r="B713" s="7" t="s">
        <v>2</v>
      </c>
      <c r="C713" s="6">
        <v>42785</v>
      </c>
      <c r="D713" s="7">
        <v>1335</v>
      </c>
      <c r="E713" s="7">
        <v>0</v>
      </c>
      <c r="F713" t="str">
        <f>VLOOKUP(E713,lookup!$A$1:$B$7,2,FALSE)</f>
        <v>Sun</v>
      </c>
      <c r="G713" t="str">
        <f t="shared" si="30"/>
        <v>Feb</v>
      </c>
      <c r="H713">
        <f t="shared" si="31"/>
        <v>2</v>
      </c>
    </row>
    <row r="714" spans="1:8" x14ac:dyDescent="0.25">
      <c r="A714" s="7">
        <v>100</v>
      </c>
      <c r="B714" s="7" t="s">
        <v>2</v>
      </c>
      <c r="C714" s="6">
        <v>42785</v>
      </c>
      <c r="D714" s="7">
        <v>1445</v>
      </c>
      <c r="E714" s="7">
        <v>0</v>
      </c>
      <c r="F714" t="str">
        <f>VLOOKUP(E714,lookup!$A$1:$B$7,2,FALSE)</f>
        <v>Sun</v>
      </c>
      <c r="G714" t="str">
        <f t="shared" si="30"/>
        <v>Feb</v>
      </c>
      <c r="H714">
        <f t="shared" si="31"/>
        <v>2</v>
      </c>
    </row>
    <row r="715" spans="1:8" x14ac:dyDescent="0.25">
      <c r="A715" s="7">
        <v>91</v>
      </c>
      <c r="B715" s="7" t="s">
        <v>2</v>
      </c>
      <c r="C715" s="6">
        <v>42785</v>
      </c>
      <c r="D715" s="7">
        <v>1545</v>
      </c>
      <c r="E715" s="7">
        <v>0</v>
      </c>
      <c r="F715" t="str">
        <f>VLOOKUP(E715,lookup!$A$1:$B$7,2,FALSE)</f>
        <v>Sun</v>
      </c>
      <c r="G715" t="str">
        <f t="shared" si="30"/>
        <v>Feb</v>
      </c>
      <c r="H715">
        <f t="shared" si="31"/>
        <v>2</v>
      </c>
    </row>
    <row r="716" spans="1:8" x14ac:dyDescent="0.25">
      <c r="A716" s="7">
        <v>72</v>
      </c>
      <c r="B716" s="7" t="s">
        <v>2</v>
      </c>
      <c r="C716" s="6">
        <v>42785</v>
      </c>
      <c r="D716" s="7">
        <v>1650</v>
      </c>
      <c r="E716" s="7">
        <v>0</v>
      </c>
      <c r="F716" t="str">
        <f>VLOOKUP(E716,lookup!$A$1:$B$7,2,FALSE)</f>
        <v>Sun</v>
      </c>
      <c r="G716" t="str">
        <f t="shared" si="30"/>
        <v>Feb</v>
      </c>
      <c r="H716">
        <f t="shared" si="31"/>
        <v>2</v>
      </c>
    </row>
    <row r="717" spans="1:8" x14ac:dyDescent="0.25">
      <c r="A717" s="7">
        <v>46</v>
      </c>
      <c r="B717" s="7" t="s">
        <v>2</v>
      </c>
      <c r="C717" s="6">
        <v>42785</v>
      </c>
      <c r="D717" s="7">
        <v>1750</v>
      </c>
      <c r="E717" s="7">
        <v>0</v>
      </c>
      <c r="F717" t="str">
        <f>VLOOKUP(E717,lookup!$A$1:$B$7,2,FALSE)</f>
        <v>Sun</v>
      </c>
      <c r="G717" t="str">
        <f t="shared" si="30"/>
        <v>Feb</v>
      </c>
      <c r="H717">
        <f t="shared" si="31"/>
        <v>2</v>
      </c>
    </row>
    <row r="718" spans="1:8" x14ac:dyDescent="0.25">
      <c r="A718" s="7">
        <v>72</v>
      </c>
      <c r="B718" s="7" t="s">
        <v>2</v>
      </c>
      <c r="C718" s="6">
        <v>42785</v>
      </c>
      <c r="D718" s="7">
        <v>1850</v>
      </c>
      <c r="E718" s="7">
        <v>0</v>
      </c>
      <c r="F718" t="str">
        <f>VLOOKUP(E718,lookup!$A$1:$B$7,2,FALSE)</f>
        <v>Sun</v>
      </c>
      <c r="G718" t="str">
        <f t="shared" si="30"/>
        <v>Feb</v>
      </c>
      <c r="H718">
        <f t="shared" si="31"/>
        <v>2</v>
      </c>
    </row>
    <row r="719" spans="1:8" x14ac:dyDescent="0.25">
      <c r="A719" s="7">
        <v>38</v>
      </c>
      <c r="B719" s="7" t="s">
        <v>2</v>
      </c>
      <c r="C719" s="6">
        <v>42785</v>
      </c>
      <c r="D719" s="7">
        <v>1950</v>
      </c>
      <c r="E719" s="7">
        <v>0</v>
      </c>
      <c r="F719" t="str">
        <f>VLOOKUP(E719,lookup!$A$1:$B$7,2,FALSE)</f>
        <v>Sun</v>
      </c>
      <c r="G719" t="str">
        <f t="shared" si="30"/>
        <v>Feb</v>
      </c>
      <c r="H719">
        <f t="shared" si="31"/>
        <v>2</v>
      </c>
    </row>
    <row r="720" spans="1:8" x14ac:dyDescent="0.25">
      <c r="A720" s="7">
        <v>23</v>
      </c>
      <c r="B720" s="7" t="s">
        <v>2</v>
      </c>
      <c r="C720" s="6">
        <v>42785</v>
      </c>
      <c r="D720" s="7">
        <v>2045</v>
      </c>
      <c r="E720" s="7">
        <v>0</v>
      </c>
      <c r="F720" t="str">
        <f>VLOOKUP(E720,lookup!$A$1:$B$7,2,FALSE)</f>
        <v>Sun</v>
      </c>
      <c r="G720" t="str">
        <f t="shared" si="30"/>
        <v>Feb</v>
      </c>
      <c r="H720">
        <f t="shared" si="31"/>
        <v>2</v>
      </c>
    </row>
    <row r="721" spans="1:8" x14ac:dyDescent="0.25">
      <c r="A721" s="7">
        <v>100</v>
      </c>
      <c r="B721" s="7" t="s">
        <v>2</v>
      </c>
      <c r="C721" s="6">
        <v>42786</v>
      </c>
      <c r="D721" s="7">
        <v>620</v>
      </c>
      <c r="E721" s="7">
        <v>1</v>
      </c>
      <c r="F721" t="str">
        <f>VLOOKUP(E721,lookup!$A$1:$B$7,2,FALSE)</f>
        <v>Mon</v>
      </c>
      <c r="G721" t="str">
        <f t="shared" si="30"/>
        <v>Feb</v>
      </c>
      <c r="H721">
        <f t="shared" si="31"/>
        <v>2</v>
      </c>
    </row>
    <row r="722" spans="1:8" x14ac:dyDescent="0.25">
      <c r="A722" s="7">
        <v>46</v>
      </c>
      <c r="B722" s="7" t="s">
        <v>2</v>
      </c>
      <c r="C722" s="6">
        <v>42786</v>
      </c>
      <c r="D722" s="7">
        <v>720</v>
      </c>
      <c r="E722" s="7">
        <v>1</v>
      </c>
      <c r="F722" t="str">
        <f>VLOOKUP(E722,lookup!$A$1:$B$7,2,FALSE)</f>
        <v>Mon</v>
      </c>
      <c r="G722" t="str">
        <f t="shared" si="30"/>
        <v>Feb</v>
      </c>
      <c r="H722">
        <f t="shared" si="31"/>
        <v>2</v>
      </c>
    </row>
    <row r="723" spans="1:8" x14ac:dyDescent="0.25">
      <c r="A723" s="7">
        <v>100</v>
      </c>
      <c r="B723" s="7" t="s">
        <v>2</v>
      </c>
      <c r="C723" s="6">
        <v>42786</v>
      </c>
      <c r="D723" s="7">
        <v>825</v>
      </c>
      <c r="E723" s="7">
        <v>1</v>
      </c>
      <c r="F723" t="str">
        <f>VLOOKUP(E723,lookup!$A$1:$B$7,2,FALSE)</f>
        <v>Mon</v>
      </c>
      <c r="G723" t="str">
        <f t="shared" si="30"/>
        <v>Feb</v>
      </c>
      <c r="H723">
        <f t="shared" si="31"/>
        <v>2</v>
      </c>
    </row>
    <row r="724" spans="1:8" x14ac:dyDescent="0.25">
      <c r="A724" s="7">
        <v>73</v>
      </c>
      <c r="B724" s="7" t="s">
        <v>2</v>
      </c>
      <c r="C724" s="6">
        <v>42786</v>
      </c>
      <c r="D724" s="7">
        <v>925</v>
      </c>
      <c r="E724" s="7">
        <v>1</v>
      </c>
      <c r="F724" t="str">
        <f>VLOOKUP(E724,lookup!$A$1:$B$7,2,FALSE)</f>
        <v>Mon</v>
      </c>
      <c r="G724" t="str">
        <f t="shared" si="30"/>
        <v>Feb</v>
      </c>
      <c r="H724">
        <f t="shared" si="31"/>
        <v>2</v>
      </c>
    </row>
    <row r="725" spans="1:8" x14ac:dyDescent="0.25">
      <c r="A725" s="7">
        <v>82</v>
      </c>
      <c r="B725" s="7" t="s">
        <v>2</v>
      </c>
      <c r="C725" s="6">
        <v>42786</v>
      </c>
      <c r="D725" s="7">
        <v>1025</v>
      </c>
      <c r="E725" s="7">
        <v>1</v>
      </c>
      <c r="F725" t="str">
        <f>VLOOKUP(E725,lookup!$A$1:$B$7,2,FALSE)</f>
        <v>Mon</v>
      </c>
      <c r="G725" t="str">
        <f t="shared" si="30"/>
        <v>Feb</v>
      </c>
      <c r="H725">
        <f t="shared" si="31"/>
        <v>2</v>
      </c>
    </row>
    <row r="726" spans="1:8" x14ac:dyDescent="0.25">
      <c r="A726" s="7">
        <v>55</v>
      </c>
      <c r="B726" s="7" t="s">
        <v>2</v>
      </c>
      <c r="C726" s="6">
        <v>42786</v>
      </c>
      <c r="D726" s="7">
        <v>1125</v>
      </c>
      <c r="E726" s="7">
        <v>1</v>
      </c>
      <c r="F726" t="str">
        <f>VLOOKUP(E726,lookup!$A$1:$B$7,2,FALSE)</f>
        <v>Mon</v>
      </c>
      <c r="G726" t="str">
        <f t="shared" si="30"/>
        <v>Feb</v>
      </c>
      <c r="H726">
        <f t="shared" si="31"/>
        <v>2</v>
      </c>
    </row>
    <row r="727" spans="1:8" x14ac:dyDescent="0.25">
      <c r="A727" s="7">
        <v>71</v>
      </c>
      <c r="B727" s="7" t="s">
        <v>2</v>
      </c>
      <c r="C727" s="6">
        <v>42786</v>
      </c>
      <c r="D727" s="7">
        <v>1235</v>
      </c>
      <c r="E727" s="7">
        <v>1</v>
      </c>
      <c r="F727" t="str">
        <f>VLOOKUP(E727,lookup!$A$1:$B$7,2,FALSE)</f>
        <v>Mon</v>
      </c>
      <c r="G727" t="str">
        <f t="shared" si="30"/>
        <v>Feb</v>
      </c>
      <c r="H727">
        <f t="shared" si="31"/>
        <v>2</v>
      </c>
    </row>
    <row r="728" spans="1:8" x14ac:dyDescent="0.25">
      <c r="A728" s="7">
        <v>69</v>
      </c>
      <c r="B728" s="7" t="s">
        <v>2</v>
      </c>
      <c r="C728" s="6">
        <v>42786</v>
      </c>
      <c r="D728" s="7">
        <v>1335</v>
      </c>
      <c r="E728" s="7">
        <v>1</v>
      </c>
      <c r="F728" t="str">
        <f>VLOOKUP(E728,lookup!$A$1:$B$7,2,FALSE)</f>
        <v>Mon</v>
      </c>
      <c r="G728" t="str">
        <f t="shared" si="30"/>
        <v>Feb</v>
      </c>
      <c r="H728">
        <f t="shared" si="31"/>
        <v>2</v>
      </c>
    </row>
    <row r="729" spans="1:8" x14ac:dyDescent="0.25">
      <c r="A729" s="7">
        <v>47</v>
      </c>
      <c r="B729" s="7" t="s">
        <v>2</v>
      </c>
      <c r="C729" s="6">
        <v>42786</v>
      </c>
      <c r="D729" s="7">
        <v>1445</v>
      </c>
      <c r="E729" s="7">
        <v>1</v>
      </c>
      <c r="F729" t="str">
        <f>VLOOKUP(E729,lookup!$A$1:$B$7,2,FALSE)</f>
        <v>Mon</v>
      </c>
      <c r="G729" t="str">
        <f t="shared" si="30"/>
        <v>Feb</v>
      </c>
      <c r="H729">
        <f t="shared" si="31"/>
        <v>2</v>
      </c>
    </row>
    <row r="730" spans="1:8" x14ac:dyDescent="0.25">
      <c r="A730" s="7">
        <v>53</v>
      </c>
      <c r="B730" s="7" t="s">
        <v>2</v>
      </c>
      <c r="C730" s="6">
        <v>42786</v>
      </c>
      <c r="D730" s="7">
        <v>1545</v>
      </c>
      <c r="E730" s="7">
        <v>1</v>
      </c>
      <c r="F730" t="str">
        <f>VLOOKUP(E730,lookup!$A$1:$B$7,2,FALSE)</f>
        <v>Mon</v>
      </c>
      <c r="G730" t="str">
        <f t="shared" si="30"/>
        <v>Feb</v>
      </c>
      <c r="H730">
        <f t="shared" si="31"/>
        <v>2</v>
      </c>
    </row>
    <row r="731" spans="1:8" x14ac:dyDescent="0.25">
      <c r="A731" s="7">
        <v>40</v>
      </c>
      <c r="B731" s="7" t="s">
        <v>2</v>
      </c>
      <c r="C731" s="6">
        <v>42786</v>
      </c>
      <c r="D731" s="7">
        <v>1650</v>
      </c>
      <c r="E731" s="7">
        <v>1</v>
      </c>
      <c r="F731" t="str">
        <f>VLOOKUP(E731,lookup!$A$1:$B$7,2,FALSE)</f>
        <v>Mon</v>
      </c>
      <c r="G731" t="str">
        <f t="shared" si="30"/>
        <v>Feb</v>
      </c>
      <c r="H731">
        <f t="shared" si="31"/>
        <v>2</v>
      </c>
    </row>
    <row r="732" spans="1:8" x14ac:dyDescent="0.25">
      <c r="A732" s="7">
        <v>28</v>
      </c>
      <c r="B732" s="7" t="s">
        <v>2</v>
      </c>
      <c r="C732" s="6">
        <v>42786</v>
      </c>
      <c r="D732" s="7">
        <v>1750</v>
      </c>
      <c r="E732" s="7">
        <v>1</v>
      </c>
      <c r="F732" t="str">
        <f>VLOOKUP(E732,lookup!$A$1:$B$7,2,FALSE)</f>
        <v>Mon</v>
      </c>
      <c r="G732" t="str">
        <f t="shared" si="30"/>
        <v>Feb</v>
      </c>
      <c r="H732">
        <f t="shared" si="31"/>
        <v>2</v>
      </c>
    </row>
    <row r="733" spans="1:8" x14ac:dyDescent="0.25">
      <c r="A733" s="7">
        <v>40</v>
      </c>
      <c r="B733" s="7" t="s">
        <v>2</v>
      </c>
      <c r="C733" s="6">
        <v>42786</v>
      </c>
      <c r="D733" s="7">
        <v>1850</v>
      </c>
      <c r="E733" s="7">
        <v>1</v>
      </c>
      <c r="F733" t="str">
        <f>VLOOKUP(E733,lookup!$A$1:$B$7,2,FALSE)</f>
        <v>Mon</v>
      </c>
      <c r="G733" t="str">
        <f t="shared" si="30"/>
        <v>Feb</v>
      </c>
      <c r="H733">
        <f t="shared" si="31"/>
        <v>2</v>
      </c>
    </row>
    <row r="734" spans="1:8" x14ac:dyDescent="0.25">
      <c r="A734" s="7">
        <v>17</v>
      </c>
      <c r="B734" s="7" t="s">
        <v>2</v>
      </c>
      <c r="C734" s="6">
        <v>42786</v>
      </c>
      <c r="D734" s="7">
        <v>1950</v>
      </c>
      <c r="E734" s="7">
        <v>1</v>
      </c>
      <c r="F734" t="str">
        <f>VLOOKUP(E734,lookup!$A$1:$B$7,2,FALSE)</f>
        <v>Mon</v>
      </c>
      <c r="G734" t="str">
        <f t="shared" si="30"/>
        <v>Feb</v>
      </c>
      <c r="H734">
        <f t="shared" si="31"/>
        <v>2</v>
      </c>
    </row>
    <row r="735" spans="1:8" x14ac:dyDescent="0.25">
      <c r="A735" s="7">
        <v>20</v>
      </c>
      <c r="B735" s="7" t="s">
        <v>2</v>
      </c>
      <c r="C735" s="6">
        <v>42786</v>
      </c>
      <c r="D735" s="7">
        <v>2045</v>
      </c>
      <c r="E735" s="7">
        <v>1</v>
      </c>
      <c r="F735" t="str">
        <f>VLOOKUP(E735,lookup!$A$1:$B$7,2,FALSE)</f>
        <v>Mon</v>
      </c>
      <c r="G735" t="str">
        <f t="shared" si="30"/>
        <v>Feb</v>
      </c>
      <c r="H735">
        <f t="shared" si="31"/>
        <v>2</v>
      </c>
    </row>
    <row r="736" spans="1:8" x14ac:dyDescent="0.25">
      <c r="A736" s="7">
        <v>73</v>
      </c>
      <c r="B736" s="7" t="s">
        <v>2</v>
      </c>
      <c r="C736" s="6">
        <v>42787</v>
      </c>
      <c r="D736" s="7">
        <v>620</v>
      </c>
      <c r="E736" s="7">
        <v>2</v>
      </c>
      <c r="F736" t="str">
        <f>VLOOKUP(E736,lookup!$A$1:$B$7,2,FALSE)</f>
        <v>Tue</v>
      </c>
      <c r="G736" t="str">
        <f t="shared" si="30"/>
        <v>Feb</v>
      </c>
      <c r="H736">
        <f t="shared" si="31"/>
        <v>2</v>
      </c>
    </row>
    <row r="737" spans="1:8" x14ac:dyDescent="0.25">
      <c r="A737" s="7">
        <v>43</v>
      </c>
      <c r="B737" s="7" t="s">
        <v>2</v>
      </c>
      <c r="C737" s="6">
        <v>42787</v>
      </c>
      <c r="D737" s="7">
        <v>720</v>
      </c>
      <c r="E737" s="7">
        <v>2</v>
      </c>
      <c r="F737" t="str">
        <f>VLOOKUP(E737,lookup!$A$1:$B$7,2,FALSE)</f>
        <v>Tue</v>
      </c>
      <c r="G737" t="str">
        <f t="shared" si="30"/>
        <v>Feb</v>
      </c>
      <c r="H737">
        <f t="shared" si="31"/>
        <v>2</v>
      </c>
    </row>
    <row r="738" spans="1:8" x14ac:dyDescent="0.25">
      <c r="A738" s="7">
        <v>100</v>
      </c>
      <c r="B738" s="7" t="s">
        <v>2</v>
      </c>
      <c r="C738" s="6">
        <v>42787</v>
      </c>
      <c r="D738" s="7">
        <v>825</v>
      </c>
      <c r="E738" s="7">
        <v>2</v>
      </c>
      <c r="F738" t="str">
        <f>VLOOKUP(E738,lookup!$A$1:$B$7,2,FALSE)</f>
        <v>Tue</v>
      </c>
      <c r="G738" t="str">
        <f t="shared" si="30"/>
        <v>Feb</v>
      </c>
      <c r="H738">
        <f t="shared" si="31"/>
        <v>2</v>
      </c>
    </row>
    <row r="739" spans="1:8" x14ac:dyDescent="0.25">
      <c r="A739" s="7">
        <v>60</v>
      </c>
      <c r="B739" s="7" t="s">
        <v>2</v>
      </c>
      <c r="C739" s="6">
        <v>42787</v>
      </c>
      <c r="D739" s="7">
        <v>925</v>
      </c>
      <c r="E739" s="7">
        <v>2</v>
      </c>
      <c r="F739" t="str">
        <f>VLOOKUP(E739,lookup!$A$1:$B$7,2,FALSE)</f>
        <v>Tue</v>
      </c>
      <c r="G739" t="str">
        <f t="shared" si="30"/>
        <v>Feb</v>
      </c>
      <c r="H739">
        <f t="shared" si="31"/>
        <v>2</v>
      </c>
    </row>
    <row r="740" spans="1:8" x14ac:dyDescent="0.25">
      <c r="A740" s="7">
        <v>89</v>
      </c>
      <c r="B740" s="7" t="s">
        <v>2</v>
      </c>
      <c r="C740" s="6">
        <v>42787</v>
      </c>
      <c r="D740" s="7">
        <v>1025</v>
      </c>
      <c r="E740" s="7">
        <v>2</v>
      </c>
      <c r="F740" t="str">
        <f>VLOOKUP(E740,lookup!$A$1:$B$7,2,FALSE)</f>
        <v>Tue</v>
      </c>
      <c r="G740" t="str">
        <f t="shared" si="30"/>
        <v>Feb</v>
      </c>
      <c r="H740">
        <f t="shared" si="31"/>
        <v>2</v>
      </c>
    </row>
    <row r="741" spans="1:8" x14ac:dyDescent="0.25">
      <c r="A741" s="7">
        <v>49</v>
      </c>
      <c r="B741" s="7" t="s">
        <v>2</v>
      </c>
      <c r="C741" s="6">
        <v>42787</v>
      </c>
      <c r="D741" s="7">
        <v>1125</v>
      </c>
      <c r="E741" s="7">
        <v>2</v>
      </c>
      <c r="F741" t="str">
        <f>VLOOKUP(E741,lookup!$A$1:$B$7,2,FALSE)</f>
        <v>Tue</v>
      </c>
      <c r="G741" t="str">
        <f t="shared" si="30"/>
        <v>Feb</v>
      </c>
      <c r="H741">
        <f t="shared" si="31"/>
        <v>2</v>
      </c>
    </row>
    <row r="742" spans="1:8" x14ac:dyDescent="0.25">
      <c r="A742" s="7">
        <v>87</v>
      </c>
      <c r="B742" s="7" t="s">
        <v>2</v>
      </c>
      <c r="C742" s="6">
        <v>42787</v>
      </c>
      <c r="D742" s="7">
        <v>1235</v>
      </c>
      <c r="E742" s="7">
        <v>2</v>
      </c>
      <c r="F742" t="str">
        <f>VLOOKUP(E742,lookup!$A$1:$B$7,2,FALSE)</f>
        <v>Tue</v>
      </c>
      <c r="G742" t="str">
        <f t="shared" si="30"/>
        <v>Feb</v>
      </c>
      <c r="H742">
        <f t="shared" si="31"/>
        <v>2</v>
      </c>
    </row>
    <row r="743" spans="1:8" x14ac:dyDescent="0.25">
      <c r="A743" s="7">
        <v>58</v>
      </c>
      <c r="B743" s="7" t="s">
        <v>2</v>
      </c>
      <c r="C743" s="6">
        <v>42787</v>
      </c>
      <c r="D743" s="7">
        <v>1335</v>
      </c>
      <c r="E743" s="7">
        <v>2</v>
      </c>
      <c r="F743" t="str">
        <f>VLOOKUP(E743,lookup!$A$1:$B$7,2,FALSE)</f>
        <v>Tue</v>
      </c>
      <c r="G743" t="str">
        <f t="shared" si="30"/>
        <v>Feb</v>
      </c>
      <c r="H743">
        <f t="shared" si="31"/>
        <v>2</v>
      </c>
    </row>
    <row r="744" spans="1:8" x14ac:dyDescent="0.25">
      <c r="A744" s="7">
        <v>48</v>
      </c>
      <c r="B744" s="7" t="s">
        <v>2</v>
      </c>
      <c r="C744" s="6">
        <v>42787</v>
      </c>
      <c r="D744" s="7">
        <v>1445</v>
      </c>
      <c r="E744" s="7">
        <v>2</v>
      </c>
      <c r="F744" t="str">
        <f>VLOOKUP(E744,lookup!$A$1:$B$7,2,FALSE)</f>
        <v>Tue</v>
      </c>
      <c r="G744" t="str">
        <f t="shared" si="30"/>
        <v>Feb</v>
      </c>
      <c r="H744">
        <f t="shared" si="31"/>
        <v>2</v>
      </c>
    </row>
    <row r="745" spans="1:8" x14ac:dyDescent="0.25">
      <c r="A745" s="7">
        <v>56</v>
      </c>
      <c r="B745" s="7" t="s">
        <v>2</v>
      </c>
      <c r="C745" s="6">
        <v>42787</v>
      </c>
      <c r="D745" s="7">
        <v>1545</v>
      </c>
      <c r="E745" s="7">
        <v>2</v>
      </c>
      <c r="F745" t="str">
        <f>VLOOKUP(E745,lookup!$A$1:$B$7,2,FALSE)</f>
        <v>Tue</v>
      </c>
      <c r="G745" t="str">
        <f t="shared" si="30"/>
        <v>Feb</v>
      </c>
      <c r="H745">
        <f t="shared" si="31"/>
        <v>2</v>
      </c>
    </row>
    <row r="746" spans="1:8" x14ac:dyDescent="0.25">
      <c r="A746" s="7">
        <v>45</v>
      </c>
      <c r="B746" s="7" t="s">
        <v>2</v>
      </c>
      <c r="C746" s="6">
        <v>42787</v>
      </c>
      <c r="D746" s="7">
        <v>1650</v>
      </c>
      <c r="E746" s="7">
        <v>2</v>
      </c>
      <c r="F746" t="str">
        <f>VLOOKUP(E746,lookup!$A$1:$B$7,2,FALSE)</f>
        <v>Tue</v>
      </c>
      <c r="G746" t="str">
        <f t="shared" si="30"/>
        <v>Feb</v>
      </c>
      <c r="H746">
        <f t="shared" si="31"/>
        <v>2</v>
      </c>
    </row>
    <row r="747" spans="1:8" x14ac:dyDescent="0.25">
      <c r="A747" s="7">
        <v>41</v>
      </c>
      <c r="B747" s="7" t="s">
        <v>2</v>
      </c>
      <c r="C747" s="6">
        <v>42787</v>
      </c>
      <c r="D747" s="7">
        <v>1750</v>
      </c>
      <c r="E747" s="7">
        <v>2</v>
      </c>
      <c r="F747" t="str">
        <f>VLOOKUP(E747,lookup!$A$1:$B$7,2,FALSE)</f>
        <v>Tue</v>
      </c>
      <c r="G747" t="str">
        <f t="shared" si="30"/>
        <v>Feb</v>
      </c>
      <c r="H747">
        <f t="shared" si="31"/>
        <v>2</v>
      </c>
    </row>
    <row r="748" spans="1:8" x14ac:dyDescent="0.25">
      <c r="A748" s="7">
        <v>37</v>
      </c>
      <c r="B748" s="7" t="s">
        <v>2</v>
      </c>
      <c r="C748" s="6">
        <v>42787</v>
      </c>
      <c r="D748" s="7">
        <v>1850</v>
      </c>
      <c r="E748" s="7">
        <v>2</v>
      </c>
      <c r="F748" t="str">
        <f>VLOOKUP(E748,lookup!$A$1:$B$7,2,FALSE)</f>
        <v>Tue</v>
      </c>
      <c r="G748" t="str">
        <f t="shared" si="30"/>
        <v>Feb</v>
      </c>
      <c r="H748">
        <f t="shared" si="31"/>
        <v>2</v>
      </c>
    </row>
    <row r="749" spans="1:8" x14ac:dyDescent="0.25">
      <c r="A749" s="7">
        <v>10</v>
      </c>
      <c r="B749" s="7" t="s">
        <v>2</v>
      </c>
      <c r="C749" s="6">
        <v>42787</v>
      </c>
      <c r="D749" s="7">
        <v>1950</v>
      </c>
      <c r="E749" s="7">
        <v>2</v>
      </c>
      <c r="F749" t="str">
        <f>VLOOKUP(E749,lookup!$A$1:$B$7,2,FALSE)</f>
        <v>Tue</v>
      </c>
      <c r="G749" t="str">
        <f t="shared" si="30"/>
        <v>Feb</v>
      </c>
      <c r="H749">
        <f t="shared" si="31"/>
        <v>2</v>
      </c>
    </row>
    <row r="750" spans="1:8" x14ac:dyDescent="0.25">
      <c r="A750" s="7">
        <v>14</v>
      </c>
      <c r="B750" s="7" t="s">
        <v>2</v>
      </c>
      <c r="C750" s="6">
        <v>42787</v>
      </c>
      <c r="D750" s="7">
        <v>2045</v>
      </c>
      <c r="E750" s="7">
        <v>2</v>
      </c>
      <c r="F750" t="str">
        <f>VLOOKUP(E750,lookup!$A$1:$B$7,2,FALSE)</f>
        <v>Tue</v>
      </c>
      <c r="G750" t="str">
        <f t="shared" si="30"/>
        <v>Feb</v>
      </c>
      <c r="H750">
        <f t="shared" si="31"/>
        <v>2</v>
      </c>
    </row>
    <row r="751" spans="1:8" x14ac:dyDescent="0.25">
      <c r="A751" s="7">
        <v>83</v>
      </c>
      <c r="B751" s="7" t="s">
        <v>2</v>
      </c>
      <c r="C751" s="6">
        <v>42788</v>
      </c>
      <c r="D751" s="7">
        <v>620</v>
      </c>
      <c r="E751" s="7">
        <v>3</v>
      </c>
      <c r="F751" t="str">
        <f>VLOOKUP(E751,lookup!$A$1:$B$7,2,FALSE)</f>
        <v>Wed</v>
      </c>
      <c r="G751" t="str">
        <f t="shared" si="30"/>
        <v>Feb</v>
      </c>
      <c r="H751">
        <f t="shared" si="31"/>
        <v>2</v>
      </c>
    </row>
    <row r="752" spans="1:8" x14ac:dyDescent="0.25">
      <c r="A752" s="7">
        <v>42</v>
      </c>
      <c r="B752" s="7" t="s">
        <v>2</v>
      </c>
      <c r="C752" s="6">
        <v>42788</v>
      </c>
      <c r="D752" s="7">
        <v>720</v>
      </c>
      <c r="E752" s="7">
        <v>3</v>
      </c>
      <c r="F752" t="str">
        <f>VLOOKUP(E752,lookup!$A$1:$B$7,2,FALSE)</f>
        <v>Wed</v>
      </c>
      <c r="G752" t="str">
        <f t="shared" si="30"/>
        <v>Feb</v>
      </c>
      <c r="H752">
        <f t="shared" si="31"/>
        <v>2</v>
      </c>
    </row>
    <row r="753" spans="1:8" x14ac:dyDescent="0.25">
      <c r="A753" s="7">
        <v>92</v>
      </c>
      <c r="B753" s="7" t="s">
        <v>2</v>
      </c>
      <c r="C753" s="6">
        <v>42788</v>
      </c>
      <c r="D753" s="7">
        <v>825</v>
      </c>
      <c r="E753" s="7">
        <v>3</v>
      </c>
      <c r="F753" t="str">
        <f>VLOOKUP(E753,lookup!$A$1:$B$7,2,FALSE)</f>
        <v>Wed</v>
      </c>
      <c r="G753" t="str">
        <f t="shared" si="30"/>
        <v>Feb</v>
      </c>
      <c r="H753">
        <f t="shared" si="31"/>
        <v>2</v>
      </c>
    </row>
    <row r="754" spans="1:8" x14ac:dyDescent="0.25">
      <c r="A754" s="7">
        <v>61</v>
      </c>
      <c r="B754" s="7" t="s">
        <v>2</v>
      </c>
      <c r="C754" s="6">
        <v>42788</v>
      </c>
      <c r="D754" s="7">
        <v>925</v>
      </c>
      <c r="E754" s="7">
        <v>3</v>
      </c>
      <c r="F754" t="str">
        <f>VLOOKUP(E754,lookup!$A$1:$B$7,2,FALSE)</f>
        <v>Wed</v>
      </c>
      <c r="G754" t="str">
        <f t="shared" si="30"/>
        <v>Feb</v>
      </c>
      <c r="H754">
        <f t="shared" si="31"/>
        <v>2</v>
      </c>
    </row>
    <row r="755" spans="1:8" x14ac:dyDescent="0.25">
      <c r="A755" s="7">
        <v>78</v>
      </c>
      <c r="B755" s="7" t="s">
        <v>2</v>
      </c>
      <c r="C755" s="6">
        <v>42788</v>
      </c>
      <c r="D755" s="7">
        <v>1025</v>
      </c>
      <c r="E755" s="7">
        <v>3</v>
      </c>
      <c r="F755" t="str">
        <f>VLOOKUP(E755,lookup!$A$1:$B$7,2,FALSE)</f>
        <v>Wed</v>
      </c>
      <c r="G755" t="str">
        <f t="shared" si="30"/>
        <v>Feb</v>
      </c>
      <c r="H755">
        <f t="shared" si="31"/>
        <v>2</v>
      </c>
    </row>
    <row r="756" spans="1:8" x14ac:dyDescent="0.25">
      <c r="A756" s="7">
        <v>55</v>
      </c>
      <c r="B756" s="7" t="s">
        <v>2</v>
      </c>
      <c r="C756" s="6">
        <v>42788</v>
      </c>
      <c r="D756" s="7">
        <v>1125</v>
      </c>
      <c r="E756" s="7">
        <v>3</v>
      </c>
      <c r="F756" t="str">
        <f>VLOOKUP(E756,lookup!$A$1:$B$7,2,FALSE)</f>
        <v>Wed</v>
      </c>
      <c r="G756" t="str">
        <f t="shared" si="30"/>
        <v>Feb</v>
      </c>
      <c r="H756">
        <f t="shared" si="31"/>
        <v>2</v>
      </c>
    </row>
    <row r="757" spans="1:8" x14ac:dyDescent="0.25">
      <c r="A757" s="7">
        <v>73</v>
      </c>
      <c r="B757" s="7" t="s">
        <v>2</v>
      </c>
      <c r="C757" s="6">
        <v>42788</v>
      </c>
      <c r="D757" s="7">
        <v>1235</v>
      </c>
      <c r="E757" s="7">
        <v>3</v>
      </c>
      <c r="F757" t="str">
        <f>VLOOKUP(E757,lookup!$A$1:$B$7,2,FALSE)</f>
        <v>Wed</v>
      </c>
      <c r="G757" t="str">
        <f t="shared" si="30"/>
        <v>Feb</v>
      </c>
      <c r="H757">
        <f t="shared" si="31"/>
        <v>2</v>
      </c>
    </row>
    <row r="758" spans="1:8" x14ac:dyDescent="0.25">
      <c r="A758" s="7">
        <v>58</v>
      </c>
      <c r="B758" s="7" t="s">
        <v>2</v>
      </c>
      <c r="C758" s="6">
        <v>42788</v>
      </c>
      <c r="D758" s="7">
        <v>1335</v>
      </c>
      <c r="E758" s="7">
        <v>3</v>
      </c>
      <c r="F758" t="str">
        <f>VLOOKUP(E758,lookup!$A$1:$B$7,2,FALSE)</f>
        <v>Wed</v>
      </c>
      <c r="G758" t="str">
        <f t="shared" si="30"/>
        <v>Feb</v>
      </c>
      <c r="H758">
        <f t="shared" si="31"/>
        <v>2</v>
      </c>
    </row>
    <row r="759" spans="1:8" x14ac:dyDescent="0.25">
      <c r="A759" s="7">
        <v>55</v>
      </c>
      <c r="B759" s="7" t="s">
        <v>2</v>
      </c>
      <c r="C759" s="6">
        <v>42788</v>
      </c>
      <c r="D759" s="7">
        <v>1445</v>
      </c>
      <c r="E759" s="7">
        <v>3</v>
      </c>
      <c r="F759" t="str">
        <f>VLOOKUP(E759,lookup!$A$1:$B$7,2,FALSE)</f>
        <v>Wed</v>
      </c>
      <c r="G759" t="str">
        <f t="shared" si="30"/>
        <v>Feb</v>
      </c>
      <c r="H759">
        <f t="shared" si="31"/>
        <v>2</v>
      </c>
    </row>
    <row r="760" spans="1:8" x14ac:dyDescent="0.25">
      <c r="A760" s="7">
        <v>41</v>
      </c>
      <c r="B760" s="7" t="s">
        <v>2</v>
      </c>
      <c r="C760" s="6">
        <v>42788</v>
      </c>
      <c r="D760" s="7">
        <v>1545</v>
      </c>
      <c r="E760" s="7">
        <v>3</v>
      </c>
      <c r="F760" t="str">
        <f>VLOOKUP(E760,lookup!$A$1:$B$7,2,FALSE)</f>
        <v>Wed</v>
      </c>
      <c r="G760" t="str">
        <f t="shared" si="30"/>
        <v>Feb</v>
      </c>
      <c r="H760">
        <f t="shared" si="31"/>
        <v>2</v>
      </c>
    </row>
    <row r="761" spans="1:8" x14ac:dyDescent="0.25">
      <c r="A761" s="7">
        <v>42</v>
      </c>
      <c r="B761" s="7" t="s">
        <v>2</v>
      </c>
      <c r="C761" s="6">
        <v>42788</v>
      </c>
      <c r="D761" s="7">
        <v>1650</v>
      </c>
      <c r="E761" s="7">
        <v>3</v>
      </c>
      <c r="F761" t="str">
        <f>VLOOKUP(E761,lookup!$A$1:$B$7,2,FALSE)</f>
        <v>Wed</v>
      </c>
      <c r="G761" t="str">
        <f t="shared" si="30"/>
        <v>Feb</v>
      </c>
      <c r="H761">
        <f t="shared" si="31"/>
        <v>2</v>
      </c>
    </row>
    <row r="762" spans="1:8" x14ac:dyDescent="0.25">
      <c r="A762" s="7">
        <v>31</v>
      </c>
      <c r="B762" s="7" t="s">
        <v>2</v>
      </c>
      <c r="C762" s="6">
        <v>42788</v>
      </c>
      <c r="D762" s="7">
        <v>1750</v>
      </c>
      <c r="E762" s="7">
        <v>3</v>
      </c>
      <c r="F762" t="str">
        <f>VLOOKUP(E762,lookup!$A$1:$B$7,2,FALSE)</f>
        <v>Wed</v>
      </c>
      <c r="G762" t="str">
        <f t="shared" si="30"/>
        <v>Feb</v>
      </c>
      <c r="H762">
        <f t="shared" si="31"/>
        <v>2</v>
      </c>
    </row>
    <row r="763" spans="1:8" x14ac:dyDescent="0.25">
      <c r="A763" s="7">
        <v>41</v>
      </c>
      <c r="B763" s="7" t="s">
        <v>2</v>
      </c>
      <c r="C763" s="6">
        <v>42788</v>
      </c>
      <c r="D763" s="7">
        <v>1850</v>
      </c>
      <c r="E763" s="7">
        <v>3</v>
      </c>
      <c r="F763" t="str">
        <f>VLOOKUP(E763,lookup!$A$1:$B$7,2,FALSE)</f>
        <v>Wed</v>
      </c>
      <c r="G763" t="str">
        <f t="shared" ref="G763:G808" si="32">VLOOKUP(H763,month,2,FALSE)</f>
        <v>Feb</v>
      </c>
      <c r="H763">
        <f t="shared" ref="H763:H808" si="33">MONTH(C763)</f>
        <v>2</v>
      </c>
    </row>
    <row r="764" spans="1:8" x14ac:dyDescent="0.25">
      <c r="A764" s="7">
        <v>15</v>
      </c>
      <c r="B764" s="7" t="s">
        <v>2</v>
      </c>
      <c r="C764" s="6">
        <v>42788</v>
      </c>
      <c r="D764" s="7">
        <v>1950</v>
      </c>
      <c r="E764" s="7">
        <v>3</v>
      </c>
      <c r="F764" t="str">
        <f>VLOOKUP(E764,lookup!$A$1:$B$7,2,FALSE)</f>
        <v>Wed</v>
      </c>
      <c r="G764" t="str">
        <f t="shared" si="32"/>
        <v>Feb</v>
      </c>
      <c r="H764">
        <f t="shared" si="33"/>
        <v>2</v>
      </c>
    </row>
    <row r="765" spans="1:8" x14ac:dyDescent="0.25">
      <c r="A765" s="7">
        <v>18</v>
      </c>
      <c r="B765" s="7" t="s">
        <v>2</v>
      </c>
      <c r="C765" s="6">
        <v>42788</v>
      </c>
      <c r="D765" s="7">
        <v>2045</v>
      </c>
      <c r="E765" s="7">
        <v>3</v>
      </c>
      <c r="F765" t="str">
        <f>VLOOKUP(E765,lookup!$A$1:$B$7,2,FALSE)</f>
        <v>Wed</v>
      </c>
      <c r="G765" t="str">
        <f t="shared" si="32"/>
        <v>Feb</v>
      </c>
      <c r="H765">
        <f t="shared" si="33"/>
        <v>2</v>
      </c>
    </row>
    <row r="766" spans="1:8" x14ac:dyDescent="0.25">
      <c r="A766" s="7">
        <v>67</v>
      </c>
      <c r="B766" s="7" t="s">
        <v>2</v>
      </c>
      <c r="C766" s="6">
        <v>42789</v>
      </c>
      <c r="D766" s="7">
        <v>620</v>
      </c>
      <c r="E766" s="7">
        <v>4</v>
      </c>
      <c r="F766" t="str">
        <f>VLOOKUP(E766,lookup!$A$1:$B$7,2,FALSE)</f>
        <v>Thu</v>
      </c>
      <c r="G766" t="str">
        <f t="shared" si="32"/>
        <v>Feb</v>
      </c>
      <c r="H766">
        <f t="shared" si="33"/>
        <v>2</v>
      </c>
    </row>
    <row r="767" spans="1:8" x14ac:dyDescent="0.25">
      <c r="A767" s="7">
        <v>50</v>
      </c>
      <c r="B767" s="7" t="s">
        <v>2</v>
      </c>
      <c r="C767" s="6">
        <v>42789</v>
      </c>
      <c r="D767" s="7">
        <v>720</v>
      </c>
      <c r="E767" s="7">
        <v>4</v>
      </c>
      <c r="F767" t="str">
        <f>VLOOKUP(E767,lookup!$A$1:$B$7,2,FALSE)</f>
        <v>Thu</v>
      </c>
      <c r="G767" t="str">
        <f t="shared" si="32"/>
        <v>Feb</v>
      </c>
      <c r="H767">
        <f t="shared" si="33"/>
        <v>2</v>
      </c>
    </row>
    <row r="768" spans="1:8" x14ac:dyDescent="0.25">
      <c r="A768" s="7">
        <v>100</v>
      </c>
      <c r="B768" s="7" t="s">
        <v>2</v>
      </c>
      <c r="C768" s="6">
        <v>42789</v>
      </c>
      <c r="D768" s="7">
        <v>825</v>
      </c>
      <c r="E768" s="7">
        <v>4</v>
      </c>
      <c r="F768" t="str">
        <f>VLOOKUP(E768,lookup!$A$1:$B$7,2,FALSE)</f>
        <v>Thu</v>
      </c>
      <c r="G768" t="str">
        <f t="shared" si="32"/>
        <v>Feb</v>
      </c>
      <c r="H768">
        <f t="shared" si="33"/>
        <v>2</v>
      </c>
    </row>
    <row r="769" spans="1:8" x14ac:dyDescent="0.25">
      <c r="A769" s="7">
        <v>70</v>
      </c>
      <c r="B769" s="7" t="s">
        <v>2</v>
      </c>
      <c r="C769" s="6">
        <v>42789</v>
      </c>
      <c r="D769" s="7">
        <v>925</v>
      </c>
      <c r="E769" s="7">
        <v>4</v>
      </c>
      <c r="F769" t="str">
        <f>VLOOKUP(E769,lookup!$A$1:$B$7,2,FALSE)</f>
        <v>Thu</v>
      </c>
      <c r="G769" t="str">
        <f t="shared" si="32"/>
        <v>Feb</v>
      </c>
      <c r="H769">
        <f t="shared" si="33"/>
        <v>2</v>
      </c>
    </row>
    <row r="770" spans="1:8" x14ac:dyDescent="0.25">
      <c r="A770" s="7">
        <v>98</v>
      </c>
      <c r="B770" s="7" t="s">
        <v>2</v>
      </c>
      <c r="C770" s="6">
        <v>42789</v>
      </c>
      <c r="D770" s="7">
        <v>1025</v>
      </c>
      <c r="E770" s="7">
        <v>4</v>
      </c>
      <c r="F770" t="str">
        <f>VLOOKUP(E770,lookup!$A$1:$B$7,2,FALSE)</f>
        <v>Thu</v>
      </c>
      <c r="G770" t="str">
        <f t="shared" si="32"/>
        <v>Feb</v>
      </c>
      <c r="H770">
        <f t="shared" si="33"/>
        <v>2</v>
      </c>
    </row>
    <row r="771" spans="1:8" x14ac:dyDescent="0.25">
      <c r="A771" s="7">
        <v>35</v>
      </c>
      <c r="B771" s="7" t="s">
        <v>2</v>
      </c>
      <c r="C771" s="6">
        <v>42789</v>
      </c>
      <c r="D771" s="7">
        <v>1125</v>
      </c>
      <c r="E771" s="7">
        <v>4</v>
      </c>
      <c r="F771" t="str">
        <f>VLOOKUP(E771,lookup!$A$1:$B$7,2,FALSE)</f>
        <v>Thu</v>
      </c>
      <c r="G771" t="str">
        <f t="shared" si="32"/>
        <v>Feb</v>
      </c>
      <c r="H771">
        <f t="shared" si="33"/>
        <v>2</v>
      </c>
    </row>
    <row r="772" spans="1:8" x14ac:dyDescent="0.25">
      <c r="A772" s="7">
        <v>96</v>
      </c>
      <c r="B772" s="7" t="s">
        <v>2</v>
      </c>
      <c r="C772" s="6">
        <v>42789</v>
      </c>
      <c r="D772" s="7">
        <v>1235</v>
      </c>
      <c r="E772" s="7">
        <v>4</v>
      </c>
      <c r="F772" t="str">
        <f>VLOOKUP(E772,lookup!$A$1:$B$7,2,FALSE)</f>
        <v>Thu</v>
      </c>
      <c r="G772" t="str">
        <f t="shared" si="32"/>
        <v>Feb</v>
      </c>
      <c r="H772">
        <f t="shared" si="33"/>
        <v>2</v>
      </c>
    </row>
    <row r="773" spans="1:8" x14ac:dyDescent="0.25">
      <c r="A773" s="7">
        <v>88</v>
      </c>
      <c r="B773" s="7" t="s">
        <v>2</v>
      </c>
      <c r="C773" s="6">
        <v>42789</v>
      </c>
      <c r="D773" s="7">
        <v>1335</v>
      </c>
      <c r="E773" s="7">
        <v>4</v>
      </c>
      <c r="F773" t="str">
        <f>VLOOKUP(E773,lookup!$A$1:$B$7,2,FALSE)</f>
        <v>Thu</v>
      </c>
      <c r="G773" t="str">
        <f t="shared" si="32"/>
        <v>Feb</v>
      </c>
      <c r="H773">
        <f t="shared" si="33"/>
        <v>2</v>
      </c>
    </row>
    <row r="774" spans="1:8" x14ac:dyDescent="0.25">
      <c r="A774" s="7">
        <v>48</v>
      </c>
      <c r="B774" s="7" t="s">
        <v>2</v>
      </c>
      <c r="C774" s="6">
        <v>42789</v>
      </c>
      <c r="D774" s="7">
        <v>1445</v>
      </c>
      <c r="E774" s="7">
        <v>4</v>
      </c>
      <c r="F774" t="str">
        <f>VLOOKUP(E774,lookup!$A$1:$B$7,2,FALSE)</f>
        <v>Thu</v>
      </c>
      <c r="G774" t="str">
        <f t="shared" si="32"/>
        <v>Feb</v>
      </c>
      <c r="H774">
        <f t="shared" si="33"/>
        <v>2</v>
      </c>
    </row>
    <row r="775" spans="1:8" x14ac:dyDescent="0.25">
      <c r="A775" s="7">
        <v>57</v>
      </c>
      <c r="B775" s="7" t="s">
        <v>2</v>
      </c>
      <c r="C775" s="6">
        <v>42789</v>
      </c>
      <c r="D775" s="7">
        <v>1545</v>
      </c>
      <c r="E775" s="7">
        <v>4</v>
      </c>
      <c r="F775" t="str">
        <f>VLOOKUP(E775,lookup!$A$1:$B$7,2,FALSE)</f>
        <v>Thu</v>
      </c>
      <c r="G775" t="str">
        <f t="shared" si="32"/>
        <v>Feb</v>
      </c>
      <c r="H775">
        <f t="shared" si="33"/>
        <v>2</v>
      </c>
    </row>
    <row r="776" spans="1:8" x14ac:dyDescent="0.25">
      <c r="A776" s="7">
        <v>55</v>
      </c>
      <c r="B776" s="7" t="s">
        <v>2</v>
      </c>
      <c r="C776" s="6">
        <v>42789</v>
      </c>
      <c r="D776" s="7">
        <v>1650</v>
      </c>
      <c r="E776" s="7">
        <v>4</v>
      </c>
      <c r="F776" t="str">
        <f>VLOOKUP(E776,lookup!$A$1:$B$7,2,FALSE)</f>
        <v>Thu</v>
      </c>
      <c r="G776" t="str">
        <f t="shared" si="32"/>
        <v>Feb</v>
      </c>
      <c r="H776">
        <f t="shared" si="33"/>
        <v>2</v>
      </c>
    </row>
    <row r="777" spans="1:8" x14ac:dyDescent="0.25">
      <c r="A777" s="7">
        <v>36</v>
      </c>
      <c r="B777" s="7" t="s">
        <v>2</v>
      </c>
      <c r="C777" s="6">
        <v>42789</v>
      </c>
      <c r="D777" s="7">
        <v>1750</v>
      </c>
      <c r="E777" s="7">
        <v>4</v>
      </c>
      <c r="F777" t="str">
        <f>VLOOKUP(E777,lookup!$A$1:$B$7,2,FALSE)</f>
        <v>Thu</v>
      </c>
      <c r="G777" t="str">
        <f t="shared" si="32"/>
        <v>Feb</v>
      </c>
      <c r="H777">
        <f t="shared" si="33"/>
        <v>2</v>
      </c>
    </row>
    <row r="778" spans="1:8" x14ac:dyDescent="0.25">
      <c r="A778" s="7">
        <v>67</v>
      </c>
      <c r="B778" s="7" t="s">
        <v>2</v>
      </c>
      <c r="C778" s="6">
        <v>42789</v>
      </c>
      <c r="D778" s="7">
        <v>1850</v>
      </c>
      <c r="E778" s="7">
        <v>4</v>
      </c>
      <c r="F778" t="str">
        <f>VLOOKUP(E778,lookup!$A$1:$B$7,2,FALSE)</f>
        <v>Thu</v>
      </c>
      <c r="G778" t="str">
        <f t="shared" si="32"/>
        <v>Feb</v>
      </c>
      <c r="H778">
        <f t="shared" si="33"/>
        <v>2</v>
      </c>
    </row>
    <row r="779" spans="1:8" x14ac:dyDescent="0.25">
      <c r="A779" s="7">
        <v>17</v>
      </c>
      <c r="B779" s="7" t="s">
        <v>2</v>
      </c>
      <c r="C779" s="6">
        <v>42789</v>
      </c>
      <c r="D779" s="7">
        <v>1950</v>
      </c>
      <c r="E779" s="7">
        <v>4</v>
      </c>
      <c r="F779" t="str">
        <f>VLOOKUP(E779,lookup!$A$1:$B$7,2,FALSE)</f>
        <v>Thu</v>
      </c>
      <c r="G779" t="str">
        <f t="shared" si="32"/>
        <v>Feb</v>
      </c>
      <c r="H779">
        <f t="shared" si="33"/>
        <v>2</v>
      </c>
    </row>
    <row r="780" spans="1:8" x14ac:dyDescent="0.25">
      <c r="A780" s="7">
        <v>16</v>
      </c>
      <c r="B780" s="7" t="s">
        <v>2</v>
      </c>
      <c r="C780" s="6">
        <v>42789</v>
      </c>
      <c r="D780" s="7">
        <v>2045</v>
      </c>
      <c r="E780" s="7">
        <v>4</v>
      </c>
      <c r="F780" t="str">
        <f>VLOOKUP(E780,lookup!$A$1:$B$7,2,FALSE)</f>
        <v>Thu</v>
      </c>
      <c r="G780" t="str">
        <f t="shared" si="32"/>
        <v>Feb</v>
      </c>
      <c r="H780">
        <f t="shared" si="33"/>
        <v>2</v>
      </c>
    </row>
    <row r="781" spans="1:8" x14ac:dyDescent="0.25">
      <c r="A781" s="7">
        <v>61</v>
      </c>
      <c r="B781" s="7" t="s">
        <v>2</v>
      </c>
      <c r="C781" s="6">
        <v>42790</v>
      </c>
      <c r="D781" s="7">
        <v>620</v>
      </c>
      <c r="E781" s="7">
        <v>5</v>
      </c>
      <c r="F781" t="str">
        <f>VLOOKUP(E781,lookup!$A$1:$B$7,2,FALSE)</f>
        <v>Fri</v>
      </c>
      <c r="G781" t="str">
        <f t="shared" si="32"/>
        <v>Feb</v>
      </c>
      <c r="H781">
        <f t="shared" si="33"/>
        <v>2</v>
      </c>
    </row>
    <row r="782" spans="1:8" x14ac:dyDescent="0.25">
      <c r="A782" s="7">
        <v>33</v>
      </c>
      <c r="B782" s="7" t="s">
        <v>2</v>
      </c>
      <c r="C782" s="6">
        <v>42790</v>
      </c>
      <c r="D782" s="7">
        <v>720</v>
      </c>
      <c r="E782" s="7">
        <v>5</v>
      </c>
      <c r="F782" t="str">
        <f>VLOOKUP(E782,lookup!$A$1:$B$7,2,FALSE)</f>
        <v>Fri</v>
      </c>
      <c r="G782" t="str">
        <f t="shared" si="32"/>
        <v>Feb</v>
      </c>
      <c r="H782">
        <f t="shared" si="33"/>
        <v>2</v>
      </c>
    </row>
    <row r="783" spans="1:8" x14ac:dyDescent="0.25">
      <c r="A783" s="7">
        <v>84</v>
      </c>
      <c r="B783" s="7" t="s">
        <v>2</v>
      </c>
      <c r="C783" s="6">
        <v>42790</v>
      </c>
      <c r="D783" s="7">
        <v>825</v>
      </c>
      <c r="E783" s="7">
        <v>5</v>
      </c>
      <c r="F783" t="str">
        <f>VLOOKUP(E783,lookup!$A$1:$B$7,2,FALSE)</f>
        <v>Fri</v>
      </c>
      <c r="G783" t="str">
        <f t="shared" si="32"/>
        <v>Feb</v>
      </c>
      <c r="H783">
        <f t="shared" si="33"/>
        <v>2</v>
      </c>
    </row>
    <row r="784" spans="1:8" x14ac:dyDescent="0.25">
      <c r="A784" s="7">
        <v>59</v>
      </c>
      <c r="B784" s="7" t="s">
        <v>2</v>
      </c>
      <c r="C784" s="6">
        <v>42790</v>
      </c>
      <c r="D784" s="7">
        <v>925</v>
      </c>
      <c r="E784" s="7">
        <v>5</v>
      </c>
      <c r="F784" t="str">
        <f>VLOOKUP(E784,lookup!$A$1:$B$7,2,FALSE)</f>
        <v>Fri</v>
      </c>
      <c r="G784" t="str">
        <f t="shared" si="32"/>
        <v>Feb</v>
      </c>
      <c r="H784">
        <f t="shared" si="33"/>
        <v>2</v>
      </c>
    </row>
    <row r="785" spans="1:8" x14ac:dyDescent="0.25">
      <c r="A785" s="7">
        <v>89</v>
      </c>
      <c r="B785" s="7" t="s">
        <v>2</v>
      </c>
      <c r="C785" s="6">
        <v>42790</v>
      </c>
      <c r="D785" s="7">
        <v>1025</v>
      </c>
      <c r="E785" s="7">
        <v>5</v>
      </c>
      <c r="F785" t="str">
        <f>VLOOKUP(E785,lookup!$A$1:$B$7,2,FALSE)</f>
        <v>Fri</v>
      </c>
      <c r="G785" t="str">
        <f t="shared" si="32"/>
        <v>Feb</v>
      </c>
      <c r="H785">
        <f t="shared" si="33"/>
        <v>2</v>
      </c>
    </row>
    <row r="786" spans="1:8" x14ac:dyDescent="0.25">
      <c r="A786" s="7">
        <v>56</v>
      </c>
      <c r="B786" s="7" t="s">
        <v>2</v>
      </c>
      <c r="C786" s="6">
        <v>42790</v>
      </c>
      <c r="D786" s="7">
        <v>1125</v>
      </c>
      <c r="E786" s="7">
        <v>5</v>
      </c>
      <c r="F786" t="str">
        <f>VLOOKUP(E786,lookup!$A$1:$B$7,2,FALSE)</f>
        <v>Fri</v>
      </c>
      <c r="G786" t="str">
        <f t="shared" si="32"/>
        <v>Feb</v>
      </c>
      <c r="H786">
        <f t="shared" si="33"/>
        <v>2</v>
      </c>
    </row>
    <row r="787" spans="1:8" x14ac:dyDescent="0.25">
      <c r="A787" s="7">
        <v>91</v>
      </c>
      <c r="B787" s="7" t="s">
        <v>2</v>
      </c>
      <c r="C787" s="6">
        <v>42790</v>
      </c>
      <c r="D787" s="7">
        <v>1235</v>
      </c>
      <c r="E787" s="7">
        <v>5</v>
      </c>
      <c r="F787" t="str">
        <f>VLOOKUP(E787,lookup!$A$1:$B$7,2,FALSE)</f>
        <v>Fri</v>
      </c>
      <c r="G787" t="str">
        <f t="shared" si="32"/>
        <v>Feb</v>
      </c>
      <c r="H787">
        <f t="shared" si="33"/>
        <v>2</v>
      </c>
    </row>
    <row r="788" spans="1:8" x14ac:dyDescent="0.25">
      <c r="A788" s="7">
        <v>71</v>
      </c>
      <c r="B788" s="7" t="s">
        <v>2</v>
      </c>
      <c r="C788" s="6">
        <v>42790</v>
      </c>
      <c r="D788" s="7">
        <v>1335</v>
      </c>
      <c r="E788" s="7">
        <v>5</v>
      </c>
      <c r="F788" t="str">
        <f>VLOOKUP(E788,lookup!$A$1:$B$7,2,FALSE)</f>
        <v>Fri</v>
      </c>
      <c r="G788" t="str">
        <f t="shared" si="32"/>
        <v>Feb</v>
      </c>
      <c r="H788">
        <f t="shared" si="33"/>
        <v>2</v>
      </c>
    </row>
    <row r="789" spans="1:8" x14ac:dyDescent="0.25">
      <c r="A789" s="7">
        <v>60</v>
      </c>
      <c r="B789" s="7" t="s">
        <v>2</v>
      </c>
      <c r="C789" s="6">
        <v>42790</v>
      </c>
      <c r="D789" s="7">
        <v>1445</v>
      </c>
      <c r="E789" s="7">
        <v>5</v>
      </c>
      <c r="F789" t="str">
        <f>VLOOKUP(E789,lookup!$A$1:$B$7,2,FALSE)</f>
        <v>Fri</v>
      </c>
      <c r="G789" t="str">
        <f t="shared" si="32"/>
        <v>Feb</v>
      </c>
      <c r="H789">
        <f t="shared" si="33"/>
        <v>2</v>
      </c>
    </row>
    <row r="790" spans="1:8" x14ac:dyDescent="0.25">
      <c r="A790" s="7">
        <v>66</v>
      </c>
      <c r="B790" s="7" t="s">
        <v>2</v>
      </c>
      <c r="C790" s="6">
        <v>42790</v>
      </c>
      <c r="D790" s="7">
        <v>1545</v>
      </c>
      <c r="E790" s="7">
        <v>5</v>
      </c>
      <c r="F790" t="str">
        <f>VLOOKUP(E790,lookup!$A$1:$B$7,2,FALSE)</f>
        <v>Fri</v>
      </c>
      <c r="G790" t="str">
        <f t="shared" si="32"/>
        <v>Feb</v>
      </c>
      <c r="H790">
        <f t="shared" si="33"/>
        <v>2</v>
      </c>
    </row>
    <row r="791" spans="1:8" x14ac:dyDescent="0.25">
      <c r="A791" s="7">
        <v>60</v>
      </c>
      <c r="B791" s="7" t="s">
        <v>2</v>
      </c>
      <c r="C791" s="6">
        <v>42790</v>
      </c>
      <c r="D791" s="7">
        <v>1650</v>
      </c>
      <c r="E791" s="7">
        <v>5</v>
      </c>
      <c r="F791" t="str">
        <f>VLOOKUP(E791,lookup!$A$1:$B$7,2,FALSE)</f>
        <v>Fri</v>
      </c>
      <c r="G791" t="str">
        <f t="shared" si="32"/>
        <v>Feb</v>
      </c>
      <c r="H791">
        <f t="shared" si="33"/>
        <v>2</v>
      </c>
    </row>
    <row r="792" spans="1:8" x14ac:dyDescent="0.25">
      <c r="A792" s="7">
        <v>39</v>
      </c>
      <c r="B792" s="7" t="s">
        <v>2</v>
      </c>
      <c r="C792" s="6">
        <v>42790</v>
      </c>
      <c r="D792" s="7">
        <v>1750</v>
      </c>
      <c r="E792" s="7">
        <v>5</v>
      </c>
      <c r="F792" t="str">
        <f>VLOOKUP(E792,lookup!$A$1:$B$7,2,FALSE)</f>
        <v>Fri</v>
      </c>
      <c r="G792" t="str">
        <f t="shared" si="32"/>
        <v>Feb</v>
      </c>
      <c r="H792">
        <f t="shared" si="33"/>
        <v>2</v>
      </c>
    </row>
    <row r="793" spans="1:8" x14ac:dyDescent="0.25">
      <c r="A793" s="7">
        <v>57</v>
      </c>
      <c r="B793" s="7" t="s">
        <v>2</v>
      </c>
      <c r="C793" s="6">
        <v>42790</v>
      </c>
      <c r="D793" s="7">
        <v>1850</v>
      </c>
      <c r="E793" s="7">
        <v>5</v>
      </c>
      <c r="F793" t="str">
        <f>VLOOKUP(E793,lookup!$A$1:$B$7,2,FALSE)</f>
        <v>Fri</v>
      </c>
      <c r="G793" t="str">
        <f t="shared" si="32"/>
        <v>Feb</v>
      </c>
      <c r="H793">
        <f t="shared" si="33"/>
        <v>2</v>
      </c>
    </row>
    <row r="794" spans="1:8" x14ac:dyDescent="0.25">
      <c r="A794" s="7">
        <v>20</v>
      </c>
      <c r="B794" s="7" t="s">
        <v>2</v>
      </c>
      <c r="C794" s="6">
        <v>42790</v>
      </c>
      <c r="D794" s="7">
        <v>1950</v>
      </c>
      <c r="E794" s="7">
        <v>5</v>
      </c>
      <c r="F794" t="str">
        <f>VLOOKUP(E794,lookup!$A$1:$B$7,2,FALSE)</f>
        <v>Fri</v>
      </c>
      <c r="G794" t="str">
        <f t="shared" si="32"/>
        <v>Feb</v>
      </c>
      <c r="H794">
        <f t="shared" si="33"/>
        <v>2</v>
      </c>
    </row>
    <row r="795" spans="1:8" x14ac:dyDescent="0.25">
      <c r="A795" s="7">
        <v>18</v>
      </c>
      <c r="B795" s="7" t="s">
        <v>2</v>
      </c>
      <c r="C795" s="6">
        <v>42790</v>
      </c>
      <c r="D795" s="7">
        <v>2045</v>
      </c>
      <c r="E795" s="7">
        <v>5</v>
      </c>
      <c r="F795" t="str">
        <f>VLOOKUP(E795,lookup!$A$1:$B$7,2,FALSE)</f>
        <v>Fri</v>
      </c>
      <c r="G795" t="str">
        <f t="shared" si="32"/>
        <v>Feb</v>
      </c>
      <c r="H795">
        <f t="shared" si="33"/>
        <v>2</v>
      </c>
    </row>
    <row r="796" spans="1:8" x14ac:dyDescent="0.25">
      <c r="A796" s="7">
        <v>27</v>
      </c>
      <c r="B796" s="7" t="s">
        <v>2</v>
      </c>
      <c r="C796" s="6">
        <v>42791</v>
      </c>
      <c r="D796" s="7">
        <v>620</v>
      </c>
      <c r="E796" s="7">
        <v>6</v>
      </c>
      <c r="F796" t="str">
        <f>VLOOKUP(E796,lookup!$A$1:$B$7,2,FALSE)</f>
        <v>Sat</v>
      </c>
      <c r="G796" t="str">
        <f t="shared" si="32"/>
        <v>Feb</v>
      </c>
      <c r="H796">
        <f t="shared" si="33"/>
        <v>2</v>
      </c>
    </row>
    <row r="797" spans="1:8" x14ac:dyDescent="0.25">
      <c r="A797" s="7">
        <v>26</v>
      </c>
      <c r="B797" s="7" t="s">
        <v>2</v>
      </c>
      <c r="C797" s="6">
        <v>42791</v>
      </c>
      <c r="D797" s="7">
        <v>720</v>
      </c>
      <c r="E797" s="7">
        <v>6</v>
      </c>
      <c r="F797" t="str">
        <f>VLOOKUP(E797,lookup!$A$1:$B$7,2,FALSE)</f>
        <v>Sat</v>
      </c>
      <c r="G797" t="str">
        <f t="shared" si="32"/>
        <v>Feb</v>
      </c>
      <c r="H797">
        <f t="shared" si="33"/>
        <v>2</v>
      </c>
    </row>
    <row r="798" spans="1:8" x14ac:dyDescent="0.25">
      <c r="A798" s="7">
        <v>67</v>
      </c>
      <c r="B798" s="7" t="s">
        <v>2</v>
      </c>
      <c r="C798" s="6">
        <v>42791</v>
      </c>
      <c r="D798" s="7">
        <v>825</v>
      </c>
      <c r="E798" s="7">
        <v>6</v>
      </c>
      <c r="F798" t="str">
        <f>VLOOKUP(E798,lookup!$A$1:$B$7,2,FALSE)</f>
        <v>Sat</v>
      </c>
      <c r="G798" t="str">
        <f t="shared" si="32"/>
        <v>Feb</v>
      </c>
      <c r="H798">
        <f t="shared" si="33"/>
        <v>2</v>
      </c>
    </row>
    <row r="799" spans="1:8" x14ac:dyDescent="0.25">
      <c r="A799" s="7">
        <v>57</v>
      </c>
      <c r="B799" s="7" t="s">
        <v>2</v>
      </c>
      <c r="C799" s="6">
        <v>42791</v>
      </c>
      <c r="D799" s="7">
        <v>925</v>
      </c>
      <c r="E799" s="7">
        <v>6</v>
      </c>
      <c r="F799" t="str">
        <f>VLOOKUP(E799,lookup!$A$1:$B$7,2,FALSE)</f>
        <v>Sat</v>
      </c>
      <c r="G799" t="str">
        <f t="shared" si="32"/>
        <v>Feb</v>
      </c>
      <c r="H799">
        <f t="shared" si="33"/>
        <v>2</v>
      </c>
    </row>
    <row r="800" spans="1:8" x14ac:dyDescent="0.25">
      <c r="A800" s="7">
        <v>100</v>
      </c>
      <c r="B800" s="7" t="s">
        <v>2</v>
      </c>
      <c r="C800" s="6">
        <v>42791</v>
      </c>
      <c r="D800" s="7">
        <v>1025</v>
      </c>
      <c r="E800" s="7">
        <v>6</v>
      </c>
      <c r="F800" t="str">
        <f>VLOOKUP(E800,lookup!$A$1:$B$7,2,FALSE)</f>
        <v>Sat</v>
      </c>
      <c r="G800" t="str">
        <f t="shared" si="32"/>
        <v>Feb</v>
      </c>
      <c r="H800">
        <f t="shared" si="33"/>
        <v>2</v>
      </c>
    </row>
    <row r="801" spans="1:8" x14ac:dyDescent="0.25">
      <c r="A801" s="7">
        <v>55</v>
      </c>
      <c r="B801" s="7" t="s">
        <v>2</v>
      </c>
      <c r="C801" s="6">
        <v>42791</v>
      </c>
      <c r="D801" s="7">
        <v>1125</v>
      </c>
      <c r="E801" s="7">
        <v>6</v>
      </c>
      <c r="F801" t="str">
        <f>VLOOKUP(E801,lookup!$A$1:$B$7,2,FALSE)</f>
        <v>Sat</v>
      </c>
      <c r="G801" t="str">
        <f t="shared" si="32"/>
        <v>Feb</v>
      </c>
      <c r="H801">
        <f t="shared" si="33"/>
        <v>2</v>
      </c>
    </row>
    <row r="802" spans="1:8" x14ac:dyDescent="0.25">
      <c r="A802" s="7">
        <v>59</v>
      </c>
      <c r="B802" s="7" t="s">
        <v>2</v>
      </c>
      <c r="C802" s="6">
        <v>42791</v>
      </c>
      <c r="D802" s="7">
        <v>1235</v>
      </c>
      <c r="E802" s="7">
        <v>6</v>
      </c>
      <c r="F802" t="str">
        <f>VLOOKUP(E802,lookup!$A$1:$B$7,2,FALSE)</f>
        <v>Sat</v>
      </c>
      <c r="G802" t="str">
        <f t="shared" si="32"/>
        <v>Feb</v>
      </c>
      <c r="H802">
        <f t="shared" si="33"/>
        <v>2</v>
      </c>
    </row>
    <row r="803" spans="1:8" x14ac:dyDescent="0.25">
      <c r="A803" s="7">
        <v>47</v>
      </c>
      <c r="B803" s="7" t="s">
        <v>2</v>
      </c>
      <c r="C803" s="6">
        <v>42791</v>
      </c>
      <c r="D803" s="7">
        <v>1335</v>
      </c>
      <c r="E803" s="7">
        <v>6</v>
      </c>
      <c r="F803" t="str">
        <f>VLOOKUP(E803,lookup!$A$1:$B$7,2,FALSE)</f>
        <v>Sat</v>
      </c>
      <c r="G803" t="str">
        <f t="shared" si="32"/>
        <v>Feb</v>
      </c>
      <c r="H803">
        <f t="shared" si="33"/>
        <v>2</v>
      </c>
    </row>
    <row r="804" spans="1:8" x14ac:dyDescent="0.25">
      <c r="A804" s="7">
        <v>48</v>
      </c>
      <c r="B804" s="7" t="s">
        <v>2</v>
      </c>
      <c r="C804" s="6">
        <v>42791</v>
      </c>
      <c r="D804" s="7">
        <v>1445</v>
      </c>
      <c r="E804" s="7">
        <v>6</v>
      </c>
      <c r="F804" t="str">
        <f>VLOOKUP(E804,lookup!$A$1:$B$7,2,FALSE)</f>
        <v>Sat</v>
      </c>
      <c r="G804" t="str">
        <f t="shared" si="32"/>
        <v>Feb</v>
      </c>
      <c r="H804">
        <f t="shared" si="33"/>
        <v>2</v>
      </c>
    </row>
    <row r="805" spans="1:8" x14ac:dyDescent="0.25">
      <c r="A805" s="7">
        <v>58</v>
      </c>
      <c r="B805" s="7" t="s">
        <v>2</v>
      </c>
      <c r="C805" s="6">
        <v>42791</v>
      </c>
      <c r="D805" s="7">
        <v>1545</v>
      </c>
      <c r="E805" s="7">
        <v>6</v>
      </c>
      <c r="F805" t="str">
        <f>VLOOKUP(E805,lookup!$A$1:$B$7,2,FALSE)</f>
        <v>Sat</v>
      </c>
      <c r="G805" t="str">
        <f t="shared" si="32"/>
        <v>Feb</v>
      </c>
      <c r="H805">
        <f t="shared" si="33"/>
        <v>2</v>
      </c>
    </row>
    <row r="806" spans="1:8" x14ac:dyDescent="0.25">
      <c r="A806" s="7">
        <v>52</v>
      </c>
      <c r="B806" s="7" t="s">
        <v>2</v>
      </c>
      <c r="C806" s="6">
        <v>42791</v>
      </c>
      <c r="D806" s="7">
        <v>1650</v>
      </c>
      <c r="E806" s="7">
        <v>6</v>
      </c>
      <c r="F806" t="str">
        <f>VLOOKUP(E806,lookup!$A$1:$B$7,2,FALSE)</f>
        <v>Sat</v>
      </c>
      <c r="G806" t="str">
        <f t="shared" si="32"/>
        <v>Feb</v>
      </c>
      <c r="H806">
        <f t="shared" si="33"/>
        <v>2</v>
      </c>
    </row>
    <row r="807" spans="1:8" x14ac:dyDescent="0.25">
      <c r="A807" s="7">
        <v>41</v>
      </c>
      <c r="B807" s="7" t="s">
        <v>2</v>
      </c>
      <c r="C807" s="6">
        <v>42791</v>
      </c>
      <c r="D807" s="7">
        <v>1750</v>
      </c>
      <c r="E807" s="7">
        <v>6</v>
      </c>
      <c r="F807" t="str">
        <f>VLOOKUP(E807,lookup!$A$1:$B$7,2,FALSE)</f>
        <v>Sat</v>
      </c>
      <c r="G807" t="str">
        <f t="shared" si="32"/>
        <v>Feb</v>
      </c>
      <c r="H807">
        <f t="shared" si="33"/>
        <v>2</v>
      </c>
    </row>
    <row r="808" spans="1:8" x14ac:dyDescent="0.25">
      <c r="A808" s="7">
        <v>42</v>
      </c>
      <c r="B808" s="7" t="s">
        <v>2</v>
      </c>
      <c r="C808" s="6">
        <v>42791</v>
      </c>
      <c r="D808" s="7">
        <v>1850</v>
      </c>
      <c r="E808" s="7">
        <v>6</v>
      </c>
      <c r="F808" t="str">
        <f>VLOOKUP(E808,lookup!$A$1:$B$7,2,FALSE)</f>
        <v>Sat</v>
      </c>
      <c r="G808" t="str">
        <f t="shared" si="32"/>
        <v>Feb</v>
      </c>
      <c r="H808">
        <f t="shared" si="33"/>
        <v>2</v>
      </c>
    </row>
    <row r="809" spans="1:8" x14ac:dyDescent="0.25">
      <c r="A809" s="7">
        <v>30</v>
      </c>
      <c r="B809" s="7" t="s">
        <v>2</v>
      </c>
      <c r="C809" s="6">
        <v>42791</v>
      </c>
      <c r="D809" s="7">
        <v>1950</v>
      </c>
      <c r="E809" s="7">
        <v>6</v>
      </c>
      <c r="F809" t="str">
        <f>VLOOKUP(E809,lookup!$A$1:$B$7,2,FALSE)</f>
        <v>Sat</v>
      </c>
      <c r="G809" t="str">
        <f t="shared" ref="G809:G872" si="34">VLOOKUP(H809,month,2,FALSE)</f>
        <v>Feb</v>
      </c>
      <c r="H809">
        <f t="shared" ref="H809:H872" si="35">MONTH(C809)</f>
        <v>2</v>
      </c>
    </row>
    <row r="810" spans="1:8" x14ac:dyDescent="0.25">
      <c r="A810" s="7">
        <v>15</v>
      </c>
      <c r="B810" s="7" t="s">
        <v>2</v>
      </c>
      <c r="C810" s="6">
        <v>42791</v>
      </c>
      <c r="D810" s="7">
        <v>2045</v>
      </c>
      <c r="E810" s="7">
        <v>6</v>
      </c>
      <c r="F810" t="str">
        <f>VLOOKUP(E810,lookup!$A$1:$B$7,2,FALSE)</f>
        <v>Sat</v>
      </c>
      <c r="G810" t="str">
        <f t="shared" si="34"/>
        <v>Feb</v>
      </c>
      <c r="H810">
        <f t="shared" si="35"/>
        <v>2</v>
      </c>
    </row>
    <row r="811" spans="1:8" x14ac:dyDescent="0.25">
      <c r="A811" s="7">
        <v>24</v>
      </c>
      <c r="B811" s="7" t="s">
        <v>2</v>
      </c>
      <c r="C811" s="6">
        <v>42792</v>
      </c>
      <c r="D811" s="7">
        <v>620</v>
      </c>
      <c r="E811" s="7">
        <v>0</v>
      </c>
      <c r="F811" t="str">
        <f>VLOOKUP(E811,lookup!$A$1:$B$7,2,FALSE)</f>
        <v>Sun</v>
      </c>
      <c r="G811" t="str">
        <f t="shared" si="34"/>
        <v>Feb</v>
      </c>
      <c r="H811">
        <f t="shared" si="35"/>
        <v>2</v>
      </c>
    </row>
    <row r="812" spans="1:8" x14ac:dyDescent="0.25">
      <c r="A812" s="7">
        <v>20</v>
      </c>
      <c r="B812" s="7" t="s">
        <v>2</v>
      </c>
      <c r="C812" s="6">
        <v>42792</v>
      </c>
      <c r="D812" s="7">
        <v>720</v>
      </c>
      <c r="E812" s="7">
        <v>0</v>
      </c>
      <c r="F812" t="str">
        <f>VLOOKUP(E812,lookup!$A$1:$B$7,2,FALSE)</f>
        <v>Sun</v>
      </c>
      <c r="G812" t="str">
        <f t="shared" si="34"/>
        <v>Feb</v>
      </c>
      <c r="H812">
        <f t="shared" si="35"/>
        <v>2</v>
      </c>
    </row>
    <row r="813" spans="1:8" x14ac:dyDescent="0.25">
      <c r="A813" s="7">
        <v>42</v>
      </c>
      <c r="B813" s="7" t="s">
        <v>2</v>
      </c>
      <c r="C813" s="6">
        <v>42792</v>
      </c>
      <c r="D813" s="7">
        <v>825</v>
      </c>
      <c r="E813" s="7">
        <v>0</v>
      </c>
      <c r="F813" t="str">
        <f>VLOOKUP(E813,lookup!$A$1:$B$7,2,FALSE)</f>
        <v>Sun</v>
      </c>
      <c r="G813" t="str">
        <f t="shared" si="34"/>
        <v>Feb</v>
      </c>
      <c r="H813">
        <f t="shared" si="35"/>
        <v>2</v>
      </c>
    </row>
    <row r="814" spans="1:8" x14ac:dyDescent="0.25">
      <c r="A814" s="7">
        <v>57</v>
      </c>
      <c r="B814" s="7" t="s">
        <v>2</v>
      </c>
      <c r="C814" s="6">
        <v>42792</v>
      </c>
      <c r="D814" s="7">
        <v>925</v>
      </c>
      <c r="E814" s="7">
        <v>0</v>
      </c>
      <c r="F814" t="str">
        <f>VLOOKUP(E814,lookup!$A$1:$B$7,2,FALSE)</f>
        <v>Sun</v>
      </c>
      <c r="G814" t="str">
        <f t="shared" si="34"/>
        <v>Feb</v>
      </c>
      <c r="H814">
        <f t="shared" si="35"/>
        <v>2</v>
      </c>
    </row>
    <row r="815" spans="1:8" x14ac:dyDescent="0.25">
      <c r="A815" s="7">
        <v>68</v>
      </c>
      <c r="B815" s="7" t="s">
        <v>2</v>
      </c>
      <c r="C815" s="6">
        <v>42792</v>
      </c>
      <c r="D815" s="7">
        <v>1025</v>
      </c>
      <c r="E815" s="7">
        <v>0</v>
      </c>
      <c r="F815" t="str">
        <f>VLOOKUP(E815,lookup!$A$1:$B$7,2,FALSE)</f>
        <v>Sun</v>
      </c>
      <c r="G815" t="str">
        <f t="shared" si="34"/>
        <v>Feb</v>
      </c>
      <c r="H815">
        <f t="shared" si="35"/>
        <v>2</v>
      </c>
    </row>
    <row r="816" spans="1:8" x14ac:dyDescent="0.25">
      <c r="A816" s="7">
        <v>58</v>
      </c>
      <c r="B816" s="7" t="s">
        <v>2</v>
      </c>
      <c r="C816" s="6">
        <v>42792</v>
      </c>
      <c r="D816" s="7">
        <v>1125</v>
      </c>
      <c r="E816" s="7">
        <v>0</v>
      </c>
      <c r="F816" t="str">
        <f>VLOOKUP(E816,lookup!$A$1:$B$7,2,FALSE)</f>
        <v>Sun</v>
      </c>
      <c r="G816" t="str">
        <f t="shared" si="34"/>
        <v>Feb</v>
      </c>
      <c r="H816">
        <f t="shared" si="35"/>
        <v>2</v>
      </c>
    </row>
    <row r="817" spans="1:8" x14ac:dyDescent="0.25">
      <c r="A817" s="7">
        <v>89</v>
      </c>
      <c r="B817" s="7" t="s">
        <v>2</v>
      </c>
      <c r="C817" s="6">
        <v>42792</v>
      </c>
      <c r="D817" s="7">
        <v>1235</v>
      </c>
      <c r="E817" s="7">
        <v>0</v>
      </c>
      <c r="F817" t="str">
        <f>VLOOKUP(E817,lookup!$A$1:$B$7,2,FALSE)</f>
        <v>Sun</v>
      </c>
      <c r="G817" t="str">
        <f t="shared" si="34"/>
        <v>Feb</v>
      </c>
      <c r="H817">
        <f t="shared" si="35"/>
        <v>2</v>
      </c>
    </row>
    <row r="818" spans="1:8" x14ac:dyDescent="0.25">
      <c r="A818" s="7">
        <v>81</v>
      </c>
      <c r="B818" s="7" t="s">
        <v>2</v>
      </c>
      <c r="C818" s="6">
        <v>42792</v>
      </c>
      <c r="D818" s="7">
        <v>1335</v>
      </c>
      <c r="E818" s="7">
        <v>0</v>
      </c>
      <c r="F818" t="str">
        <f>VLOOKUP(E818,lookup!$A$1:$B$7,2,FALSE)</f>
        <v>Sun</v>
      </c>
      <c r="G818" t="str">
        <f t="shared" si="34"/>
        <v>Feb</v>
      </c>
      <c r="H818">
        <f t="shared" si="35"/>
        <v>2</v>
      </c>
    </row>
    <row r="819" spans="1:8" x14ac:dyDescent="0.25">
      <c r="A819" s="7">
        <v>100</v>
      </c>
      <c r="B819" s="7" t="s">
        <v>2</v>
      </c>
      <c r="C819" s="6">
        <v>42792</v>
      </c>
      <c r="D819" s="7">
        <v>1445</v>
      </c>
      <c r="E819" s="7">
        <v>0</v>
      </c>
      <c r="F819" t="str">
        <f>VLOOKUP(E819,lookup!$A$1:$B$7,2,FALSE)</f>
        <v>Sun</v>
      </c>
      <c r="G819" t="str">
        <f t="shared" si="34"/>
        <v>Feb</v>
      </c>
      <c r="H819">
        <f t="shared" si="35"/>
        <v>2</v>
      </c>
    </row>
    <row r="820" spans="1:8" x14ac:dyDescent="0.25">
      <c r="A820" s="7">
        <v>89</v>
      </c>
      <c r="B820" s="7" t="s">
        <v>2</v>
      </c>
      <c r="C820" s="6">
        <v>42792</v>
      </c>
      <c r="D820" s="7">
        <v>1545</v>
      </c>
      <c r="E820" s="7">
        <v>0</v>
      </c>
      <c r="F820" t="str">
        <f>VLOOKUP(E820,lookup!$A$1:$B$7,2,FALSE)</f>
        <v>Sun</v>
      </c>
      <c r="G820" t="str">
        <f t="shared" si="34"/>
        <v>Feb</v>
      </c>
      <c r="H820">
        <f t="shared" si="35"/>
        <v>2</v>
      </c>
    </row>
    <row r="821" spans="1:8" x14ac:dyDescent="0.25">
      <c r="A821" s="7">
        <v>86</v>
      </c>
      <c r="B821" s="7" t="s">
        <v>2</v>
      </c>
      <c r="C821" s="6">
        <v>42792</v>
      </c>
      <c r="D821" s="7">
        <v>1650</v>
      </c>
      <c r="E821" s="7">
        <v>0</v>
      </c>
      <c r="F821" t="str">
        <f>VLOOKUP(E821,lookup!$A$1:$B$7,2,FALSE)</f>
        <v>Sun</v>
      </c>
      <c r="G821" t="str">
        <f t="shared" si="34"/>
        <v>Feb</v>
      </c>
      <c r="H821">
        <f t="shared" si="35"/>
        <v>2</v>
      </c>
    </row>
    <row r="822" spans="1:8" x14ac:dyDescent="0.25">
      <c r="A822" s="7">
        <v>68</v>
      </c>
      <c r="B822" s="7" t="s">
        <v>2</v>
      </c>
      <c r="C822" s="6">
        <v>42792</v>
      </c>
      <c r="D822" s="7">
        <v>1750</v>
      </c>
      <c r="E822" s="7">
        <v>0</v>
      </c>
      <c r="F822" t="str">
        <f>VLOOKUP(E822,lookup!$A$1:$B$7,2,FALSE)</f>
        <v>Sun</v>
      </c>
      <c r="G822" t="str">
        <f t="shared" si="34"/>
        <v>Feb</v>
      </c>
      <c r="H822">
        <f t="shared" si="35"/>
        <v>2</v>
      </c>
    </row>
    <row r="823" spans="1:8" x14ac:dyDescent="0.25">
      <c r="A823" s="7">
        <v>83</v>
      </c>
      <c r="B823" s="7" t="s">
        <v>2</v>
      </c>
      <c r="C823" s="6">
        <v>42792</v>
      </c>
      <c r="D823" s="7">
        <v>1850</v>
      </c>
      <c r="E823" s="7">
        <v>0</v>
      </c>
      <c r="F823" t="str">
        <f>VLOOKUP(E823,lookup!$A$1:$B$7,2,FALSE)</f>
        <v>Sun</v>
      </c>
      <c r="G823" t="str">
        <f t="shared" si="34"/>
        <v>Feb</v>
      </c>
      <c r="H823">
        <f t="shared" si="35"/>
        <v>2</v>
      </c>
    </row>
    <row r="824" spans="1:8" x14ac:dyDescent="0.25">
      <c r="A824" s="7">
        <v>35</v>
      </c>
      <c r="B824" s="7" t="s">
        <v>2</v>
      </c>
      <c r="C824" s="6">
        <v>42792</v>
      </c>
      <c r="D824" s="7">
        <v>1950</v>
      </c>
      <c r="E824" s="7">
        <v>0</v>
      </c>
      <c r="F824" t="str">
        <f>VLOOKUP(E824,lookup!$A$1:$B$7,2,FALSE)</f>
        <v>Sun</v>
      </c>
      <c r="G824" t="str">
        <f t="shared" si="34"/>
        <v>Feb</v>
      </c>
      <c r="H824">
        <f t="shared" si="35"/>
        <v>2</v>
      </c>
    </row>
    <row r="825" spans="1:8" x14ac:dyDescent="0.25">
      <c r="A825" s="7">
        <v>30</v>
      </c>
      <c r="B825" s="7" t="s">
        <v>2</v>
      </c>
      <c r="C825" s="6">
        <v>42792</v>
      </c>
      <c r="D825" s="7">
        <v>2045</v>
      </c>
      <c r="E825" s="7">
        <v>0</v>
      </c>
      <c r="F825" t="str">
        <f>VLOOKUP(E825,lookup!$A$1:$B$7,2,FALSE)</f>
        <v>Sun</v>
      </c>
      <c r="G825" t="str">
        <f t="shared" si="34"/>
        <v>Feb</v>
      </c>
      <c r="H825">
        <f t="shared" si="35"/>
        <v>2</v>
      </c>
    </row>
    <row r="826" spans="1:8" x14ac:dyDescent="0.25">
      <c r="A826" s="7">
        <v>100</v>
      </c>
      <c r="B826" s="7" t="s">
        <v>2</v>
      </c>
      <c r="C826" s="6">
        <v>42793</v>
      </c>
      <c r="D826" s="7">
        <v>620</v>
      </c>
      <c r="E826" s="7">
        <v>1</v>
      </c>
      <c r="F826" t="str">
        <f>VLOOKUP(E826,lookup!$A$1:$B$7,2,FALSE)</f>
        <v>Mon</v>
      </c>
      <c r="G826" t="str">
        <f t="shared" si="34"/>
        <v>Feb</v>
      </c>
      <c r="H826">
        <f t="shared" si="35"/>
        <v>2</v>
      </c>
    </row>
    <row r="827" spans="1:8" x14ac:dyDescent="0.25">
      <c r="A827" s="7">
        <v>40</v>
      </c>
      <c r="B827" s="7" t="s">
        <v>2</v>
      </c>
      <c r="C827" s="6">
        <v>42793</v>
      </c>
      <c r="D827" s="7">
        <v>720</v>
      </c>
      <c r="E827" s="7">
        <v>1</v>
      </c>
      <c r="F827" t="str">
        <f>VLOOKUP(E827,lookup!$A$1:$B$7,2,FALSE)</f>
        <v>Mon</v>
      </c>
      <c r="G827" t="str">
        <f t="shared" si="34"/>
        <v>Feb</v>
      </c>
      <c r="H827">
        <f t="shared" si="35"/>
        <v>2</v>
      </c>
    </row>
    <row r="828" spans="1:8" x14ac:dyDescent="0.25">
      <c r="A828" s="7">
        <v>84</v>
      </c>
      <c r="B828" s="7" t="s">
        <v>2</v>
      </c>
      <c r="C828" s="6">
        <v>42793</v>
      </c>
      <c r="D828" s="7">
        <v>825</v>
      </c>
      <c r="E828" s="7">
        <v>1</v>
      </c>
      <c r="F828" t="str">
        <f>VLOOKUP(E828,lookup!$A$1:$B$7,2,FALSE)</f>
        <v>Mon</v>
      </c>
      <c r="G828" t="str">
        <f t="shared" si="34"/>
        <v>Feb</v>
      </c>
      <c r="H828">
        <f t="shared" si="35"/>
        <v>2</v>
      </c>
    </row>
    <row r="829" spans="1:8" x14ac:dyDescent="0.25">
      <c r="A829" s="7">
        <v>71</v>
      </c>
      <c r="B829" s="7" t="s">
        <v>2</v>
      </c>
      <c r="C829" s="6">
        <v>42793</v>
      </c>
      <c r="D829" s="7">
        <v>925</v>
      </c>
      <c r="E829" s="7">
        <v>1</v>
      </c>
      <c r="F829" t="str">
        <f>VLOOKUP(E829,lookup!$A$1:$B$7,2,FALSE)</f>
        <v>Mon</v>
      </c>
      <c r="G829" t="str">
        <f t="shared" si="34"/>
        <v>Feb</v>
      </c>
      <c r="H829">
        <f t="shared" si="35"/>
        <v>2</v>
      </c>
    </row>
    <row r="830" spans="1:8" x14ac:dyDescent="0.25">
      <c r="A830" s="7">
        <v>92</v>
      </c>
      <c r="B830" s="7" t="s">
        <v>2</v>
      </c>
      <c r="C830" s="6">
        <v>42793</v>
      </c>
      <c r="D830" s="7">
        <v>1025</v>
      </c>
      <c r="E830" s="7">
        <v>1</v>
      </c>
      <c r="F830" t="str">
        <f>VLOOKUP(E830,lookup!$A$1:$B$7,2,FALSE)</f>
        <v>Mon</v>
      </c>
      <c r="G830" t="str">
        <f t="shared" si="34"/>
        <v>Feb</v>
      </c>
      <c r="H830">
        <f t="shared" si="35"/>
        <v>2</v>
      </c>
    </row>
    <row r="831" spans="1:8" x14ac:dyDescent="0.25">
      <c r="A831" s="7">
        <v>61</v>
      </c>
      <c r="B831" s="7" t="s">
        <v>2</v>
      </c>
      <c r="C831" s="6">
        <v>42793</v>
      </c>
      <c r="D831" s="7">
        <v>1125</v>
      </c>
      <c r="E831" s="7">
        <v>1</v>
      </c>
      <c r="F831" t="str">
        <f>VLOOKUP(E831,lookup!$A$1:$B$7,2,FALSE)</f>
        <v>Mon</v>
      </c>
      <c r="G831" t="str">
        <f t="shared" si="34"/>
        <v>Feb</v>
      </c>
      <c r="H831">
        <f t="shared" si="35"/>
        <v>2</v>
      </c>
    </row>
    <row r="832" spans="1:8" x14ac:dyDescent="0.25">
      <c r="A832" s="7">
        <v>85</v>
      </c>
      <c r="B832" s="7" t="s">
        <v>2</v>
      </c>
      <c r="C832" s="6">
        <v>42793</v>
      </c>
      <c r="D832" s="7">
        <v>1235</v>
      </c>
      <c r="E832" s="7">
        <v>1</v>
      </c>
      <c r="F832" t="str">
        <f>VLOOKUP(E832,lookup!$A$1:$B$7,2,FALSE)</f>
        <v>Mon</v>
      </c>
      <c r="G832" t="str">
        <f t="shared" si="34"/>
        <v>Feb</v>
      </c>
      <c r="H832">
        <f t="shared" si="35"/>
        <v>2</v>
      </c>
    </row>
    <row r="833" spans="1:8" x14ac:dyDescent="0.25">
      <c r="A833" s="7">
        <v>75</v>
      </c>
      <c r="B833" s="7" t="s">
        <v>2</v>
      </c>
      <c r="C833" s="6">
        <v>42793</v>
      </c>
      <c r="D833" s="7">
        <v>1335</v>
      </c>
      <c r="E833" s="7">
        <v>1</v>
      </c>
      <c r="F833" t="str">
        <f>VLOOKUP(E833,lookup!$A$1:$B$7,2,FALSE)</f>
        <v>Mon</v>
      </c>
      <c r="G833" t="str">
        <f t="shared" si="34"/>
        <v>Feb</v>
      </c>
      <c r="H833">
        <f t="shared" si="35"/>
        <v>2</v>
      </c>
    </row>
    <row r="834" spans="1:8" x14ac:dyDescent="0.25">
      <c r="A834" s="7">
        <v>51</v>
      </c>
      <c r="B834" s="7" t="s">
        <v>2</v>
      </c>
      <c r="C834" s="6">
        <v>42793</v>
      </c>
      <c r="D834" s="7">
        <v>1445</v>
      </c>
      <c r="E834" s="7">
        <v>1</v>
      </c>
      <c r="F834" t="str">
        <f>VLOOKUP(E834,lookup!$A$1:$B$7,2,FALSE)</f>
        <v>Mon</v>
      </c>
      <c r="G834" t="str">
        <f t="shared" si="34"/>
        <v>Feb</v>
      </c>
      <c r="H834">
        <f t="shared" si="35"/>
        <v>2</v>
      </c>
    </row>
    <row r="835" spans="1:8" x14ac:dyDescent="0.25">
      <c r="A835" s="7">
        <v>43</v>
      </c>
      <c r="B835" s="7" t="s">
        <v>2</v>
      </c>
      <c r="C835" s="6">
        <v>42793</v>
      </c>
      <c r="D835" s="7">
        <v>1545</v>
      </c>
      <c r="E835" s="7">
        <v>1</v>
      </c>
      <c r="F835" t="str">
        <f>VLOOKUP(E835,lookup!$A$1:$B$7,2,FALSE)</f>
        <v>Mon</v>
      </c>
      <c r="G835" t="str">
        <f t="shared" si="34"/>
        <v>Feb</v>
      </c>
      <c r="H835">
        <f t="shared" si="35"/>
        <v>2</v>
      </c>
    </row>
    <row r="836" spans="1:8" x14ac:dyDescent="0.25">
      <c r="A836" s="7">
        <v>45</v>
      </c>
      <c r="B836" s="7" t="s">
        <v>2</v>
      </c>
      <c r="C836" s="6">
        <v>42793</v>
      </c>
      <c r="D836" s="7">
        <v>1650</v>
      </c>
      <c r="E836" s="7">
        <v>1</v>
      </c>
      <c r="F836" t="str">
        <f>VLOOKUP(E836,lookup!$A$1:$B$7,2,FALSE)</f>
        <v>Mon</v>
      </c>
      <c r="G836" t="str">
        <f t="shared" si="34"/>
        <v>Feb</v>
      </c>
      <c r="H836">
        <f t="shared" si="35"/>
        <v>2</v>
      </c>
    </row>
    <row r="837" spans="1:8" x14ac:dyDescent="0.25">
      <c r="A837" s="7">
        <v>0</v>
      </c>
      <c r="B837" s="7" t="s">
        <v>2</v>
      </c>
      <c r="C837" s="6">
        <v>42793</v>
      </c>
      <c r="D837" s="7">
        <v>1750</v>
      </c>
      <c r="E837" s="7">
        <v>1</v>
      </c>
      <c r="F837" t="str">
        <f>VLOOKUP(E837,lookup!$A$1:$B$7,2,FALSE)</f>
        <v>Mon</v>
      </c>
      <c r="G837" t="str">
        <f t="shared" si="34"/>
        <v>Feb</v>
      </c>
      <c r="H837">
        <f t="shared" si="35"/>
        <v>2</v>
      </c>
    </row>
    <row r="838" spans="1:8" x14ac:dyDescent="0.25">
      <c r="A838" s="7">
        <v>34</v>
      </c>
      <c r="B838" s="7" t="s">
        <v>2</v>
      </c>
      <c r="C838" s="6">
        <v>42793</v>
      </c>
      <c r="D838" s="7">
        <v>1850</v>
      </c>
      <c r="E838" s="7">
        <v>1</v>
      </c>
      <c r="F838" t="str">
        <f>VLOOKUP(E838,lookup!$A$1:$B$7,2,FALSE)</f>
        <v>Mon</v>
      </c>
      <c r="G838" t="str">
        <f t="shared" si="34"/>
        <v>Feb</v>
      </c>
      <c r="H838">
        <f t="shared" si="35"/>
        <v>2</v>
      </c>
    </row>
    <row r="839" spans="1:8" x14ac:dyDescent="0.25">
      <c r="A839" s="7">
        <v>14</v>
      </c>
      <c r="B839" s="7" t="s">
        <v>2</v>
      </c>
      <c r="C839" s="6">
        <v>42793</v>
      </c>
      <c r="D839" s="7">
        <v>1950</v>
      </c>
      <c r="E839" s="7">
        <v>1</v>
      </c>
      <c r="F839" t="str">
        <f>VLOOKUP(E839,lookup!$A$1:$B$7,2,FALSE)</f>
        <v>Mon</v>
      </c>
      <c r="G839" t="str">
        <f t="shared" si="34"/>
        <v>Feb</v>
      </c>
      <c r="H839">
        <f t="shared" si="35"/>
        <v>2</v>
      </c>
    </row>
    <row r="840" spans="1:8" x14ac:dyDescent="0.25">
      <c r="A840" s="7">
        <v>16</v>
      </c>
      <c r="B840" s="7" t="s">
        <v>2</v>
      </c>
      <c r="C840" s="6">
        <v>42793</v>
      </c>
      <c r="D840" s="7">
        <v>2045</v>
      </c>
      <c r="E840" s="7">
        <v>1</v>
      </c>
      <c r="F840" t="str">
        <f>VLOOKUP(E840,lookup!$A$1:$B$7,2,FALSE)</f>
        <v>Mon</v>
      </c>
      <c r="G840" t="str">
        <f t="shared" si="34"/>
        <v>Feb</v>
      </c>
      <c r="H840">
        <f t="shared" si="35"/>
        <v>2</v>
      </c>
    </row>
    <row r="841" spans="1:8" x14ac:dyDescent="0.25">
      <c r="A841" s="7">
        <v>81</v>
      </c>
      <c r="B841" s="7" t="s">
        <v>2</v>
      </c>
      <c r="C841" s="6">
        <v>42794</v>
      </c>
      <c r="D841" s="7">
        <v>620</v>
      </c>
      <c r="E841" s="7">
        <v>2</v>
      </c>
      <c r="F841" t="str">
        <f>VLOOKUP(E841,lookup!$A$1:$B$7,2,FALSE)</f>
        <v>Tue</v>
      </c>
      <c r="G841" t="str">
        <f t="shared" si="34"/>
        <v>Feb</v>
      </c>
      <c r="H841">
        <f t="shared" si="35"/>
        <v>2</v>
      </c>
    </row>
    <row r="842" spans="1:8" x14ac:dyDescent="0.25">
      <c r="A842" s="7">
        <v>28</v>
      </c>
      <c r="B842" s="7" t="s">
        <v>2</v>
      </c>
      <c r="C842" s="6">
        <v>42794</v>
      </c>
      <c r="D842" s="7">
        <v>720</v>
      </c>
      <c r="E842" s="7">
        <v>2</v>
      </c>
      <c r="F842" t="str">
        <f>VLOOKUP(E842,lookup!$A$1:$B$7,2,FALSE)</f>
        <v>Tue</v>
      </c>
      <c r="G842" t="str">
        <f t="shared" si="34"/>
        <v>Feb</v>
      </c>
      <c r="H842">
        <f t="shared" si="35"/>
        <v>2</v>
      </c>
    </row>
    <row r="843" spans="1:8" x14ac:dyDescent="0.25">
      <c r="A843" s="7">
        <v>93</v>
      </c>
      <c r="B843" s="7" t="s">
        <v>2</v>
      </c>
      <c r="C843" s="6">
        <v>42794</v>
      </c>
      <c r="D843" s="7">
        <v>825</v>
      </c>
      <c r="E843" s="7">
        <v>2</v>
      </c>
      <c r="F843" t="str">
        <f>VLOOKUP(E843,lookup!$A$1:$B$7,2,FALSE)</f>
        <v>Tue</v>
      </c>
      <c r="G843" t="str">
        <f t="shared" si="34"/>
        <v>Feb</v>
      </c>
      <c r="H843">
        <f t="shared" si="35"/>
        <v>2</v>
      </c>
    </row>
    <row r="844" spans="1:8" x14ac:dyDescent="0.25">
      <c r="A844" s="7">
        <v>71</v>
      </c>
      <c r="B844" s="7" t="s">
        <v>2</v>
      </c>
      <c r="C844" s="6">
        <v>42794</v>
      </c>
      <c r="D844" s="7">
        <v>925</v>
      </c>
      <c r="E844" s="7">
        <v>2</v>
      </c>
      <c r="F844" t="str">
        <f>VLOOKUP(E844,lookup!$A$1:$B$7,2,FALSE)</f>
        <v>Tue</v>
      </c>
      <c r="G844" t="str">
        <f t="shared" si="34"/>
        <v>Feb</v>
      </c>
      <c r="H844">
        <f t="shared" si="35"/>
        <v>2</v>
      </c>
    </row>
    <row r="845" spans="1:8" x14ac:dyDescent="0.25">
      <c r="A845" s="7">
        <v>82</v>
      </c>
      <c r="B845" s="7" t="s">
        <v>2</v>
      </c>
      <c r="C845" s="6">
        <v>42794</v>
      </c>
      <c r="D845" s="7">
        <v>1025</v>
      </c>
      <c r="E845" s="7">
        <v>2</v>
      </c>
      <c r="F845" t="str">
        <f>VLOOKUP(E845,lookup!$A$1:$B$7,2,FALSE)</f>
        <v>Tue</v>
      </c>
      <c r="G845" t="str">
        <f t="shared" si="34"/>
        <v>Feb</v>
      </c>
      <c r="H845">
        <f t="shared" si="35"/>
        <v>2</v>
      </c>
    </row>
    <row r="846" spans="1:8" x14ac:dyDescent="0.25">
      <c r="A846" s="7">
        <v>53</v>
      </c>
      <c r="B846" s="7" t="s">
        <v>2</v>
      </c>
      <c r="C846" s="6">
        <v>42794</v>
      </c>
      <c r="D846" s="7">
        <v>1125</v>
      </c>
      <c r="E846" s="7">
        <v>2</v>
      </c>
      <c r="F846" t="str">
        <f>VLOOKUP(E846,lookup!$A$1:$B$7,2,FALSE)</f>
        <v>Tue</v>
      </c>
      <c r="G846" t="str">
        <f t="shared" si="34"/>
        <v>Feb</v>
      </c>
      <c r="H846">
        <f t="shared" si="35"/>
        <v>2</v>
      </c>
    </row>
    <row r="847" spans="1:8" x14ac:dyDescent="0.25">
      <c r="A847" s="7">
        <v>62</v>
      </c>
      <c r="B847" s="7" t="s">
        <v>2</v>
      </c>
      <c r="C847" s="6">
        <v>42794</v>
      </c>
      <c r="D847" s="7">
        <v>1235</v>
      </c>
      <c r="E847" s="7">
        <v>2</v>
      </c>
      <c r="F847" t="str">
        <f>VLOOKUP(E847,lookup!$A$1:$B$7,2,FALSE)</f>
        <v>Tue</v>
      </c>
      <c r="G847" t="str">
        <f t="shared" si="34"/>
        <v>Feb</v>
      </c>
      <c r="H847">
        <f t="shared" si="35"/>
        <v>2</v>
      </c>
    </row>
    <row r="848" spans="1:8" x14ac:dyDescent="0.25">
      <c r="A848" s="7">
        <v>51</v>
      </c>
      <c r="B848" s="7" t="s">
        <v>2</v>
      </c>
      <c r="C848" s="6">
        <v>42794</v>
      </c>
      <c r="D848" s="7">
        <v>1335</v>
      </c>
      <c r="E848" s="7">
        <v>2</v>
      </c>
      <c r="F848" t="str">
        <f>VLOOKUP(E848,lookup!$A$1:$B$7,2,FALSE)</f>
        <v>Tue</v>
      </c>
      <c r="G848" t="str">
        <f t="shared" si="34"/>
        <v>Feb</v>
      </c>
      <c r="H848">
        <f t="shared" si="35"/>
        <v>2</v>
      </c>
    </row>
    <row r="849" spans="1:8" x14ac:dyDescent="0.25">
      <c r="A849" s="7">
        <v>58</v>
      </c>
      <c r="B849" s="7" t="s">
        <v>2</v>
      </c>
      <c r="C849" s="6">
        <v>42794</v>
      </c>
      <c r="D849" s="7">
        <v>1445</v>
      </c>
      <c r="E849" s="7">
        <v>2</v>
      </c>
      <c r="F849" t="str">
        <f>VLOOKUP(E849,lookup!$A$1:$B$7,2,FALSE)</f>
        <v>Tue</v>
      </c>
      <c r="G849" t="str">
        <f t="shared" si="34"/>
        <v>Feb</v>
      </c>
      <c r="H849">
        <f t="shared" si="35"/>
        <v>2</v>
      </c>
    </row>
    <row r="850" spans="1:8" x14ac:dyDescent="0.25">
      <c r="A850" s="7">
        <v>30</v>
      </c>
      <c r="B850" s="7" t="s">
        <v>2</v>
      </c>
      <c r="C850" s="6">
        <v>42794</v>
      </c>
      <c r="D850" s="7">
        <v>1545</v>
      </c>
      <c r="E850" s="7">
        <v>2</v>
      </c>
      <c r="F850" t="str">
        <f>VLOOKUP(E850,lookup!$A$1:$B$7,2,FALSE)</f>
        <v>Tue</v>
      </c>
      <c r="G850" t="str">
        <f t="shared" si="34"/>
        <v>Feb</v>
      </c>
      <c r="H850">
        <f t="shared" si="35"/>
        <v>2</v>
      </c>
    </row>
    <row r="851" spans="1:8" x14ac:dyDescent="0.25">
      <c r="A851" s="7">
        <v>39</v>
      </c>
      <c r="B851" s="7" t="s">
        <v>2</v>
      </c>
      <c r="C851" s="6">
        <v>42794</v>
      </c>
      <c r="D851" s="7">
        <v>1650</v>
      </c>
      <c r="E851" s="7">
        <v>2</v>
      </c>
      <c r="F851" t="str">
        <f>VLOOKUP(E851,lookup!$A$1:$B$7,2,FALSE)</f>
        <v>Tue</v>
      </c>
      <c r="G851" t="str">
        <f t="shared" si="34"/>
        <v>Feb</v>
      </c>
      <c r="H851">
        <f t="shared" si="35"/>
        <v>2</v>
      </c>
    </row>
    <row r="852" spans="1:8" x14ac:dyDescent="0.25">
      <c r="A852" s="7">
        <v>37</v>
      </c>
      <c r="B852" s="7" t="s">
        <v>2</v>
      </c>
      <c r="C852" s="6">
        <v>42794</v>
      </c>
      <c r="D852" s="7">
        <v>1750</v>
      </c>
      <c r="E852" s="7">
        <v>2</v>
      </c>
      <c r="F852" t="str">
        <f>VLOOKUP(E852,lookup!$A$1:$B$7,2,FALSE)</f>
        <v>Tue</v>
      </c>
      <c r="G852" t="str">
        <f t="shared" si="34"/>
        <v>Feb</v>
      </c>
      <c r="H852">
        <f t="shared" si="35"/>
        <v>2</v>
      </c>
    </row>
    <row r="853" spans="1:8" x14ac:dyDescent="0.25">
      <c r="A853" s="7">
        <v>32</v>
      </c>
      <c r="B853" s="7" t="s">
        <v>2</v>
      </c>
      <c r="C853" s="6">
        <v>42794</v>
      </c>
      <c r="D853" s="7">
        <v>1850</v>
      </c>
      <c r="E853" s="7">
        <v>2</v>
      </c>
      <c r="F853" t="str">
        <f>VLOOKUP(E853,lookup!$A$1:$B$7,2,FALSE)</f>
        <v>Tue</v>
      </c>
      <c r="G853" t="str">
        <f t="shared" si="34"/>
        <v>Feb</v>
      </c>
      <c r="H853">
        <f t="shared" si="35"/>
        <v>2</v>
      </c>
    </row>
    <row r="854" spans="1:8" x14ac:dyDescent="0.25">
      <c r="A854" s="7">
        <v>18</v>
      </c>
      <c r="B854" s="7" t="s">
        <v>2</v>
      </c>
      <c r="C854" s="6">
        <v>42794</v>
      </c>
      <c r="D854" s="7">
        <v>1950</v>
      </c>
      <c r="E854" s="7">
        <v>2</v>
      </c>
      <c r="F854" t="str">
        <f>VLOOKUP(E854,lookup!$A$1:$B$7,2,FALSE)</f>
        <v>Tue</v>
      </c>
      <c r="G854" t="str">
        <f t="shared" si="34"/>
        <v>Feb</v>
      </c>
      <c r="H854">
        <f t="shared" si="35"/>
        <v>2</v>
      </c>
    </row>
    <row r="855" spans="1:8" x14ac:dyDescent="0.25">
      <c r="A855" s="7">
        <v>18</v>
      </c>
      <c r="B855" s="7" t="s">
        <v>2</v>
      </c>
      <c r="C855" s="6">
        <v>42794</v>
      </c>
      <c r="D855" s="7">
        <v>2045</v>
      </c>
      <c r="E855" s="7">
        <v>2</v>
      </c>
      <c r="F855" t="str">
        <f>VLOOKUP(E855,lookup!$A$1:$B$7,2,FALSE)</f>
        <v>Tue</v>
      </c>
      <c r="G855" t="str">
        <f t="shared" si="34"/>
        <v>Feb</v>
      </c>
      <c r="H855">
        <f t="shared" si="35"/>
        <v>2</v>
      </c>
    </row>
    <row r="856" spans="1:8" x14ac:dyDescent="0.25">
      <c r="A856" s="7">
        <v>67</v>
      </c>
      <c r="B856" s="7" t="s">
        <v>2</v>
      </c>
      <c r="C856" s="6">
        <v>42795</v>
      </c>
      <c r="D856" s="7">
        <v>620</v>
      </c>
      <c r="E856" s="7">
        <v>3</v>
      </c>
      <c r="F856" t="str">
        <f>VLOOKUP(E856,lookup!$A$1:$B$7,2,FALSE)</f>
        <v>Wed</v>
      </c>
      <c r="G856" t="str">
        <f t="shared" si="34"/>
        <v>Mar</v>
      </c>
      <c r="H856">
        <f t="shared" si="35"/>
        <v>3</v>
      </c>
    </row>
    <row r="857" spans="1:8" x14ac:dyDescent="0.25">
      <c r="A857" s="7">
        <v>38</v>
      </c>
      <c r="B857" s="7" t="s">
        <v>2</v>
      </c>
      <c r="C857" s="6">
        <v>42795</v>
      </c>
      <c r="D857" s="7">
        <v>720</v>
      </c>
      <c r="E857" s="7">
        <v>3</v>
      </c>
      <c r="F857" t="str">
        <f>VLOOKUP(E857,lookup!$A$1:$B$7,2,FALSE)</f>
        <v>Wed</v>
      </c>
      <c r="G857" t="str">
        <f t="shared" si="34"/>
        <v>Mar</v>
      </c>
      <c r="H857">
        <f t="shared" si="35"/>
        <v>3</v>
      </c>
    </row>
    <row r="858" spans="1:8" x14ac:dyDescent="0.25">
      <c r="A858" s="7">
        <v>100</v>
      </c>
      <c r="B858" s="7" t="s">
        <v>2</v>
      </c>
      <c r="C858" s="6">
        <v>42795</v>
      </c>
      <c r="D858" s="7">
        <v>825</v>
      </c>
      <c r="E858" s="7">
        <v>3</v>
      </c>
      <c r="F858" t="str">
        <f>VLOOKUP(E858,lookup!$A$1:$B$7,2,FALSE)</f>
        <v>Wed</v>
      </c>
      <c r="G858" t="str">
        <f t="shared" si="34"/>
        <v>Mar</v>
      </c>
      <c r="H858">
        <f t="shared" si="35"/>
        <v>3</v>
      </c>
    </row>
    <row r="859" spans="1:8" x14ac:dyDescent="0.25">
      <c r="A859" s="7">
        <v>65</v>
      </c>
      <c r="B859" s="7" t="s">
        <v>2</v>
      </c>
      <c r="C859" s="6">
        <v>42795</v>
      </c>
      <c r="D859" s="7">
        <v>925</v>
      </c>
      <c r="E859" s="7">
        <v>3</v>
      </c>
      <c r="F859" t="str">
        <f>VLOOKUP(E859,lookup!$A$1:$B$7,2,FALSE)</f>
        <v>Wed</v>
      </c>
      <c r="G859" t="str">
        <f t="shared" si="34"/>
        <v>Mar</v>
      </c>
      <c r="H859">
        <f t="shared" si="35"/>
        <v>3</v>
      </c>
    </row>
    <row r="860" spans="1:8" x14ac:dyDescent="0.25">
      <c r="A860" s="7">
        <v>70</v>
      </c>
      <c r="B860" s="7" t="s">
        <v>2</v>
      </c>
      <c r="C860" s="6">
        <v>42795</v>
      </c>
      <c r="D860" s="7">
        <v>1025</v>
      </c>
      <c r="E860" s="7">
        <v>3</v>
      </c>
      <c r="F860" t="str">
        <f>VLOOKUP(E860,lookup!$A$1:$B$7,2,FALSE)</f>
        <v>Wed</v>
      </c>
      <c r="G860" t="str">
        <f t="shared" si="34"/>
        <v>Mar</v>
      </c>
      <c r="H860">
        <f t="shared" si="35"/>
        <v>3</v>
      </c>
    </row>
    <row r="861" spans="1:8" x14ac:dyDescent="0.25">
      <c r="A861" s="7">
        <v>52</v>
      </c>
      <c r="B861" s="7" t="s">
        <v>2</v>
      </c>
      <c r="C861" s="6">
        <v>42795</v>
      </c>
      <c r="D861" s="7">
        <v>1125</v>
      </c>
      <c r="E861" s="7">
        <v>3</v>
      </c>
      <c r="F861" t="str">
        <f>VLOOKUP(E861,lookup!$A$1:$B$7,2,FALSE)</f>
        <v>Wed</v>
      </c>
      <c r="G861" t="str">
        <f t="shared" si="34"/>
        <v>Mar</v>
      </c>
      <c r="H861">
        <f t="shared" si="35"/>
        <v>3</v>
      </c>
    </row>
    <row r="862" spans="1:8" x14ac:dyDescent="0.25">
      <c r="A862" s="7">
        <v>86</v>
      </c>
      <c r="B862" s="7" t="s">
        <v>2</v>
      </c>
      <c r="C862" s="6">
        <v>42795</v>
      </c>
      <c r="D862" s="7">
        <v>1235</v>
      </c>
      <c r="E862" s="7">
        <v>3</v>
      </c>
      <c r="F862" t="str">
        <f>VLOOKUP(E862,lookup!$A$1:$B$7,2,FALSE)</f>
        <v>Wed</v>
      </c>
      <c r="G862" t="str">
        <f t="shared" si="34"/>
        <v>Mar</v>
      </c>
      <c r="H862">
        <f t="shared" si="35"/>
        <v>3</v>
      </c>
    </row>
    <row r="863" spans="1:8" x14ac:dyDescent="0.25">
      <c r="A863" s="7">
        <v>66</v>
      </c>
      <c r="B863" s="7" t="s">
        <v>2</v>
      </c>
      <c r="C863" s="6">
        <v>42795</v>
      </c>
      <c r="D863" s="7">
        <v>1335</v>
      </c>
      <c r="E863" s="7">
        <v>3</v>
      </c>
      <c r="F863" t="str">
        <f>VLOOKUP(E863,lookup!$A$1:$B$7,2,FALSE)</f>
        <v>Wed</v>
      </c>
      <c r="G863" t="str">
        <f t="shared" si="34"/>
        <v>Mar</v>
      </c>
      <c r="H863">
        <f t="shared" si="35"/>
        <v>3</v>
      </c>
    </row>
    <row r="864" spans="1:8" x14ac:dyDescent="0.25">
      <c r="A864" s="7">
        <v>29</v>
      </c>
      <c r="B864" s="7" t="s">
        <v>2</v>
      </c>
      <c r="C864" s="6">
        <v>42795</v>
      </c>
      <c r="D864" s="7">
        <v>1445</v>
      </c>
      <c r="E864" s="7">
        <v>3</v>
      </c>
      <c r="F864" t="str">
        <f>VLOOKUP(E864,lookup!$A$1:$B$7,2,FALSE)</f>
        <v>Wed</v>
      </c>
      <c r="G864" t="str">
        <f t="shared" si="34"/>
        <v>Mar</v>
      </c>
      <c r="H864">
        <f t="shared" si="35"/>
        <v>3</v>
      </c>
    </row>
    <row r="865" spans="1:8" x14ac:dyDescent="0.25">
      <c r="A865" s="7">
        <v>47</v>
      </c>
      <c r="B865" s="7" t="s">
        <v>2</v>
      </c>
      <c r="C865" s="6">
        <v>42795</v>
      </c>
      <c r="D865" s="7">
        <v>1545</v>
      </c>
      <c r="E865" s="7">
        <v>3</v>
      </c>
      <c r="F865" t="str">
        <f>VLOOKUP(E865,lookup!$A$1:$B$7,2,FALSE)</f>
        <v>Wed</v>
      </c>
      <c r="G865" t="str">
        <f t="shared" si="34"/>
        <v>Mar</v>
      </c>
      <c r="H865">
        <f t="shared" si="35"/>
        <v>3</v>
      </c>
    </row>
    <row r="866" spans="1:8" x14ac:dyDescent="0.25">
      <c r="A866" s="7">
        <v>36</v>
      </c>
      <c r="B866" s="7" t="s">
        <v>2</v>
      </c>
      <c r="C866" s="6">
        <v>42795</v>
      </c>
      <c r="D866" s="7">
        <v>1650</v>
      </c>
      <c r="E866" s="7">
        <v>3</v>
      </c>
      <c r="F866" t="str">
        <f>VLOOKUP(E866,lookup!$A$1:$B$7,2,FALSE)</f>
        <v>Wed</v>
      </c>
      <c r="G866" t="str">
        <f t="shared" si="34"/>
        <v>Mar</v>
      </c>
      <c r="H866">
        <f t="shared" si="35"/>
        <v>3</v>
      </c>
    </row>
    <row r="867" spans="1:8" x14ac:dyDescent="0.25">
      <c r="A867" s="7">
        <v>50</v>
      </c>
      <c r="B867" s="7" t="s">
        <v>2</v>
      </c>
      <c r="C867" s="6">
        <v>42795</v>
      </c>
      <c r="D867" s="7">
        <v>1750</v>
      </c>
      <c r="E867" s="7">
        <v>3</v>
      </c>
      <c r="F867" t="str">
        <f>VLOOKUP(E867,lookup!$A$1:$B$7,2,FALSE)</f>
        <v>Wed</v>
      </c>
      <c r="G867" t="str">
        <f t="shared" si="34"/>
        <v>Mar</v>
      </c>
      <c r="H867">
        <f t="shared" si="35"/>
        <v>3</v>
      </c>
    </row>
    <row r="868" spans="1:8" x14ac:dyDescent="0.25">
      <c r="A868" s="7">
        <v>32</v>
      </c>
      <c r="B868" s="7" t="s">
        <v>2</v>
      </c>
      <c r="C868" s="6">
        <v>42795</v>
      </c>
      <c r="D868" s="7">
        <v>1850</v>
      </c>
      <c r="E868" s="7">
        <v>3</v>
      </c>
      <c r="F868" t="str">
        <f>VLOOKUP(E868,lookup!$A$1:$B$7,2,FALSE)</f>
        <v>Wed</v>
      </c>
      <c r="G868" t="str">
        <f t="shared" si="34"/>
        <v>Mar</v>
      </c>
      <c r="H868">
        <f t="shared" si="35"/>
        <v>3</v>
      </c>
    </row>
    <row r="869" spans="1:8" x14ac:dyDescent="0.25">
      <c r="A869" s="7">
        <v>13</v>
      </c>
      <c r="B869" s="7" t="s">
        <v>2</v>
      </c>
      <c r="C869" s="6">
        <v>42795</v>
      </c>
      <c r="D869" s="7">
        <v>1950</v>
      </c>
      <c r="E869" s="7">
        <v>3</v>
      </c>
      <c r="F869" t="str">
        <f>VLOOKUP(E869,lookup!$A$1:$B$7,2,FALSE)</f>
        <v>Wed</v>
      </c>
      <c r="G869" t="str">
        <f t="shared" si="34"/>
        <v>Mar</v>
      </c>
      <c r="H869">
        <f t="shared" si="35"/>
        <v>3</v>
      </c>
    </row>
    <row r="870" spans="1:8" x14ac:dyDescent="0.25">
      <c r="A870" s="7">
        <v>20</v>
      </c>
      <c r="B870" s="7" t="s">
        <v>2</v>
      </c>
      <c r="C870" s="6">
        <v>42795</v>
      </c>
      <c r="D870" s="7">
        <v>2045</v>
      </c>
      <c r="E870" s="7">
        <v>3</v>
      </c>
      <c r="F870" t="str">
        <f>VLOOKUP(E870,lookup!$A$1:$B$7,2,FALSE)</f>
        <v>Wed</v>
      </c>
      <c r="G870" t="str">
        <f t="shared" si="34"/>
        <v>Mar</v>
      </c>
      <c r="H870">
        <f t="shared" si="35"/>
        <v>3</v>
      </c>
    </row>
    <row r="871" spans="1:8" x14ac:dyDescent="0.25">
      <c r="A871" s="7">
        <v>60</v>
      </c>
      <c r="B871" s="7" t="s">
        <v>2</v>
      </c>
      <c r="C871" s="6">
        <v>42796</v>
      </c>
      <c r="D871" s="7">
        <v>620</v>
      </c>
      <c r="E871" s="7">
        <v>4</v>
      </c>
      <c r="F871" t="str">
        <f>VLOOKUP(E871,lookup!$A$1:$B$7,2,FALSE)</f>
        <v>Thu</v>
      </c>
      <c r="G871" t="str">
        <f t="shared" si="34"/>
        <v>Mar</v>
      </c>
      <c r="H871">
        <f t="shared" si="35"/>
        <v>3</v>
      </c>
    </row>
    <row r="872" spans="1:8" x14ac:dyDescent="0.25">
      <c r="A872" s="7">
        <v>46</v>
      </c>
      <c r="B872" s="7" t="s">
        <v>2</v>
      </c>
      <c r="C872" s="6">
        <v>42796</v>
      </c>
      <c r="D872" s="7">
        <v>720</v>
      </c>
      <c r="E872" s="7">
        <v>4</v>
      </c>
      <c r="F872" t="str">
        <f>VLOOKUP(E872,lookup!$A$1:$B$7,2,FALSE)</f>
        <v>Thu</v>
      </c>
      <c r="G872" t="str">
        <f t="shared" si="34"/>
        <v>Mar</v>
      </c>
      <c r="H872">
        <f t="shared" si="35"/>
        <v>3</v>
      </c>
    </row>
    <row r="873" spans="1:8" x14ac:dyDescent="0.25">
      <c r="A873" s="7">
        <v>89</v>
      </c>
      <c r="B873" s="7" t="s">
        <v>2</v>
      </c>
      <c r="C873" s="6">
        <v>42796</v>
      </c>
      <c r="D873" s="7">
        <v>825</v>
      </c>
      <c r="E873" s="7">
        <v>4</v>
      </c>
      <c r="F873" t="str">
        <f>VLOOKUP(E873,lookup!$A$1:$B$7,2,FALSE)</f>
        <v>Thu</v>
      </c>
      <c r="G873" t="str">
        <f t="shared" ref="G873:G936" si="36">VLOOKUP(H873,month,2,FALSE)</f>
        <v>Mar</v>
      </c>
      <c r="H873">
        <f t="shared" ref="H873:H936" si="37">MONTH(C873)</f>
        <v>3</v>
      </c>
    </row>
    <row r="874" spans="1:8" x14ac:dyDescent="0.25">
      <c r="A874" s="7">
        <v>71</v>
      </c>
      <c r="B874" s="7" t="s">
        <v>2</v>
      </c>
      <c r="C874" s="6">
        <v>42796</v>
      </c>
      <c r="D874" s="7">
        <v>925</v>
      </c>
      <c r="E874" s="7">
        <v>4</v>
      </c>
      <c r="F874" t="str">
        <f>VLOOKUP(E874,lookup!$A$1:$B$7,2,FALSE)</f>
        <v>Thu</v>
      </c>
      <c r="G874" t="str">
        <f t="shared" si="36"/>
        <v>Mar</v>
      </c>
      <c r="H874">
        <f t="shared" si="37"/>
        <v>3</v>
      </c>
    </row>
    <row r="875" spans="1:8" x14ac:dyDescent="0.25">
      <c r="A875" s="7">
        <v>85</v>
      </c>
      <c r="B875" s="7" t="s">
        <v>2</v>
      </c>
      <c r="C875" s="6">
        <v>42796</v>
      </c>
      <c r="D875" s="7">
        <v>1025</v>
      </c>
      <c r="E875" s="7">
        <v>4</v>
      </c>
      <c r="F875" t="str">
        <f>VLOOKUP(E875,lookup!$A$1:$B$7,2,FALSE)</f>
        <v>Thu</v>
      </c>
      <c r="G875" t="str">
        <f t="shared" si="36"/>
        <v>Mar</v>
      </c>
      <c r="H875">
        <f t="shared" si="37"/>
        <v>3</v>
      </c>
    </row>
    <row r="876" spans="1:8" x14ac:dyDescent="0.25">
      <c r="A876" s="7">
        <v>46</v>
      </c>
      <c r="B876" s="7" t="s">
        <v>2</v>
      </c>
      <c r="C876" s="6">
        <v>42796</v>
      </c>
      <c r="D876" s="7">
        <v>1125</v>
      </c>
      <c r="E876" s="7">
        <v>4</v>
      </c>
      <c r="F876" t="str">
        <f>VLOOKUP(E876,lookup!$A$1:$B$7,2,FALSE)</f>
        <v>Thu</v>
      </c>
      <c r="G876" t="str">
        <f t="shared" si="36"/>
        <v>Mar</v>
      </c>
      <c r="H876">
        <f t="shared" si="37"/>
        <v>3</v>
      </c>
    </row>
    <row r="877" spans="1:8" x14ac:dyDescent="0.25">
      <c r="A877" s="7">
        <v>92</v>
      </c>
      <c r="B877" s="7" t="s">
        <v>2</v>
      </c>
      <c r="C877" s="6">
        <v>42796</v>
      </c>
      <c r="D877" s="7">
        <v>1235</v>
      </c>
      <c r="E877" s="7">
        <v>4</v>
      </c>
      <c r="F877" t="str">
        <f>VLOOKUP(E877,lookup!$A$1:$B$7,2,FALSE)</f>
        <v>Thu</v>
      </c>
      <c r="G877" t="str">
        <f t="shared" si="36"/>
        <v>Mar</v>
      </c>
      <c r="H877">
        <f t="shared" si="37"/>
        <v>3</v>
      </c>
    </row>
    <row r="878" spans="1:8" x14ac:dyDescent="0.25">
      <c r="A878" s="7">
        <v>63</v>
      </c>
      <c r="B878" s="7" t="s">
        <v>2</v>
      </c>
      <c r="C878" s="6">
        <v>42796</v>
      </c>
      <c r="D878" s="7">
        <v>1335</v>
      </c>
      <c r="E878" s="7">
        <v>4</v>
      </c>
      <c r="F878" t="str">
        <f>VLOOKUP(E878,lookup!$A$1:$B$7,2,FALSE)</f>
        <v>Thu</v>
      </c>
      <c r="G878" t="str">
        <f t="shared" si="36"/>
        <v>Mar</v>
      </c>
      <c r="H878">
        <f t="shared" si="37"/>
        <v>3</v>
      </c>
    </row>
    <row r="879" spans="1:8" x14ac:dyDescent="0.25">
      <c r="A879" s="7">
        <v>62</v>
      </c>
      <c r="B879" s="7" t="s">
        <v>2</v>
      </c>
      <c r="C879" s="6">
        <v>42796</v>
      </c>
      <c r="D879" s="7">
        <v>1445</v>
      </c>
      <c r="E879" s="7">
        <v>4</v>
      </c>
      <c r="F879" t="str">
        <f>VLOOKUP(E879,lookup!$A$1:$B$7,2,FALSE)</f>
        <v>Thu</v>
      </c>
      <c r="G879" t="str">
        <f t="shared" si="36"/>
        <v>Mar</v>
      </c>
      <c r="H879">
        <f t="shared" si="37"/>
        <v>3</v>
      </c>
    </row>
    <row r="880" spans="1:8" x14ac:dyDescent="0.25">
      <c r="A880" s="7">
        <v>52</v>
      </c>
      <c r="B880" s="7" t="s">
        <v>2</v>
      </c>
      <c r="C880" s="6">
        <v>42796</v>
      </c>
      <c r="D880" s="7">
        <v>1545</v>
      </c>
      <c r="E880" s="7">
        <v>4</v>
      </c>
      <c r="F880" t="str">
        <f>VLOOKUP(E880,lookup!$A$1:$B$7,2,FALSE)</f>
        <v>Thu</v>
      </c>
      <c r="G880" t="str">
        <f t="shared" si="36"/>
        <v>Mar</v>
      </c>
      <c r="H880">
        <f t="shared" si="37"/>
        <v>3</v>
      </c>
    </row>
    <row r="881" spans="1:8" x14ac:dyDescent="0.25">
      <c r="A881" s="7">
        <v>36</v>
      </c>
      <c r="B881" s="7" t="s">
        <v>2</v>
      </c>
      <c r="C881" s="6">
        <v>42796</v>
      </c>
      <c r="D881" s="7">
        <v>1650</v>
      </c>
      <c r="E881" s="7">
        <v>4</v>
      </c>
      <c r="F881" t="str">
        <f>VLOOKUP(E881,lookup!$A$1:$B$7,2,FALSE)</f>
        <v>Thu</v>
      </c>
      <c r="G881" t="str">
        <f t="shared" si="36"/>
        <v>Mar</v>
      </c>
      <c r="H881">
        <f t="shared" si="37"/>
        <v>3</v>
      </c>
    </row>
    <row r="882" spans="1:8" x14ac:dyDescent="0.25">
      <c r="A882" s="7">
        <v>29</v>
      </c>
      <c r="B882" s="7" t="s">
        <v>2</v>
      </c>
      <c r="C882" s="6">
        <v>42796</v>
      </c>
      <c r="D882" s="7">
        <v>1750</v>
      </c>
      <c r="E882" s="7">
        <v>4</v>
      </c>
      <c r="F882" t="str">
        <f>VLOOKUP(E882,lookup!$A$1:$B$7,2,FALSE)</f>
        <v>Thu</v>
      </c>
      <c r="G882" t="str">
        <f t="shared" si="36"/>
        <v>Mar</v>
      </c>
      <c r="H882">
        <f t="shared" si="37"/>
        <v>3</v>
      </c>
    </row>
    <row r="883" spans="1:8" x14ac:dyDescent="0.25">
      <c r="A883" s="7">
        <v>50</v>
      </c>
      <c r="B883" s="7" t="s">
        <v>2</v>
      </c>
      <c r="C883" s="6">
        <v>42796</v>
      </c>
      <c r="D883" s="7">
        <v>1850</v>
      </c>
      <c r="E883" s="7">
        <v>4</v>
      </c>
      <c r="F883" t="str">
        <f>VLOOKUP(E883,lookup!$A$1:$B$7,2,FALSE)</f>
        <v>Thu</v>
      </c>
      <c r="G883" t="str">
        <f t="shared" si="36"/>
        <v>Mar</v>
      </c>
      <c r="H883">
        <f t="shared" si="37"/>
        <v>3</v>
      </c>
    </row>
    <row r="884" spans="1:8" x14ac:dyDescent="0.25">
      <c r="A884" s="7">
        <v>14</v>
      </c>
      <c r="B884" s="7" t="s">
        <v>2</v>
      </c>
      <c r="C884" s="6">
        <v>42796</v>
      </c>
      <c r="D884" s="7">
        <v>1950</v>
      </c>
      <c r="E884" s="7">
        <v>4</v>
      </c>
      <c r="F884" t="str">
        <f>VLOOKUP(E884,lookup!$A$1:$B$7,2,FALSE)</f>
        <v>Thu</v>
      </c>
      <c r="G884" t="str">
        <f t="shared" si="36"/>
        <v>Mar</v>
      </c>
      <c r="H884">
        <f t="shared" si="37"/>
        <v>3</v>
      </c>
    </row>
    <row r="885" spans="1:8" x14ac:dyDescent="0.25">
      <c r="A885" s="7">
        <v>17</v>
      </c>
      <c r="B885" s="7" t="s">
        <v>2</v>
      </c>
      <c r="C885" s="6">
        <v>42796</v>
      </c>
      <c r="D885" s="7">
        <v>2045</v>
      </c>
      <c r="E885" s="7">
        <v>4</v>
      </c>
      <c r="F885" t="str">
        <f>VLOOKUP(E885,lookup!$A$1:$B$7,2,FALSE)</f>
        <v>Thu</v>
      </c>
      <c r="G885" t="str">
        <f t="shared" si="36"/>
        <v>Mar</v>
      </c>
      <c r="H885">
        <f t="shared" si="37"/>
        <v>3</v>
      </c>
    </row>
    <row r="886" spans="1:8" x14ac:dyDescent="0.25">
      <c r="A886" s="7">
        <v>65</v>
      </c>
      <c r="B886" s="7" t="s">
        <v>2</v>
      </c>
      <c r="C886" s="6">
        <v>42797</v>
      </c>
      <c r="D886" s="7">
        <v>620</v>
      </c>
      <c r="E886" s="7">
        <v>5</v>
      </c>
      <c r="F886" t="str">
        <f>VLOOKUP(E886,lookup!$A$1:$B$7,2,FALSE)</f>
        <v>Fri</v>
      </c>
      <c r="G886" t="str">
        <f t="shared" si="36"/>
        <v>Mar</v>
      </c>
      <c r="H886">
        <f t="shared" si="37"/>
        <v>3</v>
      </c>
    </row>
    <row r="887" spans="1:8" x14ac:dyDescent="0.25">
      <c r="A887" s="7">
        <v>27</v>
      </c>
      <c r="B887" s="7" t="s">
        <v>2</v>
      </c>
      <c r="C887" s="6">
        <v>42797</v>
      </c>
      <c r="D887" s="7">
        <v>720</v>
      </c>
      <c r="E887" s="7">
        <v>5</v>
      </c>
      <c r="F887" t="str">
        <f>VLOOKUP(E887,lookup!$A$1:$B$7,2,FALSE)</f>
        <v>Fri</v>
      </c>
      <c r="G887" t="str">
        <f t="shared" si="36"/>
        <v>Mar</v>
      </c>
      <c r="H887">
        <f t="shared" si="37"/>
        <v>3</v>
      </c>
    </row>
    <row r="888" spans="1:8" x14ac:dyDescent="0.25">
      <c r="A888" s="7">
        <v>71</v>
      </c>
      <c r="B888" s="7" t="s">
        <v>2</v>
      </c>
      <c r="C888" s="6">
        <v>42797</v>
      </c>
      <c r="D888" s="7">
        <v>825</v>
      </c>
      <c r="E888" s="7">
        <v>5</v>
      </c>
      <c r="F888" t="str">
        <f>VLOOKUP(E888,lookup!$A$1:$B$7,2,FALSE)</f>
        <v>Fri</v>
      </c>
      <c r="G888" t="str">
        <f t="shared" si="36"/>
        <v>Mar</v>
      </c>
      <c r="H888">
        <f t="shared" si="37"/>
        <v>3</v>
      </c>
    </row>
    <row r="889" spans="1:8" x14ac:dyDescent="0.25">
      <c r="A889" s="7">
        <v>59</v>
      </c>
      <c r="B889" s="7" t="s">
        <v>2</v>
      </c>
      <c r="C889" s="6">
        <v>42797</v>
      </c>
      <c r="D889" s="7">
        <v>925</v>
      </c>
      <c r="E889" s="7">
        <v>5</v>
      </c>
      <c r="F889" t="str">
        <f>VLOOKUP(E889,lookup!$A$1:$B$7,2,FALSE)</f>
        <v>Fri</v>
      </c>
      <c r="G889" t="str">
        <f t="shared" si="36"/>
        <v>Mar</v>
      </c>
      <c r="H889">
        <f t="shared" si="37"/>
        <v>3</v>
      </c>
    </row>
    <row r="890" spans="1:8" x14ac:dyDescent="0.25">
      <c r="A890" s="7">
        <v>100</v>
      </c>
      <c r="B890" s="7" t="s">
        <v>2</v>
      </c>
      <c r="C890" s="6">
        <v>42797</v>
      </c>
      <c r="D890" s="7">
        <v>1025</v>
      </c>
      <c r="E890" s="7">
        <v>5</v>
      </c>
      <c r="F890" t="str">
        <f>VLOOKUP(E890,lookup!$A$1:$B$7,2,FALSE)</f>
        <v>Fri</v>
      </c>
      <c r="G890" t="str">
        <f t="shared" si="36"/>
        <v>Mar</v>
      </c>
      <c r="H890">
        <f t="shared" si="37"/>
        <v>3</v>
      </c>
    </row>
    <row r="891" spans="1:8" x14ac:dyDescent="0.25">
      <c r="A891" s="7">
        <v>68</v>
      </c>
      <c r="B891" s="7" t="s">
        <v>2</v>
      </c>
      <c r="C891" s="6">
        <v>42797</v>
      </c>
      <c r="D891" s="7">
        <v>1125</v>
      </c>
      <c r="E891" s="7">
        <v>5</v>
      </c>
      <c r="F891" t="str">
        <f>VLOOKUP(E891,lookup!$A$1:$B$7,2,FALSE)</f>
        <v>Fri</v>
      </c>
      <c r="G891" t="str">
        <f t="shared" si="36"/>
        <v>Mar</v>
      </c>
      <c r="H891">
        <f t="shared" si="37"/>
        <v>3</v>
      </c>
    </row>
    <row r="892" spans="1:8" x14ac:dyDescent="0.25">
      <c r="A892" s="7">
        <v>70</v>
      </c>
      <c r="B892" s="7" t="s">
        <v>2</v>
      </c>
      <c r="C892" s="6">
        <v>42797</v>
      </c>
      <c r="D892" s="7">
        <v>1235</v>
      </c>
      <c r="E892" s="7">
        <v>5</v>
      </c>
      <c r="F892" t="str">
        <f>VLOOKUP(E892,lookup!$A$1:$B$7,2,FALSE)</f>
        <v>Fri</v>
      </c>
      <c r="G892" t="str">
        <f t="shared" si="36"/>
        <v>Mar</v>
      </c>
      <c r="H892">
        <f t="shared" si="37"/>
        <v>3</v>
      </c>
    </row>
    <row r="893" spans="1:8" x14ac:dyDescent="0.25">
      <c r="A893" s="7">
        <v>61</v>
      </c>
      <c r="B893" s="7" t="s">
        <v>2</v>
      </c>
      <c r="C893" s="6">
        <v>42797</v>
      </c>
      <c r="D893" s="7">
        <v>1335</v>
      </c>
      <c r="E893" s="7">
        <v>5</v>
      </c>
      <c r="F893" t="str">
        <f>VLOOKUP(E893,lookup!$A$1:$B$7,2,FALSE)</f>
        <v>Fri</v>
      </c>
      <c r="G893" t="str">
        <f t="shared" si="36"/>
        <v>Mar</v>
      </c>
      <c r="H893">
        <f t="shared" si="37"/>
        <v>3</v>
      </c>
    </row>
    <row r="894" spans="1:8" x14ac:dyDescent="0.25">
      <c r="A894" s="7">
        <v>54</v>
      </c>
      <c r="B894" s="7" t="s">
        <v>2</v>
      </c>
      <c r="C894" s="6">
        <v>42797</v>
      </c>
      <c r="D894" s="7">
        <v>1445</v>
      </c>
      <c r="E894" s="7">
        <v>5</v>
      </c>
      <c r="F894" t="str">
        <f>VLOOKUP(E894,lookup!$A$1:$B$7,2,FALSE)</f>
        <v>Fri</v>
      </c>
      <c r="G894" t="str">
        <f t="shared" si="36"/>
        <v>Mar</v>
      </c>
      <c r="H894">
        <f t="shared" si="37"/>
        <v>3</v>
      </c>
    </row>
    <row r="895" spans="1:8" x14ac:dyDescent="0.25">
      <c r="A895" s="7">
        <v>61</v>
      </c>
      <c r="B895" s="7" t="s">
        <v>2</v>
      </c>
      <c r="C895" s="6">
        <v>42797</v>
      </c>
      <c r="D895" s="7">
        <v>1545</v>
      </c>
      <c r="E895" s="7">
        <v>5</v>
      </c>
      <c r="F895" t="str">
        <f>VLOOKUP(E895,lookup!$A$1:$B$7,2,FALSE)</f>
        <v>Fri</v>
      </c>
      <c r="G895" t="str">
        <f t="shared" si="36"/>
        <v>Mar</v>
      </c>
      <c r="H895">
        <f t="shared" si="37"/>
        <v>3</v>
      </c>
    </row>
    <row r="896" spans="1:8" x14ac:dyDescent="0.25">
      <c r="A896" s="7">
        <v>56</v>
      </c>
      <c r="B896" s="7" t="s">
        <v>2</v>
      </c>
      <c r="C896" s="6">
        <v>42797</v>
      </c>
      <c r="D896" s="7">
        <v>1650</v>
      </c>
      <c r="E896" s="7">
        <v>5</v>
      </c>
      <c r="F896" t="str">
        <f>VLOOKUP(E896,lookup!$A$1:$B$7,2,FALSE)</f>
        <v>Fri</v>
      </c>
      <c r="G896" t="str">
        <f t="shared" si="36"/>
        <v>Mar</v>
      </c>
      <c r="H896">
        <f t="shared" si="37"/>
        <v>3</v>
      </c>
    </row>
    <row r="897" spans="1:8" x14ac:dyDescent="0.25">
      <c r="A897" s="7">
        <v>43</v>
      </c>
      <c r="B897" s="7" t="s">
        <v>2</v>
      </c>
      <c r="C897" s="6">
        <v>42797</v>
      </c>
      <c r="D897" s="7">
        <v>1750</v>
      </c>
      <c r="E897" s="7">
        <v>5</v>
      </c>
      <c r="F897" t="str">
        <f>VLOOKUP(E897,lookup!$A$1:$B$7,2,FALSE)</f>
        <v>Fri</v>
      </c>
      <c r="G897" t="str">
        <f t="shared" si="36"/>
        <v>Mar</v>
      </c>
      <c r="H897">
        <f t="shared" si="37"/>
        <v>3</v>
      </c>
    </row>
    <row r="898" spans="1:8" x14ac:dyDescent="0.25">
      <c r="A898" s="7">
        <v>52</v>
      </c>
      <c r="B898" s="7" t="s">
        <v>2</v>
      </c>
      <c r="C898" s="6">
        <v>42797</v>
      </c>
      <c r="D898" s="7">
        <v>1850</v>
      </c>
      <c r="E898" s="7">
        <v>5</v>
      </c>
      <c r="F898" t="str">
        <f>VLOOKUP(E898,lookup!$A$1:$B$7,2,FALSE)</f>
        <v>Fri</v>
      </c>
      <c r="G898" t="str">
        <f t="shared" si="36"/>
        <v>Mar</v>
      </c>
      <c r="H898">
        <f t="shared" si="37"/>
        <v>3</v>
      </c>
    </row>
    <row r="899" spans="1:8" x14ac:dyDescent="0.25">
      <c r="A899" s="7">
        <v>22</v>
      </c>
      <c r="B899" s="7" t="s">
        <v>2</v>
      </c>
      <c r="C899" s="6">
        <v>42797</v>
      </c>
      <c r="D899" s="7">
        <v>1950</v>
      </c>
      <c r="E899" s="7">
        <v>5</v>
      </c>
      <c r="F899" t="str">
        <f>VLOOKUP(E899,lookup!$A$1:$B$7,2,FALSE)</f>
        <v>Fri</v>
      </c>
      <c r="G899" t="str">
        <f t="shared" si="36"/>
        <v>Mar</v>
      </c>
      <c r="H899">
        <f t="shared" si="37"/>
        <v>3</v>
      </c>
    </row>
    <row r="900" spans="1:8" x14ac:dyDescent="0.25">
      <c r="A900" s="7">
        <v>17</v>
      </c>
      <c r="B900" s="7" t="s">
        <v>2</v>
      </c>
      <c r="C900" s="6">
        <v>42797</v>
      </c>
      <c r="D900" s="7">
        <v>2045</v>
      </c>
      <c r="E900" s="7">
        <v>5</v>
      </c>
      <c r="F900" t="str">
        <f>VLOOKUP(E900,lookup!$A$1:$B$7,2,FALSE)</f>
        <v>Fri</v>
      </c>
      <c r="G900" t="str">
        <f t="shared" si="36"/>
        <v>Mar</v>
      </c>
      <c r="H900">
        <f t="shared" si="37"/>
        <v>3</v>
      </c>
    </row>
    <row r="901" spans="1:8" x14ac:dyDescent="0.25">
      <c r="A901" s="7">
        <v>37</v>
      </c>
      <c r="B901" s="7" t="s">
        <v>2</v>
      </c>
      <c r="C901" s="6">
        <v>42798</v>
      </c>
      <c r="D901" s="7">
        <v>620</v>
      </c>
      <c r="E901" s="7">
        <v>6</v>
      </c>
      <c r="F901" t="str">
        <f>VLOOKUP(E901,lookup!$A$1:$B$7,2,FALSE)</f>
        <v>Sat</v>
      </c>
      <c r="G901" t="str">
        <f t="shared" si="36"/>
        <v>Mar</v>
      </c>
      <c r="H901">
        <f t="shared" si="37"/>
        <v>3</v>
      </c>
    </row>
    <row r="902" spans="1:8" x14ac:dyDescent="0.25">
      <c r="A902" s="7">
        <v>30</v>
      </c>
      <c r="B902" s="7" t="s">
        <v>2</v>
      </c>
      <c r="C902" s="6">
        <v>42798</v>
      </c>
      <c r="D902" s="7">
        <v>720</v>
      </c>
      <c r="E902" s="7">
        <v>6</v>
      </c>
      <c r="F902" t="str">
        <f>VLOOKUP(E902,lookup!$A$1:$B$7,2,FALSE)</f>
        <v>Sat</v>
      </c>
      <c r="G902" t="str">
        <f t="shared" si="36"/>
        <v>Mar</v>
      </c>
      <c r="H902">
        <f t="shared" si="37"/>
        <v>3</v>
      </c>
    </row>
    <row r="903" spans="1:8" x14ac:dyDescent="0.25">
      <c r="A903" s="7">
        <v>66</v>
      </c>
      <c r="B903" s="7" t="s">
        <v>2</v>
      </c>
      <c r="C903" s="6">
        <v>42798</v>
      </c>
      <c r="D903" s="7">
        <v>825</v>
      </c>
      <c r="E903" s="7">
        <v>6</v>
      </c>
      <c r="F903" t="str">
        <f>VLOOKUP(E903,lookup!$A$1:$B$7,2,FALSE)</f>
        <v>Sat</v>
      </c>
      <c r="G903" t="str">
        <f t="shared" si="36"/>
        <v>Mar</v>
      </c>
      <c r="H903">
        <f t="shared" si="37"/>
        <v>3</v>
      </c>
    </row>
    <row r="904" spans="1:8" x14ac:dyDescent="0.25">
      <c r="A904" s="7">
        <v>67</v>
      </c>
      <c r="B904" s="7" t="s">
        <v>2</v>
      </c>
      <c r="C904" s="6">
        <v>42798</v>
      </c>
      <c r="D904" s="7">
        <v>925</v>
      </c>
      <c r="E904" s="7">
        <v>6</v>
      </c>
      <c r="F904" t="str">
        <f>VLOOKUP(E904,lookup!$A$1:$B$7,2,FALSE)</f>
        <v>Sat</v>
      </c>
      <c r="G904" t="str">
        <f t="shared" si="36"/>
        <v>Mar</v>
      </c>
      <c r="H904">
        <f t="shared" si="37"/>
        <v>3</v>
      </c>
    </row>
    <row r="905" spans="1:8" x14ac:dyDescent="0.25">
      <c r="A905" s="7">
        <v>78</v>
      </c>
      <c r="B905" s="7" t="s">
        <v>2</v>
      </c>
      <c r="C905" s="6">
        <v>42798</v>
      </c>
      <c r="D905" s="7">
        <v>1025</v>
      </c>
      <c r="E905" s="7">
        <v>6</v>
      </c>
      <c r="F905" t="str">
        <f>VLOOKUP(E905,lookup!$A$1:$B$7,2,FALSE)</f>
        <v>Sat</v>
      </c>
      <c r="G905" t="str">
        <f t="shared" si="36"/>
        <v>Mar</v>
      </c>
      <c r="H905">
        <f t="shared" si="37"/>
        <v>3</v>
      </c>
    </row>
    <row r="906" spans="1:8" x14ac:dyDescent="0.25">
      <c r="A906" s="7">
        <v>45</v>
      </c>
      <c r="B906" s="7" t="s">
        <v>2</v>
      </c>
      <c r="C906" s="6">
        <v>42798</v>
      </c>
      <c r="D906" s="7">
        <v>1125</v>
      </c>
      <c r="E906" s="7">
        <v>6</v>
      </c>
      <c r="F906" t="str">
        <f>VLOOKUP(E906,lookup!$A$1:$B$7,2,FALSE)</f>
        <v>Sat</v>
      </c>
      <c r="G906" t="str">
        <f t="shared" si="36"/>
        <v>Mar</v>
      </c>
      <c r="H906">
        <f t="shared" si="37"/>
        <v>3</v>
      </c>
    </row>
    <row r="907" spans="1:8" x14ac:dyDescent="0.25">
      <c r="A907" s="7">
        <v>65</v>
      </c>
      <c r="B907" s="7" t="s">
        <v>2</v>
      </c>
      <c r="C907" s="6">
        <v>42798</v>
      </c>
      <c r="D907" s="7">
        <v>1235</v>
      </c>
      <c r="E907" s="7">
        <v>6</v>
      </c>
      <c r="F907" t="str">
        <f>VLOOKUP(E907,lookup!$A$1:$B$7,2,FALSE)</f>
        <v>Sat</v>
      </c>
      <c r="G907" t="str">
        <f t="shared" si="36"/>
        <v>Mar</v>
      </c>
      <c r="H907">
        <f t="shared" si="37"/>
        <v>3</v>
      </c>
    </row>
    <row r="908" spans="1:8" x14ac:dyDescent="0.25">
      <c r="A908" s="7">
        <v>1</v>
      </c>
      <c r="B908" s="7" t="s">
        <v>2</v>
      </c>
      <c r="C908" s="6">
        <v>42798</v>
      </c>
      <c r="D908" s="7">
        <v>1335</v>
      </c>
      <c r="E908" s="7">
        <v>6</v>
      </c>
      <c r="F908" t="str">
        <f>VLOOKUP(E908,lookup!$A$1:$B$7,2,FALSE)</f>
        <v>Sat</v>
      </c>
      <c r="G908" t="str">
        <f t="shared" si="36"/>
        <v>Mar</v>
      </c>
      <c r="H908">
        <f t="shared" si="37"/>
        <v>3</v>
      </c>
    </row>
    <row r="909" spans="1:8" x14ac:dyDescent="0.25">
      <c r="A909" s="7">
        <v>0</v>
      </c>
      <c r="B909" s="7" t="s">
        <v>2</v>
      </c>
      <c r="C909" s="6">
        <v>42798</v>
      </c>
      <c r="D909" s="7">
        <v>1445</v>
      </c>
      <c r="E909" s="7">
        <v>6</v>
      </c>
      <c r="F909" t="str">
        <f>VLOOKUP(E909,lookup!$A$1:$B$7,2,FALSE)</f>
        <v>Sat</v>
      </c>
      <c r="G909" t="str">
        <f t="shared" si="36"/>
        <v>Mar</v>
      </c>
      <c r="H909">
        <f t="shared" si="37"/>
        <v>3</v>
      </c>
    </row>
    <row r="910" spans="1:8" x14ac:dyDescent="0.25">
      <c r="A910" s="7">
        <v>33</v>
      </c>
      <c r="B910" s="7" t="s">
        <v>2</v>
      </c>
      <c r="C910" s="6">
        <v>42798</v>
      </c>
      <c r="D910" s="7">
        <v>1750</v>
      </c>
      <c r="E910" s="7">
        <v>6</v>
      </c>
      <c r="F910" t="str">
        <f>VLOOKUP(E910,lookup!$A$1:$B$7,2,FALSE)</f>
        <v>Sat</v>
      </c>
      <c r="G910" t="str">
        <f t="shared" si="36"/>
        <v>Mar</v>
      </c>
      <c r="H910">
        <f t="shared" si="37"/>
        <v>3</v>
      </c>
    </row>
    <row r="911" spans="1:8" x14ac:dyDescent="0.25">
      <c r="A911" s="7">
        <v>38</v>
      </c>
      <c r="B911" s="7" t="s">
        <v>2</v>
      </c>
      <c r="C911" s="6">
        <v>42798</v>
      </c>
      <c r="D911" s="7">
        <v>1850</v>
      </c>
      <c r="E911" s="7">
        <v>6</v>
      </c>
      <c r="F911" t="str">
        <f>VLOOKUP(E911,lookup!$A$1:$B$7,2,FALSE)</f>
        <v>Sat</v>
      </c>
      <c r="G911" t="str">
        <f t="shared" si="36"/>
        <v>Mar</v>
      </c>
      <c r="H911">
        <f t="shared" si="37"/>
        <v>3</v>
      </c>
    </row>
    <row r="912" spans="1:8" x14ac:dyDescent="0.25">
      <c r="A912" s="7">
        <v>27</v>
      </c>
      <c r="B912" s="7" t="s">
        <v>2</v>
      </c>
      <c r="C912" s="6">
        <v>42798</v>
      </c>
      <c r="D912" s="7">
        <v>1950</v>
      </c>
      <c r="E912" s="7">
        <v>6</v>
      </c>
      <c r="F912" t="str">
        <f>VLOOKUP(E912,lookup!$A$1:$B$7,2,FALSE)</f>
        <v>Sat</v>
      </c>
      <c r="G912" t="str">
        <f t="shared" si="36"/>
        <v>Mar</v>
      </c>
      <c r="H912">
        <f t="shared" si="37"/>
        <v>3</v>
      </c>
    </row>
    <row r="913" spans="1:8" x14ac:dyDescent="0.25">
      <c r="A913" s="7">
        <v>18</v>
      </c>
      <c r="B913" s="7" t="s">
        <v>2</v>
      </c>
      <c r="C913" s="6">
        <v>42798</v>
      </c>
      <c r="D913" s="7">
        <v>2045</v>
      </c>
      <c r="E913" s="7">
        <v>6</v>
      </c>
      <c r="F913" t="str">
        <f>VLOOKUP(E913,lookup!$A$1:$B$7,2,FALSE)</f>
        <v>Sat</v>
      </c>
      <c r="G913" t="str">
        <f t="shared" si="36"/>
        <v>Mar</v>
      </c>
      <c r="H913">
        <f t="shared" si="37"/>
        <v>3</v>
      </c>
    </row>
    <row r="914" spans="1:8" x14ac:dyDescent="0.25">
      <c r="A914" s="7">
        <v>18</v>
      </c>
      <c r="B914" s="7" t="s">
        <v>2</v>
      </c>
      <c r="C914" s="6">
        <v>42799</v>
      </c>
      <c r="D914" s="7">
        <v>620</v>
      </c>
      <c r="E914" s="7">
        <v>0</v>
      </c>
      <c r="F914" t="str">
        <f>VLOOKUP(E914,lookup!$A$1:$B$7,2,FALSE)</f>
        <v>Sun</v>
      </c>
      <c r="G914" t="str">
        <f t="shared" si="36"/>
        <v>Mar</v>
      </c>
      <c r="H914">
        <f t="shared" si="37"/>
        <v>3</v>
      </c>
    </row>
    <row r="915" spans="1:8" x14ac:dyDescent="0.25">
      <c r="A915" s="7">
        <v>10</v>
      </c>
      <c r="B915" s="7" t="s">
        <v>2</v>
      </c>
      <c r="C915" s="6">
        <v>42799</v>
      </c>
      <c r="D915" s="7">
        <v>720</v>
      </c>
      <c r="E915" s="7">
        <v>0</v>
      </c>
      <c r="F915" t="str">
        <f>VLOOKUP(E915,lookup!$A$1:$B$7,2,FALSE)</f>
        <v>Sun</v>
      </c>
      <c r="G915" t="str">
        <f t="shared" si="36"/>
        <v>Mar</v>
      </c>
      <c r="H915">
        <f t="shared" si="37"/>
        <v>3</v>
      </c>
    </row>
    <row r="916" spans="1:8" x14ac:dyDescent="0.25">
      <c r="A916" s="7">
        <v>33</v>
      </c>
      <c r="B916" s="7" t="s">
        <v>2</v>
      </c>
      <c r="C916" s="6">
        <v>42799</v>
      </c>
      <c r="D916" s="7">
        <v>825</v>
      </c>
      <c r="E916" s="7">
        <v>0</v>
      </c>
      <c r="F916" t="str">
        <f>VLOOKUP(E916,lookup!$A$1:$B$7,2,FALSE)</f>
        <v>Sun</v>
      </c>
      <c r="G916" t="str">
        <f t="shared" si="36"/>
        <v>Mar</v>
      </c>
      <c r="H916">
        <f t="shared" si="37"/>
        <v>3</v>
      </c>
    </row>
    <row r="917" spans="1:8" x14ac:dyDescent="0.25">
      <c r="A917" s="7">
        <v>40</v>
      </c>
      <c r="B917" s="7" t="s">
        <v>2</v>
      </c>
      <c r="C917" s="6">
        <v>42799</v>
      </c>
      <c r="D917" s="7">
        <v>925</v>
      </c>
      <c r="E917" s="7">
        <v>0</v>
      </c>
      <c r="F917" t="str">
        <f>VLOOKUP(E917,lookup!$A$1:$B$7,2,FALSE)</f>
        <v>Sun</v>
      </c>
      <c r="G917" t="str">
        <f t="shared" si="36"/>
        <v>Mar</v>
      </c>
      <c r="H917">
        <f t="shared" si="37"/>
        <v>3</v>
      </c>
    </row>
    <row r="918" spans="1:8" x14ac:dyDescent="0.25">
      <c r="A918" s="7">
        <v>70</v>
      </c>
      <c r="B918" s="7" t="s">
        <v>2</v>
      </c>
      <c r="C918" s="6">
        <v>42799</v>
      </c>
      <c r="D918" s="7">
        <v>1025</v>
      </c>
      <c r="E918" s="7">
        <v>0</v>
      </c>
      <c r="F918" t="str">
        <f>VLOOKUP(E918,lookup!$A$1:$B$7,2,FALSE)</f>
        <v>Sun</v>
      </c>
      <c r="G918" t="str">
        <f t="shared" si="36"/>
        <v>Mar</v>
      </c>
      <c r="H918">
        <f t="shared" si="37"/>
        <v>3</v>
      </c>
    </row>
    <row r="919" spans="1:8" x14ac:dyDescent="0.25">
      <c r="A919" s="7">
        <v>63</v>
      </c>
      <c r="B919" s="7" t="s">
        <v>2</v>
      </c>
      <c r="C919" s="6">
        <v>42799</v>
      </c>
      <c r="D919" s="7">
        <v>1125</v>
      </c>
      <c r="E919" s="7">
        <v>0</v>
      </c>
      <c r="F919" t="str">
        <f>VLOOKUP(E919,lookup!$A$1:$B$7,2,FALSE)</f>
        <v>Sun</v>
      </c>
      <c r="G919" t="str">
        <f t="shared" si="36"/>
        <v>Mar</v>
      </c>
      <c r="H919">
        <f t="shared" si="37"/>
        <v>3</v>
      </c>
    </row>
    <row r="920" spans="1:8" x14ac:dyDescent="0.25">
      <c r="A920" s="7">
        <v>72</v>
      </c>
      <c r="B920" s="7" t="s">
        <v>2</v>
      </c>
      <c r="C920" s="6">
        <v>42799</v>
      </c>
      <c r="D920" s="7">
        <v>1235</v>
      </c>
      <c r="E920" s="7">
        <v>0</v>
      </c>
      <c r="F920" t="str">
        <f>VLOOKUP(E920,lookup!$A$1:$B$7,2,FALSE)</f>
        <v>Sun</v>
      </c>
      <c r="G920" t="str">
        <f t="shared" si="36"/>
        <v>Mar</v>
      </c>
      <c r="H920">
        <f t="shared" si="37"/>
        <v>3</v>
      </c>
    </row>
    <row r="921" spans="1:8" x14ac:dyDescent="0.25">
      <c r="A921" s="7">
        <v>78</v>
      </c>
      <c r="B921" s="7" t="s">
        <v>2</v>
      </c>
      <c r="C921" s="6">
        <v>42799</v>
      </c>
      <c r="D921" s="7">
        <v>1335</v>
      </c>
      <c r="E921" s="7">
        <v>0</v>
      </c>
      <c r="F921" t="str">
        <f>VLOOKUP(E921,lookup!$A$1:$B$7,2,FALSE)</f>
        <v>Sun</v>
      </c>
      <c r="G921" t="str">
        <f t="shared" si="36"/>
        <v>Mar</v>
      </c>
      <c r="H921">
        <f t="shared" si="37"/>
        <v>3</v>
      </c>
    </row>
    <row r="922" spans="1:8" x14ac:dyDescent="0.25">
      <c r="A922" s="7">
        <v>83</v>
      </c>
      <c r="B922" s="7" t="s">
        <v>2</v>
      </c>
      <c r="C922" s="6">
        <v>42799</v>
      </c>
      <c r="D922" s="7">
        <v>1445</v>
      </c>
      <c r="E922" s="7">
        <v>0</v>
      </c>
      <c r="F922" t="str">
        <f>VLOOKUP(E922,lookup!$A$1:$B$7,2,FALSE)</f>
        <v>Sun</v>
      </c>
      <c r="G922" t="str">
        <f t="shared" si="36"/>
        <v>Mar</v>
      </c>
      <c r="H922">
        <f t="shared" si="37"/>
        <v>3</v>
      </c>
    </row>
    <row r="923" spans="1:8" x14ac:dyDescent="0.25">
      <c r="A923" s="7">
        <v>82</v>
      </c>
      <c r="B923" s="7" t="s">
        <v>2</v>
      </c>
      <c r="C923" s="6">
        <v>42799</v>
      </c>
      <c r="D923" s="7">
        <v>1545</v>
      </c>
      <c r="E923" s="7">
        <v>0</v>
      </c>
      <c r="F923" t="str">
        <f>VLOOKUP(E923,lookup!$A$1:$B$7,2,FALSE)</f>
        <v>Sun</v>
      </c>
      <c r="G923" t="str">
        <f t="shared" si="36"/>
        <v>Mar</v>
      </c>
      <c r="H923">
        <f t="shared" si="37"/>
        <v>3</v>
      </c>
    </row>
    <row r="924" spans="1:8" x14ac:dyDescent="0.25">
      <c r="A924" s="7">
        <v>86</v>
      </c>
      <c r="B924" s="7" t="s">
        <v>2</v>
      </c>
      <c r="C924" s="6">
        <v>42799</v>
      </c>
      <c r="D924" s="7">
        <v>1650</v>
      </c>
      <c r="E924" s="7">
        <v>0</v>
      </c>
      <c r="F924" t="str">
        <f>VLOOKUP(E924,lookup!$A$1:$B$7,2,FALSE)</f>
        <v>Sun</v>
      </c>
      <c r="G924" t="str">
        <f t="shared" si="36"/>
        <v>Mar</v>
      </c>
      <c r="H924">
        <f t="shared" si="37"/>
        <v>3</v>
      </c>
    </row>
    <row r="925" spans="1:8" x14ac:dyDescent="0.25">
      <c r="A925" s="7">
        <v>58</v>
      </c>
      <c r="B925" s="7" t="s">
        <v>2</v>
      </c>
      <c r="C925" s="6">
        <v>42799</v>
      </c>
      <c r="D925" s="7">
        <v>1750</v>
      </c>
      <c r="E925" s="7">
        <v>0</v>
      </c>
      <c r="F925" t="str">
        <f>VLOOKUP(E925,lookup!$A$1:$B$7,2,FALSE)</f>
        <v>Sun</v>
      </c>
      <c r="G925" t="str">
        <f t="shared" si="36"/>
        <v>Mar</v>
      </c>
      <c r="H925">
        <f t="shared" si="37"/>
        <v>3</v>
      </c>
    </row>
    <row r="926" spans="1:8" x14ac:dyDescent="0.25">
      <c r="A926" s="7">
        <v>75</v>
      </c>
      <c r="B926" s="7" t="s">
        <v>2</v>
      </c>
      <c r="C926" s="6">
        <v>42799</v>
      </c>
      <c r="D926" s="7">
        <v>1850</v>
      </c>
      <c r="E926" s="7">
        <v>0</v>
      </c>
      <c r="F926" t="str">
        <f>VLOOKUP(E926,lookup!$A$1:$B$7,2,FALSE)</f>
        <v>Sun</v>
      </c>
      <c r="G926" t="str">
        <f t="shared" si="36"/>
        <v>Mar</v>
      </c>
      <c r="H926">
        <f t="shared" si="37"/>
        <v>3</v>
      </c>
    </row>
    <row r="927" spans="1:8" x14ac:dyDescent="0.25">
      <c r="A927" s="7">
        <v>56</v>
      </c>
      <c r="B927" s="7" t="s">
        <v>2</v>
      </c>
      <c r="C927" s="6">
        <v>42799</v>
      </c>
      <c r="D927" s="7">
        <v>1950</v>
      </c>
      <c r="E927" s="7">
        <v>0</v>
      </c>
      <c r="F927" t="str">
        <f>VLOOKUP(E927,lookup!$A$1:$B$7,2,FALSE)</f>
        <v>Sun</v>
      </c>
      <c r="G927" t="str">
        <f t="shared" si="36"/>
        <v>Mar</v>
      </c>
      <c r="H927">
        <f t="shared" si="37"/>
        <v>3</v>
      </c>
    </row>
    <row r="928" spans="1:8" x14ac:dyDescent="0.25">
      <c r="A928" s="7">
        <v>37</v>
      </c>
      <c r="B928" s="7" t="s">
        <v>2</v>
      </c>
      <c r="C928" s="6">
        <v>42799</v>
      </c>
      <c r="D928" s="7">
        <v>2045</v>
      </c>
      <c r="E928" s="7">
        <v>0</v>
      </c>
      <c r="F928" t="str">
        <f>VLOOKUP(E928,lookup!$A$1:$B$7,2,FALSE)</f>
        <v>Sun</v>
      </c>
      <c r="G928" t="str">
        <f t="shared" si="36"/>
        <v>Mar</v>
      </c>
      <c r="H928">
        <f t="shared" si="37"/>
        <v>3</v>
      </c>
    </row>
    <row r="929" spans="1:8" x14ac:dyDescent="0.25">
      <c r="A929" s="7">
        <v>100</v>
      </c>
      <c r="B929" s="7" t="s">
        <v>2</v>
      </c>
      <c r="C929" s="6">
        <v>42800</v>
      </c>
      <c r="D929" s="7">
        <v>620</v>
      </c>
      <c r="E929" s="7">
        <v>1</v>
      </c>
      <c r="F929" t="str">
        <f>VLOOKUP(E929,lookup!$A$1:$B$7,2,FALSE)</f>
        <v>Mon</v>
      </c>
      <c r="G929" t="str">
        <f t="shared" si="36"/>
        <v>Mar</v>
      </c>
      <c r="H929">
        <f t="shared" si="37"/>
        <v>3</v>
      </c>
    </row>
    <row r="930" spans="1:8" x14ac:dyDescent="0.25">
      <c r="A930" s="7">
        <v>42</v>
      </c>
      <c r="B930" s="7" t="s">
        <v>2</v>
      </c>
      <c r="C930" s="6">
        <v>42800</v>
      </c>
      <c r="D930" s="7">
        <v>720</v>
      </c>
      <c r="E930" s="7">
        <v>1</v>
      </c>
      <c r="F930" t="str">
        <f>VLOOKUP(E930,lookup!$A$1:$B$7,2,FALSE)</f>
        <v>Mon</v>
      </c>
      <c r="G930" t="str">
        <f t="shared" si="36"/>
        <v>Mar</v>
      </c>
      <c r="H930">
        <f t="shared" si="37"/>
        <v>3</v>
      </c>
    </row>
    <row r="931" spans="1:8" x14ac:dyDescent="0.25">
      <c r="A931" s="7">
        <v>84</v>
      </c>
      <c r="B931" s="7" t="s">
        <v>2</v>
      </c>
      <c r="C931" s="6">
        <v>42800</v>
      </c>
      <c r="D931" s="7">
        <v>825</v>
      </c>
      <c r="E931" s="7">
        <v>1</v>
      </c>
      <c r="F931" t="str">
        <f>VLOOKUP(E931,lookup!$A$1:$B$7,2,FALSE)</f>
        <v>Mon</v>
      </c>
      <c r="G931" t="str">
        <f t="shared" si="36"/>
        <v>Mar</v>
      </c>
      <c r="H931">
        <f t="shared" si="37"/>
        <v>3</v>
      </c>
    </row>
    <row r="932" spans="1:8" x14ac:dyDescent="0.25">
      <c r="A932" s="7">
        <v>63</v>
      </c>
      <c r="B932" s="7" t="s">
        <v>2</v>
      </c>
      <c r="C932" s="6">
        <v>42800</v>
      </c>
      <c r="D932" s="7">
        <v>925</v>
      </c>
      <c r="E932" s="7">
        <v>1</v>
      </c>
      <c r="F932" t="str">
        <f>VLOOKUP(E932,lookup!$A$1:$B$7,2,FALSE)</f>
        <v>Mon</v>
      </c>
      <c r="G932" t="str">
        <f t="shared" si="36"/>
        <v>Mar</v>
      </c>
      <c r="H932">
        <f t="shared" si="37"/>
        <v>3</v>
      </c>
    </row>
    <row r="933" spans="1:8" x14ac:dyDescent="0.25">
      <c r="A933" s="7">
        <v>79</v>
      </c>
      <c r="B933" s="7" t="s">
        <v>2</v>
      </c>
      <c r="C933" s="6">
        <v>42800</v>
      </c>
      <c r="D933" s="7">
        <v>1025</v>
      </c>
      <c r="E933" s="7">
        <v>1</v>
      </c>
      <c r="F933" t="str">
        <f>VLOOKUP(E933,lookup!$A$1:$B$7,2,FALSE)</f>
        <v>Mon</v>
      </c>
      <c r="G933" t="str">
        <f t="shared" si="36"/>
        <v>Mar</v>
      </c>
      <c r="H933">
        <f t="shared" si="37"/>
        <v>3</v>
      </c>
    </row>
    <row r="934" spans="1:8" x14ac:dyDescent="0.25">
      <c r="A934" s="7">
        <v>38</v>
      </c>
      <c r="B934" s="7" t="s">
        <v>2</v>
      </c>
      <c r="C934" s="6">
        <v>42800</v>
      </c>
      <c r="D934" s="7">
        <v>1125</v>
      </c>
      <c r="E934" s="7">
        <v>1</v>
      </c>
      <c r="F934" t="str">
        <f>VLOOKUP(E934,lookup!$A$1:$B$7,2,FALSE)</f>
        <v>Mon</v>
      </c>
      <c r="G934" t="str">
        <f t="shared" si="36"/>
        <v>Mar</v>
      </c>
      <c r="H934">
        <f t="shared" si="37"/>
        <v>3</v>
      </c>
    </row>
    <row r="935" spans="1:8" x14ac:dyDescent="0.25">
      <c r="A935" s="7">
        <v>76</v>
      </c>
      <c r="B935" s="7" t="s">
        <v>2</v>
      </c>
      <c r="C935" s="6">
        <v>42800</v>
      </c>
      <c r="D935" s="7">
        <v>1235</v>
      </c>
      <c r="E935" s="7">
        <v>1</v>
      </c>
      <c r="F935" t="str">
        <f>VLOOKUP(E935,lookup!$A$1:$B$7,2,FALSE)</f>
        <v>Mon</v>
      </c>
      <c r="G935" t="str">
        <f t="shared" si="36"/>
        <v>Mar</v>
      </c>
      <c r="H935">
        <f t="shared" si="37"/>
        <v>3</v>
      </c>
    </row>
    <row r="936" spans="1:8" x14ac:dyDescent="0.25">
      <c r="A936" s="7">
        <v>71</v>
      </c>
      <c r="B936" s="7" t="s">
        <v>2</v>
      </c>
      <c r="C936" s="6">
        <v>42800</v>
      </c>
      <c r="D936" s="7">
        <v>1335</v>
      </c>
      <c r="E936" s="7">
        <v>1</v>
      </c>
      <c r="F936" t="str">
        <f>VLOOKUP(E936,lookup!$A$1:$B$7,2,FALSE)</f>
        <v>Mon</v>
      </c>
      <c r="G936" t="str">
        <f t="shared" si="36"/>
        <v>Mar</v>
      </c>
      <c r="H936">
        <f t="shared" si="37"/>
        <v>3</v>
      </c>
    </row>
    <row r="937" spans="1:8" x14ac:dyDescent="0.25">
      <c r="A937" s="7">
        <v>51</v>
      </c>
      <c r="B937" s="7" t="s">
        <v>2</v>
      </c>
      <c r="C937" s="6">
        <v>42800</v>
      </c>
      <c r="D937" s="7">
        <v>1445</v>
      </c>
      <c r="E937" s="7">
        <v>1</v>
      </c>
      <c r="F937" t="str">
        <f>VLOOKUP(E937,lookup!$A$1:$B$7,2,FALSE)</f>
        <v>Mon</v>
      </c>
      <c r="G937" t="str">
        <f t="shared" ref="G937:G1000" si="38">VLOOKUP(H937,month,2,FALSE)</f>
        <v>Mar</v>
      </c>
      <c r="H937">
        <f t="shared" ref="H937:H1000" si="39">MONTH(C937)</f>
        <v>3</v>
      </c>
    </row>
    <row r="938" spans="1:8" x14ac:dyDescent="0.25">
      <c r="A938" s="7">
        <v>37</v>
      </c>
      <c r="B938" s="7" t="s">
        <v>2</v>
      </c>
      <c r="C938" s="6">
        <v>42800</v>
      </c>
      <c r="D938" s="7">
        <v>1545</v>
      </c>
      <c r="E938" s="7">
        <v>1</v>
      </c>
      <c r="F938" t="str">
        <f>VLOOKUP(E938,lookup!$A$1:$B$7,2,FALSE)</f>
        <v>Mon</v>
      </c>
      <c r="G938" t="str">
        <f t="shared" si="38"/>
        <v>Mar</v>
      </c>
      <c r="H938">
        <f t="shared" si="39"/>
        <v>3</v>
      </c>
    </row>
    <row r="939" spans="1:8" x14ac:dyDescent="0.25">
      <c r="A939" s="7">
        <v>27</v>
      </c>
      <c r="B939" s="7" t="s">
        <v>2</v>
      </c>
      <c r="C939" s="6">
        <v>42800</v>
      </c>
      <c r="D939" s="7">
        <v>1650</v>
      </c>
      <c r="E939" s="7">
        <v>1</v>
      </c>
      <c r="F939" t="str">
        <f>VLOOKUP(E939,lookup!$A$1:$B$7,2,FALSE)</f>
        <v>Mon</v>
      </c>
      <c r="G939" t="str">
        <f t="shared" si="38"/>
        <v>Mar</v>
      </c>
      <c r="H939">
        <f t="shared" si="39"/>
        <v>3</v>
      </c>
    </row>
    <row r="940" spans="1:8" x14ac:dyDescent="0.25">
      <c r="A940" s="7">
        <v>26</v>
      </c>
      <c r="B940" s="7" t="s">
        <v>2</v>
      </c>
      <c r="C940" s="6">
        <v>42800</v>
      </c>
      <c r="D940" s="7">
        <v>1750</v>
      </c>
      <c r="E940" s="7">
        <v>1</v>
      </c>
      <c r="F940" t="str">
        <f>VLOOKUP(E940,lookup!$A$1:$B$7,2,FALSE)</f>
        <v>Mon</v>
      </c>
      <c r="G940" t="str">
        <f t="shared" si="38"/>
        <v>Mar</v>
      </c>
      <c r="H940">
        <f t="shared" si="39"/>
        <v>3</v>
      </c>
    </row>
    <row r="941" spans="1:8" x14ac:dyDescent="0.25">
      <c r="A941" s="7">
        <v>37</v>
      </c>
      <c r="B941" s="7" t="s">
        <v>2</v>
      </c>
      <c r="C941" s="6">
        <v>42800</v>
      </c>
      <c r="D941" s="7">
        <v>1850</v>
      </c>
      <c r="E941" s="7">
        <v>1</v>
      </c>
      <c r="F941" t="str">
        <f>VLOOKUP(E941,lookup!$A$1:$B$7,2,FALSE)</f>
        <v>Mon</v>
      </c>
      <c r="G941" t="str">
        <f t="shared" si="38"/>
        <v>Mar</v>
      </c>
      <c r="H941">
        <f t="shared" si="39"/>
        <v>3</v>
      </c>
    </row>
    <row r="942" spans="1:8" x14ac:dyDescent="0.25">
      <c r="A942" s="7">
        <v>18</v>
      </c>
      <c r="B942" s="7" t="s">
        <v>2</v>
      </c>
      <c r="C942" s="6">
        <v>42800</v>
      </c>
      <c r="D942" s="7">
        <v>1950</v>
      </c>
      <c r="E942" s="7">
        <v>1</v>
      </c>
      <c r="F942" t="str">
        <f>VLOOKUP(E942,lookup!$A$1:$B$7,2,FALSE)</f>
        <v>Mon</v>
      </c>
      <c r="G942" t="str">
        <f t="shared" si="38"/>
        <v>Mar</v>
      </c>
      <c r="H942">
        <f t="shared" si="39"/>
        <v>3</v>
      </c>
    </row>
    <row r="943" spans="1:8" x14ac:dyDescent="0.25">
      <c r="A943" s="7">
        <v>12</v>
      </c>
      <c r="B943" s="7" t="s">
        <v>2</v>
      </c>
      <c r="C943" s="6">
        <v>42800</v>
      </c>
      <c r="D943" s="7">
        <v>2045</v>
      </c>
      <c r="E943" s="7">
        <v>1</v>
      </c>
      <c r="F943" t="str">
        <f>VLOOKUP(E943,lookup!$A$1:$B$7,2,FALSE)</f>
        <v>Mon</v>
      </c>
      <c r="G943" t="str">
        <f t="shared" si="38"/>
        <v>Mar</v>
      </c>
      <c r="H943">
        <f t="shared" si="39"/>
        <v>3</v>
      </c>
    </row>
    <row r="944" spans="1:8" x14ac:dyDescent="0.25">
      <c r="A944" s="7">
        <v>69</v>
      </c>
      <c r="B944" s="7" t="s">
        <v>2</v>
      </c>
      <c r="C944" s="6">
        <v>42801</v>
      </c>
      <c r="D944" s="7">
        <v>620</v>
      </c>
      <c r="E944" s="7">
        <v>2</v>
      </c>
      <c r="F944" t="str">
        <f>VLOOKUP(E944,lookup!$A$1:$B$7,2,FALSE)</f>
        <v>Tue</v>
      </c>
      <c r="G944" t="str">
        <f t="shared" si="38"/>
        <v>Mar</v>
      </c>
      <c r="H944">
        <f t="shared" si="39"/>
        <v>3</v>
      </c>
    </row>
    <row r="945" spans="1:8" x14ac:dyDescent="0.25">
      <c r="A945" s="7">
        <v>33</v>
      </c>
      <c r="B945" s="7" t="s">
        <v>2</v>
      </c>
      <c r="C945" s="6">
        <v>42801</v>
      </c>
      <c r="D945" s="7">
        <v>720</v>
      </c>
      <c r="E945" s="7">
        <v>2</v>
      </c>
      <c r="F945" t="str">
        <f>VLOOKUP(E945,lookup!$A$1:$B$7,2,FALSE)</f>
        <v>Tue</v>
      </c>
      <c r="G945" t="str">
        <f t="shared" si="38"/>
        <v>Mar</v>
      </c>
      <c r="H945">
        <f t="shared" si="39"/>
        <v>3</v>
      </c>
    </row>
    <row r="946" spans="1:8" x14ac:dyDescent="0.25">
      <c r="A946" s="7">
        <v>88</v>
      </c>
      <c r="B946" s="7" t="s">
        <v>2</v>
      </c>
      <c r="C946" s="6">
        <v>42801</v>
      </c>
      <c r="D946" s="7">
        <v>825</v>
      </c>
      <c r="E946" s="7">
        <v>2</v>
      </c>
      <c r="F946" t="str">
        <f>VLOOKUP(E946,lookup!$A$1:$B$7,2,FALSE)</f>
        <v>Tue</v>
      </c>
      <c r="G946" t="str">
        <f t="shared" si="38"/>
        <v>Mar</v>
      </c>
      <c r="H946">
        <f t="shared" si="39"/>
        <v>3</v>
      </c>
    </row>
    <row r="947" spans="1:8" x14ac:dyDescent="0.25">
      <c r="A947" s="7">
        <v>65</v>
      </c>
      <c r="B947" s="7" t="s">
        <v>2</v>
      </c>
      <c r="C947" s="6">
        <v>42801</v>
      </c>
      <c r="D947" s="7">
        <v>925</v>
      </c>
      <c r="E947" s="7">
        <v>2</v>
      </c>
      <c r="F947" t="str">
        <f>VLOOKUP(E947,lookup!$A$1:$B$7,2,FALSE)</f>
        <v>Tue</v>
      </c>
      <c r="G947" t="str">
        <f t="shared" si="38"/>
        <v>Mar</v>
      </c>
      <c r="H947">
        <f t="shared" si="39"/>
        <v>3</v>
      </c>
    </row>
    <row r="948" spans="1:8" x14ac:dyDescent="0.25">
      <c r="A948" s="7">
        <v>65</v>
      </c>
      <c r="B948" s="7" t="s">
        <v>2</v>
      </c>
      <c r="C948" s="6">
        <v>42801</v>
      </c>
      <c r="D948" s="7">
        <v>1025</v>
      </c>
      <c r="E948" s="7">
        <v>2</v>
      </c>
      <c r="F948" t="str">
        <f>VLOOKUP(E948,lookup!$A$1:$B$7,2,FALSE)</f>
        <v>Tue</v>
      </c>
      <c r="G948" t="str">
        <f t="shared" si="38"/>
        <v>Mar</v>
      </c>
      <c r="H948">
        <f t="shared" si="39"/>
        <v>3</v>
      </c>
    </row>
    <row r="949" spans="1:8" x14ac:dyDescent="0.25">
      <c r="A949" s="7">
        <v>43</v>
      </c>
      <c r="B949" s="7" t="s">
        <v>2</v>
      </c>
      <c r="C949" s="6">
        <v>42801</v>
      </c>
      <c r="D949" s="7">
        <v>1125</v>
      </c>
      <c r="E949" s="7">
        <v>2</v>
      </c>
      <c r="F949" t="str">
        <f>VLOOKUP(E949,lookup!$A$1:$B$7,2,FALSE)</f>
        <v>Tue</v>
      </c>
      <c r="G949" t="str">
        <f t="shared" si="38"/>
        <v>Mar</v>
      </c>
      <c r="H949">
        <f t="shared" si="39"/>
        <v>3</v>
      </c>
    </row>
    <row r="950" spans="1:8" x14ac:dyDescent="0.25">
      <c r="A950" s="7">
        <v>63</v>
      </c>
      <c r="B950" s="7" t="s">
        <v>2</v>
      </c>
      <c r="C950" s="6">
        <v>42801</v>
      </c>
      <c r="D950" s="7">
        <v>1235</v>
      </c>
      <c r="E950" s="7">
        <v>2</v>
      </c>
      <c r="F950" t="str">
        <f>VLOOKUP(E950,lookup!$A$1:$B$7,2,FALSE)</f>
        <v>Tue</v>
      </c>
      <c r="G950" t="str">
        <f t="shared" si="38"/>
        <v>Mar</v>
      </c>
      <c r="H950">
        <f t="shared" si="39"/>
        <v>3</v>
      </c>
    </row>
    <row r="951" spans="1:8" x14ac:dyDescent="0.25">
      <c r="A951" s="7">
        <v>58</v>
      </c>
      <c r="B951" s="7" t="s">
        <v>2</v>
      </c>
      <c r="C951" s="6">
        <v>42801</v>
      </c>
      <c r="D951" s="7">
        <v>1335</v>
      </c>
      <c r="E951" s="7">
        <v>2</v>
      </c>
      <c r="F951" t="str">
        <f>VLOOKUP(E951,lookup!$A$1:$B$7,2,FALSE)</f>
        <v>Tue</v>
      </c>
      <c r="G951" t="str">
        <f t="shared" si="38"/>
        <v>Mar</v>
      </c>
      <c r="H951">
        <f t="shared" si="39"/>
        <v>3</v>
      </c>
    </row>
    <row r="952" spans="1:8" x14ac:dyDescent="0.25">
      <c r="A952" s="7">
        <v>40</v>
      </c>
      <c r="B952" s="7" t="s">
        <v>2</v>
      </c>
      <c r="C952" s="6">
        <v>42801</v>
      </c>
      <c r="D952" s="7">
        <v>1445</v>
      </c>
      <c r="E952" s="7">
        <v>2</v>
      </c>
      <c r="F952" t="str">
        <f>VLOOKUP(E952,lookup!$A$1:$B$7,2,FALSE)</f>
        <v>Tue</v>
      </c>
      <c r="G952" t="str">
        <f t="shared" si="38"/>
        <v>Mar</v>
      </c>
      <c r="H952">
        <f t="shared" si="39"/>
        <v>3</v>
      </c>
    </row>
    <row r="953" spans="1:8" x14ac:dyDescent="0.25">
      <c r="A953" s="7">
        <v>35</v>
      </c>
      <c r="B953" s="7" t="s">
        <v>2</v>
      </c>
      <c r="C953" s="6">
        <v>42801</v>
      </c>
      <c r="D953" s="7">
        <v>1545</v>
      </c>
      <c r="E953" s="7">
        <v>2</v>
      </c>
      <c r="F953" t="str">
        <f>VLOOKUP(E953,lookup!$A$1:$B$7,2,FALSE)</f>
        <v>Tue</v>
      </c>
      <c r="G953" t="str">
        <f t="shared" si="38"/>
        <v>Mar</v>
      </c>
      <c r="H953">
        <f t="shared" si="39"/>
        <v>3</v>
      </c>
    </row>
    <row r="954" spans="1:8" x14ac:dyDescent="0.25">
      <c r="A954" s="7">
        <v>37</v>
      </c>
      <c r="B954" s="7" t="s">
        <v>2</v>
      </c>
      <c r="C954" s="6">
        <v>42801</v>
      </c>
      <c r="D954" s="7">
        <v>1650</v>
      </c>
      <c r="E954" s="7">
        <v>2</v>
      </c>
      <c r="F954" t="str">
        <f>VLOOKUP(E954,lookup!$A$1:$B$7,2,FALSE)</f>
        <v>Tue</v>
      </c>
      <c r="G954" t="str">
        <f t="shared" si="38"/>
        <v>Mar</v>
      </c>
      <c r="H954">
        <f t="shared" si="39"/>
        <v>3</v>
      </c>
    </row>
    <row r="955" spans="1:8" x14ac:dyDescent="0.25">
      <c r="A955" s="7">
        <v>28</v>
      </c>
      <c r="B955" s="7" t="s">
        <v>2</v>
      </c>
      <c r="C955" s="6">
        <v>42801</v>
      </c>
      <c r="D955" s="7">
        <v>1750</v>
      </c>
      <c r="E955" s="7">
        <v>2</v>
      </c>
      <c r="F955" t="str">
        <f>VLOOKUP(E955,lookup!$A$1:$B$7,2,FALSE)</f>
        <v>Tue</v>
      </c>
      <c r="G955" t="str">
        <f t="shared" si="38"/>
        <v>Mar</v>
      </c>
      <c r="H955">
        <f t="shared" si="39"/>
        <v>3</v>
      </c>
    </row>
    <row r="956" spans="1:8" x14ac:dyDescent="0.25">
      <c r="A956" s="7">
        <v>28</v>
      </c>
      <c r="B956" s="7" t="s">
        <v>2</v>
      </c>
      <c r="C956" s="6">
        <v>42801</v>
      </c>
      <c r="D956" s="7">
        <v>1850</v>
      </c>
      <c r="E956" s="7">
        <v>2</v>
      </c>
      <c r="F956" t="str">
        <f>VLOOKUP(E956,lookup!$A$1:$B$7,2,FALSE)</f>
        <v>Tue</v>
      </c>
      <c r="G956" t="str">
        <f t="shared" si="38"/>
        <v>Mar</v>
      </c>
      <c r="H956">
        <f t="shared" si="39"/>
        <v>3</v>
      </c>
    </row>
    <row r="957" spans="1:8" x14ac:dyDescent="0.25">
      <c r="A957" s="7">
        <v>8</v>
      </c>
      <c r="B957" s="7" t="s">
        <v>2</v>
      </c>
      <c r="C957" s="6">
        <v>42801</v>
      </c>
      <c r="D957" s="7">
        <v>1950</v>
      </c>
      <c r="E957" s="7">
        <v>2</v>
      </c>
      <c r="F957" t="str">
        <f>VLOOKUP(E957,lookup!$A$1:$B$7,2,FALSE)</f>
        <v>Tue</v>
      </c>
      <c r="G957" t="str">
        <f t="shared" si="38"/>
        <v>Mar</v>
      </c>
      <c r="H957">
        <f t="shared" si="39"/>
        <v>3</v>
      </c>
    </row>
    <row r="958" spans="1:8" x14ac:dyDescent="0.25">
      <c r="A958" s="7">
        <v>20</v>
      </c>
      <c r="B958" s="7" t="s">
        <v>2</v>
      </c>
      <c r="C958" s="6">
        <v>42801</v>
      </c>
      <c r="D958" s="7">
        <v>2045</v>
      </c>
      <c r="E958" s="7">
        <v>2</v>
      </c>
      <c r="F958" t="str">
        <f>VLOOKUP(E958,lookup!$A$1:$B$7,2,FALSE)</f>
        <v>Tue</v>
      </c>
      <c r="G958" t="str">
        <f t="shared" si="38"/>
        <v>Mar</v>
      </c>
      <c r="H958">
        <f t="shared" si="39"/>
        <v>3</v>
      </c>
    </row>
    <row r="959" spans="1:8" x14ac:dyDescent="0.25">
      <c r="A959" s="7">
        <v>88</v>
      </c>
      <c r="B959" s="7" t="s">
        <v>2</v>
      </c>
      <c r="C959" s="6">
        <v>42802</v>
      </c>
      <c r="D959" s="7">
        <v>620</v>
      </c>
      <c r="E959" s="7">
        <v>3</v>
      </c>
      <c r="F959" t="str">
        <f>VLOOKUP(E959,lookup!$A$1:$B$7,2,FALSE)</f>
        <v>Wed</v>
      </c>
      <c r="G959" t="str">
        <f t="shared" si="38"/>
        <v>Mar</v>
      </c>
      <c r="H959">
        <f t="shared" si="39"/>
        <v>3</v>
      </c>
    </row>
    <row r="960" spans="1:8" x14ac:dyDescent="0.25">
      <c r="A960" s="7">
        <v>37</v>
      </c>
      <c r="B960" s="7" t="s">
        <v>2</v>
      </c>
      <c r="C960" s="6">
        <v>42802</v>
      </c>
      <c r="D960" s="7">
        <v>720</v>
      </c>
      <c r="E960" s="7">
        <v>3</v>
      </c>
      <c r="F960" t="str">
        <f>VLOOKUP(E960,lookup!$A$1:$B$7,2,FALSE)</f>
        <v>Wed</v>
      </c>
      <c r="G960" t="str">
        <f t="shared" si="38"/>
        <v>Mar</v>
      </c>
      <c r="H960">
        <f t="shared" si="39"/>
        <v>3</v>
      </c>
    </row>
    <row r="961" spans="1:8" x14ac:dyDescent="0.25">
      <c r="A961" s="7">
        <v>83</v>
      </c>
      <c r="B961" s="7" t="s">
        <v>2</v>
      </c>
      <c r="C961" s="6">
        <v>42802</v>
      </c>
      <c r="D961" s="7">
        <v>825</v>
      </c>
      <c r="E961" s="7">
        <v>3</v>
      </c>
      <c r="F961" t="str">
        <f>VLOOKUP(E961,lookup!$A$1:$B$7,2,FALSE)</f>
        <v>Wed</v>
      </c>
      <c r="G961" t="str">
        <f t="shared" si="38"/>
        <v>Mar</v>
      </c>
      <c r="H961">
        <f t="shared" si="39"/>
        <v>3</v>
      </c>
    </row>
    <row r="962" spans="1:8" x14ac:dyDescent="0.25">
      <c r="A962" s="7">
        <v>61</v>
      </c>
      <c r="B962" s="7" t="s">
        <v>2</v>
      </c>
      <c r="C962" s="6">
        <v>42802</v>
      </c>
      <c r="D962" s="7">
        <v>925</v>
      </c>
      <c r="E962" s="7">
        <v>3</v>
      </c>
      <c r="F962" t="str">
        <f>VLOOKUP(E962,lookup!$A$1:$B$7,2,FALSE)</f>
        <v>Wed</v>
      </c>
      <c r="G962" t="str">
        <f t="shared" si="38"/>
        <v>Mar</v>
      </c>
      <c r="H962">
        <f t="shared" si="39"/>
        <v>3</v>
      </c>
    </row>
    <row r="963" spans="1:8" x14ac:dyDescent="0.25">
      <c r="A963" s="7">
        <v>74</v>
      </c>
      <c r="B963" s="7" t="s">
        <v>2</v>
      </c>
      <c r="C963" s="6">
        <v>42802</v>
      </c>
      <c r="D963" s="7">
        <v>1025</v>
      </c>
      <c r="E963" s="7">
        <v>3</v>
      </c>
      <c r="F963" t="str">
        <f>VLOOKUP(E963,lookup!$A$1:$B$7,2,FALSE)</f>
        <v>Wed</v>
      </c>
      <c r="G963" t="str">
        <f t="shared" si="38"/>
        <v>Mar</v>
      </c>
      <c r="H963">
        <f t="shared" si="39"/>
        <v>3</v>
      </c>
    </row>
    <row r="964" spans="1:8" x14ac:dyDescent="0.25">
      <c r="A964" s="7">
        <v>59</v>
      </c>
      <c r="B964" s="7" t="s">
        <v>2</v>
      </c>
      <c r="C964" s="6">
        <v>42802</v>
      </c>
      <c r="D964" s="7">
        <v>1125</v>
      </c>
      <c r="E964" s="7">
        <v>3</v>
      </c>
      <c r="F964" t="str">
        <f>VLOOKUP(E964,lookup!$A$1:$B$7,2,FALSE)</f>
        <v>Wed</v>
      </c>
      <c r="G964" t="str">
        <f t="shared" si="38"/>
        <v>Mar</v>
      </c>
      <c r="H964">
        <f t="shared" si="39"/>
        <v>3</v>
      </c>
    </row>
    <row r="965" spans="1:8" x14ac:dyDescent="0.25">
      <c r="A965" s="7">
        <v>63</v>
      </c>
      <c r="B965" s="7" t="s">
        <v>2</v>
      </c>
      <c r="C965" s="6">
        <v>42802</v>
      </c>
      <c r="D965" s="7">
        <v>1235</v>
      </c>
      <c r="E965" s="7">
        <v>3</v>
      </c>
      <c r="F965" t="str">
        <f>VLOOKUP(E965,lookup!$A$1:$B$7,2,FALSE)</f>
        <v>Wed</v>
      </c>
      <c r="G965" t="str">
        <f t="shared" si="38"/>
        <v>Mar</v>
      </c>
      <c r="H965">
        <f t="shared" si="39"/>
        <v>3</v>
      </c>
    </row>
    <row r="966" spans="1:8" x14ac:dyDescent="0.25">
      <c r="A966" s="7">
        <v>52</v>
      </c>
      <c r="B966" s="7" t="s">
        <v>2</v>
      </c>
      <c r="C966" s="6">
        <v>42802</v>
      </c>
      <c r="D966" s="7">
        <v>1335</v>
      </c>
      <c r="E966" s="7">
        <v>3</v>
      </c>
      <c r="F966" t="str">
        <f>VLOOKUP(E966,lookup!$A$1:$B$7,2,FALSE)</f>
        <v>Wed</v>
      </c>
      <c r="G966" t="str">
        <f t="shared" si="38"/>
        <v>Mar</v>
      </c>
      <c r="H966">
        <f t="shared" si="39"/>
        <v>3</v>
      </c>
    </row>
    <row r="967" spans="1:8" x14ac:dyDescent="0.25">
      <c r="A967" s="7">
        <v>56</v>
      </c>
      <c r="B967" s="7" t="s">
        <v>2</v>
      </c>
      <c r="C967" s="6">
        <v>42802</v>
      </c>
      <c r="D967" s="7">
        <v>1445</v>
      </c>
      <c r="E967" s="7">
        <v>3</v>
      </c>
      <c r="F967" t="str">
        <f>VLOOKUP(E967,lookup!$A$1:$B$7,2,FALSE)</f>
        <v>Wed</v>
      </c>
      <c r="G967" t="str">
        <f t="shared" si="38"/>
        <v>Mar</v>
      </c>
      <c r="H967">
        <f t="shared" si="39"/>
        <v>3</v>
      </c>
    </row>
    <row r="968" spans="1:8" x14ac:dyDescent="0.25">
      <c r="A968" s="7">
        <v>63</v>
      </c>
      <c r="B968" s="7" t="s">
        <v>2</v>
      </c>
      <c r="C968" s="6">
        <v>42802</v>
      </c>
      <c r="D968" s="7">
        <v>1545</v>
      </c>
      <c r="E968" s="7">
        <v>3</v>
      </c>
      <c r="F968" t="str">
        <f>VLOOKUP(E968,lookup!$A$1:$B$7,2,FALSE)</f>
        <v>Wed</v>
      </c>
      <c r="G968" t="str">
        <f t="shared" si="38"/>
        <v>Mar</v>
      </c>
      <c r="H968">
        <f t="shared" si="39"/>
        <v>3</v>
      </c>
    </row>
    <row r="969" spans="1:8" x14ac:dyDescent="0.25">
      <c r="A969" s="7">
        <v>41</v>
      </c>
      <c r="B969" s="7" t="s">
        <v>2</v>
      </c>
      <c r="C969" s="6">
        <v>42802</v>
      </c>
      <c r="D969" s="7">
        <v>1650</v>
      </c>
      <c r="E969" s="7">
        <v>3</v>
      </c>
      <c r="F969" t="str">
        <f>VLOOKUP(E969,lookup!$A$1:$B$7,2,FALSE)</f>
        <v>Wed</v>
      </c>
      <c r="G969" t="str">
        <f t="shared" si="38"/>
        <v>Mar</v>
      </c>
      <c r="H969">
        <f t="shared" si="39"/>
        <v>3</v>
      </c>
    </row>
    <row r="970" spans="1:8" x14ac:dyDescent="0.25">
      <c r="A970" s="7">
        <v>25</v>
      </c>
      <c r="B970" s="7" t="s">
        <v>2</v>
      </c>
      <c r="C970" s="6">
        <v>42802</v>
      </c>
      <c r="D970" s="7">
        <v>1750</v>
      </c>
      <c r="E970" s="7">
        <v>3</v>
      </c>
      <c r="F970" t="str">
        <f>VLOOKUP(E970,lookup!$A$1:$B$7,2,FALSE)</f>
        <v>Wed</v>
      </c>
      <c r="G970" t="str">
        <f t="shared" si="38"/>
        <v>Mar</v>
      </c>
      <c r="H970">
        <f t="shared" si="39"/>
        <v>3</v>
      </c>
    </row>
    <row r="971" spans="1:8" x14ac:dyDescent="0.25">
      <c r="A971" s="7">
        <v>30</v>
      </c>
      <c r="B971" s="7" t="s">
        <v>2</v>
      </c>
      <c r="C971" s="6">
        <v>42802</v>
      </c>
      <c r="D971" s="7">
        <v>1850</v>
      </c>
      <c r="E971" s="7">
        <v>3</v>
      </c>
      <c r="F971" t="str">
        <f>VLOOKUP(E971,lookup!$A$1:$B$7,2,FALSE)</f>
        <v>Wed</v>
      </c>
      <c r="G971" t="str">
        <f t="shared" si="38"/>
        <v>Mar</v>
      </c>
      <c r="H971">
        <f t="shared" si="39"/>
        <v>3</v>
      </c>
    </row>
    <row r="972" spans="1:8" x14ac:dyDescent="0.25">
      <c r="A972" s="7">
        <v>12</v>
      </c>
      <c r="B972" s="7" t="s">
        <v>2</v>
      </c>
      <c r="C972" s="6">
        <v>42802</v>
      </c>
      <c r="D972" s="7">
        <v>1950</v>
      </c>
      <c r="E972" s="7">
        <v>3</v>
      </c>
      <c r="F972" t="str">
        <f>VLOOKUP(E972,lookup!$A$1:$B$7,2,FALSE)</f>
        <v>Wed</v>
      </c>
      <c r="G972" t="str">
        <f t="shared" si="38"/>
        <v>Mar</v>
      </c>
      <c r="H972">
        <f t="shared" si="39"/>
        <v>3</v>
      </c>
    </row>
    <row r="973" spans="1:8" x14ac:dyDescent="0.25">
      <c r="A973" s="7">
        <v>20</v>
      </c>
      <c r="B973" s="7" t="s">
        <v>2</v>
      </c>
      <c r="C973" s="6">
        <v>42802</v>
      </c>
      <c r="D973" s="7">
        <v>2045</v>
      </c>
      <c r="E973" s="7">
        <v>3</v>
      </c>
      <c r="F973" t="str">
        <f>VLOOKUP(E973,lookup!$A$1:$B$7,2,FALSE)</f>
        <v>Wed</v>
      </c>
      <c r="G973" t="str">
        <f t="shared" si="38"/>
        <v>Mar</v>
      </c>
      <c r="H973">
        <f t="shared" si="39"/>
        <v>3</v>
      </c>
    </row>
    <row r="974" spans="1:8" x14ac:dyDescent="0.25">
      <c r="A974" s="7">
        <v>87</v>
      </c>
      <c r="B974" s="7" t="s">
        <v>2</v>
      </c>
      <c r="C974" s="6">
        <v>42803</v>
      </c>
      <c r="D974" s="7">
        <v>620</v>
      </c>
      <c r="E974" s="7">
        <v>4</v>
      </c>
      <c r="F974" t="str">
        <f>VLOOKUP(E974,lookup!$A$1:$B$7,2,FALSE)</f>
        <v>Thu</v>
      </c>
      <c r="G974" t="str">
        <f t="shared" si="38"/>
        <v>Mar</v>
      </c>
      <c r="H974">
        <f t="shared" si="39"/>
        <v>3</v>
      </c>
    </row>
    <row r="975" spans="1:8" x14ac:dyDescent="0.25">
      <c r="A975" s="7">
        <v>44</v>
      </c>
      <c r="B975" s="7" t="s">
        <v>2</v>
      </c>
      <c r="C975" s="6">
        <v>42803</v>
      </c>
      <c r="D975" s="7">
        <v>720</v>
      </c>
      <c r="E975" s="7">
        <v>4</v>
      </c>
      <c r="F975" t="str">
        <f>VLOOKUP(E975,lookup!$A$1:$B$7,2,FALSE)</f>
        <v>Thu</v>
      </c>
      <c r="G975" t="str">
        <f t="shared" si="38"/>
        <v>Mar</v>
      </c>
      <c r="H975">
        <f t="shared" si="39"/>
        <v>3</v>
      </c>
    </row>
    <row r="976" spans="1:8" x14ac:dyDescent="0.25">
      <c r="A976" s="7">
        <v>100</v>
      </c>
      <c r="B976" s="7" t="s">
        <v>2</v>
      </c>
      <c r="C976" s="6">
        <v>42803</v>
      </c>
      <c r="D976" s="7">
        <v>825</v>
      </c>
      <c r="E976" s="7">
        <v>4</v>
      </c>
      <c r="F976" t="str">
        <f>VLOOKUP(E976,lookup!$A$1:$B$7,2,FALSE)</f>
        <v>Thu</v>
      </c>
      <c r="G976" t="str">
        <f t="shared" si="38"/>
        <v>Mar</v>
      </c>
      <c r="H976">
        <f t="shared" si="39"/>
        <v>3</v>
      </c>
    </row>
    <row r="977" spans="1:8" x14ac:dyDescent="0.25">
      <c r="A977" s="7">
        <v>82</v>
      </c>
      <c r="B977" s="7" t="s">
        <v>2</v>
      </c>
      <c r="C977" s="6">
        <v>42803</v>
      </c>
      <c r="D977" s="7">
        <v>925</v>
      </c>
      <c r="E977" s="7">
        <v>4</v>
      </c>
      <c r="F977" t="str">
        <f>VLOOKUP(E977,lookup!$A$1:$B$7,2,FALSE)</f>
        <v>Thu</v>
      </c>
      <c r="G977" t="str">
        <f t="shared" si="38"/>
        <v>Mar</v>
      </c>
      <c r="H977">
        <f t="shared" si="39"/>
        <v>3</v>
      </c>
    </row>
    <row r="978" spans="1:8" x14ac:dyDescent="0.25">
      <c r="A978" s="7">
        <v>91</v>
      </c>
      <c r="B978" s="7" t="s">
        <v>2</v>
      </c>
      <c r="C978" s="6">
        <v>42803</v>
      </c>
      <c r="D978" s="7">
        <v>1025</v>
      </c>
      <c r="E978" s="7">
        <v>4</v>
      </c>
      <c r="F978" t="str">
        <f>VLOOKUP(E978,lookup!$A$1:$B$7,2,FALSE)</f>
        <v>Thu</v>
      </c>
      <c r="G978" t="str">
        <f t="shared" si="38"/>
        <v>Mar</v>
      </c>
      <c r="H978">
        <f t="shared" si="39"/>
        <v>3</v>
      </c>
    </row>
    <row r="979" spans="1:8" x14ac:dyDescent="0.25">
      <c r="A979" s="7">
        <v>49</v>
      </c>
      <c r="B979" s="7" t="s">
        <v>2</v>
      </c>
      <c r="C979" s="6">
        <v>42803</v>
      </c>
      <c r="D979" s="7">
        <v>1125</v>
      </c>
      <c r="E979" s="7">
        <v>4</v>
      </c>
      <c r="F979" t="str">
        <f>VLOOKUP(E979,lookup!$A$1:$B$7,2,FALSE)</f>
        <v>Thu</v>
      </c>
      <c r="G979" t="str">
        <f t="shared" si="38"/>
        <v>Mar</v>
      </c>
      <c r="H979">
        <f t="shared" si="39"/>
        <v>3</v>
      </c>
    </row>
    <row r="980" spans="1:8" x14ac:dyDescent="0.25">
      <c r="A980" s="7">
        <v>82</v>
      </c>
      <c r="B980" s="7" t="s">
        <v>2</v>
      </c>
      <c r="C980" s="6">
        <v>42803</v>
      </c>
      <c r="D980" s="7">
        <v>1235</v>
      </c>
      <c r="E980" s="7">
        <v>4</v>
      </c>
      <c r="F980" t="str">
        <f>VLOOKUP(E980,lookup!$A$1:$B$7,2,FALSE)</f>
        <v>Thu</v>
      </c>
      <c r="G980" t="str">
        <f t="shared" si="38"/>
        <v>Mar</v>
      </c>
      <c r="H980">
        <f t="shared" si="39"/>
        <v>3</v>
      </c>
    </row>
    <row r="981" spans="1:8" x14ac:dyDescent="0.25">
      <c r="A981" s="7">
        <v>0</v>
      </c>
      <c r="B981" s="7" t="s">
        <v>2</v>
      </c>
      <c r="C981" s="6">
        <v>42803</v>
      </c>
      <c r="D981" s="7">
        <v>1335</v>
      </c>
      <c r="E981" s="7">
        <v>4</v>
      </c>
      <c r="F981" t="str">
        <f>VLOOKUP(E981,lookup!$A$1:$B$7,2,FALSE)</f>
        <v>Thu</v>
      </c>
      <c r="G981" t="str">
        <f t="shared" si="38"/>
        <v>Mar</v>
      </c>
      <c r="H981">
        <f t="shared" si="39"/>
        <v>3</v>
      </c>
    </row>
    <row r="982" spans="1:8" x14ac:dyDescent="0.25">
      <c r="A982" s="7">
        <v>46</v>
      </c>
      <c r="B982" s="7" t="s">
        <v>2</v>
      </c>
      <c r="C982" s="6">
        <v>42803</v>
      </c>
      <c r="D982" s="7">
        <v>1445</v>
      </c>
      <c r="E982" s="7">
        <v>4</v>
      </c>
      <c r="F982" t="str">
        <f>VLOOKUP(E982,lookup!$A$1:$B$7,2,FALSE)</f>
        <v>Thu</v>
      </c>
      <c r="G982" t="str">
        <f t="shared" si="38"/>
        <v>Mar</v>
      </c>
      <c r="H982">
        <f t="shared" si="39"/>
        <v>3</v>
      </c>
    </row>
    <row r="983" spans="1:8" x14ac:dyDescent="0.25">
      <c r="A983" s="7">
        <v>63</v>
      </c>
      <c r="B983" s="7" t="s">
        <v>2</v>
      </c>
      <c r="C983" s="6">
        <v>42803</v>
      </c>
      <c r="D983" s="7">
        <v>1545</v>
      </c>
      <c r="E983" s="7">
        <v>4</v>
      </c>
      <c r="F983" t="str">
        <f>VLOOKUP(E983,lookup!$A$1:$B$7,2,FALSE)</f>
        <v>Thu</v>
      </c>
      <c r="G983" t="str">
        <f t="shared" si="38"/>
        <v>Mar</v>
      </c>
      <c r="H983">
        <f t="shared" si="39"/>
        <v>3</v>
      </c>
    </row>
    <row r="984" spans="1:8" x14ac:dyDescent="0.25">
      <c r="A984" s="7">
        <v>51</v>
      </c>
      <c r="B984" s="7" t="s">
        <v>2</v>
      </c>
      <c r="C984" s="6">
        <v>42803</v>
      </c>
      <c r="D984" s="7">
        <v>1650</v>
      </c>
      <c r="E984" s="7">
        <v>4</v>
      </c>
      <c r="F984" t="str">
        <f>VLOOKUP(E984,lookup!$A$1:$B$7,2,FALSE)</f>
        <v>Thu</v>
      </c>
      <c r="G984" t="str">
        <f t="shared" si="38"/>
        <v>Mar</v>
      </c>
      <c r="H984">
        <f t="shared" si="39"/>
        <v>3</v>
      </c>
    </row>
    <row r="985" spans="1:8" x14ac:dyDescent="0.25">
      <c r="A985" s="7">
        <v>39</v>
      </c>
      <c r="B985" s="7" t="s">
        <v>2</v>
      </c>
      <c r="C985" s="6">
        <v>42803</v>
      </c>
      <c r="D985" s="7">
        <v>1750</v>
      </c>
      <c r="E985" s="7">
        <v>4</v>
      </c>
      <c r="F985" t="str">
        <f>VLOOKUP(E985,lookup!$A$1:$B$7,2,FALSE)</f>
        <v>Thu</v>
      </c>
      <c r="G985" t="str">
        <f t="shared" si="38"/>
        <v>Mar</v>
      </c>
      <c r="H985">
        <f t="shared" si="39"/>
        <v>3</v>
      </c>
    </row>
    <row r="986" spans="1:8" x14ac:dyDescent="0.25">
      <c r="A986" s="7">
        <v>50</v>
      </c>
      <c r="B986" s="7" t="s">
        <v>2</v>
      </c>
      <c r="C986" s="6">
        <v>42803</v>
      </c>
      <c r="D986" s="7">
        <v>1850</v>
      </c>
      <c r="E986" s="7">
        <v>4</v>
      </c>
      <c r="F986" t="str">
        <f>VLOOKUP(E986,lookup!$A$1:$B$7,2,FALSE)</f>
        <v>Thu</v>
      </c>
      <c r="G986" t="str">
        <f t="shared" si="38"/>
        <v>Mar</v>
      </c>
      <c r="H986">
        <f t="shared" si="39"/>
        <v>3</v>
      </c>
    </row>
    <row r="987" spans="1:8" x14ac:dyDescent="0.25">
      <c r="A987" s="7">
        <v>11</v>
      </c>
      <c r="B987" s="7" t="s">
        <v>2</v>
      </c>
      <c r="C987" s="6">
        <v>42803</v>
      </c>
      <c r="D987" s="7">
        <v>1950</v>
      </c>
      <c r="E987" s="7">
        <v>4</v>
      </c>
      <c r="F987" t="str">
        <f>VLOOKUP(E987,lookup!$A$1:$B$7,2,FALSE)</f>
        <v>Thu</v>
      </c>
      <c r="G987" t="str">
        <f t="shared" si="38"/>
        <v>Mar</v>
      </c>
      <c r="H987">
        <f t="shared" si="39"/>
        <v>3</v>
      </c>
    </row>
    <row r="988" spans="1:8" x14ac:dyDescent="0.25">
      <c r="A988" s="7">
        <v>16</v>
      </c>
      <c r="B988" s="7" t="s">
        <v>2</v>
      </c>
      <c r="C988" s="6">
        <v>42803</v>
      </c>
      <c r="D988" s="7">
        <v>2045</v>
      </c>
      <c r="E988" s="7">
        <v>4</v>
      </c>
      <c r="F988" t="str">
        <f>VLOOKUP(E988,lookup!$A$1:$B$7,2,FALSE)</f>
        <v>Thu</v>
      </c>
      <c r="G988" t="str">
        <f t="shared" si="38"/>
        <v>Mar</v>
      </c>
      <c r="H988">
        <f t="shared" si="39"/>
        <v>3</v>
      </c>
    </row>
    <row r="989" spans="1:8" x14ac:dyDescent="0.25">
      <c r="A989" s="7">
        <v>68</v>
      </c>
      <c r="B989" s="7" t="s">
        <v>2</v>
      </c>
      <c r="C989" s="6">
        <v>42804</v>
      </c>
      <c r="D989" s="7">
        <v>620</v>
      </c>
      <c r="E989" s="7">
        <v>5</v>
      </c>
      <c r="F989" t="str">
        <f>VLOOKUP(E989,lookup!$A$1:$B$7,2,FALSE)</f>
        <v>Fri</v>
      </c>
      <c r="G989" t="str">
        <f t="shared" si="38"/>
        <v>Mar</v>
      </c>
      <c r="H989">
        <f t="shared" si="39"/>
        <v>3</v>
      </c>
    </row>
    <row r="990" spans="1:8" x14ac:dyDescent="0.25">
      <c r="A990" s="7">
        <v>29</v>
      </c>
      <c r="B990" s="7" t="s">
        <v>2</v>
      </c>
      <c r="C990" s="6">
        <v>42804</v>
      </c>
      <c r="D990" s="7">
        <v>720</v>
      </c>
      <c r="E990" s="7">
        <v>5</v>
      </c>
      <c r="F990" t="str">
        <f>VLOOKUP(E990,lookup!$A$1:$B$7,2,FALSE)</f>
        <v>Fri</v>
      </c>
      <c r="G990" t="str">
        <f t="shared" si="38"/>
        <v>Mar</v>
      </c>
      <c r="H990">
        <f t="shared" si="39"/>
        <v>3</v>
      </c>
    </row>
    <row r="991" spans="1:8" x14ac:dyDescent="0.25">
      <c r="A991" s="7">
        <v>72</v>
      </c>
      <c r="B991" s="7" t="s">
        <v>2</v>
      </c>
      <c r="C991" s="6">
        <v>42804</v>
      </c>
      <c r="D991" s="7">
        <v>825</v>
      </c>
      <c r="E991" s="7">
        <v>5</v>
      </c>
      <c r="F991" t="str">
        <f>VLOOKUP(E991,lookup!$A$1:$B$7,2,FALSE)</f>
        <v>Fri</v>
      </c>
      <c r="G991" t="str">
        <f t="shared" si="38"/>
        <v>Mar</v>
      </c>
      <c r="H991">
        <f t="shared" si="39"/>
        <v>3</v>
      </c>
    </row>
    <row r="992" spans="1:8" x14ac:dyDescent="0.25">
      <c r="A992" s="7">
        <v>56</v>
      </c>
      <c r="B992" s="7" t="s">
        <v>2</v>
      </c>
      <c r="C992" s="6">
        <v>42804</v>
      </c>
      <c r="D992" s="7">
        <v>925</v>
      </c>
      <c r="E992" s="7">
        <v>5</v>
      </c>
      <c r="F992" t="str">
        <f>VLOOKUP(E992,lookup!$A$1:$B$7,2,FALSE)</f>
        <v>Fri</v>
      </c>
      <c r="G992" t="str">
        <f t="shared" si="38"/>
        <v>Mar</v>
      </c>
      <c r="H992">
        <f t="shared" si="39"/>
        <v>3</v>
      </c>
    </row>
    <row r="993" spans="1:8" x14ac:dyDescent="0.25">
      <c r="A993" s="7">
        <v>92</v>
      </c>
      <c r="B993" s="7" t="s">
        <v>2</v>
      </c>
      <c r="C993" s="6">
        <v>42804</v>
      </c>
      <c r="D993" s="7">
        <v>1025</v>
      </c>
      <c r="E993" s="7">
        <v>5</v>
      </c>
      <c r="F993" t="str">
        <f>VLOOKUP(E993,lookup!$A$1:$B$7,2,FALSE)</f>
        <v>Fri</v>
      </c>
      <c r="G993" t="str">
        <f t="shared" si="38"/>
        <v>Mar</v>
      </c>
      <c r="H993">
        <f t="shared" si="39"/>
        <v>3</v>
      </c>
    </row>
    <row r="994" spans="1:8" x14ac:dyDescent="0.25">
      <c r="A994" s="7">
        <v>64</v>
      </c>
      <c r="B994" s="7" t="s">
        <v>2</v>
      </c>
      <c r="C994" s="6">
        <v>42804</v>
      </c>
      <c r="D994" s="7">
        <v>1125</v>
      </c>
      <c r="E994" s="7">
        <v>5</v>
      </c>
      <c r="F994" t="str">
        <f>VLOOKUP(E994,lookup!$A$1:$B$7,2,FALSE)</f>
        <v>Fri</v>
      </c>
      <c r="G994" t="str">
        <f t="shared" si="38"/>
        <v>Mar</v>
      </c>
      <c r="H994">
        <f t="shared" si="39"/>
        <v>3</v>
      </c>
    </row>
    <row r="995" spans="1:8" x14ac:dyDescent="0.25">
      <c r="A995" s="7">
        <v>82</v>
      </c>
      <c r="B995" s="7" t="s">
        <v>2</v>
      </c>
      <c r="C995" s="6">
        <v>42804</v>
      </c>
      <c r="D995" s="7">
        <v>1235</v>
      </c>
      <c r="E995" s="7">
        <v>5</v>
      </c>
      <c r="F995" t="str">
        <f>VLOOKUP(E995,lookup!$A$1:$B$7,2,FALSE)</f>
        <v>Fri</v>
      </c>
      <c r="G995" t="str">
        <f t="shared" si="38"/>
        <v>Mar</v>
      </c>
      <c r="H995">
        <f t="shared" si="39"/>
        <v>3</v>
      </c>
    </row>
    <row r="996" spans="1:8" x14ac:dyDescent="0.25">
      <c r="A996" s="7">
        <v>80</v>
      </c>
      <c r="B996" s="7" t="s">
        <v>2</v>
      </c>
      <c r="C996" s="6">
        <v>42804</v>
      </c>
      <c r="D996" s="7">
        <v>1335</v>
      </c>
      <c r="E996" s="7">
        <v>5</v>
      </c>
      <c r="F996" t="str">
        <f>VLOOKUP(E996,lookup!$A$1:$B$7,2,FALSE)</f>
        <v>Fri</v>
      </c>
      <c r="G996" t="str">
        <f t="shared" si="38"/>
        <v>Mar</v>
      </c>
      <c r="H996">
        <f t="shared" si="39"/>
        <v>3</v>
      </c>
    </row>
    <row r="997" spans="1:8" x14ac:dyDescent="0.25">
      <c r="A997" s="7">
        <v>44</v>
      </c>
      <c r="B997" s="7" t="s">
        <v>2</v>
      </c>
      <c r="C997" s="6">
        <v>42804</v>
      </c>
      <c r="D997" s="7">
        <v>1445</v>
      </c>
      <c r="E997" s="7">
        <v>5</v>
      </c>
      <c r="F997" t="str">
        <f>VLOOKUP(E997,lookup!$A$1:$B$7,2,FALSE)</f>
        <v>Fri</v>
      </c>
      <c r="G997" t="str">
        <f t="shared" si="38"/>
        <v>Mar</v>
      </c>
      <c r="H997">
        <f t="shared" si="39"/>
        <v>3</v>
      </c>
    </row>
    <row r="998" spans="1:8" x14ac:dyDescent="0.25">
      <c r="A998" s="7">
        <v>57</v>
      </c>
      <c r="B998" s="7" t="s">
        <v>2</v>
      </c>
      <c r="C998" s="6">
        <v>42804</v>
      </c>
      <c r="D998" s="7">
        <v>1545</v>
      </c>
      <c r="E998" s="7">
        <v>5</v>
      </c>
      <c r="F998" t="str">
        <f>VLOOKUP(E998,lookup!$A$1:$B$7,2,FALSE)</f>
        <v>Fri</v>
      </c>
      <c r="G998" t="str">
        <f t="shared" si="38"/>
        <v>Mar</v>
      </c>
      <c r="H998">
        <f t="shared" si="39"/>
        <v>3</v>
      </c>
    </row>
    <row r="999" spans="1:8" x14ac:dyDescent="0.25">
      <c r="A999" s="7">
        <v>63</v>
      </c>
      <c r="B999" s="7" t="s">
        <v>2</v>
      </c>
      <c r="C999" s="6">
        <v>42804</v>
      </c>
      <c r="D999" s="7">
        <v>1650</v>
      </c>
      <c r="E999" s="7">
        <v>5</v>
      </c>
      <c r="F999" t="str">
        <f>VLOOKUP(E999,lookup!$A$1:$B$7,2,FALSE)</f>
        <v>Fri</v>
      </c>
      <c r="G999" t="str">
        <f t="shared" si="38"/>
        <v>Mar</v>
      </c>
      <c r="H999">
        <f t="shared" si="39"/>
        <v>3</v>
      </c>
    </row>
    <row r="1000" spans="1:8" x14ac:dyDescent="0.25">
      <c r="A1000" s="7">
        <v>44</v>
      </c>
      <c r="B1000" s="7" t="s">
        <v>2</v>
      </c>
      <c r="C1000" s="6">
        <v>42804</v>
      </c>
      <c r="D1000" s="7">
        <v>1750</v>
      </c>
      <c r="E1000" s="7">
        <v>5</v>
      </c>
      <c r="F1000" t="str">
        <f>VLOOKUP(E1000,lookup!$A$1:$B$7,2,FALSE)</f>
        <v>Fri</v>
      </c>
      <c r="G1000" t="str">
        <f t="shared" si="38"/>
        <v>Mar</v>
      </c>
      <c r="H1000">
        <f t="shared" si="39"/>
        <v>3</v>
      </c>
    </row>
    <row r="1001" spans="1:8" x14ac:dyDescent="0.25">
      <c r="A1001" s="7">
        <v>53</v>
      </c>
      <c r="B1001" s="7" t="s">
        <v>2</v>
      </c>
      <c r="C1001" s="6">
        <v>42804</v>
      </c>
      <c r="D1001" s="7">
        <v>1850</v>
      </c>
      <c r="E1001" s="7">
        <v>5</v>
      </c>
      <c r="F1001" t="str">
        <f>VLOOKUP(E1001,lookup!$A$1:$B$7,2,FALSE)</f>
        <v>Fri</v>
      </c>
      <c r="G1001" t="str">
        <f t="shared" ref="G1001" si="40">VLOOKUP(H1001,month,2,FALSE)</f>
        <v>Mar</v>
      </c>
      <c r="H1001">
        <f t="shared" ref="H1001" si="41">MONTH(C1001)</f>
        <v>3</v>
      </c>
    </row>
    <row r="1002" spans="1:8" x14ac:dyDescent="0.25">
      <c r="A1002">
        <v>13</v>
      </c>
      <c r="B1002" t="s">
        <v>2</v>
      </c>
      <c r="C1002" s="11">
        <v>42804</v>
      </c>
      <c r="D1002">
        <v>1950</v>
      </c>
      <c r="E1002">
        <v>5</v>
      </c>
      <c r="F1002" t="str">
        <f>VLOOKUP(E1002,lookup!$A$1:$B$7,2,FALSE)</f>
        <v>Fri</v>
      </c>
      <c r="G1002" t="str">
        <f t="shared" ref="G1002:G1065" si="42">VLOOKUP(H1002,month,2,FALSE)</f>
        <v>Mar</v>
      </c>
      <c r="H1002">
        <f t="shared" ref="H1002:H1065" si="43">MONTH(C1002)</f>
        <v>3</v>
      </c>
    </row>
    <row r="1003" spans="1:8" x14ac:dyDescent="0.25">
      <c r="A1003">
        <v>20</v>
      </c>
      <c r="B1003" t="s">
        <v>2</v>
      </c>
      <c r="C1003" s="11">
        <v>42804</v>
      </c>
      <c r="D1003">
        <v>2045</v>
      </c>
      <c r="E1003">
        <v>5</v>
      </c>
      <c r="F1003" t="str">
        <f>VLOOKUP(E1003,lookup!$A$1:$B$7,2,FALSE)</f>
        <v>Fri</v>
      </c>
      <c r="G1003" t="str">
        <f t="shared" si="42"/>
        <v>Mar</v>
      </c>
      <c r="H1003">
        <f t="shared" si="43"/>
        <v>3</v>
      </c>
    </row>
    <row r="1004" spans="1:8" x14ac:dyDescent="0.25">
      <c r="A1004">
        <v>37</v>
      </c>
      <c r="B1004" t="s">
        <v>2</v>
      </c>
      <c r="C1004" s="11">
        <v>42805</v>
      </c>
      <c r="D1004">
        <v>620</v>
      </c>
      <c r="E1004">
        <v>6</v>
      </c>
      <c r="F1004" t="str">
        <f>VLOOKUP(E1004,lookup!$A$1:$B$7,2,FALSE)</f>
        <v>Sat</v>
      </c>
      <c r="G1004" t="str">
        <f t="shared" si="42"/>
        <v>Mar</v>
      </c>
      <c r="H1004">
        <f t="shared" si="43"/>
        <v>3</v>
      </c>
    </row>
    <row r="1005" spans="1:8" x14ac:dyDescent="0.25">
      <c r="A1005">
        <v>37</v>
      </c>
      <c r="B1005" t="s">
        <v>2</v>
      </c>
      <c r="C1005" s="11">
        <v>42805</v>
      </c>
      <c r="D1005">
        <v>720</v>
      </c>
      <c r="E1005">
        <v>6</v>
      </c>
      <c r="F1005" t="str">
        <f>VLOOKUP(E1005,lookup!$A$1:$B$7,2,FALSE)</f>
        <v>Sat</v>
      </c>
      <c r="G1005" t="str">
        <f t="shared" si="42"/>
        <v>Mar</v>
      </c>
      <c r="H1005">
        <f t="shared" si="43"/>
        <v>3</v>
      </c>
    </row>
    <row r="1006" spans="1:8" x14ac:dyDescent="0.25">
      <c r="A1006">
        <v>96</v>
      </c>
      <c r="B1006" t="s">
        <v>2</v>
      </c>
      <c r="C1006" s="11">
        <v>42805</v>
      </c>
      <c r="D1006">
        <v>825</v>
      </c>
      <c r="E1006">
        <v>6</v>
      </c>
      <c r="F1006" t="str">
        <f>VLOOKUP(E1006,lookup!$A$1:$B$7,2,FALSE)</f>
        <v>Sat</v>
      </c>
      <c r="G1006" t="str">
        <f t="shared" si="42"/>
        <v>Mar</v>
      </c>
      <c r="H1006">
        <f t="shared" si="43"/>
        <v>3</v>
      </c>
    </row>
    <row r="1007" spans="1:8" x14ac:dyDescent="0.25">
      <c r="A1007">
        <v>81</v>
      </c>
      <c r="B1007" t="s">
        <v>2</v>
      </c>
      <c r="C1007" s="11">
        <v>42805</v>
      </c>
      <c r="D1007">
        <v>925</v>
      </c>
      <c r="E1007">
        <v>6</v>
      </c>
      <c r="F1007" t="str">
        <f>VLOOKUP(E1007,lookup!$A$1:$B$7,2,FALSE)</f>
        <v>Sat</v>
      </c>
      <c r="G1007" t="str">
        <f t="shared" si="42"/>
        <v>Mar</v>
      </c>
      <c r="H1007">
        <f t="shared" si="43"/>
        <v>3</v>
      </c>
    </row>
    <row r="1008" spans="1:8" x14ac:dyDescent="0.25">
      <c r="A1008">
        <v>100</v>
      </c>
      <c r="B1008" t="s">
        <v>2</v>
      </c>
      <c r="C1008" s="11">
        <v>42805</v>
      </c>
      <c r="D1008">
        <v>1025</v>
      </c>
      <c r="E1008">
        <v>6</v>
      </c>
      <c r="F1008" t="str">
        <f>VLOOKUP(E1008,lookup!$A$1:$B$7,2,FALSE)</f>
        <v>Sat</v>
      </c>
      <c r="G1008" t="str">
        <f t="shared" si="42"/>
        <v>Mar</v>
      </c>
      <c r="H1008">
        <f t="shared" si="43"/>
        <v>3</v>
      </c>
    </row>
    <row r="1009" spans="1:8" x14ac:dyDescent="0.25">
      <c r="A1009">
        <v>59</v>
      </c>
      <c r="B1009" t="s">
        <v>2</v>
      </c>
      <c r="C1009" s="11">
        <v>42805</v>
      </c>
      <c r="D1009">
        <v>1125</v>
      </c>
      <c r="E1009">
        <v>6</v>
      </c>
      <c r="F1009" t="str">
        <f>VLOOKUP(E1009,lookup!$A$1:$B$7,2,FALSE)</f>
        <v>Sat</v>
      </c>
      <c r="G1009" t="str">
        <f t="shared" si="42"/>
        <v>Mar</v>
      </c>
      <c r="H1009">
        <f t="shared" si="43"/>
        <v>3</v>
      </c>
    </row>
    <row r="1010" spans="1:8" x14ac:dyDescent="0.25">
      <c r="A1010">
        <v>68</v>
      </c>
      <c r="B1010" t="s">
        <v>2</v>
      </c>
      <c r="C1010" s="11">
        <v>42805</v>
      </c>
      <c r="D1010">
        <v>1235</v>
      </c>
      <c r="E1010">
        <v>6</v>
      </c>
      <c r="F1010" t="str">
        <f>VLOOKUP(E1010,lookup!$A$1:$B$7,2,FALSE)</f>
        <v>Sat</v>
      </c>
      <c r="G1010" t="str">
        <f t="shared" si="42"/>
        <v>Mar</v>
      </c>
      <c r="H1010">
        <f t="shared" si="43"/>
        <v>3</v>
      </c>
    </row>
    <row r="1011" spans="1:8" x14ac:dyDescent="0.25">
      <c r="A1011">
        <v>46</v>
      </c>
      <c r="B1011" t="s">
        <v>2</v>
      </c>
      <c r="C1011" s="11">
        <v>42805</v>
      </c>
      <c r="D1011">
        <v>1335</v>
      </c>
      <c r="E1011">
        <v>6</v>
      </c>
      <c r="F1011" t="str">
        <f>VLOOKUP(E1011,lookup!$A$1:$B$7,2,FALSE)</f>
        <v>Sat</v>
      </c>
      <c r="G1011" t="str">
        <f t="shared" si="42"/>
        <v>Mar</v>
      </c>
      <c r="H1011">
        <f t="shared" si="43"/>
        <v>3</v>
      </c>
    </row>
    <row r="1012" spans="1:8" x14ac:dyDescent="0.25">
      <c r="A1012">
        <v>51</v>
      </c>
      <c r="B1012" t="s">
        <v>2</v>
      </c>
      <c r="C1012" s="11">
        <v>42805</v>
      </c>
      <c r="D1012">
        <v>1445</v>
      </c>
      <c r="E1012">
        <v>6</v>
      </c>
      <c r="F1012" t="str">
        <f>VLOOKUP(E1012,lookup!$A$1:$B$7,2,FALSE)</f>
        <v>Sat</v>
      </c>
      <c r="G1012" t="str">
        <f t="shared" si="42"/>
        <v>Mar</v>
      </c>
      <c r="H1012">
        <f t="shared" si="43"/>
        <v>3</v>
      </c>
    </row>
    <row r="1013" spans="1:8" x14ac:dyDescent="0.25">
      <c r="A1013">
        <v>48</v>
      </c>
      <c r="B1013" t="s">
        <v>2</v>
      </c>
      <c r="C1013" s="11">
        <v>42805</v>
      </c>
      <c r="D1013">
        <v>1545</v>
      </c>
      <c r="E1013">
        <v>6</v>
      </c>
      <c r="F1013" t="str">
        <f>VLOOKUP(E1013,lookup!$A$1:$B$7,2,FALSE)</f>
        <v>Sat</v>
      </c>
      <c r="G1013" t="str">
        <f t="shared" si="42"/>
        <v>Mar</v>
      </c>
      <c r="H1013">
        <f t="shared" si="43"/>
        <v>3</v>
      </c>
    </row>
    <row r="1014" spans="1:8" x14ac:dyDescent="0.25">
      <c r="A1014">
        <v>37</v>
      </c>
      <c r="B1014" t="s">
        <v>2</v>
      </c>
      <c r="C1014" s="11">
        <v>42805</v>
      </c>
      <c r="D1014">
        <v>1650</v>
      </c>
      <c r="E1014">
        <v>6</v>
      </c>
      <c r="F1014" t="str">
        <f>VLOOKUP(E1014,lookup!$A$1:$B$7,2,FALSE)</f>
        <v>Sat</v>
      </c>
      <c r="G1014" t="str">
        <f t="shared" si="42"/>
        <v>Mar</v>
      </c>
      <c r="H1014">
        <f t="shared" si="43"/>
        <v>3</v>
      </c>
    </row>
    <row r="1015" spans="1:8" x14ac:dyDescent="0.25">
      <c r="A1015">
        <v>36</v>
      </c>
      <c r="B1015" t="s">
        <v>2</v>
      </c>
      <c r="C1015" s="11">
        <v>42805</v>
      </c>
      <c r="D1015">
        <v>1750</v>
      </c>
      <c r="E1015">
        <v>6</v>
      </c>
      <c r="F1015" t="str">
        <f>VLOOKUP(E1015,lookup!$A$1:$B$7,2,FALSE)</f>
        <v>Sat</v>
      </c>
      <c r="G1015" t="str">
        <f t="shared" si="42"/>
        <v>Mar</v>
      </c>
      <c r="H1015">
        <f t="shared" si="43"/>
        <v>3</v>
      </c>
    </row>
    <row r="1016" spans="1:8" x14ac:dyDescent="0.25">
      <c r="A1016">
        <v>32</v>
      </c>
      <c r="B1016" t="s">
        <v>2</v>
      </c>
      <c r="C1016" s="11">
        <v>42805</v>
      </c>
      <c r="D1016">
        <v>1850</v>
      </c>
      <c r="E1016">
        <v>6</v>
      </c>
      <c r="F1016" t="str">
        <f>VLOOKUP(E1016,lookup!$A$1:$B$7,2,FALSE)</f>
        <v>Sat</v>
      </c>
      <c r="G1016" t="str">
        <f t="shared" si="42"/>
        <v>Mar</v>
      </c>
      <c r="H1016">
        <f t="shared" si="43"/>
        <v>3</v>
      </c>
    </row>
    <row r="1017" spans="1:8" x14ac:dyDescent="0.25">
      <c r="A1017">
        <v>13</v>
      </c>
      <c r="B1017" t="s">
        <v>2</v>
      </c>
      <c r="C1017" s="11">
        <v>42805</v>
      </c>
      <c r="D1017">
        <v>1950</v>
      </c>
      <c r="E1017">
        <v>6</v>
      </c>
      <c r="F1017" t="str">
        <f>VLOOKUP(E1017,lookup!$A$1:$B$7,2,FALSE)</f>
        <v>Sat</v>
      </c>
      <c r="G1017" t="str">
        <f t="shared" si="42"/>
        <v>Mar</v>
      </c>
      <c r="H1017">
        <f t="shared" si="43"/>
        <v>3</v>
      </c>
    </row>
    <row r="1018" spans="1:8" x14ac:dyDescent="0.25">
      <c r="A1018">
        <v>15</v>
      </c>
      <c r="B1018" t="s">
        <v>2</v>
      </c>
      <c r="C1018" s="11">
        <v>42805</v>
      </c>
      <c r="D1018">
        <v>2045</v>
      </c>
      <c r="E1018">
        <v>6</v>
      </c>
      <c r="F1018" t="str">
        <f>VLOOKUP(E1018,lookup!$A$1:$B$7,2,FALSE)</f>
        <v>Sat</v>
      </c>
      <c r="G1018" t="str">
        <f t="shared" si="42"/>
        <v>Mar</v>
      </c>
      <c r="H1018">
        <f t="shared" si="43"/>
        <v>3</v>
      </c>
    </row>
    <row r="1019" spans="1:8" x14ac:dyDescent="0.25">
      <c r="A1019">
        <v>18</v>
      </c>
      <c r="B1019" t="s">
        <v>2</v>
      </c>
      <c r="C1019" s="11">
        <v>42806</v>
      </c>
      <c r="D1019">
        <v>620</v>
      </c>
      <c r="E1019">
        <v>0</v>
      </c>
      <c r="F1019" t="str">
        <f>VLOOKUP(E1019,lookup!$A$1:$B$7,2,FALSE)</f>
        <v>Sun</v>
      </c>
      <c r="G1019" t="str">
        <f t="shared" si="42"/>
        <v>Mar</v>
      </c>
      <c r="H1019">
        <f t="shared" si="43"/>
        <v>3</v>
      </c>
    </row>
    <row r="1020" spans="1:8" x14ac:dyDescent="0.25">
      <c r="A1020">
        <v>12</v>
      </c>
      <c r="B1020" t="s">
        <v>2</v>
      </c>
      <c r="C1020" s="11">
        <v>42806</v>
      </c>
      <c r="D1020">
        <v>720</v>
      </c>
      <c r="E1020">
        <v>0</v>
      </c>
      <c r="F1020" t="str">
        <f>VLOOKUP(E1020,lookup!$A$1:$B$7,2,FALSE)</f>
        <v>Sun</v>
      </c>
      <c r="G1020" t="str">
        <f t="shared" si="42"/>
        <v>Mar</v>
      </c>
      <c r="H1020">
        <f t="shared" si="43"/>
        <v>3</v>
      </c>
    </row>
    <row r="1021" spans="1:8" x14ac:dyDescent="0.25">
      <c r="A1021">
        <v>49</v>
      </c>
      <c r="B1021" t="s">
        <v>2</v>
      </c>
      <c r="C1021" s="11">
        <v>42806</v>
      </c>
      <c r="D1021">
        <v>825</v>
      </c>
      <c r="E1021">
        <v>0</v>
      </c>
      <c r="F1021" t="str">
        <f>VLOOKUP(E1021,lookup!$A$1:$B$7,2,FALSE)</f>
        <v>Sun</v>
      </c>
      <c r="G1021" t="str">
        <f t="shared" si="42"/>
        <v>Mar</v>
      </c>
      <c r="H1021">
        <f t="shared" si="43"/>
        <v>3</v>
      </c>
    </row>
    <row r="1022" spans="1:8" x14ac:dyDescent="0.25">
      <c r="A1022">
        <v>40</v>
      </c>
      <c r="B1022" t="s">
        <v>2</v>
      </c>
      <c r="C1022" s="11">
        <v>42806</v>
      </c>
      <c r="D1022">
        <v>925</v>
      </c>
      <c r="E1022">
        <v>0</v>
      </c>
      <c r="F1022" t="str">
        <f>VLOOKUP(E1022,lookup!$A$1:$B$7,2,FALSE)</f>
        <v>Sun</v>
      </c>
      <c r="G1022" t="str">
        <f t="shared" si="42"/>
        <v>Mar</v>
      </c>
      <c r="H1022">
        <f t="shared" si="43"/>
        <v>3</v>
      </c>
    </row>
    <row r="1023" spans="1:8" x14ac:dyDescent="0.25">
      <c r="A1023">
        <v>80</v>
      </c>
      <c r="B1023" t="s">
        <v>2</v>
      </c>
      <c r="C1023" s="11">
        <v>42806</v>
      </c>
      <c r="D1023">
        <v>1025</v>
      </c>
      <c r="E1023">
        <v>0</v>
      </c>
      <c r="F1023" t="str">
        <f>VLOOKUP(E1023,lookup!$A$1:$B$7,2,FALSE)</f>
        <v>Sun</v>
      </c>
      <c r="G1023" t="str">
        <f t="shared" si="42"/>
        <v>Mar</v>
      </c>
      <c r="H1023">
        <f t="shared" si="43"/>
        <v>3</v>
      </c>
    </row>
    <row r="1024" spans="1:8" x14ac:dyDescent="0.25">
      <c r="A1024">
        <v>60</v>
      </c>
      <c r="B1024" t="s">
        <v>2</v>
      </c>
      <c r="C1024" s="11">
        <v>42806</v>
      </c>
      <c r="D1024">
        <v>1125</v>
      </c>
      <c r="E1024">
        <v>0</v>
      </c>
      <c r="F1024" t="str">
        <f>VLOOKUP(E1024,lookup!$A$1:$B$7,2,FALSE)</f>
        <v>Sun</v>
      </c>
      <c r="G1024" t="str">
        <f t="shared" si="42"/>
        <v>Mar</v>
      </c>
      <c r="H1024">
        <f t="shared" si="43"/>
        <v>3</v>
      </c>
    </row>
    <row r="1025" spans="1:8" x14ac:dyDescent="0.25">
      <c r="A1025">
        <v>86</v>
      </c>
      <c r="B1025" t="s">
        <v>2</v>
      </c>
      <c r="C1025" s="11">
        <v>42806</v>
      </c>
      <c r="D1025">
        <v>1235</v>
      </c>
      <c r="E1025">
        <v>0</v>
      </c>
      <c r="F1025" t="str">
        <f>VLOOKUP(E1025,lookup!$A$1:$B$7,2,FALSE)</f>
        <v>Sun</v>
      </c>
      <c r="G1025" t="str">
        <f t="shared" si="42"/>
        <v>Mar</v>
      </c>
      <c r="H1025">
        <f t="shared" si="43"/>
        <v>3</v>
      </c>
    </row>
    <row r="1026" spans="1:8" x14ac:dyDescent="0.25">
      <c r="A1026">
        <v>88</v>
      </c>
      <c r="B1026" t="s">
        <v>2</v>
      </c>
      <c r="C1026" s="11">
        <v>42806</v>
      </c>
      <c r="D1026">
        <v>1335</v>
      </c>
      <c r="E1026">
        <v>0</v>
      </c>
      <c r="F1026" t="str">
        <f>VLOOKUP(E1026,lookup!$A$1:$B$7,2,FALSE)</f>
        <v>Sun</v>
      </c>
      <c r="G1026" t="str">
        <f t="shared" si="42"/>
        <v>Mar</v>
      </c>
      <c r="H1026">
        <f t="shared" si="43"/>
        <v>3</v>
      </c>
    </row>
    <row r="1027" spans="1:8" x14ac:dyDescent="0.25">
      <c r="A1027">
        <v>86</v>
      </c>
      <c r="B1027" t="s">
        <v>2</v>
      </c>
      <c r="C1027" s="11">
        <v>42806</v>
      </c>
      <c r="D1027">
        <v>1445</v>
      </c>
      <c r="E1027">
        <v>0</v>
      </c>
      <c r="F1027" t="str">
        <f>VLOOKUP(E1027,lookup!$A$1:$B$7,2,FALSE)</f>
        <v>Sun</v>
      </c>
      <c r="G1027" t="str">
        <f t="shared" si="42"/>
        <v>Mar</v>
      </c>
      <c r="H1027">
        <f t="shared" si="43"/>
        <v>3</v>
      </c>
    </row>
    <row r="1028" spans="1:8" x14ac:dyDescent="0.25">
      <c r="A1028">
        <v>81</v>
      </c>
      <c r="B1028" t="s">
        <v>2</v>
      </c>
      <c r="C1028" s="11">
        <v>42806</v>
      </c>
      <c r="D1028">
        <v>1545</v>
      </c>
      <c r="E1028">
        <v>0</v>
      </c>
      <c r="F1028" t="str">
        <f>VLOOKUP(E1028,lookup!$A$1:$B$7,2,FALSE)</f>
        <v>Sun</v>
      </c>
      <c r="G1028" t="str">
        <f t="shared" si="42"/>
        <v>Mar</v>
      </c>
      <c r="H1028">
        <f t="shared" si="43"/>
        <v>3</v>
      </c>
    </row>
    <row r="1029" spans="1:8" x14ac:dyDescent="0.25">
      <c r="A1029">
        <v>80</v>
      </c>
      <c r="B1029" t="s">
        <v>2</v>
      </c>
      <c r="C1029" s="11">
        <v>42806</v>
      </c>
      <c r="D1029">
        <v>1650</v>
      </c>
      <c r="E1029">
        <v>0</v>
      </c>
      <c r="F1029" t="str">
        <f>VLOOKUP(E1029,lookup!$A$1:$B$7,2,FALSE)</f>
        <v>Sun</v>
      </c>
      <c r="G1029" t="str">
        <f t="shared" si="42"/>
        <v>Mar</v>
      </c>
      <c r="H1029">
        <f t="shared" si="43"/>
        <v>3</v>
      </c>
    </row>
    <row r="1030" spans="1:8" x14ac:dyDescent="0.25">
      <c r="A1030">
        <v>51</v>
      </c>
      <c r="B1030" t="s">
        <v>2</v>
      </c>
      <c r="C1030" s="11">
        <v>42806</v>
      </c>
      <c r="D1030">
        <v>1750</v>
      </c>
      <c r="E1030">
        <v>0</v>
      </c>
      <c r="F1030" t="str">
        <f>VLOOKUP(E1030,lookup!$A$1:$B$7,2,FALSE)</f>
        <v>Sun</v>
      </c>
      <c r="G1030" t="str">
        <f t="shared" si="42"/>
        <v>Mar</v>
      </c>
      <c r="H1030">
        <f t="shared" si="43"/>
        <v>3</v>
      </c>
    </row>
    <row r="1031" spans="1:8" x14ac:dyDescent="0.25">
      <c r="A1031">
        <v>63</v>
      </c>
      <c r="B1031" t="s">
        <v>2</v>
      </c>
      <c r="C1031" s="11">
        <v>42806</v>
      </c>
      <c r="D1031">
        <v>1850</v>
      </c>
      <c r="E1031">
        <v>0</v>
      </c>
      <c r="F1031" t="str">
        <f>VLOOKUP(E1031,lookup!$A$1:$B$7,2,FALSE)</f>
        <v>Sun</v>
      </c>
      <c r="G1031" t="str">
        <f t="shared" si="42"/>
        <v>Mar</v>
      </c>
      <c r="H1031">
        <f t="shared" si="43"/>
        <v>3</v>
      </c>
    </row>
    <row r="1032" spans="1:8" x14ac:dyDescent="0.25">
      <c r="A1032">
        <v>32</v>
      </c>
      <c r="B1032" t="s">
        <v>2</v>
      </c>
      <c r="C1032" s="11">
        <v>42806</v>
      </c>
      <c r="D1032">
        <v>1950</v>
      </c>
      <c r="E1032">
        <v>0</v>
      </c>
      <c r="F1032" t="str">
        <f>VLOOKUP(E1032,lookup!$A$1:$B$7,2,FALSE)</f>
        <v>Sun</v>
      </c>
      <c r="G1032" t="str">
        <f t="shared" si="42"/>
        <v>Mar</v>
      </c>
      <c r="H1032">
        <f t="shared" si="43"/>
        <v>3</v>
      </c>
    </row>
    <row r="1033" spans="1:8" x14ac:dyDescent="0.25">
      <c r="A1033">
        <v>41</v>
      </c>
      <c r="B1033" t="s">
        <v>2</v>
      </c>
      <c r="C1033" s="11">
        <v>42806</v>
      </c>
      <c r="D1033">
        <v>2045</v>
      </c>
      <c r="E1033">
        <v>0</v>
      </c>
      <c r="F1033" t="str">
        <f>VLOOKUP(E1033,lookup!$A$1:$B$7,2,FALSE)</f>
        <v>Sun</v>
      </c>
      <c r="G1033" t="str">
        <f t="shared" si="42"/>
        <v>Mar</v>
      </c>
      <c r="H1033">
        <f t="shared" si="43"/>
        <v>3</v>
      </c>
    </row>
    <row r="1034" spans="1:8" x14ac:dyDescent="0.25">
      <c r="A1034">
        <v>100</v>
      </c>
      <c r="B1034" t="s">
        <v>2</v>
      </c>
      <c r="C1034" s="11">
        <v>42807</v>
      </c>
      <c r="D1034">
        <v>620</v>
      </c>
      <c r="E1034">
        <v>1</v>
      </c>
      <c r="F1034" t="str">
        <f>VLOOKUP(E1034,lookup!$A$1:$B$7,2,FALSE)</f>
        <v>Mon</v>
      </c>
      <c r="G1034" t="str">
        <f t="shared" si="42"/>
        <v>Mar</v>
      </c>
      <c r="H1034">
        <f t="shared" si="43"/>
        <v>3</v>
      </c>
    </row>
    <row r="1035" spans="1:8" x14ac:dyDescent="0.25">
      <c r="A1035">
        <v>61</v>
      </c>
      <c r="B1035" t="s">
        <v>2</v>
      </c>
      <c r="C1035" s="11">
        <v>42807</v>
      </c>
      <c r="D1035">
        <v>720</v>
      </c>
      <c r="E1035">
        <v>1</v>
      </c>
      <c r="F1035" t="str">
        <f>VLOOKUP(E1035,lookup!$A$1:$B$7,2,FALSE)</f>
        <v>Mon</v>
      </c>
      <c r="G1035" t="str">
        <f t="shared" si="42"/>
        <v>Mar</v>
      </c>
      <c r="H1035">
        <f t="shared" si="43"/>
        <v>3</v>
      </c>
    </row>
    <row r="1036" spans="1:8" x14ac:dyDescent="0.25">
      <c r="A1036">
        <v>85</v>
      </c>
      <c r="B1036" t="s">
        <v>2</v>
      </c>
      <c r="C1036" s="11">
        <v>42807</v>
      </c>
      <c r="D1036">
        <v>825</v>
      </c>
      <c r="E1036">
        <v>1</v>
      </c>
      <c r="F1036" t="str">
        <f>VLOOKUP(E1036,lookup!$A$1:$B$7,2,FALSE)</f>
        <v>Mon</v>
      </c>
      <c r="G1036" t="str">
        <f t="shared" si="42"/>
        <v>Mar</v>
      </c>
      <c r="H1036">
        <f t="shared" si="43"/>
        <v>3</v>
      </c>
    </row>
    <row r="1037" spans="1:8" x14ac:dyDescent="0.25">
      <c r="A1037">
        <v>53</v>
      </c>
      <c r="B1037" t="s">
        <v>2</v>
      </c>
      <c r="C1037" s="11">
        <v>42807</v>
      </c>
      <c r="D1037">
        <v>925</v>
      </c>
      <c r="E1037">
        <v>1</v>
      </c>
      <c r="F1037" t="str">
        <f>VLOOKUP(E1037,lookup!$A$1:$B$7,2,FALSE)</f>
        <v>Mon</v>
      </c>
      <c r="G1037" t="str">
        <f t="shared" si="42"/>
        <v>Mar</v>
      </c>
      <c r="H1037">
        <f t="shared" si="43"/>
        <v>3</v>
      </c>
    </row>
    <row r="1038" spans="1:8" x14ac:dyDescent="0.25">
      <c r="A1038">
        <v>95</v>
      </c>
      <c r="B1038" t="s">
        <v>2</v>
      </c>
      <c r="C1038" s="11">
        <v>42807</v>
      </c>
      <c r="D1038">
        <v>1025</v>
      </c>
      <c r="E1038">
        <v>1</v>
      </c>
      <c r="F1038" t="str">
        <f>VLOOKUP(E1038,lookup!$A$1:$B$7,2,FALSE)</f>
        <v>Mon</v>
      </c>
      <c r="G1038" t="str">
        <f t="shared" si="42"/>
        <v>Mar</v>
      </c>
      <c r="H1038">
        <f t="shared" si="43"/>
        <v>3</v>
      </c>
    </row>
    <row r="1039" spans="1:8" x14ac:dyDescent="0.25">
      <c r="A1039">
        <v>56</v>
      </c>
      <c r="B1039" t="s">
        <v>2</v>
      </c>
      <c r="C1039" s="11">
        <v>42807</v>
      </c>
      <c r="D1039">
        <v>1125</v>
      </c>
      <c r="E1039">
        <v>1</v>
      </c>
      <c r="F1039" t="str">
        <f>VLOOKUP(E1039,lookup!$A$1:$B$7,2,FALSE)</f>
        <v>Mon</v>
      </c>
      <c r="G1039" t="str">
        <f t="shared" si="42"/>
        <v>Mar</v>
      </c>
      <c r="H1039">
        <f t="shared" si="43"/>
        <v>3</v>
      </c>
    </row>
    <row r="1040" spans="1:8" x14ac:dyDescent="0.25">
      <c r="A1040">
        <v>70</v>
      </c>
      <c r="B1040" t="s">
        <v>2</v>
      </c>
      <c r="C1040" s="11">
        <v>42807</v>
      </c>
      <c r="D1040">
        <v>1235</v>
      </c>
      <c r="E1040">
        <v>1</v>
      </c>
      <c r="F1040" t="str">
        <f>VLOOKUP(E1040,lookup!$A$1:$B$7,2,FALSE)</f>
        <v>Mon</v>
      </c>
      <c r="G1040" t="str">
        <f t="shared" si="42"/>
        <v>Mar</v>
      </c>
      <c r="H1040">
        <f t="shared" si="43"/>
        <v>3</v>
      </c>
    </row>
    <row r="1041" spans="1:8" x14ac:dyDescent="0.25">
      <c r="A1041">
        <v>72</v>
      </c>
      <c r="B1041" t="s">
        <v>2</v>
      </c>
      <c r="C1041" s="11">
        <v>42807</v>
      </c>
      <c r="D1041">
        <v>1335</v>
      </c>
      <c r="E1041">
        <v>1</v>
      </c>
      <c r="F1041" t="str">
        <f>VLOOKUP(E1041,lookup!$A$1:$B$7,2,FALSE)</f>
        <v>Mon</v>
      </c>
      <c r="G1041" t="str">
        <f t="shared" si="42"/>
        <v>Mar</v>
      </c>
      <c r="H1041">
        <f t="shared" si="43"/>
        <v>3</v>
      </c>
    </row>
    <row r="1042" spans="1:8" x14ac:dyDescent="0.25">
      <c r="A1042">
        <v>58</v>
      </c>
      <c r="B1042" t="s">
        <v>2</v>
      </c>
      <c r="C1042" s="11">
        <v>42807</v>
      </c>
      <c r="D1042">
        <v>1445</v>
      </c>
      <c r="E1042">
        <v>1</v>
      </c>
      <c r="F1042" t="str">
        <f>VLOOKUP(E1042,lookup!$A$1:$B$7,2,FALSE)</f>
        <v>Mon</v>
      </c>
      <c r="G1042" t="str">
        <f t="shared" si="42"/>
        <v>Mar</v>
      </c>
      <c r="H1042">
        <f t="shared" si="43"/>
        <v>3</v>
      </c>
    </row>
    <row r="1043" spans="1:8" x14ac:dyDescent="0.25">
      <c r="A1043">
        <v>59</v>
      </c>
      <c r="B1043" t="s">
        <v>2</v>
      </c>
      <c r="C1043" s="11">
        <v>42807</v>
      </c>
      <c r="D1043">
        <v>1545</v>
      </c>
      <c r="E1043">
        <v>1</v>
      </c>
      <c r="F1043" t="str">
        <f>VLOOKUP(E1043,lookup!$A$1:$B$7,2,FALSE)</f>
        <v>Mon</v>
      </c>
      <c r="G1043" t="str">
        <f t="shared" si="42"/>
        <v>Mar</v>
      </c>
      <c r="H1043">
        <f t="shared" si="43"/>
        <v>3</v>
      </c>
    </row>
    <row r="1044" spans="1:8" x14ac:dyDescent="0.25">
      <c r="A1044">
        <v>57</v>
      </c>
      <c r="B1044" t="s">
        <v>2</v>
      </c>
      <c r="C1044" s="11">
        <v>42807</v>
      </c>
      <c r="D1044">
        <v>1650</v>
      </c>
      <c r="E1044">
        <v>1</v>
      </c>
      <c r="F1044" t="str">
        <f>VLOOKUP(E1044,lookup!$A$1:$B$7,2,FALSE)</f>
        <v>Mon</v>
      </c>
      <c r="G1044" t="str">
        <f t="shared" si="42"/>
        <v>Mar</v>
      </c>
      <c r="H1044">
        <f t="shared" si="43"/>
        <v>3</v>
      </c>
    </row>
    <row r="1045" spans="1:8" x14ac:dyDescent="0.25">
      <c r="A1045">
        <v>23</v>
      </c>
      <c r="B1045" t="s">
        <v>2</v>
      </c>
      <c r="C1045" s="11">
        <v>42807</v>
      </c>
      <c r="D1045">
        <v>1750</v>
      </c>
      <c r="E1045">
        <v>1</v>
      </c>
      <c r="F1045" t="str">
        <f>VLOOKUP(E1045,lookup!$A$1:$B$7,2,FALSE)</f>
        <v>Mon</v>
      </c>
      <c r="G1045" t="str">
        <f t="shared" si="42"/>
        <v>Mar</v>
      </c>
      <c r="H1045">
        <f t="shared" si="43"/>
        <v>3</v>
      </c>
    </row>
    <row r="1046" spans="1:8" x14ac:dyDescent="0.25">
      <c r="A1046">
        <v>32</v>
      </c>
      <c r="B1046" t="s">
        <v>2</v>
      </c>
      <c r="C1046" s="11">
        <v>42807</v>
      </c>
      <c r="D1046">
        <v>1850</v>
      </c>
      <c r="E1046">
        <v>1</v>
      </c>
      <c r="F1046" t="str">
        <f>VLOOKUP(E1046,lookup!$A$1:$B$7,2,FALSE)</f>
        <v>Mon</v>
      </c>
      <c r="G1046" t="str">
        <f t="shared" si="42"/>
        <v>Mar</v>
      </c>
      <c r="H1046">
        <f t="shared" si="43"/>
        <v>3</v>
      </c>
    </row>
    <row r="1047" spans="1:8" x14ac:dyDescent="0.25">
      <c r="A1047">
        <v>26</v>
      </c>
      <c r="B1047" t="s">
        <v>2</v>
      </c>
      <c r="C1047" s="11">
        <v>42807</v>
      </c>
      <c r="D1047">
        <v>1950</v>
      </c>
      <c r="E1047">
        <v>1</v>
      </c>
      <c r="F1047" t="str">
        <f>VLOOKUP(E1047,lookup!$A$1:$B$7,2,FALSE)</f>
        <v>Mon</v>
      </c>
      <c r="G1047" t="str">
        <f t="shared" si="42"/>
        <v>Mar</v>
      </c>
      <c r="H1047">
        <f t="shared" si="43"/>
        <v>3</v>
      </c>
    </row>
    <row r="1048" spans="1:8" x14ac:dyDescent="0.25">
      <c r="A1048">
        <v>18</v>
      </c>
      <c r="B1048" t="s">
        <v>2</v>
      </c>
      <c r="C1048" s="11">
        <v>42807</v>
      </c>
      <c r="D1048">
        <v>2045</v>
      </c>
      <c r="E1048">
        <v>1</v>
      </c>
      <c r="F1048" t="str">
        <f>VLOOKUP(E1048,lookup!$A$1:$B$7,2,FALSE)</f>
        <v>Mon</v>
      </c>
      <c r="G1048" t="str">
        <f t="shared" si="42"/>
        <v>Mar</v>
      </c>
      <c r="H1048">
        <f t="shared" si="43"/>
        <v>3</v>
      </c>
    </row>
    <row r="1049" spans="1:8" x14ac:dyDescent="0.25">
      <c r="A1049">
        <v>93</v>
      </c>
      <c r="B1049" t="s">
        <v>2</v>
      </c>
      <c r="C1049" s="11">
        <v>42808</v>
      </c>
      <c r="D1049">
        <v>620</v>
      </c>
      <c r="E1049">
        <v>2</v>
      </c>
      <c r="F1049" t="str">
        <f>VLOOKUP(E1049,lookup!$A$1:$B$7,2,FALSE)</f>
        <v>Tue</v>
      </c>
      <c r="G1049" t="str">
        <f t="shared" si="42"/>
        <v>Mar</v>
      </c>
      <c r="H1049">
        <f t="shared" si="43"/>
        <v>3</v>
      </c>
    </row>
    <row r="1050" spans="1:8" x14ac:dyDescent="0.25">
      <c r="A1050">
        <v>38</v>
      </c>
      <c r="B1050" t="s">
        <v>2</v>
      </c>
      <c r="C1050" s="11">
        <v>42808</v>
      </c>
      <c r="D1050">
        <v>720</v>
      </c>
      <c r="E1050">
        <v>2</v>
      </c>
      <c r="F1050" t="str">
        <f>VLOOKUP(E1050,lookup!$A$1:$B$7,2,FALSE)</f>
        <v>Tue</v>
      </c>
      <c r="G1050" t="str">
        <f t="shared" si="42"/>
        <v>Mar</v>
      </c>
      <c r="H1050">
        <f t="shared" si="43"/>
        <v>3</v>
      </c>
    </row>
    <row r="1051" spans="1:8" x14ac:dyDescent="0.25">
      <c r="A1051">
        <v>100</v>
      </c>
      <c r="B1051" t="s">
        <v>2</v>
      </c>
      <c r="C1051" s="11">
        <v>42808</v>
      </c>
      <c r="D1051">
        <v>825</v>
      </c>
      <c r="E1051">
        <v>2</v>
      </c>
      <c r="F1051" t="str">
        <f>VLOOKUP(E1051,lookup!$A$1:$B$7,2,FALSE)</f>
        <v>Tue</v>
      </c>
      <c r="G1051" t="str">
        <f t="shared" si="42"/>
        <v>Mar</v>
      </c>
      <c r="H1051">
        <f t="shared" si="43"/>
        <v>3</v>
      </c>
    </row>
    <row r="1052" spans="1:8" x14ac:dyDescent="0.25">
      <c r="A1052">
        <v>74</v>
      </c>
      <c r="B1052" t="s">
        <v>2</v>
      </c>
      <c r="C1052" s="11">
        <v>42808</v>
      </c>
      <c r="D1052">
        <v>925</v>
      </c>
      <c r="E1052">
        <v>2</v>
      </c>
      <c r="F1052" t="str">
        <f>VLOOKUP(E1052,lookup!$A$1:$B$7,2,FALSE)</f>
        <v>Tue</v>
      </c>
      <c r="G1052" t="str">
        <f t="shared" si="42"/>
        <v>Mar</v>
      </c>
      <c r="H1052">
        <f t="shared" si="43"/>
        <v>3</v>
      </c>
    </row>
    <row r="1053" spans="1:8" x14ac:dyDescent="0.25">
      <c r="A1053">
        <v>92</v>
      </c>
      <c r="B1053" t="s">
        <v>2</v>
      </c>
      <c r="C1053" s="11">
        <v>42808</v>
      </c>
      <c r="D1053">
        <v>1025</v>
      </c>
      <c r="E1053">
        <v>2</v>
      </c>
      <c r="F1053" t="str">
        <f>VLOOKUP(E1053,lookup!$A$1:$B$7,2,FALSE)</f>
        <v>Tue</v>
      </c>
      <c r="G1053" t="str">
        <f t="shared" si="42"/>
        <v>Mar</v>
      </c>
      <c r="H1053">
        <f t="shared" si="43"/>
        <v>3</v>
      </c>
    </row>
    <row r="1054" spans="1:8" x14ac:dyDescent="0.25">
      <c r="A1054">
        <v>65</v>
      </c>
      <c r="B1054" t="s">
        <v>2</v>
      </c>
      <c r="C1054" s="11">
        <v>42808</v>
      </c>
      <c r="D1054">
        <v>1125</v>
      </c>
      <c r="E1054">
        <v>2</v>
      </c>
      <c r="F1054" t="str">
        <f>VLOOKUP(E1054,lookup!$A$1:$B$7,2,FALSE)</f>
        <v>Tue</v>
      </c>
      <c r="G1054" t="str">
        <f t="shared" si="42"/>
        <v>Mar</v>
      </c>
      <c r="H1054">
        <f t="shared" si="43"/>
        <v>3</v>
      </c>
    </row>
    <row r="1055" spans="1:8" x14ac:dyDescent="0.25">
      <c r="A1055">
        <v>83</v>
      </c>
      <c r="B1055" t="s">
        <v>2</v>
      </c>
      <c r="C1055" s="11">
        <v>42808</v>
      </c>
      <c r="D1055">
        <v>1235</v>
      </c>
      <c r="E1055">
        <v>2</v>
      </c>
      <c r="F1055" t="str">
        <f>VLOOKUP(E1055,lookup!$A$1:$B$7,2,FALSE)</f>
        <v>Tue</v>
      </c>
      <c r="G1055" t="str">
        <f t="shared" si="42"/>
        <v>Mar</v>
      </c>
      <c r="H1055">
        <f t="shared" si="43"/>
        <v>3</v>
      </c>
    </row>
    <row r="1056" spans="1:8" x14ac:dyDescent="0.25">
      <c r="A1056">
        <v>71</v>
      </c>
      <c r="B1056" t="s">
        <v>2</v>
      </c>
      <c r="C1056" s="11">
        <v>42808</v>
      </c>
      <c r="D1056">
        <v>1335</v>
      </c>
      <c r="E1056">
        <v>2</v>
      </c>
      <c r="F1056" t="str">
        <f>VLOOKUP(E1056,lookup!$A$1:$B$7,2,FALSE)</f>
        <v>Tue</v>
      </c>
      <c r="G1056" t="str">
        <f t="shared" si="42"/>
        <v>Mar</v>
      </c>
      <c r="H1056">
        <f t="shared" si="43"/>
        <v>3</v>
      </c>
    </row>
    <row r="1057" spans="1:8" x14ac:dyDescent="0.25">
      <c r="A1057">
        <v>54</v>
      </c>
      <c r="B1057" t="s">
        <v>2</v>
      </c>
      <c r="C1057" s="11">
        <v>42808</v>
      </c>
      <c r="D1057">
        <v>1445</v>
      </c>
      <c r="E1057">
        <v>2</v>
      </c>
      <c r="F1057" t="str">
        <f>VLOOKUP(E1057,lookup!$A$1:$B$7,2,FALSE)</f>
        <v>Tue</v>
      </c>
      <c r="G1057" t="str">
        <f t="shared" si="42"/>
        <v>Mar</v>
      </c>
      <c r="H1057">
        <f t="shared" si="43"/>
        <v>3</v>
      </c>
    </row>
    <row r="1058" spans="1:8" x14ac:dyDescent="0.25">
      <c r="A1058">
        <v>52</v>
      </c>
      <c r="B1058" t="s">
        <v>2</v>
      </c>
      <c r="C1058" s="11">
        <v>42808</v>
      </c>
      <c r="D1058">
        <v>1545</v>
      </c>
      <c r="E1058">
        <v>2</v>
      </c>
      <c r="F1058" t="str">
        <f>VLOOKUP(E1058,lookup!$A$1:$B$7,2,FALSE)</f>
        <v>Tue</v>
      </c>
      <c r="G1058" t="str">
        <f t="shared" si="42"/>
        <v>Mar</v>
      </c>
      <c r="H1058">
        <f t="shared" si="43"/>
        <v>3</v>
      </c>
    </row>
    <row r="1059" spans="1:8" x14ac:dyDescent="0.25">
      <c r="A1059">
        <v>40</v>
      </c>
      <c r="B1059" t="s">
        <v>2</v>
      </c>
      <c r="C1059" s="11">
        <v>42808</v>
      </c>
      <c r="D1059">
        <v>1650</v>
      </c>
      <c r="E1059">
        <v>2</v>
      </c>
      <c r="F1059" t="str">
        <f>VLOOKUP(E1059,lookup!$A$1:$B$7,2,FALSE)</f>
        <v>Tue</v>
      </c>
      <c r="G1059" t="str">
        <f t="shared" si="42"/>
        <v>Mar</v>
      </c>
      <c r="H1059">
        <f t="shared" si="43"/>
        <v>3</v>
      </c>
    </row>
    <row r="1060" spans="1:8" x14ac:dyDescent="0.25">
      <c r="A1060">
        <v>34</v>
      </c>
      <c r="B1060" t="s">
        <v>2</v>
      </c>
      <c r="C1060" s="11">
        <v>42808</v>
      </c>
      <c r="D1060">
        <v>1750</v>
      </c>
      <c r="E1060">
        <v>2</v>
      </c>
      <c r="F1060" t="str">
        <f>VLOOKUP(E1060,lookup!$A$1:$B$7,2,FALSE)</f>
        <v>Tue</v>
      </c>
      <c r="G1060" t="str">
        <f t="shared" si="42"/>
        <v>Mar</v>
      </c>
      <c r="H1060">
        <f t="shared" si="43"/>
        <v>3</v>
      </c>
    </row>
    <row r="1061" spans="1:8" x14ac:dyDescent="0.25">
      <c r="A1061">
        <v>42</v>
      </c>
      <c r="B1061" t="s">
        <v>2</v>
      </c>
      <c r="C1061" s="11">
        <v>42808</v>
      </c>
      <c r="D1061">
        <v>1850</v>
      </c>
      <c r="E1061">
        <v>2</v>
      </c>
      <c r="F1061" t="str">
        <f>VLOOKUP(E1061,lookup!$A$1:$B$7,2,FALSE)</f>
        <v>Tue</v>
      </c>
      <c r="G1061" t="str">
        <f t="shared" si="42"/>
        <v>Mar</v>
      </c>
      <c r="H1061">
        <f t="shared" si="43"/>
        <v>3</v>
      </c>
    </row>
    <row r="1062" spans="1:8" x14ac:dyDescent="0.25">
      <c r="A1062">
        <v>20</v>
      </c>
      <c r="B1062" t="s">
        <v>2</v>
      </c>
      <c r="C1062" s="11">
        <v>42808</v>
      </c>
      <c r="D1062">
        <v>1950</v>
      </c>
      <c r="E1062">
        <v>2</v>
      </c>
      <c r="F1062" t="str">
        <f>VLOOKUP(E1062,lookup!$A$1:$B$7,2,FALSE)</f>
        <v>Tue</v>
      </c>
      <c r="G1062" t="str">
        <f t="shared" si="42"/>
        <v>Mar</v>
      </c>
      <c r="H1062">
        <f t="shared" si="43"/>
        <v>3</v>
      </c>
    </row>
    <row r="1063" spans="1:8" x14ac:dyDescent="0.25">
      <c r="A1063">
        <v>17</v>
      </c>
      <c r="B1063" t="s">
        <v>2</v>
      </c>
      <c r="C1063" s="11">
        <v>42808</v>
      </c>
      <c r="D1063">
        <v>2045</v>
      </c>
      <c r="E1063">
        <v>2</v>
      </c>
      <c r="F1063" t="str">
        <f>VLOOKUP(E1063,lookup!$A$1:$B$7,2,FALSE)</f>
        <v>Tue</v>
      </c>
      <c r="G1063" t="str">
        <f t="shared" si="42"/>
        <v>Mar</v>
      </c>
      <c r="H1063">
        <f t="shared" si="43"/>
        <v>3</v>
      </c>
    </row>
    <row r="1064" spans="1:8" x14ac:dyDescent="0.25">
      <c r="A1064">
        <v>71</v>
      </c>
      <c r="B1064" t="s">
        <v>2</v>
      </c>
      <c r="C1064" s="11">
        <v>42809</v>
      </c>
      <c r="D1064">
        <v>620</v>
      </c>
      <c r="E1064">
        <v>3</v>
      </c>
      <c r="F1064" t="str">
        <f>VLOOKUP(E1064,lookup!$A$1:$B$7,2,FALSE)</f>
        <v>Wed</v>
      </c>
      <c r="G1064" t="str">
        <f t="shared" si="42"/>
        <v>Mar</v>
      </c>
      <c r="H1064">
        <f t="shared" si="43"/>
        <v>3</v>
      </c>
    </row>
    <row r="1065" spans="1:8" x14ac:dyDescent="0.25">
      <c r="A1065">
        <v>33</v>
      </c>
      <c r="B1065" t="s">
        <v>2</v>
      </c>
      <c r="C1065" s="11">
        <v>42809</v>
      </c>
      <c r="D1065">
        <v>720</v>
      </c>
      <c r="E1065">
        <v>3</v>
      </c>
      <c r="F1065" t="str">
        <f>VLOOKUP(E1065,lookup!$A$1:$B$7,2,FALSE)</f>
        <v>Wed</v>
      </c>
      <c r="G1065" t="str">
        <f t="shared" si="42"/>
        <v>Mar</v>
      </c>
      <c r="H1065">
        <f t="shared" si="43"/>
        <v>3</v>
      </c>
    </row>
    <row r="1066" spans="1:8" x14ac:dyDescent="0.25">
      <c r="A1066">
        <v>100</v>
      </c>
      <c r="B1066" t="s">
        <v>2</v>
      </c>
      <c r="C1066" s="11">
        <v>42809</v>
      </c>
      <c r="D1066">
        <v>825</v>
      </c>
      <c r="E1066">
        <v>3</v>
      </c>
      <c r="F1066" t="str">
        <f>VLOOKUP(E1066,lookup!$A$1:$B$7,2,FALSE)</f>
        <v>Wed</v>
      </c>
      <c r="G1066" t="str">
        <f t="shared" ref="G1066:G1129" si="44">VLOOKUP(H1066,month,2,FALSE)</f>
        <v>Mar</v>
      </c>
      <c r="H1066">
        <f t="shared" ref="H1066:H1129" si="45">MONTH(C1066)</f>
        <v>3</v>
      </c>
    </row>
    <row r="1067" spans="1:8" x14ac:dyDescent="0.25">
      <c r="A1067">
        <v>93</v>
      </c>
      <c r="B1067" t="s">
        <v>2</v>
      </c>
      <c r="C1067" s="11">
        <v>42809</v>
      </c>
      <c r="D1067">
        <v>925</v>
      </c>
      <c r="E1067">
        <v>3</v>
      </c>
      <c r="F1067" t="str">
        <f>VLOOKUP(E1067,lookup!$A$1:$B$7,2,FALSE)</f>
        <v>Wed</v>
      </c>
      <c r="G1067" t="str">
        <f t="shared" si="44"/>
        <v>Mar</v>
      </c>
      <c r="H1067">
        <f t="shared" si="45"/>
        <v>3</v>
      </c>
    </row>
    <row r="1068" spans="1:8" x14ac:dyDescent="0.25">
      <c r="A1068">
        <v>78</v>
      </c>
      <c r="B1068" t="s">
        <v>2</v>
      </c>
      <c r="C1068" s="11">
        <v>42809</v>
      </c>
      <c r="D1068">
        <v>1025</v>
      </c>
      <c r="E1068">
        <v>3</v>
      </c>
      <c r="F1068" t="str">
        <f>VLOOKUP(E1068,lookup!$A$1:$B$7,2,FALSE)</f>
        <v>Wed</v>
      </c>
      <c r="G1068" t="str">
        <f t="shared" si="44"/>
        <v>Mar</v>
      </c>
      <c r="H1068">
        <f t="shared" si="45"/>
        <v>3</v>
      </c>
    </row>
    <row r="1069" spans="1:8" x14ac:dyDescent="0.25">
      <c r="A1069">
        <v>65</v>
      </c>
      <c r="B1069" t="s">
        <v>2</v>
      </c>
      <c r="C1069" s="11">
        <v>42809</v>
      </c>
      <c r="D1069">
        <v>1125</v>
      </c>
      <c r="E1069">
        <v>3</v>
      </c>
      <c r="F1069" t="str">
        <f>VLOOKUP(E1069,lookup!$A$1:$B$7,2,FALSE)</f>
        <v>Wed</v>
      </c>
      <c r="G1069" t="str">
        <f t="shared" si="44"/>
        <v>Mar</v>
      </c>
      <c r="H1069">
        <f t="shared" si="45"/>
        <v>3</v>
      </c>
    </row>
    <row r="1070" spans="1:8" x14ac:dyDescent="0.25">
      <c r="A1070">
        <v>83</v>
      </c>
      <c r="B1070" t="s">
        <v>2</v>
      </c>
      <c r="C1070" s="11">
        <v>42809</v>
      </c>
      <c r="D1070">
        <v>1235</v>
      </c>
      <c r="E1070">
        <v>3</v>
      </c>
      <c r="F1070" t="str">
        <f>VLOOKUP(E1070,lookup!$A$1:$B$7,2,FALSE)</f>
        <v>Wed</v>
      </c>
      <c r="G1070" t="str">
        <f t="shared" si="44"/>
        <v>Mar</v>
      </c>
      <c r="H1070">
        <f t="shared" si="45"/>
        <v>3</v>
      </c>
    </row>
    <row r="1071" spans="1:8" x14ac:dyDescent="0.25">
      <c r="A1071">
        <v>60</v>
      </c>
      <c r="B1071" t="s">
        <v>2</v>
      </c>
      <c r="C1071" s="11">
        <v>42809</v>
      </c>
      <c r="D1071">
        <v>1335</v>
      </c>
      <c r="E1071">
        <v>3</v>
      </c>
      <c r="F1071" t="str">
        <f>VLOOKUP(E1071,lookup!$A$1:$B$7,2,FALSE)</f>
        <v>Wed</v>
      </c>
      <c r="G1071" t="str">
        <f t="shared" si="44"/>
        <v>Mar</v>
      </c>
      <c r="H1071">
        <f t="shared" si="45"/>
        <v>3</v>
      </c>
    </row>
    <row r="1072" spans="1:8" x14ac:dyDescent="0.25">
      <c r="A1072">
        <v>46</v>
      </c>
      <c r="B1072" t="s">
        <v>2</v>
      </c>
      <c r="C1072" s="11">
        <v>42809</v>
      </c>
      <c r="D1072">
        <v>1445</v>
      </c>
      <c r="E1072">
        <v>3</v>
      </c>
      <c r="F1072" t="str">
        <f>VLOOKUP(E1072,lookup!$A$1:$B$7,2,FALSE)</f>
        <v>Wed</v>
      </c>
      <c r="G1072" t="str">
        <f t="shared" si="44"/>
        <v>Mar</v>
      </c>
      <c r="H1072">
        <f t="shared" si="45"/>
        <v>3</v>
      </c>
    </row>
    <row r="1073" spans="1:8" x14ac:dyDescent="0.25">
      <c r="A1073">
        <v>56</v>
      </c>
      <c r="B1073" t="s">
        <v>2</v>
      </c>
      <c r="C1073" s="11">
        <v>42809</v>
      </c>
      <c r="D1073">
        <v>1545</v>
      </c>
      <c r="E1073">
        <v>3</v>
      </c>
      <c r="F1073" t="str">
        <f>VLOOKUP(E1073,lookup!$A$1:$B$7,2,FALSE)</f>
        <v>Wed</v>
      </c>
      <c r="G1073" t="str">
        <f t="shared" si="44"/>
        <v>Mar</v>
      </c>
      <c r="H1073">
        <f t="shared" si="45"/>
        <v>3</v>
      </c>
    </row>
    <row r="1074" spans="1:8" x14ac:dyDescent="0.25">
      <c r="A1074">
        <v>50</v>
      </c>
      <c r="B1074" t="s">
        <v>2</v>
      </c>
      <c r="C1074" s="11">
        <v>42809</v>
      </c>
      <c r="D1074">
        <v>1650</v>
      </c>
      <c r="E1074">
        <v>3</v>
      </c>
      <c r="F1074" t="str">
        <f>VLOOKUP(E1074,lookup!$A$1:$B$7,2,FALSE)</f>
        <v>Wed</v>
      </c>
      <c r="G1074" t="str">
        <f t="shared" si="44"/>
        <v>Mar</v>
      </c>
      <c r="H1074">
        <f t="shared" si="45"/>
        <v>3</v>
      </c>
    </row>
    <row r="1075" spans="1:8" x14ac:dyDescent="0.25">
      <c r="A1075">
        <v>36</v>
      </c>
      <c r="B1075" t="s">
        <v>2</v>
      </c>
      <c r="C1075" s="11">
        <v>42809</v>
      </c>
      <c r="D1075">
        <v>1750</v>
      </c>
      <c r="E1075">
        <v>3</v>
      </c>
      <c r="F1075" t="str">
        <f>VLOOKUP(E1075,lookup!$A$1:$B$7,2,FALSE)</f>
        <v>Wed</v>
      </c>
      <c r="G1075" t="str">
        <f t="shared" si="44"/>
        <v>Mar</v>
      </c>
      <c r="H1075">
        <f t="shared" si="45"/>
        <v>3</v>
      </c>
    </row>
    <row r="1076" spans="1:8" x14ac:dyDescent="0.25">
      <c r="A1076">
        <v>44</v>
      </c>
      <c r="B1076" t="s">
        <v>2</v>
      </c>
      <c r="C1076" s="11">
        <v>42809</v>
      </c>
      <c r="D1076">
        <v>1850</v>
      </c>
      <c r="E1076">
        <v>3</v>
      </c>
      <c r="F1076" t="str">
        <f>VLOOKUP(E1076,lookup!$A$1:$B$7,2,FALSE)</f>
        <v>Wed</v>
      </c>
      <c r="G1076" t="str">
        <f t="shared" si="44"/>
        <v>Mar</v>
      </c>
      <c r="H1076">
        <f t="shared" si="45"/>
        <v>3</v>
      </c>
    </row>
    <row r="1077" spans="1:8" x14ac:dyDescent="0.25">
      <c r="A1077">
        <v>18</v>
      </c>
      <c r="B1077" t="s">
        <v>2</v>
      </c>
      <c r="C1077" s="11">
        <v>42809</v>
      </c>
      <c r="D1077">
        <v>1950</v>
      </c>
      <c r="E1077">
        <v>3</v>
      </c>
      <c r="F1077" t="str">
        <f>VLOOKUP(E1077,lookup!$A$1:$B$7,2,FALSE)</f>
        <v>Wed</v>
      </c>
      <c r="G1077" t="str">
        <f t="shared" si="44"/>
        <v>Mar</v>
      </c>
      <c r="H1077">
        <f t="shared" si="45"/>
        <v>3</v>
      </c>
    </row>
    <row r="1078" spans="1:8" x14ac:dyDescent="0.25">
      <c r="A1078">
        <v>18</v>
      </c>
      <c r="B1078" t="s">
        <v>2</v>
      </c>
      <c r="C1078" s="11">
        <v>42809</v>
      </c>
      <c r="D1078">
        <v>2045</v>
      </c>
      <c r="E1078">
        <v>3</v>
      </c>
      <c r="F1078" t="str">
        <f>VLOOKUP(E1078,lookup!$A$1:$B$7,2,FALSE)</f>
        <v>Wed</v>
      </c>
      <c r="G1078" t="str">
        <f t="shared" si="44"/>
        <v>Mar</v>
      </c>
      <c r="H1078">
        <f t="shared" si="45"/>
        <v>3</v>
      </c>
    </row>
    <row r="1079" spans="1:8" x14ac:dyDescent="0.25">
      <c r="A1079">
        <v>75</v>
      </c>
      <c r="B1079" t="s">
        <v>2</v>
      </c>
      <c r="C1079" s="11">
        <v>42810</v>
      </c>
      <c r="D1079">
        <v>620</v>
      </c>
      <c r="E1079">
        <v>4</v>
      </c>
      <c r="F1079" t="str">
        <f>VLOOKUP(E1079,lookup!$A$1:$B$7,2,FALSE)</f>
        <v>Thu</v>
      </c>
      <c r="G1079" t="str">
        <f t="shared" si="44"/>
        <v>Mar</v>
      </c>
      <c r="H1079">
        <f t="shared" si="45"/>
        <v>3</v>
      </c>
    </row>
    <row r="1080" spans="1:8" x14ac:dyDescent="0.25">
      <c r="A1080">
        <v>47</v>
      </c>
      <c r="B1080" t="s">
        <v>2</v>
      </c>
      <c r="C1080" s="11">
        <v>42810</v>
      </c>
      <c r="D1080">
        <v>720</v>
      </c>
      <c r="E1080">
        <v>4</v>
      </c>
      <c r="F1080" t="str">
        <f>VLOOKUP(E1080,lookup!$A$1:$B$7,2,FALSE)</f>
        <v>Thu</v>
      </c>
      <c r="G1080" t="str">
        <f t="shared" si="44"/>
        <v>Mar</v>
      </c>
      <c r="H1080">
        <f t="shared" si="45"/>
        <v>3</v>
      </c>
    </row>
    <row r="1081" spans="1:8" x14ac:dyDescent="0.25">
      <c r="A1081">
        <v>100</v>
      </c>
      <c r="B1081" t="s">
        <v>2</v>
      </c>
      <c r="C1081" s="11">
        <v>42810</v>
      </c>
      <c r="D1081">
        <v>825</v>
      </c>
      <c r="E1081">
        <v>4</v>
      </c>
      <c r="F1081" t="str">
        <f>VLOOKUP(E1081,lookup!$A$1:$B$7,2,FALSE)</f>
        <v>Thu</v>
      </c>
      <c r="G1081" t="str">
        <f t="shared" si="44"/>
        <v>Mar</v>
      </c>
      <c r="H1081">
        <f t="shared" si="45"/>
        <v>3</v>
      </c>
    </row>
    <row r="1082" spans="1:8" x14ac:dyDescent="0.25">
      <c r="A1082">
        <v>76</v>
      </c>
      <c r="B1082" t="s">
        <v>2</v>
      </c>
      <c r="C1082" s="11">
        <v>42810</v>
      </c>
      <c r="D1082">
        <v>925</v>
      </c>
      <c r="E1082">
        <v>4</v>
      </c>
      <c r="F1082" t="str">
        <f>VLOOKUP(E1082,lookup!$A$1:$B$7,2,FALSE)</f>
        <v>Thu</v>
      </c>
      <c r="G1082" t="str">
        <f t="shared" si="44"/>
        <v>Mar</v>
      </c>
      <c r="H1082">
        <f t="shared" si="45"/>
        <v>3</v>
      </c>
    </row>
    <row r="1083" spans="1:8" x14ac:dyDescent="0.25">
      <c r="A1083">
        <v>100</v>
      </c>
      <c r="B1083" t="s">
        <v>2</v>
      </c>
      <c r="C1083" s="11">
        <v>42810</v>
      </c>
      <c r="D1083">
        <v>1025</v>
      </c>
      <c r="E1083">
        <v>4</v>
      </c>
      <c r="F1083" t="str">
        <f>VLOOKUP(E1083,lookup!$A$1:$B$7,2,FALSE)</f>
        <v>Thu</v>
      </c>
      <c r="G1083" t="str">
        <f t="shared" si="44"/>
        <v>Mar</v>
      </c>
      <c r="H1083">
        <f t="shared" si="45"/>
        <v>3</v>
      </c>
    </row>
    <row r="1084" spans="1:8" x14ac:dyDescent="0.25">
      <c r="A1084">
        <v>79</v>
      </c>
      <c r="B1084" t="s">
        <v>2</v>
      </c>
      <c r="C1084" s="11">
        <v>42810</v>
      </c>
      <c r="D1084">
        <v>1125</v>
      </c>
      <c r="E1084">
        <v>4</v>
      </c>
      <c r="F1084" t="str">
        <f>VLOOKUP(E1084,lookup!$A$1:$B$7,2,FALSE)</f>
        <v>Thu</v>
      </c>
      <c r="G1084" t="str">
        <f t="shared" si="44"/>
        <v>Mar</v>
      </c>
      <c r="H1084">
        <f t="shared" si="45"/>
        <v>3</v>
      </c>
    </row>
    <row r="1085" spans="1:8" x14ac:dyDescent="0.25">
      <c r="A1085">
        <v>100</v>
      </c>
      <c r="B1085" t="s">
        <v>2</v>
      </c>
      <c r="C1085" s="11">
        <v>42810</v>
      </c>
      <c r="D1085">
        <v>1235</v>
      </c>
      <c r="E1085">
        <v>4</v>
      </c>
      <c r="F1085" t="str">
        <f>VLOOKUP(E1085,lookup!$A$1:$B$7,2,FALSE)</f>
        <v>Thu</v>
      </c>
      <c r="G1085" t="str">
        <f t="shared" si="44"/>
        <v>Mar</v>
      </c>
      <c r="H1085">
        <f t="shared" si="45"/>
        <v>3</v>
      </c>
    </row>
    <row r="1086" spans="1:8" x14ac:dyDescent="0.25">
      <c r="A1086">
        <v>100</v>
      </c>
      <c r="B1086" t="s">
        <v>2</v>
      </c>
      <c r="C1086" s="11">
        <v>42810</v>
      </c>
      <c r="D1086">
        <v>1335</v>
      </c>
      <c r="E1086">
        <v>4</v>
      </c>
      <c r="F1086" t="str">
        <f>VLOOKUP(E1086,lookup!$A$1:$B$7,2,FALSE)</f>
        <v>Thu</v>
      </c>
      <c r="G1086" t="str">
        <f t="shared" si="44"/>
        <v>Mar</v>
      </c>
      <c r="H1086">
        <f t="shared" si="45"/>
        <v>3</v>
      </c>
    </row>
    <row r="1087" spans="1:8" x14ac:dyDescent="0.25">
      <c r="A1087">
        <v>71</v>
      </c>
      <c r="B1087" t="s">
        <v>2</v>
      </c>
      <c r="C1087" s="11">
        <v>42810</v>
      </c>
      <c r="D1087">
        <v>1445</v>
      </c>
      <c r="E1087">
        <v>4</v>
      </c>
      <c r="F1087" t="str">
        <f>VLOOKUP(E1087,lookup!$A$1:$B$7,2,FALSE)</f>
        <v>Thu</v>
      </c>
      <c r="G1087" t="str">
        <f t="shared" si="44"/>
        <v>Mar</v>
      </c>
      <c r="H1087">
        <f t="shared" si="45"/>
        <v>3</v>
      </c>
    </row>
    <row r="1088" spans="1:8" x14ac:dyDescent="0.25">
      <c r="A1088">
        <v>64</v>
      </c>
      <c r="B1088" t="s">
        <v>2</v>
      </c>
      <c r="C1088" s="11">
        <v>42810</v>
      </c>
      <c r="D1088">
        <v>1545</v>
      </c>
      <c r="E1088">
        <v>4</v>
      </c>
      <c r="F1088" t="str">
        <f>VLOOKUP(E1088,lookup!$A$1:$B$7,2,FALSE)</f>
        <v>Thu</v>
      </c>
      <c r="G1088" t="str">
        <f t="shared" si="44"/>
        <v>Mar</v>
      </c>
      <c r="H1088">
        <f t="shared" si="45"/>
        <v>3</v>
      </c>
    </row>
    <row r="1089" spans="1:8" x14ac:dyDescent="0.25">
      <c r="A1089">
        <v>57</v>
      </c>
      <c r="B1089" t="s">
        <v>2</v>
      </c>
      <c r="C1089" s="11">
        <v>42810</v>
      </c>
      <c r="D1089">
        <v>1650</v>
      </c>
      <c r="E1089">
        <v>4</v>
      </c>
      <c r="F1089" t="str">
        <f>VLOOKUP(E1089,lookup!$A$1:$B$7,2,FALSE)</f>
        <v>Thu</v>
      </c>
      <c r="G1089" t="str">
        <f t="shared" si="44"/>
        <v>Mar</v>
      </c>
      <c r="H1089">
        <f t="shared" si="45"/>
        <v>3</v>
      </c>
    </row>
    <row r="1090" spans="1:8" x14ac:dyDescent="0.25">
      <c r="A1090">
        <v>40</v>
      </c>
      <c r="B1090" t="s">
        <v>2</v>
      </c>
      <c r="C1090" s="11">
        <v>42810</v>
      </c>
      <c r="D1090">
        <v>1750</v>
      </c>
      <c r="E1090">
        <v>4</v>
      </c>
      <c r="F1090" t="str">
        <f>VLOOKUP(E1090,lookup!$A$1:$B$7,2,FALSE)</f>
        <v>Thu</v>
      </c>
      <c r="G1090" t="str">
        <f t="shared" si="44"/>
        <v>Mar</v>
      </c>
      <c r="H1090">
        <f t="shared" si="45"/>
        <v>3</v>
      </c>
    </row>
    <row r="1091" spans="1:8" x14ac:dyDescent="0.25">
      <c r="A1091">
        <v>26</v>
      </c>
      <c r="B1091" t="s">
        <v>2</v>
      </c>
      <c r="C1091" s="11">
        <v>42810</v>
      </c>
      <c r="D1091">
        <v>1850</v>
      </c>
      <c r="E1091">
        <v>4</v>
      </c>
      <c r="F1091" t="str">
        <f>VLOOKUP(E1091,lookup!$A$1:$B$7,2,FALSE)</f>
        <v>Thu</v>
      </c>
      <c r="G1091" t="str">
        <f t="shared" si="44"/>
        <v>Mar</v>
      </c>
      <c r="H1091">
        <f t="shared" si="45"/>
        <v>3</v>
      </c>
    </row>
    <row r="1092" spans="1:8" x14ac:dyDescent="0.25">
      <c r="A1092">
        <v>32</v>
      </c>
      <c r="B1092" t="s">
        <v>2</v>
      </c>
      <c r="C1092" s="11">
        <v>42810</v>
      </c>
      <c r="D1092">
        <v>1950</v>
      </c>
      <c r="E1092">
        <v>4</v>
      </c>
      <c r="F1092" t="str">
        <f>VLOOKUP(E1092,lookup!$A$1:$B$7,2,FALSE)</f>
        <v>Thu</v>
      </c>
      <c r="G1092" t="str">
        <f t="shared" si="44"/>
        <v>Mar</v>
      </c>
      <c r="H1092">
        <f t="shared" si="45"/>
        <v>3</v>
      </c>
    </row>
    <row r="1093" spans="1:8" x14ac:dyDescent="0.25">
      <c r="A1093">
        <v>14</v>
      </c>
      <c r="B1093" t="s">
        <v>2</v>
      </c>
      <c r="C1093" s="11">
        <v>42810</v>
      </c>
      <c r="D1093">
        <v>2045</v>
      </c>
      <c r="E1093">
        <v>4</v>
      </c>
      <c r="F1093" t="str">
        <f>VLOOKUP(E1093,lookup!$A$1:$B$7,2,FALSE)</f>
        <v>Thu</v>
      </c>
      <c r="G1093" t="str">
        <f t="shared" si="44"/>
        <v>Mar</v>
      </c>
      <c r="H1093">
        <f t="shared" si="45"/>
        <v>3</v>
      </c>
    </row>
    <row r="1094" spans="1:8" x14ac:dyDescent="0.25">
      <c r="A1094">
        <v>58</v>
      </c>
      <c r="B1094" t="s">
        <v>2</v>
      </c>
      <c r="C1094" s="11">
        <v>42811</v>
      </c>
      <c r="D1094">
        <v>620</v>
      </c>
      <c r="E1094">
        <v>5</v>
      </c>
      <c r="F1094" t="str">
        <f>VLOOKUP(E1094,lookup!$A$1:$B$7,2,FALSE)</f>
        <v>Fri</v>
      </c>
      <c r="G1094" t="str">
        <f t="shared" si="44"/>
        <v>Mar</v>
      </c>
      <c r="H1094">
        <f t="shared" si="45"/>
        <v>3</v>
      </c>
    </row>
    <row r="1095" spans="1:8" x14ac:dyDescent="0.25">
      <c r="A1095">
        <v>38</v>
      </c>
      <c r="B1095" t="s">
        <v>2</v>
      </c>
      <c r="C1095" s="11">
        <v>42811</v>
      </c>
      <c r="D1095">
        <v>720</v>
      </c>
      <c r="E1095">
        <v>5</v>
      </c>
      <c r="F1095" t="str">
        <f>VLOOKUP(E1095,lookup!$A$1:$B$7,2,FALSE)</f>
        <v>Fri</v>
      </c>
      <c r="G1095" t="str">
        <f t="shared" si="44"/>
        <v>Mar</v>
      </c>
      <c r="H1095">
        <f t="shared" si="45"/>
        <v>3</v>
      </c>
    </row>
    <row r="1096" spans="1:8" x14ac:dyDescent="0.25">
      <c r="A1096">
        <v>87</v>
      </c>
      <c r="B1096" t="s">
        <v>2</v>
      </c>
      <c r="C1096" s="11">
        <v>42811</v>
      </c>
      <c r="D1096">
        <v>825</v>
      </c>
      <c r="E1096">
        <v>5</v>
      </c>
      <c r="F1096" t="str">
        <f>VLOOKUP(E1096,lookup!$A$1:$B$7,2,FALSE)</f>
        <v>Fri</v>
      </c>
      <c r="G1096" t="str">
        <f t="shared" si="44"/>
        <v>Mar</v>
      </c>
      <c r="H1096">
        <f t="shared" si="45"/>
        <v>3</v>
      </c>
    </row>
    <row r="1097" spans="1:8" x14ac:dyDescent="0.25">
      <c r="A1097">
        <v>77</v>
      </c>
      <c r="B1097" t="s">
        <v>2</v>
      </c>
      <c r="C1097" s="11">
        <v>42811</v>
      </c>
      <c r="D1097">
        <v>925</v>
      </c>
      <c r="E1097">
        <v>5</v>
      </c>
      <c r="F1097" t="str">
        <f>VLOOKUP(E1097,lookup!$A$1:$B$7,2,FALSE)</f>
        <v>Fri</v>
      </c>
      <c r="G1097" t="str">
        <f t="shared" si="44"/>
        <v>Mar</v>
      </c>
      <c r="H1097">
        <f t="shared" si="45"/>
        <v>3</v>
      </c>
    </row>
    <row r="1098" spans="1:8" x14ac:dyDescent="0.25">
      <c r="A1098">
        <v>97</v>
      </c>
      <c r="B1098" t="s">
        <v>2</v>
      </c>
      <c r="C1098" s="11">
        <v>42811</v>
      </c>
      <c r="D1098">
        <v>1025</v>
      </c>
      <c r="E1098">
        <v>5</v>
      </c>
      <c r="F1098" t="str">
        <f>VLOOKUP(E1098,lookup!$A$1:$B$7,2,FALSE)</f>
        <v>Fri</v>
      </c>
      <c r="G1098" t="str">
        <f t="shared" si="44"/>
        <v>Mar</v>
      </c>
      <c r="H1098">
        <f t="shared" si="45"/>
        <v>3</v>
      </c>
    </row>
    <row r="1099" spans="1:8" x14ac:dyDescent="0.25">
      <c r="A1099">
        <v>70</v>
      </c>
      <c r="B1099" t="s">
        <v>2</v>
      </c>
      <c r="C1099" s="11">
        <v>42811</v>
      </c>
      <c r="D1099">
        <v>1125</v>
      </c>
      <c r="E1099">
        <v>5</v>
      </c>
      <c r="F1099" t="str">
        <f>VLOOKUP(E1099,lookup!$A$1:$B$7,2,FALSE)</f>
        <v>Fri</v>
      </c>
      <c r="G1099" t="str">
        <f t="shared" si="44"/>
        <v>Mar</v>
      </c>
      <c r="H1099">
        <f t="shared" si="45"/>
        <v>3</v>
      </c>
    </row>
    <row r="1100" spans="1:8" x14ac:dyDescent="0.25">
      <c r="A1100">
        <v>100</v>
      </c>
      <c r="B1100" t="s">
        <v>2</v>
      </c>
      <c r="C1100" s="11">
        <v>42811</v>
      </c>
      <c r="D1100">
        <v>1235</v>
      </c>
      <c r="E1100">
        <v>5</v>
      </c>
      <c r="F1100" t="str">
        <f>VLOOKUP(E1100,lookup!$A$1:$B$7,2,FALSE)</f>
        <v>Fri</v>
      </c>
      <c r="G1100" t="str">
        <f t="shared" si="44"/>
        <v>Mar</v>
      </c>
      <c r="H1100">
        <f t="shared" si="45"/>
        <v>3</v>
      </c>
    </row>
    <row r="1101" spans="1:8" x14ac:dyDescent="0.25">
      <c r="A1101">
        <v>77</v>
      </c>
      <c r="B1101" t="s">
        <v>2</v>
      </c>
      <c r="C1101" s="11">
        <v>42811</v>
      </c>
      <c r="D1101">
        <v>1335</v>
      </c>
      <c r="E1101">
        <v>5</v>
      </c>
      <c r="F1101" t="str">
        <f>VLOOKUP(E1101,lookup!$A$1:$B$7,2,FALSE)</f>
        <v>Fri</v>
      </c>
      <c r="G1101" t="str">
        <f t="shared" si="44"/>
        <v>Mar</v>
      </c>
      <c r="H1101">
        <f t="shared" si="45"/>
        <v>3</v>
      </c>
    </row>
    <row r="1102" spans="1:8" x14ac:dyDescent="0.25">
      <c r="A1102">
        <v>91</v>
      </c>
      <c r="B1102" t="s">
        <v>2</v>
      </c>
      <c r="C1102" s="11">
        <v>42811</v>
      </c>
      <c r="D1102">
        <v>1445</v>
      </c>
      <c r="E1102">
        <v>5</v>
      </c>
      <c r="F1102" t="str">
        <f>VLOOKUP(E1102,lookup!$A$1:$B$7,2,FALSE)</f>
        <v>Fri</v>
      </c>
      <c r="G1102" t="str">
        <f t="shared" si="44"/>
        <v>Mar</v>
      </c>
      <c r="H1102">
        <f t="shared" si="45"/>
        <v>3</v>
      </c>
    </row>
    <row r="1103" spans="1:8" x14ac:dyDescent="0.25">
      <c r="A1103">
        <v>65</v>
      </c>
      <c r="B1103" t="s">
        <v>2</v>
      </c>
      <c r="C1103" s="11">
        <v>42811</v>
      </c>
      <c r="D1103">
        <v>1545</v>
      </c>
      <c r="E1103">
        <v>5</v>
      </c>
      <c r="F1103" t="str">
        <f>VLOOKUP(E1103,lookup!$A$1:$B$7,2,FALSE)</f>
        <v>Fri</v>
      </c>
      <c r="G1103" t="str">
        <f t="shared" si="44"/>
        <v>Mar</v>
      </c>
      <c r="H1103">
        <f t="shared" si="45"/>
        <v>3</v>
      </c>
    </row>
    <row r="1104" spans="1:8" x14ac:dyDescent="0.25">
      <c r="A1104">
        <v>56</v>
      </c>
      <c r="B1104" t="s">
        <v>2</v>
      </c>
      <c r="C1104" s="11">
        <v>42811</v>
      </c>
      <c r="D1104">
        <v>1650</v>
      </c>
      <c r="E1104">
        <v>5</v>
      </c>
      <c r="F1104" t="str">
        <f>VLOOKUP(E1104,lookup!$A$1:$B$7,2,FALSE)</f>
        <v>Fri</v>
      </c>
      <c r="G1104" t="str">
        <f t="shared" si="44"/>
        <v>Mar</v>
      </c>
      <c r="H1104">
        <f t="shared" si="45"/>
        <v>3</v>
      </c>
    </row>
    <row r="1105" spans="1:8" x14ac:dyDescent="0.25">
      <c r="A1105">
        <v>50</v>
      </c>
      <c r="B1105" t="s">
        <v>2</v>
      </c>
      <c r="C1105" s="11">
        <v>42811</v>
      </c>
      <c r="D1105">
        <v>1750</v>
      </c>
      <c r="E1105">
        <v>5</v>
      </c>
      <c r="F1105" t="str">
        <f>VLOOKUP(E1105,lookup!$A$1:$B$7,2,FALSE)</f>
        <v>Fri</v>
      </c>
      <c r="G1105" t="str">
        <f t="shared" si="44"/>
        <v>Mar</v>
      </c>
      <c r="H1105">
        <f t="shared" si="45"/>
        <v>3</v>
      </c>
    </row>
    <row r="1106" spans="1:8" x14ac:dyDescent="0.25">
      <c r="A1106">
        <v>60</v>
      </c>
      <c r="B1106" t="s">
        <v>2</v>
      </c>
      <c r="C1106" s="11">
        <v>42811</v>
      </c>
      <c r="D1106">
        <v>1850</v>
      </c>
      <c r="E1106">
        <v>5</v>
      </c>
      <c r="F1106" t="str">
        <f>VLOOKUP(E1106,lookup!$A$1:$B$7,2,FALSE)</f>
        <v>Fri</v>
      </c>
      <c r="G1106" t="str">
        <f t="shared" si="44"/>
        <v>Mar</v>
      </c>
      <c r="H1106">
        <f t="shared" si="45"/>
        <v>3</v>
      </c>
    </row>
    <row r="1107" spans="1:8" x14ac:dyDescent="0.25">
      <c r="A1107">
        <v>16</v>
      </c>
      <c r="B1107" t="s">
        <v>2</v>
      </c>
      <c r="C1107" s="11">
        <v>42811</v>
      </c>
      <c r="D1107">
        <v>1950</v>
      </c>
      <c r="E1107">
        <v>5</v>
      </c>
      <c r="F1107" t="str">
        <f>VLOOKUP(E1107,lookup!$A$1:$B$7,2,FALSE)</f>
        <v>Fri</v>
      </c>
      <c r="G1107" t="str">
        <f t="shared" si="44"/>
        <v>Mar</v>
      </c>
      <c r="H1107">
        <f t="shared" si="45"/>
        <v>3</v>
      </c>
    </row>
    <row r="1108" spans="1:8" x14ac:dyDescent="0.25">
      <c r="A1108">
        <v>13</v>
      </c>
      <c r="B1108" t="s">
        <v>2</v>
      </c>
      <c r="C1108" s="11">
        <v>42811</v>
      </c>
      <c r="D1108">
        <v>2045</v>
      </c>
      <c r="E1108">
        <v>5</v>
      </c>
      <c r="F1108" t="str">
        <f>VLOOKUP(E1108,lookup!$A$1:$B$7,2,FALSE)</f>
        <v>Fri</v>
      </c>
      <c r="G1108" t="str">
        <f t="shared" si="44"/>
        <v>Mar</v>
      </c>
      <c r="H1108">
        <f t="shared" si="45"/>
        <v>3</v>
      </c>
    </row>
    <row r="1109" spans="1:8" x14ac:dyDescent="0.25">
      <c r="A1109">
        <v>43</v>
      </c>
      <c r="B1109" t="s">
        <v>2</v>
      </c>
      <c r="C1109" s="11">
        <v>42812</v>
      </c>
      <c r="D1109">
        <v>620</v>
      </c>
      <c r="E1109">
        <v>6</v>
      </c>
      <c r="F1109" t="str">
        <f>VLOOKUP(E1109,lookup!$A$1:$B$7,2,FALSE)</f>
        <v>Sat</v>
      </c>
      <c r="G1109" t="str">
        <f t="shared" si="44"/>
        <v>Mar</v>
      </c>
      <c r="H1109">
        <f t="shared" si="45"/>
        <v>3</v>
      </c>
    </row>
    <row r="1110" spans="1:8" x14ac:dyDescent="0.25">
      <c r="A1110">
        <v>37</v>
      </c>
      <c r="B1110" t="s">
        <v>2</v>
      </c>
      <c r="C1110" s="11">
        <v>42812</v>
      </c>
      <c r="D1110">
        <v>720</v>
      </c>
      <c r="E1110">
        <v>6</v>
      </c>
      <c r="F1110" t="str">
        <f>VLOOKUP(E1110,lookup!$A$1:$B$7,2,FALSE)</f>
        <v>Sat</v>
      </c>
      <c r="G1110" t="str">
        <f t="shared" si="44"/>
        <v>Mar</v>
      </c>
      <c r="H1110">
        <f t="shared" si="45"/>
        <v>3</v>
      </c>
    </row>
    <row r="1111" spans="1:8" x14ac:dyDescent="0.25">
      <c r="A1111">
        <v>68</v>
      </c>
      <c r="B1111" t="s">
        <v>2</v>
      </c>
      <c r="C1111" s="11">
        <v>42812</v>
      </c>
      <c r="D1111">
        <v>825</v>
      </c>
      <c r="E1111">
        <v>6</v>
      </c>
      <c r="F1111" t="str">
        <f>VLOOKUP(E1111,lookup!$A$1:$B$7,2,FALSE)</f>
        <v>Sat</v>
      </c>
      <c r="G1111" t="str">
        <f t="shared" si="44"/>
        <v>Mar</v>
      </c>
      <c r="H1111">
        <f t="shared" si="45"/>
        <v>3</v>
      </c>
    </row>
    <row r="1112" spans="1:8" x14ac:dyDescent="0.25">
      <c r="A1112">
        <v>63</v>
      </c>
      <c r="B1112" t="s">
        <v>2</v>
      </c>
      <c r="C1112" s="11">
        <v>42812</v>
      </c>
      <c r="D1112">
        <v>925</v>
      </c>
      <c r="E1112">
        <v>6</v>
      </c>
      <c r="F1112" t="str">
        <f>VLOOKUP(E1112,lookup!$A$1:$B$7,2,FALSE)</f>
        <v>Sat</v>
      </c>
      <c r="G1112" t="str">
        <f t="shared" si="44"/>
        <v>Mar</v>
      </c>
      <c r="H1112">
        <f t="shared" si="45"/>
        <v>3</v>
      </c>
    </row>
    <row r="1113" spans="1:8" x14ac:dyDescent="0.25">
      <c r="A1113">
        <v>87</v>
      </c>
      <c r="B1113" t="s">
        <v>2</v>
      </c>
      <c r="C1113" s="11">
        <v>42812</v>
      </c>
      <c r="D1113">
        <v>1025</v>
      </c>
      <c r="E1113">
        <v>6</v>
      </c>
      <c r="F1113" t="str">
        <f>VLOOKUP(E1113,lookup!$A$1:$B$7,2,FALSE)</f>
        <v>Sat</v>
      </c>
      <c r="G1113" t="str">
        <f t="shared" si="44"/>
        <v>Mar</v>
      </c>
      <c r="H1113">
        <f t="shared" si="45"/>
        <v>3</v>
      </c>
    </row>
    <row r="1114" spans="1:8" x14ac:dyDescent="0.25">
      <c r="A1114">
        <v>65</v>
      </c>
      <c r="B1114" t="s">
        <v>2</v>
      </c>
      <c r="C1114" s="11">
        <v>42812</v>
      </c>
      <c r="D1114">
        <v>1125</v>
      </c>
      <c r="E1114">
        <v>6</v>
      </c>
      <c r="F1114" t="str">
        <f>VLOOKUP(E1114,lookup!$A$1:$B$7,2,FALSE)</f>
        <v>Sat</v>
      </c>
      <c r="G1114" t="str">
        <f t="shared" si="44"/>
        <v>Mar</v>
      </c>
      <c r="H1114">
        <f t="shared" si="45"/>
        <v>3</v>
      </c>
    </row>
    <row r="1115" spans="1:8" x14ac:dyDescent="0.25">
      <c r="A1115">
        <v>69</v>
      </c>
      <c r="B1115" t="s">
        <v>2</v>
      </c>
      <c r="C1115" s="11">
        <v>42812</v>
      </c>
      <c r="D1115">
        <v>1235</v>
      </c>
      <c r="E1115">
        <v>6</v>
      </c>
      <c r="F1115" t="str">
        <f>VLOOKUP(E1115,lookup!$A$1:$B$7,2,FALSE)</f>
        <v>Sat</v>
      </c>
      <c r="G1115" t="str">
        <f t="shared" si="44"/>
        <v>Mar</v>
      </c>
      <c r="H1115">
        <f t="shared" si="45"/>
        <v>3</v>
      </c>
    </row>
    <row r="1116" spans="1:8" x14ac:dyDescent="0.25">
      <c r="A1116">
        <v>61</v>
      </c>
      <c r="B1116" t="s">
        <v>2</v>
      </c>
      <c r="C1116" s="11">
        <v>42812</v>
      </c>
      <c r="D1116">
        <v>1335</v>
      </c>
      <c r="E1116">
        <v>6</v>
      </c>
      <c r="F1116" t="str">
        <f>VLOOKUP(E1116,lookup!$A$1:$B$7,2,FALSE)</f>
        <v>Sat</v>
      </c>
      <c r="G1116" t="str">
        <f t="shared" si="44"/>
        <v>Mar</v>
      </c>
      <c r="H1116">
        <f t="shared" si="45"/>
        <v>3</v>
      </c>
    </row>
    <row r="1117" spans="1:8" x14ac:dyDescent="0.25">
      <c r="A1117">
        <v>58</v>
      </c>
      <c r="B1117" t="s">
        <v>2</v>
      </c>
      <c r="C1117" s="11">
        <v>42812</v>
      </c>
      <c r="D1117">
        <v>1445</v>
      </c>
      <c r="E1117">
        <v>6</v>
      </c>
      <c r="F1117" t="str">
        <f>VLOOKUP(E1117,lookup!$A$1:$B$7,2,FALSE)</f>
        <v>Sat</v>
      </c>
      <c r="G1117" t="str">
        <f t="shared" si="44"/>
        <v>Mar</v>
      </c>
      <c r="H1117">
        <f t="shared" si="45"/>
        <v>3</v>
      </c>
    </row>
    <row r="1118" spans="1:8" x14ac:dyDescent="0.25">
      <c r="A1118">
        <v>45</v>
      </c>
      <c r="B1118" t="s">
        <v>2</v>
      </c>
      <c r="C1118" s="11">
        <v>42812</v>
      </c>
      <c r="D1118">
        <v>1545</v>
      </c>
      <c r="E1118">
        <v>6</v>
      </c>
      <c r="F1118" t="str">
        <f>VLOOKUP(E1118,lookup!$A$1:$B$7,2,FALSE)</f>
        <v>Sat</v>
      </c>
      <c r="G1118" t="str">
        <f t="shared" si="44"/>
        <v>Mar</v>
      </c>
      <c r="H1118">
        <f t="shared" si="45"/>
        <v>3</v>
      </c>
    </row>
    <row r="1119" spans="1:8" x14ac:dyDescent="0.25">
      <c r="A1119">
        <v>51</v>
      </c>
      <c r="B1119" t="s">
        <v>2</v>
      </c>
      <c r="C1119" s="11">
        <v>42812</v>
      </c>
      <c r="D1119">
        <v>1650</v>
      </c>
      <c r="E1119">
        <v>6</v>
      </c>
      <c r="F1119" t="str">
        <f>VLOOKUP(E1119,lookup!$A$1:$B$7,2,FALSE)</f>
        <v>Sat</v>
      </c>
      <c r="G1119" t="str">
        <f t="shared" si="44"/>
        <v>Mar</v>
      </c>
      <c r="H1119">
        <f t="shared" si="45"/>
        <v>3</v>
      </c>
    </row>
    <row r="1120" spans="1:8" x14ac:dyDescent="0.25">
      <c r="A1120">
        <v>38</v>
      </c>
      <c r="B1120" t="s">
        <v>2</v>
      </c>
      <c r="C1120" s="11">
        <v>42812</v>
      </c>
      <c r="D1120">
        <v>1750</v>
      </c>
      <c r="E1120">
        <v>6</v>
      </c>
      <c r="F1120" t="str">
        <f>VLOOKUP(E1120,lookup!$A$1:$B$7,2,FALSE)</f>
        <v>Sat</v>
      </c>
      <c r="G1120" t="str">
        <f t="shared" si="44"/>
        <v>Mar</v>
      </c>
      <c r="H1120">
        <f t="shared" si="45"/>
        <v>3</v>
      </c>
    </row>
    <row r="1121" spans="1:8" x14ac:dyDescent="0.25">
      <c r="A1121">
        <v>33</v>
      </c>
      <c r="B1121" t="s">
        <v>2</v>
      </c>
      <c r="C1121" s="11">
        <v>42812</v>
      </c>
      <c r="D1121">
        <v>1850</v>
      </c>
      <c r="E1121">
        <v>6</v>
      </c>
      <c r="F1121" t="str">
        <f>VLOOKUP(E1121,lookup!$A$1:$B$7,2,FALSE)</f>
        <v>Sat</v>
      </c>
      <c r="G1121" t="str">
        <f t="shared" si="44"/>
        <v>Mar</v>
      </c>
      <c r="H1121">
        <f t="shared" si="45"/>
        <v>3</v>
      </c>
    </row>
    <row r="1122" spans="1:8" x14ac:dyDescent="0.25">
      <c r="A1122">
        <v>19</v>
      </c>
      <c r="B1122" t="s">
        <v>2</v>
      </c>
      <c r="C1122" s="11">
        <v>42812</v>
      </c>
      <c r="D1122">
        <v>1950</v>
      </c>
      <c r="E1122">
        <v>6</v>
      </c>
      <c r="F1122" t="str">
        <f>VLOOKUP(E1122,lookup!$A$1:$B$7,2,FALSE)</f>
        <v>Sat</v>
      </c>
      <c r="G1122" t="str">
        <f t="shared" si="44"/>
        <v>Mar</v>
      </c>
      <c r="H1122">
        <f t="shared" si="45"/>
        <v>3</v>
      </c>
    </row>
    <row r="1123" spans="1:8" x14ac:dyDescent="0.25">
      <c r="A1123">
        <v>18</v>
      </c>
      <c r="B1123" t="s">
        <v>2</v>
      </c>
      <c r="C1123" s="11">
        <v>42812</v>
      </c>
      <c r="D1123">
        <v>2045</v>
      </c>
      <c r="E1123">
        <v>6</v>
      </c>
      <c r="F1123" t="str">
        <f>VLOOKUP(E1123,lookup!$A$1:$B$7,2,FALSE)</f>
        <v>Sat</v>
      </c>
      <c r="G1123" t="str">
        <f t="shared" si="44"/>
        <v>Mar</v>
      </c>
      <c r="H1123">
        <f t="shared" si="45"/>
        <v>3</v>
      </c>
    </row>
    <row r="1124" spans="1:8" x14ac:dyDescent="0.25">
      <c r="A1124">
        <v>29</v>
      </c>
      <c r="B1124" t="s">
        <v>2</v>
      </c>
      <c r="C1124" s="11">
        <v>42813</v>
      </c>
      <c r="D1124">
        <v>620</v>
      </c>
      <c r="E1124">
        <v>0</v>
      </c>
      <c r="F1124" t="str">
        <f>VLOOKUP(E1124,lookup!$A$1:$B$7,2,FALSE)</f>
        <v>Sun</v>
      </c>
      <c r="G1124" t="str">
        <f t="shared" si="44"/>
        <v>Mar</v>
      </c>
      <c r="H1124">
        <f t="shared" si="45"/>
        <v>3</v>
      </c>
    </row>
    <row r="1125" spans="1:8" x14ac:dyDescent="0.25">
      <c r="A1125">
        <v>21</v>
      </c>
      <c r="B1125" t="s">
        <v>2</v>
      </c>
      <c r="C1125" s="11">
        <v>42813</v>
      </c>
      <c r="D1125">
        <v>720</v>
      </c>
      <c r="E1125">
        <v>0</v>
      </c>
      <c r="F1125" t="str">
        <f>VLOOKUP(E1125,lookup!$A$1:$B$7,2,FALSE)</f>
        <v>Sun</v>
      </c>
      <c r="G1125" t="str">
        <f t="shared" si="44"/>
        <v>Mar</v>
      </c>
      <c r="H1125">
        <f t="shared" si="45"/>
        <v>3</v>
      </c>
    </row>
    <row r="1126" spans="1:8" x14ac:dyDescent="0.25">
      <c r="A1126">
        <v>47</v>
      </c>
      <c r="B1126" t="s">
        <v>2</v>
      </c>
      <c r="C1126" s="11">
        <v>42813</v>
      </c>
      <c r="D1126">
        <v>825</v>
      </c>
      <c r="E1126">
        <v>0</v>
      </c>
      <c r="F1126" t="str">
        <f>VLOOKUP(E1126,lookup!$A$1:$B$7,2,FALSE)</f>
        <v>Sun</v>
      </c>
      <c r="G1126" t="str">
        <f t="shared" si="44"/>
        <v>Mar</v>
      </c>
      <c r="H1126">
        <f t="shared" si="45"/>
        <v>3</v>
      </c>
    </row>
    <row r="1127" spans="1:8" x14ac:dyDescent="0.25">
      <c r="A1127">
        <v>48</v>
      </c>
      <c r="B1127" t="s">
        <v>2</v>
      </c>
      <c r="C1127" s="11">
        <v>42813</v>
      </c>
      <c r="D1127">
        <v>925</v>
      </c>
      <c r="E1127">
        <v>0</v>
      </c>
      <c r="F1127" t="str">
        <f>VLOOKUP(E1127,lookup!$A$1:$B$7,2,FALSE)</f>
        <v>Sun</v>
      </c>
      <c r="G1127" t="str">
        <f t="shared" si="44"/>
        <v>Mar</v>
      </c>
      <c r="H1127">
        <f t="shared" si="45"/>
        <v>3</v>
      </c>
    </row>
    <row r="1128" spans="1:8" x14ac:dyDescent="0.25">
      <c r="A1128">
        <v>85</v>
      </c>
      <c r="B1128" t="s">
        <v>2</v>
      </c>
      <c r="C1128" s="11">
        <v>42813</v>
      </c>
      <c r="D1128">
        <v>1025</v>
      </c>
      <c r="E1128">
        <v>0</v>
      </c>
      <c r="F1128" t="str">
        <f>VLOOKUP(E1128,lookup!$A$1:$B$7,2,FALSE)</f>
        <v>Sun</v>
      </c>
      <c r="G1128" t="str">
        <f t="shared" si="44"/>
        <v>Mar</v>
      </c>
      <c r="H1128">
        <f t="shared" si="45"/>
        <v>3</v>
      </c>
    </row>
    <row r="1129" spans="1:8" x14ac:dyDescent="0.25">
      <c r="A1129">
        <v>56</v>
      </c>
      <c r="B1129" t="s">
        <v>2</v>
      </c>
      <c r="C1129" s="11">
        <v>42813</v>
      </c>
      <c r="D1129">
        <v>1125</v>
      </c>
      <c r="E1129">
        <v>0</v>
      </c>
      <c r="F1129" t="str">
        <f>VLOOKUP(E1129,lookup!$A$1:$B$7,2,FALSE)</f>
        <v>Sun</v>
      </c>
      <c r="G1129" t="str">
        <f t="shared" si="44"/>
        <v>Mar</v>
      </c>
      <c r="H1129">
        <f t="shared" si="45"/>
        <v>3</v>
      </c>
    </row>
    <row r="1130" spans="1:8" x14ac:dyDescent="0.25">
      <c r="A1130">
        <v>100</v>
      </c>
      <c r="B1130" t="s">
        <v>2</v>
      </c>
      <c r="C1130" s="11">
        <v>42813</v>
      </c>
      <c r="D1130">
        <v>1235</v>
      </c>
      <c r="E1130">
        <v>0</v>
      </c>
      <c r="F1130" t="str">
        <f>VLOOKUP(E1130,lookup!$A$1:$B$7,2,FALSE)</f>
        <v>Sun</v>
      </c>
      <c r="G1130" t="str">
        <f t="shared" ref="G1130:G1193" si="46">VLOOKUP(H1130,month,2,FALSE)</f>
        <v>Mar</v>
      </c>
      <c r="H1130">
        <f t="shared" ref="H1130:H1193" si="47">MONTH(C1130)</f>
        <v>3</v>
      </c>
    </row>
    <row r="1131" spans="1:8" x14ac:dyDescent="0.25">
      <c r="A1131">
        <v>94</v>
      </c>
      <c r="B1131" t="s">
        <v>2</v>
      </c>
      <c r="C1131" s="11">
        <v>42813</v>
      </c>
      <c r="D1131">
        <v>1335</v>
      </c>
      <c r="E1131">
        <v>0</v>
      </c>
      <c r="F1131" t="str">
        <f>VLOOKUP(E1131,lookup!$A$1:$B$7,2,FALSE)</f>
        <v>Sun</v>
      </c>
      <c r="G1131" t="str">
        <f t="shared" si="46"/>
        <v>Mar</v>
      </c>
      <c r="H1131">
        <f t="shared" si="47"/>
        <v>3</v>
      </c>
    </row>
    <row r="1132" spans="1:8" x14ac:dyDescent="0.25">
      <c r="A1132">
        <v>100</v>
      </c>
      <c r="B1132" t="s">
        <v>2</v>
      </c>
      <c r="C1132" s="11">
        <v>42813</v>
      </c>
      <c r="D1132">
        <v>1445</v>
      </c>
      <c r="E1132">
        <v>0</v>
      </c>
      <c r="F1132" t="str">
        <f>VLOOKUP(E1132,lookup!$A$1:$B$7,2,FALSE)</f>
        <v>Sun</v>
      </c>
      <c r="G1132" t="str">
        <f t="shared" si="46"/>
        <v>Mar</v>
      </c>
      <c r="H1132">
        <f t="shared" si="47"/>
        <v>3</v>
      </c>
    </row>
    <row r="1133" spans="1:8" x14ac:dyDescent="0.25">
      <c r="A1133">
        <v>100</v>
      </c>
      <c r="B1133" t="s">
        <v>2</v>
      </c>
      <c r="C1133" s="11">
        <v>42813</v>
      </c>
      <c r="D1133">
        <v>1545</v>
      </c>
      <c r="E1133">
        <v>0</v>
      </c>
      <c r="F1133" t="str">
        <f>VLOOKUP(E1133,lookup!$A$1:$B$7,2,FALSE)</f>
        <v>Sun</v>
      </c>
      <c r="G1133" t="str">
        <f t="shared" si="46"/>
        <v>Mar</v>
      </c>
      <c r="H1133">
        <f t="shared" si="47"/>
        <v>3</v>
      </c>
    </row>
    <row r="1134" spans="1:8" x14ac:dyDescent="0.25">
      <c r="A1134">
        <v>100</v>
      </c>
      <c r="B1134" t="s">
        <v>2</v>
      </c>
      <c r="C1134" s="11">
        <v>42813</v>
      </c>
      <c r="D1134">
        <v>1650</v>
      </c>
      <c r="E1134">
        <v>0</v>
      </c>
      <c r="F1134" t="str">
        <f>VLOOKUP(E1134,lookup!$A$1:$B$7,2,FALSE)</f>
        <v>Sun</v>
      </c>
      <c r="G1134" t="str">
        <f t="shared" si="46"/>
        <v>Mar</v>
      </c>
      <c r="H1134">
        <f t="shared" si="47"/>
        <v>3</v>
      </c>
    </row>
    <row r="1135" spans="1:8" x14ac:dyDescent="0.25">
      <c r="A1135">
        <v>100</v>
      </c>
      <c r="B1135" t="s">
        <v>2</v>
      </c>
      <c r="C1135" s="11">
        <v>42813</v>
      </c>
      <c r="D1135">
        <v>1750</v>
      </c>
      <c r="E1135">
        <v>0</v>
      </c>
      <c r="F1135" t="str">
        <f>VLOOKUP(E1135,lookup!$A$1:$B$7,2,FALSE)</f>
        <v>Sun</v>
      </c>
      <c r="G1135" t="str">
        <f t="shared" si="46"/>
        <v>Mar</v>
      </c>
      <c r="H1135">
        <f t="shared" si="47"/>
        <v>3</v>
      </c>
    </row>
    <row r="1136" spans="1:8" x14ac:dyDescent="0.25">
      <c r="A1136">
        <v>100</v>
      </c>
      <c r="B1136" t="s">
        <v>2</v>
      </c>
      <c r="C1136" s="11">
        <v>42813</v>
      </c>
      <c r="D1136">
        <v>1850</v>
      </c>
      <c r="E1136">
        <v>0</v>
      </c>
      <c r="F1136" t="str">
        <f>VLOOKUP(E1136,lookup!$A$1:$B$7,2,FALSE)</f>
        <v>Sun</v>
      </c>
      <c r="G1136" t="str">
        <f t="shared" si="46"/>
        <v>Mar</v>
      </c>
      <c r="H1136">
        <f t="shared" si="47"/>
        <v>3</v>
      </c>
    </row>
    <row r="1137" spans="1:8" x14ac:dyDescent="0.25">
      <c r="A1137">
        <v>66</v>
      </c>
      <c r="B1137" t="s">
        <v>2</v>
      </c>
      <c r="C1137" s="11">
        <v>42813</v>
      </c>
      <c r="D1137">
        <v>1950</v>
      </c>
      <c r="E1137">
        <v>0</v>
      </c>
      <c r="F1137" t="str">
        <f>VLOOKUP(E1137,lookup!$A$1:$B$7,2,FALSE)</f>
        <v>Sun</v>
      </c>
      <c r="G1137" t="str">
        <f t="shared" si="46"/>
        <v>Mar</v>
      </c>
      <c r="H1137">
        <f t="shared" si="47"/>
        <v>3</v>
      </c>
    </row>
    <row r="1138" spans="1:8" x14ac:dyDescent="0.25">
      <c r="A1138">
        <v>40</v>
      </c>
      <c r="B1138" t="s">
        <v>2</v>
      </c>
      <c r="C1138" s="11">
        <v>42813</v>
      </c>
      <c r="D1138">
        <v>2045</v>
      </c>
      <c r="E1138">
        <v>0</v>
      </c>
      <c r="F1138" t="str">
        <f>VLOOKUP(E1138,lookup!$A$1:$B$7,2,FALSE)</f>
        <v>Sun</v>
      </c>
      <c r="G1138" t="str">
        <f t="shared" si="46"/>
        <v>Mar</v>
      </c>
      <c r="H1138">
        <f t="shared" si="47"/>
        <v>3</v>
      </c>
    </row>
    <row r="1139" spans="1:8" x14ac:dyDescent="0.25">
      <c r="A1139">
        <v>100</v>
      </c>
      <c r="B1139" t="s">
        <v>2</v>
      </c>
      <c r="C1139" s="11">
        <v>42814</v>
      </c>
      <c r="D1139">
        <v>620</v>
      </c>
      <c r="E1139">
        <v>1</v>
      </c>
      <c r="F1139" t="str">
        <f>VLOOKUP(E1139,lookup!$A$1:$B$7,2,FALSE)</f>
        <v>Mon</v>
      </c>
      <c r="G1139" t="str">
        <f t="shared" si="46"/>
        <v>Mar</v>
      </c>
      <c r="H1139">
        <f t="shared" si="47"/>
        <v>3</v>
      </c>
    </row>
    <row r="1140" spans="1:8" x14ac:dyDescent="0.25">
      <c r="A1140">
        <v>47</v>
      </c>
      <c r="B1140" t="s">
        <v>2</v>
      </c>
      <c r="C1140" s="11">
        <v>42814</v>
      </c>
      <c r="D1140">
        <v>700</v>
      </c>
      <c r="E1140">
        <v>1</v>
      </c>
      <c r="F1140" t="str">
        <f>VLOOKUP(E1140,lookup!$A$1:$B$7,2,FALSE)</f>
        <v>Mon</v>
      </c>
      <c r="G1140" t="str">
        <f t="shared" si="46"/>
        <v>Mar</v>
      </c>
      <c r="H1140">
        <f t="shared" si="47"/>
        <v>3</v>
      </c>
    </row>
    <row r="1141" spans="1:8" x14ac:dyDescent="0.25">
      <c r="A1141">
        <v>100</v>
      </c>
      <c r="B1141" t="s">
        <v>2</v>
      </c>
      <c r="C1141" s="11">
        <v>42814</v>
      </c>
      <c r="D1141">
        <v>825</v>
      </c>
      <c r="E1141">
        <v>1</v>
      </c>
      <c r="F1141" t="str">
        <f>VLOOKUP(E1141,lookup!$A$1:$B$7,2,FALSE)</f>
        <v>Mon</v>
      </c>
      <c r="G1141" t="str">
        <f t="shared" si="46"/>
        <v>Mar</v>
      </c>
      <c r="H1141">
        <f t="shared" si="47"/>
        <v>3</v>
      </c>
    </row>
    <row r="1142" spans="1:8" x14ac:dyDescent="0.25">
      <c r="A1142">
        <v>100</v>
      </c>
      <c r="B1142" t="s">
        <v>2</v>
      </c>
      <c r="C1142" s="11">
        <v>42814</v>
      </c>
      <c r="D1142">
        <v>910</v>
      </c>
      <c r="E1142">
        <v>1</v>
      </c>
      <c r="F1142" t="str">
        <f>VLOOKUP(E1142,lookup!$A$1:$B$7,2,FALSE)</f>
        <v>Mon</v>
      </c>
      <c r="G1142" t="str">
        <f t="shared" si="46"/>
        <v>Mar</v>
      </c>
      <c r="H1142">
        <f t="shared" si="47"/>
        <v>3</v>
      </c>
    </row>
    <row r="1143" spans="1:8" x14ac:dyDescent="0.25">
      <c r="A1143">
        <v>100</v>
      </c>
      <c r="B1143" t="s">
        <v>2</v>
      </c>
      <c r="C1143" s="11">
        <v>42814</v>
      </c>
      <c r="D1143">
        <v>1025</v>
      </c>
      <c r="E1143">
        <v>1</v>
      </c>
      <c r="F1143" t="str">
        <f>VLOOKUP(E1143,lookup!$A$1:$B$7,2,FALSE)</f>
        <v>Mon</v>
      </c>
      <c r="G1143" t="str">
        <f t="shared" si="46"/>
        <v>Mar</v>
      </c>
      <c r="H1143">
        <f t="shared" si="47"/>
        <v>3</v>
      </c>
    </row>
    <row r="1144" spans="1:8" x14ac:dyDescent="0.25">
      <c r="A1144">
        <v>100</v>
      </c>
      <c r="B1144" t="s">
        <v>2</v>
      </c>
      <c r="C1144" s="11">
        <v>42814</v>
      </c>
      <c r="D1144">
        <v>1120</v>
      </c>
      <c r="E1144">
        <v>1</v>
      </c>
      <c r="F1144" t="str">
        <f>VLOOKUP(E1144,lookup!$A$1:$B$7,2,FALSE)</f>
        <v>Mon</v>
      </c>
      <c r="G1144" t="str">
        <f t="shared" si="46"/>
        <v>Mar</v>
      </c>
      <c r="H1144">
        <f t="shared" si="47"/>
        <v>3</v>
      </c>
    </row>
    <row r="1145" spans="1:8" x14ac:dyDescent="0.25">
      <c r="A1145">
        <v>100</v>
      </c>
      <c r="B1145" t="s">
        <v>2</v>
      </c>
      <c r="C1145" s="11">
        <v>42814</v>
      </c>
      <c r="D1145">
        <v>1235</v>
      </c>
      <c r="E1145">
        <v>1</v>
      </c>
      <c r="F1145" t="str">
        <f>VLOOKUP(E1145,lookup!$A$1:$B$7,2,FALSE)</f>
        <v>Mon</v>
      </c>
      <c r="G1145" t="str">
        <f t="shared" si="46"/>
        <v>Mar</v>
      </c>
      <c r="H1145">
        <f t="shared" si="47"/>
        <v>3</v>
      </c>
    </row>
    <row r="1146" spans="1:8" x14ac:dyDescent="0.25">
      <c r="A1146">
        <v>100</v>
      </c>
      <c r="B1146" t="s">
        <v>2</v>
      </c>
      <c r="C1146" s="11">
        <v>42814</v>
      </c>
      <c r="D1146">
        <v>1330</v>
      </c>
      <c r="E1146">
        <v>1</v>
      </c>
      <c r="F1146" t="str">
        <f>VLOOKUP(E1146,lookup!$A$1:$B$7,2,FALSE)</f>
        <v>Mon</v>
      </c>
      <c r="G1146" t="str">
        <f t="shared" si="46"/>
        <v>Mar</v>
      </c>
      <c r="H1146">
        <f t="shared" si="47"/>
        <v>3</v>
      </c>
    </row>
    <row r="1147" spans="1:8" x14ac:dyDescent="0.25">
      <c r="A1147">
        <v>100</v>
      </c>
      <c r="B1147" t="s">
        <v>2</v>
      </c>
      <c r="C1147" s="11">
        <v>42814</v>
      </c>
      <c r="D1147">
        <v>1445</v>
      </c>
      <c r="E1147">
        <v>1</v>
      </c>
      <c r="F1147" t="str">
        <f>VLOOKUP(E1147,lookup!$A$1:$B$7,2,FALSE)</f>
        <v>Mon</v>
      </c>
      <c r="G1147" t="str">
        <f t="shared" si="46"/>
        <v>Mar</v>
      </c>
      <c r="H1147">
        <f t="shared" si="47"/>
        <v>3</v>
      </c>
    </row>
    <row r="1148" spans="1:8" x14ac:dyDescent="0.25">
      <c r="A1148">
        <v>100</v>
      </c>
      <c r="B1148" t="s">
        <v>2</v>
      </c>
      <c r="C1148" s="11">
        <v>42814</v>
      </c>
      <c r="D1148">
        <v>1545</v>
      </c>
      <c r="E1148">
        <v>1</v>
      </c>
      <c r="F1148" t="str">
        <f>VLOOKUP(E1148,lookup!$A$1:$B$7,2,FALSE)</f>
        <v>Mon</v>
      </c>
      <c r="G1148" t="str">
        <f t="shared" si="46"/>
        <v>Mar</v>
      </c>
      <c r="H1148">
        <f t="shared" si="47"/>
        <v>3</v>
      </c>
    </row>
    <row r="1149" spans="1:8" x14ac:dyDescent="0.25">
      <c r="A1149">
        <v>100</v>
      </c>
      <c r="B1149" t="s">
        <v>2</v>
      </c>
      <c r="C1149" s="11">
        <v>42814</v>
      </c>
      <c r="D1149">
        <v>1650</v>
      </c>
      <c r="E1149">
        <v>1</v>
      </c>
      <c r="F1149" t="str">
        <f>VLOOKUP(E1149,lookup!$A$1:$B$7,2,FALSE)</f>
        <v>Mon</v>
      </c>
      <c r="G1149" t="str">
        <f t="shared" si="46"/>
        <v>Mar</v>
      </c>
      <c r="H1149">
        <f t="shared" si="47"/>
        <v>3</v>
      </c>
    </row>
    <row r="1150" spans="1:8" x14ac:dyDescent="0.25">
      <c r="A1150">
        <v>100</v>
      </c>
      <c r="B1150" t="s">
        <v>2</v>
      </c>
      <c r="C1150" s="11">
        <v>42814</v>
      </c>
      <c r="D1150">
        <v>1755</v>
      </c>
      <c r="E1150">
        <v>1</v>
      </c>
      <c r="F1150" t="str">
        <f>VLOOKUP(E1150,lookup!$A$1:$B$7,2,FALSE)</f>
        <v>Mon</v>
      </c>
      <c r="G1150" t="str">
        <f t="shared" si="46"/>
        <v>Mar</v>
      </c>
      <c r="H1150">
        <f t="shared" si="47"/>
        <v>3</v>
      </c>
    </row>
    <row r="1151" spans="1:8" x14ac:dyDescent="0.25">
      <c r="A1151">
        <v>38</v>
      </c>
      <c r="B1151" t="s">
        <v>2</v>
      </c>
      <c r="C1151" s="11">
        <v>42814</v>
      </c>
      <c r="D1151">
        <v>1850</v>
      </c>
      <c r="E1151">
        <v>1</v>
      </c>
      <c r="F1151" t="str">
        <f>VLOOKUP(E1151,lookup!$A$1:$B$7,2,FALSE)</f>
        <v>Mon</v>
      </c>
      <c r="G1151" t="str">
        <f t="shared" si="46"/>
        <v>Mar</v>
      </c>
      <c r="H1151">
        <f t="shared" si="47"/>
        <v>3</v>
      </c>
    </row>
    <row r="1152" spans="1:8" x14ac:dyDescent="0.25">
      <c r="A1152">
        <v>24</v>
      </c>
      <c r="B1152" t="s">
        <v>2</v>
      </c>
      <c r="C1152" s="11">
        <v>42814</v>
      </c>
      <c r="D1152">
        <v>2010</v>
      </c>
      <c r="E1152">
        <v>1</v>
      </c>
      <c r="F1152" t="str">
        <f>VLOOKUP(E1152,lookup!$A$1:$B$7,2,FALSE)</f>
        <v>Mon</v>
      </c>
      <c r="G1152" t="str">
        <f t="shared" si="46"/>
        <v>Mar</v>
      </c>
      <c r="H1152">
        <f t="shared" si="47"/>
        <v>3</v>
      </c>
    </row>
    <row r="1153" spans="1:8" x14ac:dyDescent="0.25">
      <c r="A1153">
        <v>0</v>
      </c>
      <c r="B1153" t="s">
        <v>2</v>
      </c>
      <c r="C1153" s="11">
        <v>42814</v>
      </c>
      <c r="D1153">
        <v>2045</v>
      </c>
      <c r="E1153">
        <v>1</v>
      </c>
      <c r="F1153" t="str">
        <f>VLOOKUP(E1153,lookup!$A$1:$B$7,2,FALSE)</f>
        <v>Mon</v>
      </c>
      <c r="G1153" t="str">
        <f t="shared" si="46"/>
        <v>Mar</v>
      </c>
      <c r="H1153">
        <f t="shared" si="47"/>
        <v>3</v>
      </c>
    </row>
    <row r="1154" spans="1:8" x14ac:dyDescent="0.25">
      <c r="A1154">
        <v>93</v>
      </c>
      <c r="B1154" t="s">
        <v>2</v>
      </c>
      <c r="C1154" s="11">
        <v>42815</v>
      </c>
      <c r="D1154">
        <v>620</v>
      </c>
      <c r="E1154">
        <v>2</v>
      </c>
      <c r="F1154" t="str">
        <f>VLOOKUP(E1154,lookup!$A$1:$B$7,2,FALSE)</f>
        <v>Tue</v>
      </c>
      <c r="G1154" t="str">
        <f t="shared" si="46"/>
        <v>Mar</v>
      </c>
      <c r="H1154">
        <f t="shared" si="47"/>
        <v>3</v>
      </c>
    </row>
    <row r="1155" spans="1:8" x14ac:dyDescent="0.25">
      <c r="A1155">
        <v>2</v>
      </c>
      <c r="B1155" t="s">
        <v>2</v>
      </c>
      <c r="C1155" s="11">
        <v>42815</v>
      </c>
      <c r="D1155">
        <v>700</v>
      </c>
      <c r="E1155">
        <v>2</v>
      </c>
      <c r="F1155" t="str">
        <f>VLOOKUP(E1155,lookup!$A$1:$B$7,2,FALSE)</f>
        <v>Tue</v>
      </c>
      <c r="G1155" t="str">
        <f t="shared" si="46"/>
        <v>Mar</v>
      </c>
      <c r="H1155">
        <f t="shared" si="47"/>
        <v>3</v>
      </c>
    </row>
    <row r="1156" spans="1:8" x14ac:dyDescent="0.25">
      <c r="A1156">
        <v>100</v>
      </c>
      <c r="B1156" t="s">
        <v>2</v>
      </c>
      <c r="C1156" s="11">
        <v>42815</v>
      </c>
      <c r="D1156">
        <v>825</v>
      </c>
      <c r="E1156">
        <v>2</v>
      </c>
      <c r="F1156" t="str">
        <f>VLOOKUP(E1156,lookup!$A$1:$B$7,2,FALSE)</f>
        <v>Tue</v>
      </c>
      <c r="G1156" t="str">
        <f t="shared" si="46"/>
        <v>Mar</v>
      </c>
      <c r="H1156">
        <f t="shared" si="47"/>
        <v>3</v>
      </c>
    </row>
    <row r="1157" spans="1:8" x14ac:dyDescent="0.25">
      <c r="A1157">
        <v>32</v>
      </c>
      <c r="B1157" t="s">
        <v>2</v>
      </c>
      <c r="C1157" s="11">
        <v>42815</v>
      </c>
      <c r="D1157">
        <v>910</v>
      </c>
      <c r="E1157">
        <v>2</v>
      </c>
      <c r="F1157" t="str">
        <f>VLOOKUP(E1157,lookup!$A$1:$B$7,2,FALSE)</f>
        <v>Tue</v>
      </c>
      <c r="G1157" t="str">
        <f t="shared" si="46"/>
        <v>Mar</v>
      </c>
      <c r="H1157">
        <f t="shared" si="47"/>
        <v>3</v>
      </c>
    </row>
    <row r="1158" spans="1:8" x14ac:dyDescent="0.25">
      <c r="A1158">
        <v>100</v>
      </c>
      <c r="B1158" t="s">
        <v>2</v>
      </c>
      <c r="C1158" s="11">
        <v>42815</v>
      </c>
      <c r="D1158">
        <v>1025</v>
      </c>
      <c r="E1158">
        <v>2</v>
      </c>
      <c r="F1158" t="str">
        <f>VLOOKUP(E1158,lookup!$A$1:$B$7,2,FALSE)</f>
        <v>Tue</v>
      </c>
      <c r="G1158" t="str">
        <f t="shared" si="46"/>
        <v>Mar</v>
      </c>
      <c r="H1158">
        <f t="shared" si="47"/>
        <v>3</v>
      </c>
    </row>
    <row r="1159" spans="1:8" x14ac:dyDescent="0.25">
      <c r="A1159">
        <v>100</v>
      </c>
      <c r="B1159" t="s">
        <v>2</v>
      </c>
      <c r="C1159" s="11">
        <v>42815</v>
      </c>
      <c r="D1159">
        <v>1120</v>
      </c>
      <c r="E1159">
        <v>2</v>
      </c>
      <c r="F1159" t="str">
        <f>VLOOKUP(E1159,lookup!$A$1:$B$7,2,FALSE)</f>
        <v>Tue</v>
      </c>
      <c r="G1159" t="str">
        <f t="shared" si="46"/>
        <v>Mar</v>
      </c>
      <c r="H1159">
        <f t="shared" si="47"/>
        <v>3</v>
      </c>
    </row>
    <row r="1160" spans="1:8" x14ac:dyDescent="0.25">
      <c r="A1160">
        <v>100</v>
      </c>
      <c r="B1160" t="s">
        <v>2</v>
      </c>
      <c r="C1160" s="11">
        <v>42815</v>
      </c>
      <c r="D1160">
        <v>1235</v>
      </c>
      <c r="E1160">
        <v>2</v>
      </c>
      <c r="F1160" t="str">
        <f>VLOOKUP(E1160,lookup!$A$1:$B$7,2,FALSE)</f>
        <v>Tue</v>
      </c>
      <c r="G1160" t="str">
        <f t="shared" si="46"/>
        <v>Mar</v>
      </c>
      <c r="H1160">
        <f t="shared" si="47"/>
        <v>3</v>
      </c>
    </row>
    <row r="1161" spans="1:8" x14ac:dyDescent="0.25">
      <c r="A1161">
        <v>100</v>
      </c>
      <c r="B1161" t="s">
        <v>2</v>
      </c>
      <c r="C1161" s="11">
        <v>42815</v>
      </c>
      <c r="D1161">
        <v>1330</v>
      </c>
      <c r="E1161">
        <v>2</v>
      </c>
      <c r="F1161" t="str">
        <f>VLOOKUP(E1161,lookup!$A$1:$B$7,2,FALSE)</f>
        <v>Tue</v>
      </c>
      <c r="G1161" t="str">
        <f t="shared" si="46"/>
        <v>Mar</v>
      </c>
      <c r="H1161">
        <f t="shared" si="47"/>
        <v>3</v>
      </c>
    </row>
    <row r="1162" spans="1:8" x14ac:dyDescent="0.25">
      <c r="A1162">
        <v>76</v>
      </c>
      <c r="B1162" t="s">
        <v>2</v>
      </c>
      <c r="C1162" s="11">
        <v>42815</v>
      </c>
      <c r="D1162">
        <v>1445</v>
      </c>
      <c r="E1162">
        <v>2</v>
      </c>
      <c r="F1162" t="str">
        <f>VLOOKUP(E1162,lookup!$A$1:$B$7,2,FALSE)</f>
        <v>Tue</v>
      </c>
      <c r="G1162" t="str">
        <f t="shared" si="46"/>
        <v>Mar</v>
      </c>
      <c r="H1162">
        <f t="shared" si="47"/>
        <v>3</v>
      </c>
    </row>
    <row r="1163" spans="1:8" x14ac:dyDescent="0.25">
      <c r="A1163">
        <v>1</v>
      </c>
      <c r="B1163" t="s">
        <v>2</v>
      </c>
      <c r="C1163" s="11">
        <v>42815</v>
      </c>
      <c r="D1163">
        <v>1545</v>
      </c>
      <c r="E1163">
        <v>2</v>
      </c>
      <c r="F1163" t="str">
        <f>VLOOKUP(E1163,lookup!$A$1:$B$7,2,FALSE)</f>
        <v>Tue</v>
      </c>
      <c r="G1163" t="str">
        <f t="shared" si="46"/>
        <v>Mar</v>
      </c>
      <c r="H1163">
        <f t="shared" si="47"/>
        <v>3</v>
      </c>
    </row>
    <row r="1164" spans="1:8" x14ac:dyDescent="0.25">
      <c r="A1164">
        <v>2</v>
      </c>
      <c r="B1164" t="s">
        <v>2</v>
      </c>
      <c r="C1164" s="11">
        <v>42815</v>
      </c>
      <c r="D1164">
        <v>1650</v>
      </c>
      <c r="E1164">
        <v>2</v>
      </c>
      <c r="F1164" t="str">
        <f>VLOOKUP(E1164,lookup!$A$1:$B$7,2,FALSE)</f>
        <v>Tue</v>
      </c>
      <c r="G1164" t="str">
        <f t="shared" si="46"/>
        <v>Mar</v>
      </c>
      <c r="H1164">
        <f t="shared" si="47"/>
        <v>3</v>
      </c>
    </row>
    <row r="1165" spans="1:8" x14ac:dyDescent="0.25">
      <c r="A1165">
        <v>53</v>
      </c>
      <c r="B1165" t="s">
        <v>2</v>
      </c>
      <c r="C1165" s="11">
        <v>42776</v>
      </c>
      <c r="D1165">
        <v>620</v>
      </c>
      <c r="E1165">
        <v>5</v>
      </c>
      <c r="F1165" t="str">
        <f>VLOOKUP(E1165,lookup!$A$1:$B$7,2,FALSE)</f>
        <v>Fri</v>
      </c>
      <c r="G1165" t="str">
        <f t="shared" si="46"/>
        <v>Feb</v>
      </c>
      <c r="H1165">
        <f t="shared" si="47"/>
        <v>2</v>
      </c>
    </row>
    <row r="1166" spans="1:8" x14ac:dyDescent="0.25">
      <c r="A1166">
        <v>31</v>
      </c>
      <c r="B1166" t="s">
        <v>2</v>
      </c>
      <c r="C1166" s="11">
        <v>42776</v>
      </c>
      <c r="D1166">
        <v>720</v>
      </c>
      <c r="E1166">
        <v>5</v>
      </c>
      <c r="F1166" t="str">
        <f>VLOOKUP(E1166,lookup!$A$1:$B$7,2,FALSE)</f>
        <v>Fri</v>
      </c>
      <c r="G1166" t="str">
        <f t="shared" si="46"/>
        <v>Feb</v>
      </c>
      <c r="H1166">
        <f t="shared" si="47"/>
        <v>2</v>
      </c>
    </row>
    <row r="1167" spans="1:8" x14ac:dyDescent="0.25">
      <c r="A1167">
        <v>70</v>
      </c>
      <c r="B1167" t="s">
        <v>2</v>
      </c>
      <c r="C1167" s="11">
        <v>42776</v>
      </c>
      <c r="D1167">
        <v>825</v>
      </c>
      <c r="E1167">
        <v>5</v>
      </c>
      <c r="F1167" t="str">
        <f>VLOOKUP(E1167,lookup!$A$1:$B$7,2,FALSE)</f>
        <v>Fri</v>
      </c>
      <c r="G1167" t="str">
        <f t="shared" si="46"/>
        <v>Feb</v>
      </c>
      <c r="H1167">
        <f t="shared" si="47"/>
        <v>2</v>
      </c>
    </row>
    <row r="1168" spans="1:8" x14ac:dyDescent="0.25">
      <c r="A1168">
        <v>57</v>
      </c>
      <c r="B1168" t="s">
        <v>2</v>
      </c>
      <c r="C1168" s="11">
        <v>42776</v>
      </c>
      <c r="D1168">
        <v>925</v>
      </c>
      <c r="E1168">
        <v>5</v>
      </c>
      <c r="F1168" t="str">
        <f>VLOOKUP(E1168,lookup!$A$1:$B$7,2,FALSE)</f>
        <v>Fri</v>
      </c>
      <c r="G1168" t="str">
        <f t="shared" si="46"/>
        <v>Feb</v>
      </c>
      <c r="H1168">
        <f t="shared" si="47"/>
        <v>2</v>
      </c>
    </row>
    <row r="1169" spans="1:8" x14ac:dyDescent="0.25">
      <c r="A1169">
        <v>78</v>
      </c>
      <c r="B1169" t="s">
        <v>2</v>
      </c>
      <c r="C1169" s="11">
        <v>42776</v>
      </c>
      <c r="D1169">
        <v>1025</v>
      </c>
      <c r="E1169">
        <v>5</v>
      </c>
      <c r="F1169" t="str">
        <f>VLOOKUP(E1169,lookup!$A$1:$B$7,2,FALSE)</f>
        <v>Fri</v>
      </c>
      <c r="G1169" t="str">
        <f t="shared" si="46"/>
        <v>Feb</v>
      </c>
      <c r="H1169">
        <f t="shared" si="47"/>
        <v>2</v>
      </c>
    </row>
    <row r="1170" spans="1:8" x14ac:dyDescent="0.25">
      <c r="A1170">
        <v>53</v>
      </c>
      <c r="B1170" t="s">
        <v>2</v>
      </c>
      <c r="C1170" s="11">
        <v>42776</v>
      </c>
      <c r="D1170">
        <v>1125</v>
      </c>
      <c r="E1170">
        <v>5</v>
      </c>
      <c r="F1170" t="str">
        <f>VLOOKUP(E1170,lookup!$A$1:$B$7,2,FALSE)</f>
        <v>Fri</v>
      </c>
      <c r="G1170" t="str">
        <f t="shared" si="46"/>
        <v>Feb</v>
      </c>
      <c r="H1170">
        <f t="shared" si="47"/>
        <v>2</v>
      </c>
    </row>
    <row r="1171" spans="1:8" x14ac:dyDescent="0.25">
      <c r="A1171">
        <v>96</v>
      </c>
      <c r="B1171" t="s">
        <v>2</v>
      </c>
      <c r="C1171" s="11">
        <v>42776</v>
      </c>
      <c r="D1171">
        <v>1235</v>
      </c>
      <c r="E1171">
        <v>5</v>
      </c>
      <c r="F1171" t="str">
        <f>VLOOKUP(E1171,lookup!$A$1:$B$7,2,FALSE)</f>
        <v>Fri</v>
      </c>
      <c r="G1171" t="str">
        <f t="shared" si="46"/>
        <v>Feb</v>
      </c>
      <c r="H1171">
        <f t="shared" si="47"/>
        <v>2</v>
      </c>
    </row>
    <row r="1172" spans="1:8" x14ac:dyDescent="0.25">
      <c r="A1172">
        <v>61</v>
      </c>
      <c r="B1172" t="s">
        <v>2</v>
      </c>
      <c r="C1172" s="11">
        <v>42776</v>
      </c>
      <c r="D1172">
        <v>1335</v>
      </c>
      <c r="E1172">
        <v>5</v>
      </c>
      <c r="F1172" t="str">
        <f>VLOOKUP(E1172,lookup!$A$1:$B$7,2,FALSE)</f>
        <v>Fri</v>
      </c>
      <c r="G1172" t="str">
        <f t="shared" si="46"/>
        <v>Feb</v>
      </c>
      <c r="H1172">
        <f t="shared" si="47"/>
        <v>2</v>
      </c>
    </row>
    <row r="1173" spans="1:8" x14ac:dyDescent="0.25">
      <c r="A1173">
        <v>46</v>
      </c>
      <c r="B1173" t="s">
        <v>2</v>
      </c>
      <c r="C1173" s="11">
        <v>42776</v>
      </c>
      <c r="D1173">
        <v>1445</v>
      </c>
      <c r="E1173">
        <v>5</v>
      </c>
      <c r="F1173" t="str">
        <f>VLOOKUP(E1173,lookup!$A$1:$B$7,2,FALSE)</f>
        <v>Fri</v>
      </c>
      <c r="G1173" t="str">
        <f t="shared" si="46"/>
        <v>Feb</v>
      </c>
      <c r="H1173">
        <f t="shared" si="47"/>
        <v>2</v>
      </c>
    </row>
    <row r="1174" spans="1:8" x14ac:dyDescent="0.25">
      <c r="A1174">
        <v>45</v>
      </c>
      <c r="B1174" t="s">
        <v>2</v>
      </c>
      <c r="C1174" s="11">
        <v>42776</v>
      </c>
      <c r="D1174">
        <v>1545</v>
      </c>
      <c r="E1174">
        <v>5</v>
      </c>
      <c r="F1174" t="str">
        <f>VLOOKUP(E1174,lookup!$A$1:$B$7,2,FALSE)</f>
        <v>Fri</v>
      </c>
      <c r="G1174" t="str">
        <f t="shared" si="46"/>
        <v>Feb</v>
      </c>
      <c r="H1174">
        <f t="shared" si="47"/>
        <v>2</v>
      </c>
    </row>
    <row r="1175" spans="1:8" x14ac:dyDescent="0.25">
      <c r="A1175">
        <v>62</v>
      </c>
      <c r="B1175" t="s">
        <v>2</v>
      </c>
      <c r="C1175" s="11">
        <v>42776</v>
      </c>
      <c r="D1175">
        <v>1650</v>
      </c>
      <c r="E1175">
        <v>5</v>
      </c>
      <c r="F1175" t="str">
        <f>VLOOKUP(E1175,lookup!$A$1:$B$7,2,FALSE)</f>
        <v>Fri</v>
      </c>
      <c r="G1175" t="str">
        <f t="shared" si="46"/>
        <v>Feb</v>
      </c>
      <c r="H1175">
        <f t="shared" si="47"/>
        <v>2</v>
      </c>
    </row>
    <row r="1176" spans="1:8" x14ac:dyDescent="0.25">
      <c r="A1176">
        <v>32</v>
      </c>
      <c r="B1176" t="s">
        <v>2</v>
      </c>
      <c r="C1176" s="11">
        <v>42776</v>
      </c>
      <c r="D1176">
        <v>1750</v>
      </c>
      <c r="E1176">
        <v>5</v>
      </c>
      <c r="F1176" t="str">
        <f>VLOOKUP(E1176,lookup!$A$1:$B$7,2,FALSE)</f>
        <v>Fri</v>
      </c>
      <c r="G1176" t="str">
        <f t="shared" si="46"/>
        <v>Feb</v>
      </c>
      <c r="H1176">
        <f t="shared" si="47"/>
        <v>2</v>
      </c>
    </row>
    <row r="1177" spans="1:8" x14ac:dyDescent="0.25">
      <c r="A1177">
        <v>27</v>
      </c>
      <c r="B1177" t="s">
        <v>2</v>
      </c>
      <c r="C1177" s="11">
        <v>42776</v>
      </c>
      <c r="D1177">
        <v>1850</v>
      </c>
      <c r="E1177">
        <v>5</v>
      </c>
      <c r="F1177" t="str">
        <f>VLOOKUP(E1177,lookup!$A$1:$B$7,2,FALSE)</f>
        <v>Fri</v>
      </c>
      <c r="G1177" t="str">
        <f t="shared" si="46"/>
        <v>Feb</v>
      </c>
      <c r="H1177">
        <f t="shared" si="47"/>
        <v>2</v>
      </c>
    </row>
    <row r="1178" spans="1:8" x14ac:dyDescent="0.25">
      <c r="A1178">
        <v>21</v>
      </c>
      <c r="B1178" t="s">
        <v>2</v>
      </c>
      <c r="C1178" s="11">
        <v>42776</v>
      </c>
      <c r="D1178">
        <v>1950</v>
      </c>
      <c r="E1178">
        <v>5</v>
      </c>
      <c r="F1178" t="str">
        <f>VLOOKUP(E1178,lookup!$A$1:$B$7,2,FALSE)</f>
        <v>Fri</v>
      </c>
      <c r="G1178" t="str">
        <f t="shared" si="46"/>
        <v>Feb</v>
      </c>
      <c r="H1178">
        <f t="shared" si="47"/>
        <v>2</v>
      </c>
    </row>
    <row r="1179" spans="1:8" x14ac:dyDescent="0.25">
      <c r="A1179">
        <v>11</v>
      </c>
      <c r="B1179" t="s">
        <v>2</v>
      </c>
      <c r="C1179" s="11">
        <v>42776</v>
      </c>
      <c r="D1179">
        <v>2045</v>
      </c>
      <c r="E1179">
        <v>5</v>
      </c>
      <c r="F1179" t="str">
        <f>VLOOKUP(E1179,lookup!$A$1:$B$7,2,FALSE)</f>
        <v>Fri</v>
      </c>
      <c r="G1179" t="str">
        <f t="shared" si="46"/>
        <v>Feb</v>
      </c>
      <c r="H1179">
        <f t="shared" si="47"/>
        <v>2</v>
      </c>
    </row>
    <row r="1180" spans="1:8" x14ac:dyDescent="0.25">
      <c r="A1180">
        <v>27</v>
      </c>
      <c r="B1180" t="s">
        <v>2</v>
      </c>
      <c r="C1180" s="11">
        <v>42777</v>
      </c>
      <c r="D1180">
        <v>620</v>
      </c>
      <c r="E1180">
        <v>6</v>
      </c>
      <c r="F1180" t="str">
        <f>VLOOKUP(E1180,lookup!$A$1:$B$7,2,FALSE)</f>
        <v>Sat</v>
      </c>
      <c r="G1180" t="str">
        <f t="shared" si="46"/>
        <v>Feb</v>
      </c>
      <c r="H1180">
        <f t="shared" si="47"/>
        <v>2</v>
      </c>
    </row>
    <row r="1181" spans="1:8" x14ac:dyDescent="0.25">
      <c r="A1181">
        <v>21</v>
      </c>
      <c r="B1181" t="s">
        <v>2</v>
      </c>
      <c r="C1181" s="11">
        <v>42777</v>
      </c>
      <c r="D1181">
        <v>720</v>
      </c>
      <c r="E1181">
        <v>6</v>
      </c>
      <c r="F1181" t="str">
        <f>VLOOKUP(E1181,lookup!$A$1:$B$7,2,FALSE)</f>
        <v>Sat</v>
      </c>
      <c r="G1181" t="str">
        <f t="shared" si="46"/>
        <v>Feb</v>
      </c>
      <c r="H1181">
        <f t="shared" si="47"/>
        <v>2</v>
      </c>
    </row>
    <row r="1182" spans="1:8" x14ac:dyDescent="0.25">
      <c r="A1182">
        <v>71</v>
      </c>
      <c r="B1182" t="s">
        <v>2</v>
      </c>
      <c r="C1182" s="11">
        <v>42777</v>
      </c>
      <c r="D1182">
        <v>825</v>
      </c>
      <c r="E1182">
        <v>6</v>
      </c>
      <c r="F1182" t="str">
        <f>VLOOKUP(E1182,lookup!$A$1:$B$7,2,FALSE)</f>
        <v>Sat</v>
      </c>
      <c r="G1182" t="str">
        <f t="shared" si="46"/>
        <v>Feb</v>
      </c>
      <c r="H1182">
        <f t="shared" si="47"/>
        <v>2</v>
      </c>
    </row>
    <row r="1183" spans="1:8" x14ac:dyDescent="0.25">
      <c r="A1183">
        <v>57</v>
      </c>
      <c r="B1183" t="s">
        <v>2</v>
      </c>
      <c r="C1183" s="11">
        <v>42777</v>
      </c>
      <c r="D1183">
        <v>925</v>
      </c>
      <c r="E1183">
        <v>6</v>
      </c>
      <c r="F1183" t="str">
        <f>VLOOKUP(E1183,lookup!$A$1:$B$7,2,FALSE)</f>
        <v>Sat</v>
      </c>
      <c r="G1183" t="str">
        <f t="shared" si="46"/>
        <v>Feb</v>
      </c>
      <c r="H1183">
        <f t="shared" si="47"/>
        <v>2</v>
      </c>
    </row>
    <row r="1184" spans="1:8" x14ac:dyDescent="0.25">
      <c r="A1184">
        <v>83</v>
      </c>
      <c r="B1184" t="s">
        <v>2</v>
      </c>
      <c r="C1184" s="11">
        <v>42777</v>
      </c>
      <c r="D1184">
        <v>1025</v>
      </c>
      <c r="E1184">
        <v>6</v>
      </c>
      <c r="F1184" t="str">
        <f>VLOOKUP(E1184,lookup!$A$1:$B$7,2,FALSE)</f>
        <v>Sat</v>
      </c>
      <c r="G1184" t="str">
        <f t="shared" si="46"/>
        <v>Feb</v>
      </c>
      <c r="H1184">
        <f t="shared" si="47"/>
        <v>2</v>
      </c>
    </row>
    <row r="1185" spans="1:8" x14ac:dyDescent="0.25">
      <c r="A1185">
        <v>44</v>
      </c>
      <c r="B1185" t="s">
        <v>2</v>
      </c>
      <c r="C1185" s="11">
        <v>42777</v>
      </c>
      <c r="D1185">
        <v>1125</v>
      </c>
      <c r="E1185">
        <v>6</v>
      </c>
      <c r="F1185" t="str">
        <f>VLOOKUP(E1185,lookup!$A$1:$B$7,2,FALSE)</f>
        <v>Sat</v>
      </c>
      <c r="G1185" t="str">
        <f t="shared" si="46"/>
        <v>Feb</v>
      </c>
      <c r="H1185">
        <f t="shared" si="47"/>
        <v>2</v>
      </c>
    </row>
    <row r="1186" spans="1:8" x14ac:dyDescent="0.25">
      <c r="A1186">
        <v>50</v>
      </c>
      <c r="B1186" t="s">
        <v>2</v>
      </c>
      <c r="C1186" s="11">
        <v>42777</v>
      </c>
      <c r="D1186">
        <v>1235</v>
      </c>
      <c r="E1186">
        <v>6</v>
      </c>
      <c r="F1186" t="str">
        <f>VLOOKUP(E1186,lookup!$A$1:$B$7,2,FALSE)</f>
        <v>Sat</v>
      </c>
      <c r="G1186" t="str">
        <f t="shared" si="46"/>
        <v>Feb</v>
      </c>
      <c r="H1186">
        <f t="shared" si="47"/>
        <v>2</v>
      </c>
    </row>
    <row r="1187" spans="1:8" x14ac:dyDescent="0.25">
      <c r="A1187">
        <v>55</v>
      </c>
      <c r="B1187" t="s">
        <v>2</v>
      </c>
      <c r="C1187" s="11">
        <v>42777</v>
      </c>
      <c r="D1187">
        <v>1335</v>
      </c>
      <c r="E1187">
        <v>6</v>
      </c>
      <c r="F1187" t="str">
        <f>VLOOKUP(E1187,lookup!$A$1:$B$7,2,FALSE)</f>
        <v>Sat</v>
      </c>
      <c r="G1187" t="str">
        <f t="shared" si="46"/>
        <v>Feb</v>
      </c>
      <c r="H1187">
        <f t="shared" si="47"/>
        <v>2</v>
      </c>
    </row>
    <row r="1188" spans="1:8" x14ac:dyDescent="0.25">
      <c r="A1188">
        <v>40</v>
      </c>
      <c r="B1188" t="s">
        <v>2</v>
      </c>
      <c r="C1188" s="11">
        <v>42777</v>
      </c>
      <c r="D1188">
        <v>1445</v>
      </c>
      <c r="E1188">
        <v>6</v>
      </c>
      <c r="F1188" t="str">
        <f>VLOOKUP(E1188,lookup!$A$1:$B$7,2,FALSE)</f>
        <v>Sat</v>
      </c>
      <c r="G1188" t="str">
        <f t="shared" si="46"/>
        <v>Feb</v>
      </c>
      <c r="H1188">
        <f t="shared" si="47"/>
        <v>2</v>
      </c>
    </row>
    <row r="1189" spans="1:8" x14ac:dyDescent="0.25">
      <c r="A1189">
        <v>44</v>
      </c>
      <c r="B1189" t="s">
        <v>2</v>
      </c>
      <c r="C1189" s="11">
        <v>42777</v>
      </c>
      <c r="D1189">
        <v>1545</v>
      </c>
      <c r="E1189">
        <v>6</v>
      </c>
      <c r="F1189" t="str">
        <f>VLOOKUP(E1189,lookup!$A$1:$B$7,2,FALSE)</f>
        <v>Sat</v>
      </c>
      <c r="G1189" t="str">
        <f t="shared" si="46"/>
        <v>Feb</v>
      </c>
      <c r="H1189">
        <f t="shared" si="47"/>
        <v>2</v>
      </c>
    </row>
    <row r="1190" spans="1:8" x14ac:dyDescent="0.25">
      <c r="A1190">
        <v>46</v>
      </c>
      <c r="B1190" t="s">
        <v>2</v>
      </c>
      <c r="C1190" s="11">
        <v>42777</v>
      </c>
      <c r="D1190">
        <v>1650</v>
      </c>
      <c r="E1190">
        <v>6</v>
      </c>
      <c r="F1190" t="str">
        <f>VLOOKUP(E1190,lookup!$A$1:$B$7,2,FALSE)</f>
        <v>Sat</v>
      </c>
      <c r="G1190" t="str">
        <f t="shared" si="46"/>
        <v>Feb</v>
      </c>
      <c r="H1190">
        <f t="shared" si="47"/>
        <v>2</v>
      </c>
    </row>
    <row r="1191" spans="1:8" x14ac:dyDescent="0.25">
      <c r="A1191">
        <v>20</v>
      </c>
      <c r="B1191" t="s">
        <v>2</v>
      </c>
      <c r="C1191" s="11">
        <v>42777</v>
      </c>
      <c r="D1191">
        <v>1750</v>
      </c>
      <c r="E1191">
        <v>6</v>
      </c>
      <c r="F1191" t="str">
        <f>VLOOKUP(E1191,lookup!$A$1:$B$7,2,FALSE)</f>
        <v>Sat</v>
      </c>
      <c r="G1191" t="str">
        <f t="shared" si="46"/>
        <v>Feb</v>
      </c>
      <c r="H1191">
        <f t="shared" si="47"/>
        <v>2</v>
      </c>
    </row>
    <row r="1192" spans="1:8" x14ac:dyDescent="0.25">
      <c r="A1192">
        <v>30</v>
      </c>
      <c r="B1192" t="s">
        <v>2</v>
      </c>
      <c r="C1192" s="11">
        <v>42777</v>
      </c>
      <c r="D1192">
        <v>1850</v>
      </c>
      <c r="E1192">
        <v>6</v>
      </c>
      <c r="F1192" t="str">
        <f>VLOOKUP(E1192,lookup!$A$1:$B$7,2,FALSE)</f>
        <v>Sat</v>
      </c>
      <c r="G1192" t="str">
        <f t="shared" si="46"/>
        <v>Feb</v>
      </c>
      <c r="H1192">
        <f t="shared" si="47"/>
        <v>2</v>
      </c>
    </row>
    <row r="1193" spans="1:8" x14ac:dyDescent="0.25">
      <c r="A1193">
        <v>20</v>
      </c>
      <c r="B1193" t="s">
        <v>2</v>
      </c>
      <c r="C1193" s="11">
        <v>42777</v>
      </c>
      <c r="D1193">
        <v>1950</v>
      </c>
      <c r="E1193">
        <v>6</v>
      </c>
      <c r="F1193" t="str">
        <f>VLOOKUP(E1193,lookup!$A$1:$B$7,2,FALSE)</f>
        <v>Sat</v>
      </c>
      <c r="G1193" t="str">
        <f t="shared" si="46"/>
        <v>Feb</v>
      </c>
      <c r="H1193">
        <f t="shared" si="47"/>
        <v>2</v>
      </c>
    </row>
    <row r="1194" spans="1:8" x14ac:dyDescent="0.25">
      <c r="A1194">
        <v>10</v>
      </c>
      <c r="B1194" t="s">
        <v>2</v>
      </c>
      <c r="C1194" s="11">
        <v>42777</v>
      </c>
      <c r="D1194">
        <v>2045</v>
      </c>
      <c r="E1194">
        <v>6</v>
      </c>
      <c r="F1194" t="str">
        <f>VLOOKUP(E1194,lookup!$A$1:$B$7,2,FALSE)</f>
        <v>Sat</v>
      </c>
      <c r="G1194" t="str">
        <f t="shared" ref="G1194:G1257" si="48">VLOOKUP(H1194,month,2,FALSE)</f>
        <v>Feb</v>
      </c>
      <c r="H1194">
        <f t="shared" ref="H1194:H1257" si="49">MONTH(C1194)</f>
        <v>2</v>
      </c>
    </row>
    <row r="1195" spans="1:8" x14ac:dyDescent="0.25">
      <c r="A1195">
        <v>17</v>
      </c>
      <c r="B1195" t="s">
        <v>2</v>
      </c>
      <c r="C1195" s="11">
        <v>42778</v>
      </c>
      <c r="D1195">
        <v>620</v>
      </c>
      <c r="E1195">
        <v>0</v>
      </c>
      <c r="F1195" t="str">
        <f>VLOOKUP(E1195,lookup!$A$1:$B$7,2,FALSE)</f>
        <v>Sun</v>
      </c>
      <c r="G1195" t="str">
        <f t="shared" si="48"/>
        <v>Feb</v>
      </c>
      <c r="H1195">
        <f t="shared" si="49"/>
        <v>2</v>
      </c>
    </row>
    <row r="1196" spans="1:8" x14ac:dyDescent="0.25">
      <c r="A1196">
        <v>23</v>
      </c>
      <c r="B1196" t="s">
        <v>2</v>
      </c>
      <c r="C1196" s="11">
        <v>42778</v>
      </c>
      <c r="D1196">
        <v>720</v>
      </c>
      <c r="E1196">
        <v>0</v>
      </c>
      <c r="F1196" t="str">
        <f>VLOOKUP(E1196,lookup!$A$1:$B$7,2,FALSE)</f>
        <v>Sun</v>
      </c>
      <c r="G1196" t="str">
        <f t="shared" si="48"/>
        <v>Feb</v>
      </c>
      <c r="H1196">
        <f t="shared" si="49"/>
        <v>2</v>
      </c>
    </row>
    <row r="1197" spans="1:8" x14ac:dyDescent="0.25">
      <c r="A1197">
        <v>35</v>
      </c>
      <c r="B1197" t="s">
        <v>2</v>
      </c>
      <c r="C1197" s="11">
        <v>42778</v>
      </c>
      <c r="D1197">
        <v>825</v>
      </c>
      <c r="E1197">
        <v>0</v>
      </c>
      <c r="F1197" t="str">
        <f>VLOOKUP(E1197,lookup!$A$1:$B$7,2,FALSE)</f>
        <v>Sun</v>
      </c>
      <c r="G1197" t="str">
        <f t="shared" si="48"/>
        <v>Feb</v>
      </c>
      <c r="H1197">
        <f t="shared" si="49"/>
        <v>2</v>
      </c>
    </row>
    <row r="1198" spans="1:8" x14ac:dyDescent="0.25">
      <c r="A1198">
        <v>41</v>
      </c>
      <c r="B1198" t="s">
        <v>2</v>
      </c>
      <c r="C1198" s="11">
        <v>42778</v>
      </c>
      <c r="D1198">
        <v>925</v>
      </c>
      <c r="E1198">
        <v>0</v>
      </c>
      <c r="F1198" t="str">
        <f>VLOOKUP(E1198,lookup!$A$1:$B$7,2,FALSE)</f>
        <v>Sun</v>
      </c>
      <c r="G1198" t="str">
        <f t="shared" si="48"/>
        <v>Feb</v>
      </c>
      <c r="H1198">
        <f t="shared" si="49"/>
        <v>2</v>
      </c>
    </row>
    <row r="1199" spans="1:8" x14ac:dyDescent="0.25">
      <c r="A1199">
        <v>61</v>
      </c>
      <c r="B1199" t="s">
        <v>2</v>
      </c>
      <c r="C1199" s="11">
        <v>42778</v>
      </c>
      <c r="D1199">
        <v>1025</v>
      </c>
      <c r="E1199">
        <v>0</v>
      </c>
      <c r="F1199" t="str">
        <f>VLOOKUP(E1199,lookup!$A$1:$B$7,2,FALSE)</f>
        <v>Sun</v>
      </c>
      <c r="G1199" t="str">
        <f t="shared" si="48"/>
        <v>Feb</v>
      </c>
      <c r="H1199">
        <f t="shared" si="49"/>
        <v>2</v>
      </c>
    </row>
    <row r="1200" spans="1:8" x14ac:dyDescent="0.25">
      <c r="A1200">
        <v>58</v>
      </c>
      <c r="B1200" t="s">
        <v>2</v>
      </c>
      <c r="C1200" s="11">
        <v>42778</v>
      </c>
      <c r="D1200">
        <v>1125</v>
      </c>
      <c r="E1200">
        <v>0</v>
      </c>
      <c r="F1200" t="str">
        <f>VLOOKUP(E1200,lookup!$A$1:$B$7,2,FALSE)</f>
        <v>Sun</v>
      </c>
      <c r="G1200" t="str">
        <f t="shared" si="48"/>
        <v>Feb</v>
      </c>
      <c r="H1200">
        <f t="shared" si="49"/>
        <v>2</v>
      </c>
    </row>
    <row r="1201" spans="1:8" x14ac:dyDescent="0.25">
      <c r="A1201">
        <v>62</v>
      </c>
      <c r="B1201" t="s">
        <v>2</v>
      </c>
      <c r="C1201" s="11">
        <v>42778</v>
      </c>
      <c r="D1201">
        <v>1235</v>
      </c>
      <c r="E1201">
        <v>0</v>
      </c>
      <c r="F1201" t="str">
        <f>VLOOKUP(E1201,lookup!$A$1:$B$7,2,FALSE)</f>
        <v>Sun</v>
      </c>
      <c r="G1201" t="str">
        <f t="shared" si="48"/>
        <v>Feb</v>
      </c>
      <c r="H1201">
        <f t="shared" si="49"/>
        <v>2</v>
      </c>
    </row>
    <row r="1202" spans="1:8" x14ac:dyDescent="0.25">
      <c r="A1202">
        <v>55</v>
      </c>
      <c r="B1202" t="s">
        <v>2</v>
      </c>
      <c r="C1202" s="11">
        <v>42778</v>
      </c>
      <c r="D1202">
        <v>1335</v>
      </c>
      <c r="E1202">
        <v>0</v>
      </c>
      <c r="F1202" t="str">
        <f>VLOOKUP(E1202,lookup!$A$1:$B$7,2,FALSE)</f>
        <v>Sun</v>
      </c>
      <c r="G1202" t="str">
        <f t="shared" si="48"/>
        <v>Feb</v>
      </c>
      <c r="H1202">
        <f t="shared" si="49"/>
        <v>2</v>
      </c>
    </row>
    <row r="1203" spans="1:8" x14ac:dyDescent="0.25">
      <c r="A1203">
        <v>78</v>
      </c>
      <c r="B1203" t="s">
        <v>2</v>
      </c>
      <c r="C1203" s="11">
        <v>42778</v>
      </c>
      <c r="D1203">
        <v>1445</v>
      </c>
      <c r="E1203">
        <v>0</v>
      </c>
      <c r="F1203" t="str">
        <f>VLOOKUP(E1203,lookup!$A$1:$B$7,2,FALSE)</f>
        <v>Sun</v>
      </c>
      <c r="G1203" t="str">
        <f t="shared" si="48"/>
        <v>Feb</v>
      </c>
      <c r="H1203">
        <f t="shared" si="49"/>
        <v>2</v>
      </c>
    </row>
    <row r="1204" spans="1:8" x14ac:dyDescent="0.25">
      <c r="A1204">
        <v>57</v>
      </c>
      <c r="B1204" t="s">
        <v>2</v>
      </c>
      <c r="C1204" s="11">
        <v>42778</v>
      </c>
      <c r="D1204">
        <v>1545</v>
      </c>
      <c r="E1204">
        <v>0</v>
      </c>
      <c r="F1204" t="str">
        <f>VLOOKUP(E1204,lookup!$A$1:$B$7,2,FALSE)</f>
        <v>Sun</v>
      </c>
      <c r="G1204" t="str">
        <f t="shared" si="48"/>
        <v>Feb</v>
      </c>
      <c r="H1204">
        <f t="shared" si="49"/>
        <v>2</v>
      </c>
    </row>
    <row r="1205" spans="1:8" x14ac:dyDescent="0.25">
      <c r="A1205">
        <v>68</v>
      </c>
      <c r="B1205" t="s">
        <v>2</v>
      </c>
      <c r="C1205" s="11">
        <v>42778</v>
      </c>
      <c r="D1205">
        <v>1650</v>
      </c>
      <c r="E1205">
        <v>0</v>
      </c>
      <c r="F1205" t="str">
        <f>VLOOKUP(E1205,lookup!$A$1:$B$7,2,FALSE)</f>
        <v>Sun</v>
      </c>
      <c r="G1205" t="str">
        <f t="shared" si="48"/>
        <v>Feb</v>
      </c>
      <c r="H1205">
        <f t="shared" si="49"/>
        <v>2</v>
      </c>
    </row>
    <row r="1206" spans="1:8" x14ac:dyDescent="0.25">
      <c r="A1206">
        <v>51</v>
      </c>
      <c r="B1206" t="s">
        <v>2</v>
      </c>
      <c r="C1206" s="11">
        <v>42778</v>
      </c>
      <c r="D1206">
        <v>1750</v>
      </c>
      <c r="E1206">
        <v>0</v>
      </c>
      <c r="F1206" t="str">
        <f>VLOOKUP(E1206,lookup!$A$1:$B$7,2,FALSE)</f>
        <v>Sun</v>
      </c>
      <c r="G1206" t="str">
        <f t="shared" si="48"/>
        <v>Feb</v>
      </c>
      <c r="H1206">
        <f t="shared" si="49"/>
        <v>2</v>
      </c>
    </row>
    <row r="1207" spans="1:8" x14ac:dyDescent="0.25">
      <c r="A1207">
        <v>51</v>
      </c>
      <c r="B1207" t="s">
        <v>2</v>
      </c>
      <c r="C1207" s="11">
        <v>42778</v>
      </c>
      <c r="D1207">
        <v>1850</v>
      </c>
      <c r="E1207">
        <v>0</v>
      </c>
      <c r="F1207" t="str">
        <f>VLOOKUP(E1207,lookup!$A$1:$B$7,2,FALSE)</f>
        <v>Sun</v>
      </c>
      <c r="G1207" t="str">
        <f t="shared" si="48"/>
        <v>Feb</v>
      </c>
      <c r="H1207">
        <f t="shared" si="49"/>
        <v>2</v>
      </c>
    </row>
    <row r="1208" spans="1:8" x14ac:dyDescent="0.25">
      <c r="A1208">
        <v>27</v>
      </c>
      <c r="B1208" t="s">
        <v>2</v>
      </c>
      <c r="C1208" s="11">
        <v>42778</v>
      </c>
      <c r="D1208">
        <v>1950</v>
      </c>
      <c r="E1208">
        <v>0</v>
      </c>
      <c r="F1208" t="str">
        <f>VLOOKUP(E1208,lookup!$A$1:$B$7,2,FALSE)</f>
        <v>Sun</v>
      </c>
      <c r="G1208" t="str">
        <f t="shared" si="48"/>
        <v>Feb</v>
      </c>
      <c r="H1208">
        <f t="shared" si="49"/>
        <v>2</v>
      </c>
    </row>
    <row r="1209" spans="1:8" x14ac:dyDescent="0.25">
      <c r="A1209">
        <v>15</v>
      </c>
      <c r="B1209" t="s">
        <v>2</v>
      </c>
      <c r="C1209" s="11">
        <v>42778</v>
      </c>
      <c r="D1209">
        <v>2045</v>
      </c>
      <c r="E1209">
        <v>0</v>
      </c>
      <c r="F1209" t="str">
        <f>VLOOKUP(E1209,lookup!$A$1:$B$7,2,FALSE)</f>
        <v>Sun</v>
      </c>
      <c r="G1209" t="str">
        <f t="shared" si="48"/>
        <v>Feb</v>
      </c>
      <c r="H1209">
        <f t="shared" si="49"/>
        <v>2</v>
      </c>
    </row>
    <row r="1210" spans="1:8" x14ac:dyDescent="0.25">
      <c r="A1210">
        <v>22</v>
      </c>
      <c r="B1210" t="s">
        <v>2</v>
      </c>
      <c r="C1210" s="11">
        <v>42779</v>
      </c>
      <c r="D1210">
        <v>620</v>
      </c>
      <c r="E1210">
        <v>1</v>
      </c>
      <c r="F1210" t="str">
        <f>VLOOKUP(E1210,lookup!$A$1:$B$7,2,FALSE)</f>
        <v>Mon</v>
      </c>
      <c r="G1210" t="str">
        <f t="shared" si="48"/>
        <v>Feb</v>
      </c>
      <c r="H1210">
        <f t="shared" si="49"/>
        <v>2</v>
      </c>
    </row>
    <row r="1211" spans="1:8" x14ac:dyDescent="0.25">
      <c r="A1211">
        <v>1</v>
      </c>
      <c r="B1211" t="s">
        <v>2</v>
      </c>
      <c r="C1211" s="11">
        <v>42779</v>
      </c>
      <c r="D1211">
        <v>720</v>
      </c>
      <c r="E1211">
        <v>1</v>
      </c>
      <c r="F1211" t="str">
        <f>VLOOKUP(E1211,lookup!$A$1:$B$7,2,FALSE)</f>
        <v>Mon</v>
      </c>
      <c r="G1211" t="str">
        <f t="shared" si="48"/>
        <v>Feb</v>
      </c>
      <c r="H1211">
        <f t="shared" si="49"/>
        <v>2</v>
      </c>
    </row>
    <row r="1212" spans="1:8" x14ac:dyDescent="0.25">
      <c r="A1212">
        <v>46</v>
      </c>
      <c r="B1212" t="s">
        <v>2</v>
      </c>
      <c r="C1212" s="11">
        <v>42779</v>
      </c>
      <c r="D1212">
        <v>825</v>
      </c>
      <c r="E1212">
        <v>1</v>
      </c>
      <c r="F1212" t="str">
        <f>VLOOKUP(E1212,lookup!$A$1:$B$7,2,FALSE)</f>
        <v>Mon</v>
      </c>
      <c r="G1212" t="str">
        <f t="shared" si="48"/>
        <v>Feb</v>
      </c>
      <c r="H1212">
        <f t="shared" si="49"/>
        <v>2</v>
      </c>
    </row>
    <row r="1213" spans="1:8" x14ac:dyDescent="0.25">
      <c r="A1213">
        <v>67</v>
      </c>
      <c r="B1213" t="s">
        <v>2</v>
      </c>
      <c r="C1213" s="11">
        <v>42779</v>
      </c>
      <c r="D1213">
        <v>925</v>
      </c>
      <c r="E1213">
        <v>1</v>
      </c>
      <c r="F1213" t="str">
        <f>VLOOKUP(E1213,lookup!$A$1:$B$7,2,FALSE)</f>
        <v>Mon</v>
      </c>
      <c r="G1213" t="str">
        <f t="shared" si="48"/>
        <v>Feb</v>
      </c>
      <c r="H1213">
        <f t="shared" si="49"/>
        <v>2</v>
      </c>
    </row>
    <row r="1214" spans="1:8" x14ac:dyDescent="0.25">
      <c r="A1214">
        <v>100</v>
      </c>
      <c r="B1214" t="s">
        <v>2</v>
      </c>
      <c r="C1214" s="11">
        <v>42779</v>
      </c>
      <c r="D1214">
        <v>1025</v>
      </c>
      <c r="E1214">
        <v>1</v>
      </c>
      <c r="F1214" t="str">
        <f>VLOOKUP(E1214,lookup!$A$1:$B$7,2,FALSE)</f>
        <v>Mon</v>
      </c>
      <c r="G1214" t="str">
        <f t="shared" si="48"/>
        <v>Feb</v>
      </c>
      <c r="H1214">
        <f t="shared" si="49"/>
        <v>2</v>
      </c>
    </row>
    <row r="1215" spans="1:8" x14ac:dyDescent="0.25">
      <c r="A1215">
        <v>100</v>
      </c>
      <c r="B1215" t="s">
        <v>2</v>
      </c>
      <c r="C1215" s="11">
        <v>42779</v>
      </c>
      <c r="D1215">
        <v>1125</v>
      </c>
      <c r="E1215">
        <v>1</v>
      </c>
      <c r="F1215" t="str">
        <f>VLOOKUP(E1215,lookup!$A$1:$B$7,2,FALSE)</f>
        <v>Mon</v>
      </c>
      <c r="G1215" t="str">
        <f t="shared" si="48"/>
        <v>Feb</v>
      </c>
      <c r="H1215">
        <f t="shared" si="49"/>
        <v>2</v>
      </c>
    </row>
    <row r="1216" spans="1:8" x14ac:dyDescent="0.25">
      <c r="A1216">
        <v>100</v>
      </c>
      <c r="B1216" t="s">
        <v>2</v>
      </c>
      <c r="C1216" s="11">
        <v>42779</v>
      </c>
      <c r="D1216">
        <v>1235</v>
      </c>
      <c r="E1216">
        <v>1</v>
      </c>
      <c r="F1216" t="str">
        <f>VLOOKUP(E1216,lookup!$A$1:$B$7,2,FALSE)</f>
        <v>Mon</v>
      </c>
      <c r="G1216" t="str">
        <f t="shared" si="48"/>
        <v>Feb</v>
      </c>
      <c r="H1216">
        <f t="shared" si="49"/>
        <v>2</v>
      </c>
    </row>
    <row r="1217" spans="1:8" x14ac:dyDescent="0.25">
      <c r="A1217">
        <v>100</v>
      </c>
      <c r="B1217" t="s">
        <v>2</v>
      </c>
      <c r="C1217" s="11">
        <v>42779</v>
      </c>
      <c r="D1217">
        <v>1335</v>
      </c>
      <c r="E1217">
        <v>1</v>
      </c>
      <c r="F1217" t="str">
        <f>VLOOKUP(E1217,lookup!$A$1:$B$7,2,FALSE)</f>
        <v>Mon</v>
      </c>
      <c r="G1217" t="str">
        <f t="shared" si="48"/>
        <v>Feb</v>
      </c>
      <c r="H1217">
        <f t="shared" si="49"/>
        <v>2</v>
      </c>
    </row>
    <row r="1218" spans="1:8" x14ac:dyDescent="0.25">
      <c r="A1218">
        <v>100</v>
      </c>
      <c r="B1218" t="s">
        <v>2</v>
      </c>
      <c r="C1218" s="11">
        <v>42779</v>
      </c>
      <c r="D1218">
        <v>1445</v>
      </c>
      <c r="E1218">
        <v>1</v>
      </c>
      <c r="F1218" t="str">
        <f>VLOOKUP(E1218,lookup!$A$1:$B$7,2,FALSE)</f>
        <v>Mon</v>
      </c>
      <c r="G1218" t="str">
        <f t="shared" si="48"/>
        <v>Feb</v>
      </c>
      <c r="H1218">
        <f t="shared" si="49"/>
        <v>2</v>
      </c>
    </row>
    <row r="1219" spans="1:8" x14ac:dyDescent="0.25">
      <c r="A1219">
        <v>100</v>
      </c>
      <c r="B1219" t="s">
        <v>2</v>
      </c>
      <c r="C1219" s="11">
        <v>42779</v>
      </c>
      <c r="D1219">
        <v>1545</v>
      </c>
      <c r="E1219">
        <v>1</v>
      </c>
      <c r="F1219" t="str">
        <f>VLOOKUP(E1219,lookup!$A$1:$B$7,2,FALSE)</f>
        <v>Mon</v>
      </c>
      <c r="G1219" t="str">
        <f t="shared" si="48"/>
        <v>Feb</v>
      </c>
      <c r="H1219">
        <f t="shared" si="49"/>
        <v>2</v>
      </c>
    </row>
    <row r="1220" spans="1:8" x14ac:dyDescent="0.25">
      <c r="A1220">
        <v>100</v>
      </c>
      <c r="B1220" t="s">
        <v>2</v>
      </c>
      <c r="C1220" s="11">
        <v>42779</v>
      </c>
      <c r="D1220">
        <v>1650</v>
      </c>
      <c r="E1220">
        <v>1</v>
      </c>
      <c r="F1220" t="str">
        <f>VLOOKUP(E1220,lookup!$A$1:$B$7,2,FALSE)</f>
        <v>Mon</v>
      </c>
      <c r="G1220" t="str">
        <f t="shared" si="48"/>
        <v>Feb</v>
      </c>
      <c r="H1220">
        <f t="shared" si="49"/>
        <v>2</v>
      </c>
    </row>
    <row r="1221" spans="1:8" x14ac:dyDescent="0.25">
      <c r="A1221">
        <v>100</v>
      </c>
      <c r="B1221" t="s">
        <v>2</v>
      </c>
      <c r="C1221" s="11">
        <v>42779</v>
      </c>
      <c r="D1221">
        <v>1750</v>
      </c>
      <c r="E1221">
        <v>1</v>
      </c>
      <c r="F1221" t="str">
        <f>VLOOKUP(E1221,lookup!$A$1:$B$7,2,FALSE)</f>
        <v>Mon</v>
      </c>
      <c r="G1221" t="str">
        <f t="shared" si="48"/>
        <v>Feb</v>
      </c>
      <c r="H1221">
        <f t="shared" si="49"/>
        <v>2</v>
      </c>
    </row>
    <row r="1222" spans="1:8" x14ac:dyDescent="0.25">
      <c r="A1222">
        <v>100</v>
      </c>
      <c r="B1222" t="s">
        <v>2</v>
      </c>
      <c r="C1222" s="11">
        <v>42779</v>
      </c>
      <c r="D1222">
        <v>1850</v>
      </c>
      <c r="E1222">
        <v>1</v>
      </c>
      <c r="F1222" t="str">
        <f>VLOOKUP(E1222,lookup!$A$1:$B$7,2,FALSE)</f>
        <v>Mon</v>
      </c>
      <c r="G1222" t="str">
        <f t="shared" si="48"/>
        <v>Feb</v>
      </c>
      <c r="H1222">
        <f t="shared" si="49"/>
        <v>2</v>
      </c>
    </row>
    <row r="1223" spans="1:8" x14ac:dyDescent="0.25">
      <c r="A1223">
        <v>100</v>
      </c>
      <c r="B1223" t="s">
        <v>2</v>
      </c>
      <c r="C1223" s="11">
        <v>42779</v>
      </c>
      <c r="D1223">
        <v>1950</v>
      </c>
      <c r="E1223">
        <v>1</v>
      </c>
      <c r="F1223" t="str">
        <f>VLOOKUP(E1223,lookup!$A$1:$B$7,2,FALSE)</f>
        <v>Mon</v>
      </c>
      <c r="G1223" t="str">
        <f t="shared" si="48"/>
        <v>Feb</v>
      </c>
      <c r="H1223">
        <f t="shared" si="49"/>
        <v>2</v>
      </c>
    </row>
    <row r="1224" spans="1:8" x14ac:dyDescent="0.25">
      <c r="A1224">
        <v>51</v>
      </c>
      <c r="B1224" t="s">
        <v>2</v>
      </c>
      <c r="C1224" s="11">
        <v>42779</v>
      </c>
      <c r="D1224">
        <v>2045</v>
      </c>
      <c r="E1224">
        <v>1</v>
      </c>
      <c r="F1224" t="str">
        <f>VLOOKUP(E1224,lookup!$A$1:$B$7,2,FALSE)</f>
        <v>Mon</v>
      </c>
      <c r="G1224" t="str">
        <f t="shared" si="48"/>
        <v>Feb</v>
      </c>
      <c r="H1224">
        <f t="shared" si="49"/>
        <v>2</v>
      </c>
    </row>
    <row r="1225" spans="1:8" x14ac:dyDescent="0.25">
      <c r="A1225">
        <v>100</v>
      </c>
      <c r="B1225" t="s">
        <v>2</v>
      </c>
      <c r="C1225" s="11">
        <v>42780</v>
      </c>
      <c r="D1225">
        <v>620</v>
      </c>
      <c r="E1225">
        <v>2</v>
      </c>
      <c r="F1225" t="str">
        <f>VLOOKUP(E1225,lookup!$A$1:$B$7,2,FALSE)</f>
        <v>Tue</v>
      </c>
      <c r="G1225" t="str">
        <f t="shared" si="48"/>
        <v>Feb</v>
      </c>
      <c r="H1225">
        <f t="shared" si="49"/>
        <v>2</v>
      </c>
    </row>
    <row r="1226" spans="1:8" x14ac:dyDescent="0.25">
      <c r="A1226">
        <v>60</v>
      </c>
      <c r="B1226" t="s">
        <v>2</v>
      </c>
      <c r="C1226" s="11">
        <v>42780</v>
      </c>
      <c r="D1226">
        <v>720</v>
      </c>
      <c r="E1226">
        <v>2</v>
      </c>
      <c r="F1226" t="str">
        <f>VLOOKUP(E1226,lookup!$A$1:$B$7,2,FALSE)</f>
        <v>Tue</v>
      </c>
      <c r="G1226" t="str">
        <f t="shared" si="48"/>
        <v>Feb</v>
      </c>
      <c r="H1226">
        <f t="shared" si="49"/>
        <v>2</v>
      </c>
    </row>
    <row r="1227" spans="1:8" x14ac:dyDescent="0.25">
      <c r="A1227">
        <v>100</v>
      </c>
      <c r="B1227" t="s">
        <v>2</v>
      </c>
      <c r="C1227" s="11">
        <v>42780</v>
      </c>
      <c r="D1227">
        <v>825</v>
      </c>
      <c r="E1227">
        <v>2</v>
      </c>
      <c r="F1227" t="str">
        <f>VLOOKUP(E1227,lookup!$A$1:$B$7,2,FALSE)</f>
        <v>Tue</v>
      </c>
      <c r="G1227" t="str">
        <f t="shared" si="48"/>
        <v>Feb</v>
      </c>
      <c r="H1227">
        <f t="shared" si="49"/>
        <v>2</v>
      </c>
    </row>
    <row r="1228" spans="1:8" x14ac:dyDescent="0.25">
      <c r="A1228">
        <v>64</v>
      </c>
      <c r="B1228" t="s">
        <v>2</v>
      </c>
      <c r="C1228" s="11">
        <v>42780</v>
      </c>
      <c r="D1228">
        <v>925</v>
      </c>
      <c r="E1228">
        <v>2</v>
      </c>
      <c r="F1228" t="str">
        <f>VLOOKUP(E1228,lookup!$A$1:$B$7,2,FALSE)</f>
        <v>Tue</v>
      </c>
      <c r="G1228" t="str">
        <f t="shared" si="48"/>
        <v>Feb</v>
      </c>
      <c r="H1228">
        <f t="shared" si="49"/>
        <v>2</v>
      </c>
    </row>
    <row r="1229" spans="1:8" x14ac:dyDescent="0.25">
      <c r="A1229">
        <v>100</v>
      </c>
      <c r="B1229" t="s">
        <v>2</v>
      </c>
      <c r="C1229" s="11">
        <v>42780</v>
      </c>
      <c r="D1229">
        <v>1025</v>
      </c>
      <c r="E1229">
        <v>2</v>
      </c>
      <c r="F1229" t="str">
        <f>VLOOKUP(E1229,lookup!$A$1:$B$7,2,FALSE)</f>
        <v>Tue</v>
      </c>
      <c r="G1229" t="str">
        <f t="shared" si="48"/>
        <v>Feb</v>
      </c>
      <c r="H1229">
        <f t="shared" si="49"/>
        <v>2</v>
      </c>
    </row>
    <row r="1230" spans="1:8" x14ac:dyDescent="0.25">
      <c r="A1230">
        <v>52</v>
      </c>
      <c r="B1230" t="s">
        <v>2</v>
      </c>
      <c r="C1230" s="11">
        <v>42780</v>
      </c>
      <c r="D1230">
        <v>1125</v>
      </c>
      <c r="E1230">
        <v>2</v>
      </c>
      <c r="F1230" t="str">
        <f>VLOOKUP(E1230,lookup!$A$1:$B$7,2,FALSE)</f>
        <v>Tue</v>
      </c>
      <c r="G1230" t="str">
        <f t="shared" si="48"/>
        <v>Feb</v>
      </c>
      <c r="H1230">
        <f t="shared" si="49"/>
        <v>2</v>
      </c>
    </row>
    <row r="1231" spans="1:8" x14ac:dyDescent="0.25">
      <c r="A1231">
        <v>90</v>
      </c>
      <c r="B1231" t="s">
        <v>2</v>
      </c>
      <c r="C1231" s="11">
        <v>42780</v>
      </c>
      <c r="D1231">
        <v>1235</v>
      </c>
      <c r="E1231">
        <v>2</v>
      </c>
      <c r="F1231" t="str">
        <f>VLOOKUP(E1231,lookup!$A$1:$B$7,2,FALSE)</f>
        <v>Tue</v>
      </c>
      <c r="G1231" t="str">
        <f t="shared" si="48"/>
        <v>Feb</v>
      </c>
      <c r="H1231">
        <f t="shared" si="49"/>
        <v>2</v>
      </c>
    </row>
    <row r="1232" spans="1:8" x14ac:dyDescent="0.25">
      <c r="A1232">
        <v>78</v>
      </c>
      <c r="B1232" t="s">
        <v>2</v>
      </c>
      <c r="C1232" s="11">
        <v>42780</v>
      </c>
      <c r="D1232">
        <v>1335</v>
      </c>
      <c r="E1232">
        <v>2</v>
      </c>
      <c r="F1232" t="str">
        <f>VLOOKUP(E1232,lookup!$A$1:$B$7,2,FALSE)</f>
        <v>Tue</v>
      </c>
      <c r="G1232" t="str">
        <f t="shared" si="48"/>
        <v>Feb</v>
      </c>
      <c r="H1232">
        <f t="shared" si="49"/>
        <v>2</v>
      </c>
    </row>
    <row r="1233" spans="1:8" x14ac:dyDescent="0.25">
      <c r="A1233">
        <v>57</v>
      </c>
      <c r="B1233" t="s">
        <v>2</v>
      </c>
      <c r="C1233" s="11">
        <v>42780</v>
      </c>
      <c r="D1233">
        <v>1445</v>
      </c>
      <c r="E1233">
        <v>2</v>
      </c>
      <c r="F1233" t="str">
        <f>VLOOKUP(E1233,lookup!$A$1:$B$7,2,FALSE)</f>
        <v>Tue</v>
      </c>
      <c r="G1233" t="str">
        <f t="shared" si="48"/>
        <v>Feb</v>
      </c>
      <c r="H1233">
        <f t="shared" si="49"/>
        <v>2</v>
      </c>
    </row>
    <row r="1234" spans="1:8" x14ac:dyDescent="0.25">
      <c r="A1234">
        <v>54</v>
      </c>
      <c r="B1234" t="s">
        <v>2</v>
      </c>
      <c r="C1234" s="11">
        <v>42780</v>
      </c>
      <c r="D1234">
        <v>1545</v>
      </c>
      <c r="E1234">
        <v>2</v>
      </c>
      <c r="F1234" t="str">
        <f>VLOOKUP(E1234,lookup!$A$1:$B$7,2,FALSE)</f>
        <v>Tue</v>
      </c>
      <c r="G1234" t="str">
        <f t="shared" si="48"/>
        <v>Feb</v>
      </c>
      <c r="H1234">
        <f t="shared" si="49"/>
        <v>2</v>
      </c>
    </row>
    <row r="1235" spans="1:8" x14ac:dyDescent="0.25">
      <c r="A1235">
        <v>40</v>
      </c>
      <c r="B1235" t="s">
        <v>2</v>
      </c>
      <c r="C1235" s="11">
        <v>42780</v>
      </c>
      <c r="D1235">
        <v>1650</v>
      </c>
      <c r="E1235">
        <v>2</v>
      </c>
      <c r="F1235" t="str">
        <f>VLOOKUP(E1235,lookup!$A$1:$B$7,2,FALSE)</f>
        <v>Tue</v>
      </c>
      <c r="G1235" t="str">
        <f t="shared" si="48"/>
        <v>Feb</v>
      </c>
      <c r="H1235">
        <f t="shared" si="49"/>
        <v>2</v>
      </c>
    </row>
    <row r="1236" spans="1:8" x14ac:dyDescent="0.25">
      <c r="A1236">
        <v>26</v>
      </c>
      <c r="B1236" t="s">
        <v>2</v>
      </c>
      <c r="C1236" s="11">
        <v>42780</v>
      </c>
      <c r="D1236">
        <v>1750</v>
      </c>
      <c r="E1236">
        <v>2</v>
      </c>
      <c r="F1236" t="str">
        <f>VLOOKUP(E1236,lookup!$A$1:$B$7,2,FALSE)</f>
        <v>Tue</v>
      </c>
      <c r="G1236" t="str">
        <f t="shared" si="48"/>
        <v>Feb</v>
      </c>
      <c r="H1236">
        <f t="shared" si="49"/>
        <v>2</v>
      </c>
    </row>
    <row r="1237" spans="1:8" x14ac:dyDescent="0.25">
      <c r="A1237">
        <v>48</v>
      </c>
      <c r="B1237" t="s">
        <v>2</v>
      </c>
      <c r="C1237" s="11">
        <v>42780</v>
      </c>
      <c r="D1237">
        <v>1850</v>
      </c>
      <c r="E1237">
        <v>2</v>
      </c>
      <c r="F1237" t="str">
        <f>VLOOKUP(E1237,lookup!$A$1:$B$7,2,FALSE)</f>
        <v>Tue</v>
      </c>
      <c r="G1237" t="str">
        <f t="shared" si="48"/>
        <v>Feb</v>
      </c>
      <c r="H1237">
        <f t="shared" si="49"/>
        <v>2</v>
      </c>
    </row>
    <row r="1238" spans="1:8" x14ac:dyDescent="0.25">
      <c r="A1238">
        <v>15</v>
      </c>
      <c r="B1238" t="s">
        <v>2</v>
      </c>
      <c r="C1238" s="11">
        <v>42780</v>
      </c>
      <c r="D1238">
        <v>1950</v>
      </c>
      <c r="E1238">
        <v>2</v>
      </c>
      <c r="F1238" t="str">
        <f>VLOOKUP(E1238,lookup!$A$1:$B$7,2,FALSE)</f>
        <v>Tue</v>
      </c>
      <c r="G1238" t="str">
        <f t="shared" si="48"/>
        <v>Feb</v>
      </c>
      <c r="H1238">
        <f t="shared" si="49"/>
        <v>2</v>
      </c>
    </row>
    <row r="1239" spans="1:8" x14ac:dyDescent="0.25">
      <c r="A1239">
        <v>11</v>
      </c>
      <c r="B1239" t="s">
        <v>2</v>
      </c>
      <c r="C1239" s="11">
        <v>42780</v>
      </c>
      <c r="D1239">
        <v>2045</v>
      </c>
      <c r="E1239">
        <v>2</v>
      </c>
      <c r="F1239" t="str">
        <f>VLOOKUP(E1239,lookup!$A$1:$B$7,2,FALSE)</f>
        <v>Tue</v>
      </c>
      <c r="G1239" t="str">
        <f t="shared" si="48"/>
        <v>Feb</v>
      </c>
      <c r="H1239">
        <f t="shared" si="49"/>
        <v>2</v>
      </c>
    </row>
    <row r="1240" spans="1:8" x14ac:dyDescent="0.25">
      <c r="A1240">
        <v>78</v>
      </c>
      <c r="B1240" t="s">
        <v>2</v>
      </c>
      <c r="C1240" s="11">
        <v>42781</v>
      </c>
      <c r="D1240">
        <v>620</v>
      </c>
      <c r="E1240">
        <v>3</v>
      </c>
      <c r="F1240" t="str">
        <f>VLOOKUP(E1240,lookup!$A$1:$B$7,2,FALSE)</f>
        <v>Wed</v>
      </c>
      <c r="G1240" t="str">
        <f t="shared" si="48"/>
        <v>Feb</v>
      </c>
      <c r="H1240">
        <f t="shared" si="49"/>
        <v>2</v>
      </c>
    </row>
    <row r="1241" spans="1:8" x14ac:dyDescent="0.25">
      <c r="A1241">
        <v>36</v>
      </c>
      <c r="B1241" t="s">
        <v>2</v>
      </c>
      <c r="C1241" s="11">
        <v>42781</v>
      </c>
      <c r="D1241">
        <v>720</v>
      </c>
      <c r="E1241">
        <v>3</v>
      </c>
      <c r="F1241" t="str">
        <f>VLOOKUP(E1241,lookup!$A$1:$B$7,2,FALSE)</f>
        <v>Wed</v>
      </c>
      <c r="G1241" t="str">
        <f t="shared" si="48"/>
        <v>Feb</v>
      </c>
      <c r="H1241">
        <f t="shared" si="49"/>
        <v>2</v>
      </c>
    </row>
    <row r="1242" spans="1:8" x14ac:dyDescent="0.25">
      <c r="A1242">
        <v>100</v>
      </c>
      <c r="B1242" t="s">
        <v>2</v>
      </c>
      <c r="C1242" s="11">
        <v>42781</v>
      </c>
      <c r="D1242">
        <v>825</v>
      </c>
      <c r="E1242">
        <v>3</v>
      </c>
      <c r="F1242" t="str">
        <f>VLOOKUP(E1242,lookup!$A$1:$B$7,2,FALSE)</f>
        <v>Wed</v>
      </c>
      <c r="G1242" t="str">
        <f t="shared" si="48"/>
        <v>Feb</v>
      </c>
      <c r="H1242">
        <f t="shared" si="49"/>
        <v>2</v>
      </c>
    </row>
    <row r="1243" spans="1:8" x14ac:dyDescent="0.25">
      <c r="A1243">
        <v>59</v>
      </c>
      <c r="B1243" t="s">
        <v>2</v>
      </c>
      <c r="C1243" s="11">
        <v>42781</v>
      </c>
      <c r="D1243">
        <v>925</v>
      </c>
      <c r="E1243">
        <v>3</v>
      </c>
      <c r="F1243" t="str">
        <f>VLOOKUP(E1243,lookup!$A$1:$B$7,2,FALSE)</f>
        <v>Wed</v>
      </c>
      <c r="G1243" t="str">
        <f t="shared" si="48"/>
        <v>Feb</v>
      </c>
      <c r="H1243">
        <f t="shared" si="49"/>
        <v>2</v>
      </c>
    </row>
    <row r="1244" spans="1:8" x14ac:dyDescent="0.25">
      <c r="A1244">
        <v>77</v>
      </c>
      <c r="B1244" t="s">
        <v>2</v>
      </c>
      <c r="C1244" s="11">
        <v>42781</v>
      </c>
      <c r="D1244">
        <v>1025</v>
      </c>
      <c r="E1244">
        <v>3</v>
      </c>
      <c r="F1244" t="str">
        <f>VLOOKUP(E1244,lookup!$A$1:$B$7,2,FALSE)</f>
        <v>Wed</v>
      </c>
      <c r="G1244" t="str">
        <f t="shared" si="48"/>
        <v>Feb</v>
      </c>
      <c r="H1244">
        <f t="shared" si="49"/>
        <v>2</v>
      </c>
    </row>
    <row r="1245" spans="1:8" x14ac:dyDescent="0.25">
      <c r="A1245">
        <v>61</v>
      </c>
      <c r="B1245" t="s">
        <v>2</v>
      </c>
      <c r="C1245" s="11">
        <v>42781</v>
      </c>
      <c r="D1245">
        <v>1125</v>
      </c>
      <c r="E1245">
        <v>3</v>
      </c>
      <c r="F1245" t="str">
        <f>VLOOKUP(E1245,lookup!$A$1:$B$7,2,FALSE)</f>
        <v>Wed</v>
      </c>
      <c r="G1245" t="str">
        <f t="shared" si="48"/>
        <v>Feb</v>
      </c>
      <c r="H1245">
        <f t="shared" si="49"/>
        <v>2</v>
      </c>
    </row>
    <row r="1246" spans="1:8" x14ac:dyDescent="0.25">
      <c r="A1246">
        <v>80</v>
      </c>
      <c r="B1246" t="s">
        <v>2</v>
      </c>
      <c r="C1246" s="11">
        <v>42781</v>
      </c>
      <c r="D1246">
        <v>1235</v>
      </c>
      <c r="E1246">
        <v>3</v>
      </c>
      <c r="F1246" t="str">
        <f>VLOOKUP(E1246,lookup!$A$1:$B$7,2,FALSE)</f>
        <v>Wed</v>
      </c>
      <c r="G1246" t="str">
        <f t="shared" si="48"/>
        <v>Feb</v>
      </c>
      <c r="H1246">
        <f t="shared" si="49"/>
        <v>2</v>
      </c>
    </row>
    <row r="1247" spans="1:8" x14ac:dyDescent="0.25">
      <c r="A1247">
        <v>46</v>
      </c>
      <c r="B1247" t="s">
        <v>2</v>
      </c>
      <c r="C1247" s="11">
        <v>42781</v>
      </c>
      <c r="D1247">
        <v>1335</v>
      </c>
      <c r="E1247">
        <v>3</v>
      </c>
      <c r="F1247" t="str">
        <f>VLOOKUP(E1247,lookup!$A$1:$B$7,2,FALSE)</f>
        <v>Wed</v>
      </c>
      <c r="G1247" t="str">
        <f t="shared" si="48"/>
        <v>Feb</v>
      </c>
      <c r="H1247">
        <f t="shared" si="49"/>
        <v>2</v>
      </c>
    </row>
    <row r="1248" spans="1:8" x14ac:dyDescent="0.25">
      <c r="A1248">
        <v>49</v>
      </c>
      <c r="B1248" t="s">
        <v>2</v>
      </c>
      <c r="C1248" s="11">
        <v>42781</v>
      </c>
      <c r="D1248">
        <v>1445</v>
      </c>
      <c r="E1248">
        <v>3</v>
      </c>
      <c r="F1248" t="str">
        <f>VLOOKUP(E1248,lookup!$A$1:$B$7,2,FALSE)</f>
        <v>Wed</v>
      </c>
      <c r="G1248" t="str">
        <f t="shared" si="48"/>
        <v>Feb</v>
      </c>
      <c r="H1248">
        <f t="shared" si="49"/>
        <v>2</v>
      </c>
    </row>
    <row r="1249" spans="1:8" x14ac:dyDescent="0.25">
      <c r="A1249">
        <v>37</v>
      </c>
      <c r="B1249" t="s">
        <v>2</v>
      </c>
      <c r="C1249" s="11">
        <v>42781</v>
      </c>
      <c r="D1249">
        <v>1545</v>
      </c>
      <c r="E1249">
        <v>3</v>
      </c>
      <c r="F1249" t="str">
        <f>VLOOKUP(E1249,lookup!$A$1:$B$7,2,FALSE)</f>
        <v>Wed</v>
      </c>
      <c r="G1249" t="str">
        <f t="shared" si="48"/>
        <v>Feb</v>
      </c>
      <c r="H1249">
        <f t="shared" si="49"/>
        <v>2</v>
      </c>
    </row>
    <row r="1250" spans="1:8" x14ac:dyDescent="0.25">
      <c r="A1250">
        <v>42</v>
      </c>
      <c r="B1250" t="s">
        <v>2</v>
      </c>
      <c r="C1250" s="11">
        <v>42781</v>
      </c>
      <c r="D1250">
        <v>1650</v>
      </c>
      <c r="E1250">
        <v>3</v>
      </c>
      <c r="F1250" t="str">
        <f>VLOOKUP(E1250,lookup!$A$1:$B$7,2,FALSE)</f>
        <v>Wed</v>
      </c>
      <c r="G1250" t="str">
        <f t="shared" si="48"/>
        <v>Feb</v>
      </c>
      <c r="H1250">
        <f t="shared" si="49"/>
        <v>2</v>
      </c>
    </row>
    <row r="1251" spans="1:8" x14ac:dyDescent="0.25">
      <c r="A1251">
        <v>34</v>
      </c>
      <c r="B1251" t="s">
        <v>2</v>
      </c>
      <c r="C1251" s="11">
        <v>42781</v>
      </c>
      <c r="D1251">
        <v>1750</v>
      </c>
      <c r="E1251">
        <v>3</v>
      </c>
      <c r="F1251" t="str">
        <f>VLOOKUP(E1251,lookup!$A$1:$B$7,2,FALSE)</f>
        <v>Wed</v>
      </c>
      <c r="G1251" t="str">
        <f t="shared" si="48"/>
        <v>Feb</v>
      </c>
      <c r="H1251">
        <f t="shared" si="49"/>
        <v>2</v>
      </c>
    </row>
    <row r="1252" spans="1:8" x14ac:dyDescent="0.25">
      <c r="A1252">
        <v>32</v>
      </c>
      <c r="B1252" t="s">
        <v>2</v>
      </c>
      <c r="C1252" s="11">
        <v>42781</v>
      </c>
      <c r="D1252">
        <v>1850</v>
      </c>
      <c r="E1252">
        <v>3</v>
      </c>
      <c r="F1252" t="str">
        <f>VLOOKUP(E1252,lookup!$A$1:$B$7,2,FALSE)</f>
        <v>Wed</v>
      </c>
      <c r="G1252" t="str">
        <f t="shared" si="48"/>
        <v>Feb</v>
      </c>
      <c r="H1252">
        <f t="shared" si="49"/>
        <v>2</v>
      </c>
    </row>
    <row r="1253" spans="1:8" x14ac:dyDescent="0.25">
      <c r="A1253">
        <v>9</v>
      </c>
      <c r="B1253" t="s">
        <v>2</v>
      </c>
      <c r="C1253" s="11">
        <v>42781</v>
      </c>
      <c r="D1253">
        <v>1950</v>
      </c>
      <c r="E1253">
        <v>3</v>
      </c>
      <c r="F1253" t="str">
        <f>VLOOKUP(E1253,lookup!$A$1:$B$7,2,FALSE)</f>
        <v>Wed</v>
      </c>
      <c r="G1253" t="str">
        <f t="shared" si="48"/>
        <v>Feb</v>
      </c>
      <c r="H1253">
        <f t="shared" si="49"/>
        <v>2</v>
      </c>
    </row>
    <row r="1254" spans="1:8" x14ac:dyDescent="0.25">
      <c r="A1254">
        <v>14</v>
      </c>
      <c r="B1254" t="s">
        <v>2</v>
      </c>
      <c r="C1254" s="11">
        <v>42781</v>
      </c>
      <c r="D1254">
        <v>2045</v>
      </c>
      <c r="E1254">
        <v>3</v>
      </c>
      <c r="F1254" t="str">
        <f>VLOOKUP(E1254,lookup!$A$1:$B$7,2,FALSE)</f>
        <v>Wed</v>
      </c>
      <c r="G1254" t="str">
        <f t="shared" si="48"/>
        <v>Feb</v>
      </c>
      <c r="H1254">
        <f t="shared" si="49"/>
        <v>2</v>
      </c>
    </row>
    <row r="1255" spans="1:8" x14ac:dyDescent="0.25">
      <c r="A1255">
        <v>75</v>
      </c>
      <c r="B1255" t="s">
        <v>2</v>
      </c>
      <c r="C1255" s="11">
        <v>42782</v>
      </c>
      <c r="D1255">
        <v>620</v>
      </c>
      <c r="E1255">
        <v>4</v>
      </c>
      <c r="F1255" t="str">
        <f>VLOOKUP(E1255,lookup!$A$1:$B$7,2,FALSE)</f>
        <v>Thu</v>
      </c>
      <c r="G1255" t="str">
        <f t="shared" si="48"/>
        <v>Feb</v>
      </c>
      <c r="H1255">
        <f t="shared" si="49"/>
        <v>2</v>
      </c>
    </row>
    <row r="1256" spans="1:8" x14ac:dyDescent="0.25">
      <c r="A1256">
        <v>32</v>
      </c>
      <c r="B1256" t="s">
        <v>2</v>
      </c>
      <c r="C1256" s="11">
        <v>42782</v>
      </c>
      <c r="D1256">
        <v>720</v>
      </c>
      <c r="E1256">
        <v>4</v>
      </c>
      <c r="F1256" t="str">
        <f>VLOOKUP(E1256,lookup!$A$1:$B$7,2,FALSE)</f>
        <v>Thu</v>
      </c>
      <c r="G1256" t="str">
        <f t="shared" si="48"/>
        <v>Feb</v>
      </c>
      <c r="H1256">
        <f t="shared" si="49"/>
        <v>2</v>
      </c>
    </row>
    <row r="1257" spans="1:8" x14ac:dyDescent="0.25">
      <c r="A1257">
        <v>95</v>
      </c>
      <c r="B1257" t="s">
        <v>2</v>
      </c>
      <c r="C1257" s="11">
        <v>42782</v>
      </c>
      <c r="D1257">
        <v>825</v>
      </c>
      <c r="E1257">
        <v>4</v>
      </c>
      <c r="F1257" t="str">
        <f>VLOOKUP(E1257,lookup!$A$1:$B$7,2,FALSE)</f>
        <v>Thu</v>
      </c>
      <c r="G1257" t="str">
        <f t="shared" si="48"/>
        <v>Feb</v>
      </c>
      <c r="H1257">
        <f t="shared" si="49"/>
        <v>2</v>
      </c>
    </row>
    <row r="1258" spans="1:8" x14ac:dyDescent="0.25">
      <c r="A1258">
        <v>76</v>
      </c>
      <c r="B1258" t="s">
        <v>2</v>
      </c>
      <c r="C1258" s="11">
        <v>42782</v>
      </c>
      <c r="D1258">
        <v>925</v>
      </c>
      <c r="E1258">
        <v>4</v>
      </c>
      <c r="F1258" t="str">
        <f>VLOOKUP(E1258,lookup!$A$1:$B$7,2,FALSE)</f>
        <v>Thu</v>
      </c>
      <c r="G1258" t="str">
        <f t="shared" ref="G1258:G1321" si="50">VLOOKUP(H1258,month,2,FALSE)</f>
        <v>Feb</v>
      </c>
      <c r="H1258">
        <f t="shared" ref="H1258:H1321" si="51">MONTH(C1258)</f>
        <v>2</v>
      </c>
    </row>
    <row r="1259" spans="1:8" x14ac:dyDescent="0.25">
      <c r="A1259">
        <v>93</v>
      </c>
      <c r="B1259" t="s">
        <v>2</v>
      </c>
      <c r="C1259" s="11">
        <v>42782</v>
      </c>
      <c r="D1259">
        <v>1025</v>
      </c>
      <c r="E1259">
        <v>4</v>
      </c>
      <c r="F1259" t="str">
        <f>VLOOKUP(E1259,lookup!$A$1:$B$7,2,FALSE)</f>
        <v>Thu</v>
      </c>
      <c r="G1259" t="str">
        <f t="shared" si="50"/>
        <v>Feb</v>
      </c>
      <c r="H1259">
        <f t="shared" si="51"/>
        <v>2</v>
      </c>
    </row>
    <row r="1260" spans="1:8" x14ac:dyDescent="0.25">
      <c r="A1260">
        <v>52</v>
      </c>
      <c r="B1260" t="s">
        <v>2</v>
      </c>
      <c r="C1260" s="11">
        <v>42782</v>
      </c>
      <c r="D1260">
        <v>1125</v>
      </c>
      <c r="E1260">
        <v>4</v>
      </c>
      <c r="F1260" t="str">
        <f>VLOOKUP(E1260,lookup!$A$1:$B$7,2,FALSE)</f>
        <v>Thu</v>
      </c>
      <c r="G1260" t="str">
        <f t="shared" si="50"/>
        <v>Feb</v>
      </c>
      <c r="H1260">
        <f t="shared" si="51"/>
        <v>2</v>
      </c>
    </row>
    <row r="1261" spans="1:8" x14ac:dyDescent="0.25">
      <c r="A1261">
        <v>72</v>
      </c>
      <c r="B1261" t="s">
        <v>2</v>
      </c>
      <c r="C1261" s="11">
        <v>42782</v>
      </c>
      <c r="D1261">
        <v>1235</v>
      </c>
      <c r="E1261">
        <v>4</v>
      </c>
      <c r="F1261" t="str">
        <f>VLOOKUP(E1261,lookup!$A$1:$B$7,2,FALSE)</f>
        <v>Thu</v>
      </c>
      <c r="G1261" t="str">
        <f t="shared" si="50"/>
        <v>Feb</v>
      </c>
      <c r="H1261">
        <f t="shared" si="51"/>
        <v>2</v>
      </c>
    </row>
    <row r="1262" spans="1:8" x14ac:dyDescent="0.25">
      <c r="A1262">
        <v>60</v>
      </c>
      <c r="B1262" t="s">
        <v>2</v>
      </c>
      <c r="C1262" s="11">
        <v>42782</v>
      </c>
      <c r="D1262">
        <v>1335</v>
      </c>
      <c r="E1262">
        <v>4</v>
      </c>
      <c r="F1262" t="str">
        <f>VLOOKUP(E1262,lookup!$A$1:$B$7,2,FALSE)</f>
        <v>Thu</v>
      </c>
      <c r="G1262" t="str">
        <f t="shared" si="50"/>
        <v>Feb</v>
      </c>
      <c r="H1262">
        <f t="shared" si="51"/>
        <v>2</v>
      </c>
    </row>
    <row r="1263" spans="1:8" x14ac:dyDescent="0.25">
      <c r="A1263">
        <v>56</v>
      </c>
      <c r="B1263" t="s">
        <v>2</v>
      </c>
      <c r="C1263" s="11">
        <v>42782</v>
      </c>
      <c r="D1263">
        <v>1445</v>
      </c>
      <c r="E1263">
        <v>4</v>
      </c>
      <c r="F1263" t="str">
        <f>VLOOKUP(E1263,lookup!$A$1:$B$7,2,FALSE)</f>
        <v>Thu</v>
      </c>
      <c r="G1263" t="str">
        <f t="shared" si="50"/>
        <v>Feb</v>
      </c>
      <c r="H1263">
        <f t="shared" si="51"/>
        <v>2</v>
      </c>
    </row>
    <row r="1264" spans="1:8" x14ac:dyDescent="0.25">
      <c r="A1264">
        <v>37</v>
      </c>
      <c r="B1264" t="s">
        <v>2</v>
      </c>
      <c r="C1264" s="11">
        <v>42782</v>
      </c>
      <c r="D1264">
        <v>1545</v>
      </c>
      <c r="E1264">
        <v>4</v>
      </c>
      <c r="F1264" t="str">
        <f>VLOOKUP(E1264,lookup!$A$1:$B$7,2,FALSE)</f>
        <v>Thu</v>
      </c>
      <c r="G1264" t="str">
        <f t="shared" si="50"/>
        <v>Feb</v>
      </c>
      <c r="H1264">
        <f t="shared" si="51"/>
        <v>2</v>
      </c>
    </row>
    <row r="1265" spans="1:8" x14ac:dyDescent="0.25">
      <c r="A1265">
        <v>49</v>
      </c>
      <c r="B1265" t="s">
        <v>2</v>
      </c>
      <c r="C1265" s="11">
        <v>42782</v>
      </c>
      <c r="D1265">
        <v>1650</v>
      </c>
      <c r="E1265">
        <v>4</v>
      </c>
      <c r="F1265" t="str">
        <f>VLOOKUP(E1265,lookup!$A$1:$B$7,2,FALSE)</f>
        <v>Thu</v>
      </c>
      <c r="G1265" t="str">
        <f t="shared" si="50"/>
        <v>Feb</v>
      </c>
      <c r="H1265">
        <f t="shared" si="51"/>
        <v>2</v>
      </c>
    </row>
    <row r="1266" spans="1:8" x14ac:dyDescent="0.25">
      <c r="A1266">
        <v>30</v>
      </c>
      <c r="B1266" t="s">
        <v>2</v>
      </c>
      <c r="C1266" s="11">
        <v>42782</v>
      </c>
      <c r="D1266">
        <v>1750</v>
      </c>
      <c r="E1266">
        <v>4</v>
      </c>
      <c r="F1266" t="str">
        <f>VLOOKUP(E1266,lookup!$A$1:$B$7,2,FALSE)</f>
        <v>Thu</v>
      </c>
      <c r="G1266" t="str">
        <f t="shared" si="50"/>
        <v>Feb</v>
      </c>
      <c r="H1266">
        <f t="shared" si="51"/>
        <v>2</v>
      </c>
    </row>
    <row r="1267" spans="1:8" x14ac:dyDescent="0.25">
      <c r="A1267">
        <v>40</v>
      </c>
      <c r="B1267" t="s">
        <v>2</v>
      </c>
      <c r="C1267" s="11">
        <v>42782</v>
      </c>
      <c r="D1267">
        <v>1850</v>
      </c>
      <c r="E1267">
        <v>4</v>
      </c>
      <c r="F1267" t="str">
        <f>VLOOKUP(E1267,lookup!$A$1:$B$7,2,FALSE)</f>
        <v>Thu</v>
      </c>
      <c r="G1267" t="str">
        <f t="shared" si="50"/>
        <v>Feb</v>
      </c>
      <c r="H1267">
        <f t="shared" si="51"/>
        <v>2</v>
      </c>
    </row>
    <row r="1268" spans="1:8" x14ac:dyDescent="0.25">
      <c r="A1268">
        <v>13</v>
      </c>
      <c r="B1268" t="s">
        <v>2</v>
      </c>
      <c r="C1268" s="11">
        <v>42782</v>
      </c>
      <c r="D1268">
        <v>1950</v>
      </c>
      <c r="E1268">
        <v>4</v>
      </c>
      <c r="F1268" t="str">
        <f>VLOOKUP(E1268,lookup!$A$1:$B$7,2,FALSE)</f>
        <v>Thu</v>
      </c>
      <c r="G1268" t="str">
        <f t="shared" si="50"/>
        <v>Feb</v>
      </c>
      <c r="H1268">
        <f t="shared" si="51"/>
        <v>2</v>
      </c>
    </row>
    <row r="1269" spans="1:8" x14ac:dyDescent="0.25">
      <c r="A1269">
        <v>13</v>
      </c>
      <c r="B1269" t="s">
        <v>2</v>
      </c>
      <c r="C1269" s="11">
        <v>42782</v>
      </c>
      <c r="D1269">
        <v>2045</v>
      </c>
      <c r="E1269">
        <v>4</v>
      </c>
      <c r="F1269" t="str">
        <f>VLOOKUP(E1269,lookup!$A$1:$B$7,2,FALSE)</f>
        <v>Thu</v>
      </c>
      <c r="G1269" t="str">
        <f t="shared" si="50"/>
        <v>Feb</v>
      </c>
      <c r="H1269">
        <f t="shared" si="51"/>
        <v>2</v>
      </c>
    </row>
    <row r="1270" spans="1:8" x14ac:dyDescent="0.25">
      <c r="A1270">
        <v>54</v>
      </c>
      <c r="B1270" t="s">
        <v>2</v>
      </c>
      <c r="C1270" s="11">
        <v>42783</v>
      </c>
      <c r="D1270">
        <v>620</v>
      </c>
      <c r="E1270">
        <v>5</v>
      </c>
      <c r="F1270" t="str">
        <f>VLOOKUP(E1270,lookup!$A$1:$B$7,2,FALSE)</f>
        <v>Fri</v>
      </c>
      <c r="G1270" t="str">
        <f t="shared" si="50"/>
        <v>Feb</v>
      </c>
      <c r="H1270">
        <f t="shared" si="51"/>
        <v>2</v>
      </c>
    </row>
    <row r="1271" spans="1:8" x14ac:dyDescent="0.25">
      <c r="A1271">
        <v>31</v>
      </c>
      <c r="B1271" t="s">
        <v>2</v>
      </c>
      <c r="C1271" s="11">
        <v>42783</v>
      </c>
      <c r="D1271">
        <v>720</v>
      </c>
      <c r="E1271">
        <v>5</v>
      </c>
      <c r="F1271" t="str">
        <f>VLOOKUP(E1271,lookup!$A$1:$B$7,2,FALSE)</f>
        <v>Fri</v>
      </c>
      <c r="G1271" t="str">
        <f t="shared" si="50"/>
        <v>Feb</v>
      </c>
      <c r="H1271">
        <f t="shared" si="51"/>
        <v>2</v>
      </c>
    </row>
    <row r="1272" spans="1:8" x14ac:dyDescent="0.25">
      <c r="A1272">
        <v>91</v>
      </c>
      <c r="B1272" t="s">
        <v>2</v>
      </c>
      <c r="C1272" s="11">
        <v>42783</v>
      </c>
      <c r="D1272">
        <v>825</v>
      </c>
      <c r="E1272">
        <v>5</v>
      </c>
      <c r="F1272" t="str">
        <f>VLOOKUP(E1272,lookup!$A$1:$B$7,2,FALSE)</f>
        <v>Fri</v>
      </c>
      <c r="G1272" t="str">
        <f t="shared" si="50"/>
        <v>Feb</v>
      </c>
      <c r="H1272">
        <f t="shared" si="51"/>
        <v>2</v>
      </c>
    </row>
    <row r="1273" spans="1:8" x14ac:dyDescent="0.25">
      <c r="A1273">
        <v>48</v>
      </c>
      <c r="B1273" t="s">
        <v>2</v>
      </c>
      <c r="C1273" s="11">
        <v>42783</v>
      </c>
      <c r="D1273">
        <v>925</v>
      </c>
      <c r="E1273">
        <v>5</v>
      </c>
      <c r="F1273" t="str">
        <f>VLOOKUP(E1273,lookup!$A$1:$B$7,2,FALSE)</f>
        <v>Fri</v>
      </c>
      <c r="G1273" t="str">
        <f t="shared" si="50"/>
        <v>Feb</v>
      </c>
      <c r="H1273">
        <f t="shared" si="51"/>
        <v>2</v>
      </c>
    </row>
    <row r="1274" spans="1:8" x14ac:dyDescent="0.25">
      <c r="A1274">
        <v>80</v>
      </c>
      <c r="B1274" t="s">
        <v>2</v>
      </c>
      <c r="C1274" s="11">
        <v>42783</v>
      </c>
      <c r="D1274">
        <v>1025</v>
      </c>
      <c r="E1274">
        <v>5</v>
      </c>
      <c r="F1274" t="str">
        <f>VLOOKUP(E1274,lookup!$A$1:$B$7,2,FALSE)</f>
        <v>Fri</v>
      </c>
      <c r="G1274" t="str">
        <f t="shared" si="50"/>
        <v>Feb</v>
      </c>
      <c r="H1274">
        <f t="shared" si="51"/>
        <v>2</v>
      </c>
    </row>
    <row r="1275" spans="1:8" x14ac:dyDescent="0.25">
      <c r="A1275">
        <v>46</v>
      </c>
      <c r="B1275" t="s">
        <v>2</v>
      </c>
      <c r="C1275" s="11">
        <v>42783</v>
      </c>
      <c r="D1275">
        <v>1125</v>
      </c>
      <c r="E1275">
        <v>5</v>
      </c>
      <c r="F1275" t="str">
        <f>VLOOKUP(E1275,lookup!$A$1:$B$7,2,FALSE)</f>
        <v>Fri</v>
      </c>
      <c r="G1275" t="str">
        <f t="shared" si="50"/>
        <v>Feb</v>
      </c>
      <c r="H1275">
        <f t="shared" si="51"/>
        <v>2</v>
      </c>
    </row>
    <row r="1276" spans="1:8" x14ac:dyDescent="0.25">
      <c r="A1276">
        <v>74</v>
      </c>
      <c r="B1276" t="s">
        <v>2</v>
      </c>
      <c r="C1276" s="11">
        <v>42783</v>
      </c>
      <c r="D1276">
        <v>1235</v>
      </c>
      <c r="E1276">
        <v>5</v>
      </c>
      <c r="F1276" t="str">
        <f>VLOOKUP(E1276,lookup!$A$1:$B$7,2,FALSE)</f>
        <v>Fri</v>
      </c>
      <c r="G1276" t="str">
        <f t="shared" si="50"/>
        <v>Feb</v>
      </c>
      <c r="H1276">
        <f t="shared" si="51"/>
        <v>2</v>
      </c>
    </row>
    <row r="1277" spans="1:8" x14ac:dyDescent="0.25">
      <c r="A1277">
        <v>60</v>
      </c>
      <c r="B1277" t="s">
        <v>2</v>
      </c>
      <c r="C1277" s="11">
        <v>42783</v>
      </c>
      <c r="D1277">
        <v>1335</v>
      </c>
      <c r="E1277">
        <v>5</v>
      </c>
      <c r="F1277" t="str">
        <f>VLOOKUP(E1277,lookup!$A$1:$B$7,2,FALSE)</f>
        <v>Fri</v>
      </c>
      <c r="G1277" t="str">
        <f t="shared" si="50"/>
        <v>Feb</v>
      </c>
      <c r="H1277">
        <f t="shared" si="51"/>
        <v>2</v>
      </c>
    </row>
    <row r="1278" spans="1:8" x14ac:dyDescent="0.25">
      <c r="A1278">
        <v>54</v>
      </c>
      <c r="B1278" t="s">
        <v>2</v>
      </c>
      <c r="C1278" s="11">
        <v>42783</v>
      </c>
      <c r="D1278">
        <v>1445</v>
      </c>
      <c r="E1278">
        <v>5</v>
      </c>
      <c r="F1278" t="str">
        <f>VLOOKUP(E1278,lookup!$A$1:$B$7,2,FALSE)</f>
        <v>Fri</v>
      </c>
      <c r="G1278" t="str">
        <f t="shared" si="50"/>
        <v>Feb</v>
      </c>
      <c r="H1278">
        <f t="shared" si="51"/>
        <v>2</v>
      </c>
    </row>
    <row r="1279" spans="1:8" x14ac:dyDescent="0.25">
      <c r="A1279">
        <v>55</v>
      </c>
      <c r="B1279" t="s">
        <v>2</v>
      </c>
      <c r="C1279" s="11">
        <v>42783</v>
      </c>
      <c r="D1279">
        <v>1545</v>
      </c>
      <c r="E1279">
        <v>5</v>
      </c>
      <c r="F1279" t="str">
        <f>VLOOKUP(E1279,lookup!$A$1:$B$7,2,FALSE)</f>
        <v>Fri</v>
      </c>
      <c r="G1279" t="str">
        <f t="shared" si="50"/>
        <v>Feb</v>
      </c>
      <c r="H1279">
        <f t="shared" si="51"/>
        <v>2</v>
      </c>
    </row>
    <row r="1280" spans="1:8" x14ac:dyDescent="0.25">
      <c r="A1280">
        <v>47</v>
      </c>
      <c r="B1280" t="s">
        <v>2</v>
      </c>
      <c r="C1280" s="11">
        <v>42783</v>
      </c>
      <c r="D1280">
        <v>1650</v>
      </c>
      <c r="E1280">
        <v>5</v>
      </c>
      <c r="F1280" t="str">
        <f>VLOOKUP(E1280,lookup!$A$1:$B$7,2,FALSE)</f>
        <v>Fri</v>
      </c>
      <c r="G1280" t="str">
        <f t="shared" si="50"/>
        <v>Feb</v>
      </c>
      <c r="H1280">
        <f t="shared" si="51"/>
        <v>2</v>
      </c>
    </row>
    <row r="1281" spans="1:8" x14ac:dyDescent="0.25">
      <c r="A1281">
        <v>43</v>
      </c>
      <c r="B1281" t="s">
        <v>2</v>
      </c>
      <c r="C1281" s="11">
        <v>42783</v>
      </c>
      <c r="D1281">
        <v>1750</v>
      </c>
      <c r="E1281">
        <v>5</v>
      </c>
      <c r="F1281" t="str">
        <f>VLOOKUP(E1281,lookup!$A$1:$B$7,2,FALSE)</f>
        <v>Fri</v>
      </c>
      <c r="G1281" t="str">
        <f t="shared" si="50"/>
        <v>Feb</v>
      </c>
      <c r="H1281">
        <f t="shared" si="51"/>
        <v>2</v>
      </c>
    </row>
    <row r="1282" spans="1:8" x14ac:dyDescent="0.25">
      <c r="A1282">
        <v>38</v>
      </c>
      <c r="B1282" t="s">
        <v>2</v>
      </c>
      <c r="C1282" s="11">
        <v>42783</v>
      </c>
      <c r="D1282">
        <v>1850</v>
      </c>
      <c r="E1282">
        <v>5</v>
      </c>
      <c r="F1282" t="str">
        <f>VLOOKUP(E1282,lookup!$A$1:$B$7,2,FALSE)</f>
        <v>Fri</v>
      </c>
      <c r="G1282" t="str">
        <f t="shared" si="50"/>
        <v>Feb</v>
      </c>
      <c r="H1282">
        <f t="shared" si="51"/>
        <v>2</v>
      </c>
    </row>
    <row r="1283" spans="1:8" x14ac:dyDescent="0.25">
      <c r="A1283">
        <v>13</v>
      </c>
      <c r="B1283" t="s">
        <v>2</v>
      </c>
      <c r="C1283" s="11">
        <v>42783</v>
      </c>
      <c r="D1283">
        <v>1950</v>
      </c>
      <c r="E1283">
        <v>5</v>
      </c>
      <c r="F1283" t="str">
        <f>VLOOKUP(E1283,lookup!$A$1:$B$7,2,FALSE)</f>
        <v>Fri</v>
      </c>
      <c r="G1283" t="str">
        <f t="shared" si="50"/>
        <v>Feb</v>
      </c>
      <c r="H1283">
        <f t="shared" si="51"/>
        <v>2</v>
      </c>
    </row>
    <row r="1284" spans="1:8" x14ac:dyDescent="0.25">
      <c r="A1284">
        <v>15</v>
      </c>
      <c r="B1284" t="s">
        <v>2</v>
      </c>
      <c r="C1284" s="11">
        <v>42783</v>
      </c>
      <c r="D1284">
        <v>2045</v>
      </c>
      <c r="E1284">
        <v>5</v>
      </c>
      <c r="F1284" t="str">
        <f>VLOOKUP(E1284,lookup!$A$1:$B$7,2,FALSE)</f>
        <v>Fri</v>
      </c>
      <c r="G1284" t="str">
        <f t="shared" si="50"/>
        <v>Feb</v>
      </c>
      <c r="H1284">
        <f t="shared" si="51"/>
        <v>2</v>
      </c>
    </row>
    <row r="1285" spans="1:8" x14ac:dyDescent="0.25">
      <c r="A1285">
        <v>34</v>
      </c>
      <c r="B1285" t="s">
        <v>2</v>
      </c>
      <c r="C1285" s="11">
        <v>42784</v>
      </c>
      <c r="D1285">
        <v>620</v>
      </c>
      <c r="E1285">
        <v>6</v>
      </c>
      <c r="F1285" t="str">
        <f>VLOOKUP(E1285,lookup!$A$1:$B$7,2,FALSE)</f>
        <v>Sat</v>
      </c>
      <c r="G1285" t="str">
        <f t="shared" si="50"/>
        <v>Feb</v>
      </c>
      <c r="H1285">
        <f t="shared" si="51"/>
        <v>2</v>
      </c>
    </row>
    <row r="1286" spans="1:8" x14ac:dyDescent="0.25">
      <c r="A1286">
        <v>37</v>
      </c>
      <c r="B1286" t="s">
        <v>2</v>
      </c>
      <c r="C1286" s="11">
        <v>42784</v>
      </c>
      <c r="D1286">
        <v>720</v>
      </c>
      <c r="E1286">
        <v>6</v>
      </c>
      <c r="F1286" t="str">
        <f>VLOOKUP(E1286,lookup!$A$1:$B$7,2,FALSE)</f>
        <v>Sat</v>
      </c>
      <c r="G1286" t="str">
        <f t="shared" si="50"/>
        <v>Feb</v>
      </c>
      <c r="H1286">
        <f t="shared" si="51"/>
        <v>2</v>
      </c>
    </row>
    <row r="1287" spans="1:8" x14ac:dyDescent="0.25">
      <c r="A1287">
        <v>0</v>
      </c>
      <c r="B1287" t="s">
        <v>2</v>
      </c>
      <c r="C1287" s="11">
        <v>42784</v>
      </c>
      <c r="D1287">
        <v>825</v>
      </c>
      <c r="E1287">
        <v>6</v>
      </c>
      <c r="F1287" t="str">
        <f>VLOOKUP(E1287,lookup!$A$1:$B$7,2,FALSE)</f>
        <v>Sat</v>
      </c>
      <c r="G1287" t="str">
        <f t="shared" si="50"/>
        <v>Feb</v>
      </c>
      <c r="H1287">
        <f t="shared" si="51"/>
        <v>2</v>
      </c>
    </row>
    <row r="1288" spans="1:8" x14ac:dyDescent="0.25">
      <c r="A1288">
        <v>1</v>
      </c>
      <c r="B1288" t="s">
        <v>2</v>
      </c>
      <c r="C1288" s="11">
        <v>42784</v>
      </c>
      <c r="D1288">
        <v>925</v>
      </c>
      <c r="E1288">
        <v>6</v>
      </c>
      <c r="F1288" t="str">
        <f>VLOOKUP(E1288,lookup!$A$1:$B$7,2,FALSE)</f>
        <v>Sat</v>
      </c>
      <c r="G1288" t="str">
        <f t="shared" si="50"/>
        <v>Feb</v>
      </c>
      <c r="H1288">
        <f t="shared" si="51"/>
        <v>2</v>
      </c>
    </row>
    <row r="1289" spans="1:8" x14ac:dyDescent="0.25">
      <c r="A1289">
        <v>100</v>
      </c>
      <c r="B1289" t="s">
        <v>2</v>
      </c>
      <c r="C1289" s="11">
        <v>42784</v>
      </c>
      <c r="D1289">
        <v>1025</v>
      </c>
      <c r="E1289">
        <v>6</v>
      </c>
      <c r="F1289" t="str">
        <f>VLOOKUP(E1289,lookup!$A$1:$B$7,2,FALSE)</f>
        <v>Sat</v>
      </c>
      <c r="G1289" t="str">
        <f t="shared" si="50"/>
        <v>Feb</v>
      </c>
      <c r="H1289">
        <f t="shared" si="51"/>
        <v>2</v>
      </c>
    </row>
    <row r="1290" spans="1:8" x14ac:dyDescent="0.25">
      <c r="A1290">
        <v>3</v>
      </c>
      <c r="B1290" t="s">
        <v>2</v>
      </c>
      <c r="C1290" s="11">
        <v>42784</v>
      </c>
      <c r="D1290">
        <v>1125</v>
      </c>
      <c r="E1290">
        <v>6</v>
      </c>
      <c r="F1290" t="str">
        <f>VLOOKUP(E1290,lookup!$A$1:$B$7,2,FALSE)</f>
        <v>Sat</v>
      </c>
      <c r="G1290" t="str">
        <f t="shared" si="50"/>
        <v>Feb</v>
      </c>
      <c r="H1290">
        <f t="shared" si="51"/>
        <v>2</v>
      </c>
    </row>
    <row r="1291" spans="1:8" x14ac:dyDescent="0.25">
      <c r="A1291">
        <v>1</v>
      </c>
      <c r="B1291" t="s">
        <v>2</v>
      </c>
      <c r="C1291" s="11">
        <v>42784</v>
      </c>
      <c r="D1291">
        <v>1235</v>
      </c>
      <c r="E1291">
        <v>6</v>
      </c>
      <c r="F1291" t="str">
        <f>VLOOKUP(E1291,lookup!$A$1:$B$7,2,FALSE)</f>
        <v>Sat</v>
      </c>
      <c r="G1291" t="str">
        <f t="shared" si="50"/>
        <v>Feb</v>
      </c>
      <c r="H1291">
        <f t="shared" si="51"/>
        <v>2</v>
      </c>
    </row>
    <row r="1292" spans="1:8" x14ac:dyDescent="0.25">
      <c r="A1292">
        <v>43</v>
      </c>
      <c r="B1292" t="s">
        <v>2</v>
      </c>
      <c r="C1292" s="11">
        <v>42784</v>
      </c>
      <c r="D1292">
        <v>1545</v>
      </c>
      <c r="E1292">
        <v>6</v>
      </c>
      <c r="F1292" t="str">
        <f>VLOOKUP(E1292,lookup!$A$1:$B$7,2,FALSE)</f>
        <v>Sat</v>
      </c>
      <c r="G1292" t="str">
        <f t="shared" si="50"/>
        <v>Feb</v>
      </c>
      <c r="H1292">
        <f t="shared" si="51"/>
        <v>2</v>
      </c>
    </row>
    <row r="1293" spans="1:8" x14ac:dyDescent="0.25">
      <c r="A1293">
        <v>0</v>
      </c>
      <c r="B1293" t="s">
        <v>2</v>
      </c>
      <c r="C1293" s="11">
        <v>42784</v>
      </c>
      <c r="D1293">
        <v>1650</v>
      </c>
      <c r="E1293">
        <v>6</v>
      </c>
      <c r="F1293" t="str">
        <f>VLOOKUP(E1293,lookup!$A$1:$B$7,2,FALSE)</f>
        <v>Sat</v>
      </c>
      <c r="G1293" t="str">
        <f t="shared" si="50"/>
        <v>Feb</v>
      </c>
      <c r="H1293">
        <f t="shared" si="51"/>
        <v>2</v>
      </c>
    </row>
    <row r="1294" spans="1:8" x14ac:dyDescent="0.25">
      <c r="A1294">
        <v>45</v>
      </c>
      <c r="B1294" t="s">
        <v>2</v>
      </c>
      <c r="C1294" s="11">
        <v>42784</v>
      </c>
      <c r="D1294">
        <v>1750</v>
      </c>
      <c r="E1294">
        <v>6</v>
      </c>
      <c r="F1294" t="str">
        <f>VLOOKUP(E1294,lookup!$A$1:$B$7,2,FALSE)</f>
        <v>Sat</v>
      </c>
      <c r="G1294" t="str">
        <f t="shared" si="50"/>
        <v>Feb</v>
      </c>
      <c r="H1294">
        <f t="shared" si="51"/>
        <v>2</v>
      </c>
    </row>
    <row r="1295" spans="1:8" x14ac:dyDescent="0.25">
      <c r="A1295">
        <v>37</v>
      </c>
      <c r="B1295" t="s">
        <v>2</v>
      </c>
      <c r="C1295" s="11">
        <v>42784</v>
      </c>
      <c r="D1295">
        <v>1850</v>
      </c>
      <c r="E1295">
        <v>6</v>
      </c>
      <c r="F1295" t="str">
        <f>VLOOKUP(E1295,lookup!$A$1:$B$7,2,FALSE)</f>
        <v>Sat</v>
      </c>
      <c r="G1295" t="str">
        <f t="shared" si="50"/>
        <v>Feb</v>
      </c>
      <c r="H1295">
        <f t="shared" si="51"/>
        <v>2</v>
      </c>
    </row>
    <row r="1296" spans="1:8" x14ac:dyDescent="0.25">
      <c r="A1296">
        <v>26</v>
      </c>
      <c r="B1296" t="s">
        <v>2</v>
      </c>
      <c r="C1296" s="11">
        <v>42784</v>
      </c>
      <c r="D1296">
        <v>1950</v>
      </c>
      <c r="E1296">
        <v>6</v>
      </c>
      <c r="F1296" t="str">
        <f>VLOOKUP(E1296,lookup!$A$1:$B$7,2,FALSE)</f>
        <v>Sat</v>
      </c>
      <c r="G1296" t="str">
        <f t="shared" si="50"/>
        <v>Feb</v>
      </c>
      <c r="H1296">
        <f t="shared" si="51"/>
        <v>2</v>
      </c>
    </row>
    <row r="1297" spans="1:8" x14ac:dyDescent="0.25">
      <c r="A1297">
        <v>1</v>
      </c>
      <c r="B1297" t="s">
        <v>2</v>
      </c>
      <c r="C1297" s="11">
        <v>42784</v>
      </c>
      <c r="D1297">
        <v>2045</v>
      </c>
      <c r="E1297">
        <v>6</v>
      </c>
      <c r="F1297" t="str">
        <f>VLOOKUP(E1297,lookup!$A$1:$B$7,2,FALSE)</f>
        <v>Sat</v>
      </c>
      <c r="G1297" t="str">
        <f t="shared" si="50"/>
        <v>Feb</v>
      </c>
      <c r="H1297">
        <f t="shared" si="51"/>
        <v>2</v>
      </c>
    </row>
    <row r="1298" spans="1:8" x14ac:dyDescent="0.25">
      <c r="A1298">
        <v>54</v>
      </c>
      <c r="B1298" t="s">
        <v>2</v>
      </c>
      <c r="C1298" s="11">
        <v>42785</v>
      </c>
      <c r="D1298">
        <v>825</v>
      </c>
      <c r="E1298">
        <v>0</v>
      </c>
      <c r="F1298" t="str">
        <f>VLOOKUP(E1298,lookup!$A$1:$B$7,2,FALSE)</f>
        <v>Sun</v>
      </c>
      <c r="G1298" t="str">
        <f t="shared" si="50"/>
        <v>Feb</v>
      </c>
      <c r="H1298">
        <f t="shared" si="51"/>
        <v>2</v>
      </c>
    </row>
    <row r="1299" spans="1:8" x14ac:dyDescent="0.25">
      <c r="A1299">
        <v>2</v>
      </c>
      <c r="B1299" t="s">
        <v>2</v>
      </c>
      <c r="C1299" s="11">
        <v>42785</v>
      </c>
      <c r="D1299">
        <v>925</v>
      </c>
      <c r="E1299">
        <v>0</v>
      </c>
      <c r="F1299" t="str">
        <f>VLOOKUP(E1299,lookup!$A$1:$B$7,2,FALSE)</f>
        <v>Sun</v>
      </c>
      <c r="G1299" t="str">
        <f t="shared" si="50"/>
        <v>Feb</v>
      </c>
      <c r="H1299">
        <f t="shared" si="51"/>
        <v>2</v>
      </c>
    </row>
    <row r="1300" spans="1:8" x14ac:dyDescent="0.25">
      <c r="A1300">
        <v>97</v>
      </c>
      <c r="B1300" t="s">
        <v>2</v>
      </c>
      <c r="C1300" s="11">
        <v>42785</v>
      </c>
      <c r="D1300">
        <v>1025</v>
      </c>
      <c r="E1300">
        <v>0</v>
      </c>
      <c r="F1300" t="str">
        <f>VLOOKUP(E1300,lookup!$A$1:$B$7,2,FALSE)</f>
        <v>Sun</v>
      </c>
      <c r="G1300" t="str">
        <f t="shared" si="50"/>
        <v>Feb</v>
      </c>
      <c r="H1300">
        <f t="shared" si="51"/>
        <v>2</v>
      </c>
    </row>
    <row r="1301" spans="1:8" x14ac:dyDescent="0.25">
      <c r="A1301">
        <v>80</v>
      </c>
      <c r="B1301" t="s">
        <v>2</v>
      </c>
      <c r="C1301" s="11">
        <v>42785</v>
      </c>
      <c r="D1301">
        <v>1125</v>
      </c>
      <c r="E1301">
        <v>0</v>
      </c>
      <c r="F1301" t="str">
        <f>VLOOKUP(E1301,lookup!$A$1:$B$7,2,FALSE)</f>
        <v>Sun</v>
      </c>
      <c r="G1301" t="str">
        <f t="shared" si="50"/>
        <v>Feb</v>
      </c>
      <c r="H1301">
        <f t="shared" si="51"/>
        <v>2</v>
      </c>
    </row>
    <row r="1302" spans="1:8" x14ac:dyDescent="0.25">
      <c r="A1302">
        <v>96</v>
      </c>
      <c r="B1302" t="s">
        <v>2</v>
      </c>
      <c r="C1302" s="11">
        <v>42785</v>
      </c>
      <c r="D1302">
        <v>1235</v>
      </c>
      <c r="E1302">
        <v>0</v>
      </c>
      <c r="F1302" t="str">
        <f>VLOOKUP(E1302,lookup!$A$1:$B$7,2,FALSE)</f>
        <v>Sun</v>
      </c>
      <c r="G1302" t="str">
        <f t="shared" si="50"/>
        <v>Feb</v>
      </c>
      <c r="H1302">
        <f t="shared" si="51"/>
        <v>2</v>
      </c>
    </row>
    <row r="1303" spans="1:8" x14ac:dyDescent="0.25">
      <c r="A1303">
        <v>6</v>
      </c>
      <c r="B1303" t="s">
        <v>2</v>
      </c>
      <c r="C1303" s="11">
        <v>42785</v>
      </c>
      <c r="D1303">
        <v>1335</v>
      </c>
      <c r="E1303">
        <v>0</v>
      </c>
      <c r="F1303" t="str">
        <f>VLOOKUP(E1303,lookup!$A$1:$B$7,2,FALSE)</f>
        <v>Sun</v>
      </c>
      <c r="G1303" t="str">
        <f t="shared" si="50"/>
        <v>Feb</v>
      </c>
      <c r="H1303">
        <f t="shared" si="51"/>
        <v>2</v>
      </c>
    </row>
    <row r="1304" spans="1:8" x14ac:dyDescent="0.25">
      <c r="A1304">
        <v>12</v>
      </c>
      <c r="B1304" t="s">
        <v>2</v>
      </c>
      <c r="C1304" s="11">
        <v>42785</v>
      </c>
      <c r="D1304">
        <v>1445</v>
      </c>
      <c r="E1304">
        <v>0</v>
      </c>
      <c r="F1304" t="str">
        <f>VLOOKUP(E1304,lookup!$A$1:$B$7,2,FALSE)</f>
        <v>Sun</v>
      </c>
      <c r="G1304" t="str">
        <f t="shared" si="50"/>
        <v>Feb</v>
      </c>
      <c r="H1304">
        <f t="shared" si="51"/>
        <v>2</v>
      </c>
    </row>
    <row r="1305" spans="1:8" x14ac:dyDescent="0.25">
      <c r="A1305">
        <v>12</v>
      </c>
      <c r="B1305" t="s">
        <v>2</v>
      </c>
      <c r="C1305" s="11">
        <v>42785</v>
      </c>
      <c r="D1305">
        <v>1545</v>
      </c>
      <c r="E1305">
        <v>0</v>
      </c>
      <c r="F1305" t="str">
        <f>VLOOKUP(E1305,lookup!$A$1:$B$7,2,FALSE)</f>
        <v>Sun</v>
      </c>
      <c r="G1305" t="str">
        <f t="shared" si="50"/>
        <v>Feb</v>
      </c>
      <c r="H1305">
        <f t="shared" si="51"/>
        <v>2</v>
      </c>
    </row>
    <row r="1306" spans="1:8" x14ac:dyDescent="0.25">
      <c r="A1306">
        <v>61</v>
      </c>
      <c r="B1306" t="s">
        <v>2</v>
      </c>
      <c r="C1306" s="11">
        <v>42772</v>
      </c>
      <c r="D1306">
        <v>825</v>
      </c>
      <c r="E1306">
        <v>1</v>
      </c>
      <c r="F1306" t="str">
        <f>VLOOKUP(E1306,lookup!$A$1:$B$7,2,FALSE)</f>
        <v>Mon</v>
      </c>
      <c r="G1306" t="str">
        <f t="shared" si="50"/>
        <v>Feb</v>
      </c>
      <c r="H1306">
        <f t="shared" si="51"/>
        <v>2</v>
      </c>
    </row>
    <row r="1307" spans="1:8" x14ac:dyDescent="0.25">
      <c r="A1307">
        <v>42</v>
      </c>
      <c r="B1307" t="s">
        <v>2</v>
      </c>
      <c r="C1307" s="11">
        <v>42772</v>
      </c>
      <c r="D1307">
        <v>925</v>
      </c>
      <c r="E1307">
        <v>1</v>
      </c>
      <c r="F1307" t="str">
        <f>VLOOKUP(E1307,lookup!$A$1:$B$7,2,FALSE)</f>
        <v>Mon</v>
      </c>
      <c r="G1307" t="str">
        <f t="shared" si="50"/>
        <v>Feb</v>
      </c>
      <c r="H1307">
        <f t="shared" si="51"/>
        <v>2</v>
      </c>
    </row>
    <row r="1308" spans="1:8" x14ac:dyDescent="0.25">
      <c r="A1308">
        <v>48</v>
      </c>
      <c r="B1308" t="s">
        <v>2</v>
      </c>
      <c r="C1308" s="11">
        <v>42772</v>
      </c>
      <c r="D1308">
        <v>1025</v>
      </c>
      <c r="E1308">
        <v>1</v>
      </c>
      <c r="F1308" t="str">
        <f>VLOOKUP(E1308,lookup!$A$1:$B$7,2,FALSE)</f>
        <v>Mon</v>
      </c>
      <c r="G1308" t="str">
        <f t="shared" si="50"/>
        <v>Feb</v>
      </c>
      <c r="H1308">
        <f t="shared" si="51"/>
        <v>2</v>
      </c>
    </row>
    <row r="1309" spans="1:8" x14ac:dyDescent="0.25">
      <c r="A1309">
        <v>31</v>
      </c>
      <c r="B1309" t="s">
        <v>2</v>
      </c>
      <c r="C1309" s="11">
        <v>42772</v>
      </c>
      <c r="D1309">
        <v>1125</v>
      </c>
      <c r="E1309">
        <v>1</v>
      </c>
      <c r="F1309" t="str">
        <f>VLOOKUP(E1309,lookup!$A$1:$B$7,2,FALSE)</f>
        <v>Mon</v>
      </c>
      <c r="G1309" t="str">
        <f t="shared" si="50"/>
        <v>Feb</v>
      </c>
      <c r="H1309">
        <f t="shared" si="51"/>
        <v>2</v>
      </c>
    </row>
    <row r="1310" spans="1:8" x14ac:dyDescent="0.25">
      <c r="A1310">
        <v>61</v>
      </c>
      <c r="B1310" t="s">
        <v>2</v>
      </c>
      <c r="C1310" s="11">
        <v>42772</v>
      </c>
      <c r="D1310">
        <v>1235</v>
      </c>
      <c r="E1310">
        <v>1</v>
      </c>
      <c r="F1310" t="str">
        <f>VLOOKUP(E1310,lookup!$A$1:$B$7,2,FALSE)</f>
        <v>Mon</v>
      </c>
      <c r="G1310" t="str">
        <f t="shared" si="50"/>
        <v>Feb</v>
      </c>
      <c r="H1310">
        <f t="shared" si="51"/>
        <v>2</v>
      </c>
    </row>
    <row r="1311" spans="1:8" x14ac:dyDescent="0.25">
      <c r="A1311">
        <v>36</v>
      </c>
      <c r="B1311" t="s">
        <v>2</v>
      </c>
      <c r="C1311" s="11">
        <v>42772</v>
      </c>
      <c r="D1311">
        <v>1335</v>
      </c>
      <c r="E1311">
        <v>1</v>
      </c>
      <c r="F1311" t="str">
        <f>VLOOKUP(E1311,lookup!$A$1:$B$7,2,FALSE)</f>
        <v>Mon</v>
      </c>
      <c r="G1311" t="str">
        <f t="shared" si="50"/>
        <v>Feb</v>
      </c>
      <c r="H1311">
        <f t="shared" si="51"/>
        <v>2</v>
      </c>
    </row>
    <row r="1312" spans="1:8" x14ac:dyDescent="0.25">
      <c r="A1312">
        <v>39</v>
      </c>
      <c r="B1312" t="s">
        <v>2</v>
      </c>
      <c r="C1312" s="11">
        <v>42772</v>
      </c>
      <c r="D1312">
        <v>1445</v>
      </c>
      <c r="E1312">
        <v>1</v>
      </c>
      <c r="F1312" t="str">
        <f>VLOOKUP(E1312,lookup!$A$1:$B$7,2,FALSE)</f>
        <v>Mon</v>
      </c>
      <c r="G1312" t="str">
        <f t="shared" si="50"/>
        <v>Feb</v>
      </c>
      <c r="H1312">
        <f t="shared" si="51"/>
        <v>2</v>
      </c>
    </row>
    <row r="1313" spans="1:8" x14ac:dyDescent="0.25">
      <c r="A1313">
        <v>3</v>
      </c>
      <c r="B1313" t="s">
        <v>2</v>
      </c>
      <c r="C1313" s="11">
        <v>42772</v>
      </c>
      <c r="D1313">
        <v>1545</v>
      </c>
      <c r="E1313">
        <v>1</v>
      </c>
      <c r="F1313" t="str">
        <f>VLOOKUP(E1313,lookup!$A$1:$B$7,2,FALSE)</f>
        <v>Mon</v>
      </c>
      <c r="G1313" t="str">
        <f t="shared" si="50"/>
        <v>Feb</v>
      </c>
      <c r="H1313">
        <f t="shared" si="51"/>
        <v>2</v>
      </c>
    </row>
    <row r="1314" spans="1:8" x14ac:dyDescent="0.25">
      <c r="A1314">
        <v>21</v>
      </c>
      <c r="B1314" t="s">
        <v>2</v>
      </c>
      <c r="C1314" s="11">
        <v>42772</v>
      </c>
      <c r="D1314">
        <v>1650</v>
      </c>
      <c r="E1314">
        <v>1</v>
      </c>
      <c r="F1314" t="str">
        <f>VLOOKUP(E1314,lookup!$A$1:$B$7,2,FALSE)</f>
        <v>Mon</v>
      </c>
      <c r="G1314" t="str">
        <f t="shared" si="50"/>
        <v>Feb</v>
      </c>
      <c r="H1314">
        <f t="shared" si="51"/>
        <v>2</v>
      </c>
    </row>
    <row r="1315" spans="1:8" x14ac:dyDescent="0.25">
      <c r="A1315">
        <v>20</v>
      </c>
      <c r="B1315" t="s">
        <v>2</v>
      </c>
      <c r="C1315" s="11">
        <v>42772</v>
      </c>
      <c r="D1315">
        <v>1750</v>
      </c>
      <c r="E1315">
        <v>1</v>
      </c>
      <c r="F1315" t="str">
        <f>VLOOKUP(E1315,lookup!$A$1:$B$7,2,FALSE)</f>
        <v>Mon</v>
      </c>
      <c r="G1315" t="str">
        <f t="shared" si="50"/>
        <v>Feb</v>
      </c>
      <c r="H1315">
        <f t="shared" si="51"/>
        <v>2</v>
      </c>
    </row>
    <row r="1316" spans="1:8" x14ac:dyDescent="0.25">
      <c r="A1316">
        <v>26</v>
      </c>
      <c r="B1316" t="s">
        <v>2</v>
      </c>
      <c r="C1316" s="11">
        <v>42772</v>
      </c>
      <c r="D1316">
        <v>1850</v>
      </c>
      <c r="E1316">
        <v>1</v>
      </c>
      <c r="F1316" t="str">
        <f>VLOOKUP(E1316,lookup!$A$1:$B$7,2,FALSE)</f>
        <v>Mon</v>
      </c>
      <c r="G1316" t="str">
        <f t="shared" si="50"/>
        <v>Feb</v>
      </c>
      <c r="H1316">
        <f t="shared" si="51"/>
        <v>2</v>
      </c>
    </row>
    <row r="1317" spans="1:8" x14ac:dyDescent="0.25">
      <c r="A1317">
        <v>15</v>
      </c>
      <c r="B1317" t="s">
        <v>2</v>
      </c>
      <c r="C1317" s="11">
        <v>42772</v>
      </c>
      <c r="D1317">
        <v>1950</v>
      </c>
      <c r="E1317">
        <v>1</v>
      </c>
      <c r="F1317" t="str">
        <f>VLOOKUP(E1317,lookup!$A$1:$B$7,2,FALSE)</f>
        <v>Mon</v>
      </c>
      <c r="G1317" t="str">
        <f t="shared" si="50"/>
        <v>Feb</v>
      </c>
      <c r="H1317">
        <f t="shared" si="51"/>
        <v>2</v>
      </c>
    </row>
    <row r="1318" spans="1:8" x14ac:dyDescent="0.25">
      <c r="A1318">
        <v>8</v>
      </c>
      <c r="B1318" t="s">
        <v>2</v>
      </c>
      <c r="C1318" s="11">
        <v>42772</v>
      </c>
      <c r="D1318">
        <v>2045</v>
      </c>
      <c r="E1318">
        <v>1</v>
      </c>
      <c r="F1318" t="str">
        <f>VLOOKUP(E1318,lookup!$A$1:$B$7,2,FALSE)</f>
        <v>Mon</v>
      </c>
      <c r="G1318" t="str">
        <f t="shared" si="50"/>
        <v>Feb</v>
      </c>
      <c r="H1318">
        <f t="shared" si="51"/>
        <v>2</v>
      </c>
    </row>
    <row r="1319" spans="1:8" x14ac:dyDescent="0.25">
      <c r="A1319">
        <v>61</v>
      </c>
      <c r="B1319" t="s">
        <v>2</v>
      </c>
      <c r="C1319" s="11">
        <v>42773</v>
      </c>
      <c r="D1319">
        <v>620</v>
      </c>
      <c r="E1319">
        <v>2</v>
      </c>
      <c r="F1319" t="str">
        <f>VLOOKUP(E1319,lookup!$A$1:$B$7,2,FALSE)</f>
        <v>Tue</v>
      </c>
      <c r="G1319" t="str">
        <f t="shared" si="50"/>
        <v>Feb</v>
      </c>
      <c r="H1319">
        <f t="shared" si="51"/>
        <v>2</v>
      </c>
    </row>
    <row r="1320" spans="1:8" x14ac:dyDescent="0.25">
      <c r="A1320">
        <v>26</v>
      </c>
      <c r="B1320" t="s">
        <v>2</v>
      </c>
      <c r="C1320" s="11">
        <v>42773</v>
      </c>
      <c r="D1320">
        <v>720</v>
      </c>
      <c r="E1320">
        <v>2</v>
      </c>
      <c r="F1320" t="str">
        <f>VLOOKUP(E1320,lookup!$A$1:$B$7,2,FALSE)</f>
        <v>Tue</v>
      </c>
      <c r="G1320" t="str">
        <f t="shared" si="50"/>
        <v>Feb</v>
      </c>
      <c r="H1320">
        <f t="shared" si="51"/>
        <v>2</v>
      </c>
    </row>
    <row r="1321" spans="1:8" x14ac:dyDescent="0.25">
      <c r="A1321">
        <v>69</v>
      </c>
      <c r="B1321" t="s">
        <v>2</v>
      </c>
      <c r="C1321" s="11">
        <v>42773</v>
      </c>
      <c r="D1321">
        <v>825</v>
      </c>
      <c r="E1321">
        <v>2</v>
      </c>
      <c r="F1321" t="str">
        <f>VLOOKUP(E1321,lookup!$A$1:$B$7,2,FALSE)</f>
        <v>Tue</v>
      </c>
      <c r="G1321" t="str">
        <f t="shared" si="50"/>
        <v>Feb</v>
      </c>
      <c r="H1321">
        <f t="shared" si="51"/>
        <v>2</v>
      </c>
    </row>
    <row r="1322" spans="1:8" x14ac:dyDescent="0.25">
      <c r="A1322">
        <v>35</v>
      </c>
      <c r="B1322" t="s">
        <v>2</v>
      </c>
      <c r="C1322" s="11">
        <v>42773</v>
      </c>
      <c r="D1322">
        <v>925</v>
      </c>
      <c r="E1322">
        <v>2</v>
      </c>
      <c r="F1322" t="str">
        <f>VLOOKUP(E1322,lookup!$A$1:$B$7,2,FALSE)</f>
        <v>Tue</v>
      </c>
      <c r="G1322" t="str">
        <f t="shared" ref="G1322:G1363" si="52">VLOOKUP(H1322,month,2,FALSE)</f>
        <v>Feb</v>
      </c>
      <c r="H1322">
        <f t="shared" ref="H1322:H1363" si="53">MONTH(C1322)</f>
        <v>2</v>
      </c>
    </row>
    <row r="1323" spans="1:8" x14ac:dyDescent="0.25">
      <c r="A1323">
        <v>56</v>
      </c>
      <c r="B1323" t="s">
        <v>2</v>
      </c>
      <c r="C1323" s="11">
        <v>42773</v>
      </c>
      <c r="D1323">
        <v>1025</v>
      </c>
      <c r="E1323">
        <v>2</v>
      </c>
      <c r="F1323" t="str">
        <f>VLOOKUP(E1323,lookup!$A$1:$B$7,2,FALSE)</f>
        <v>Tue</v>
      </c>
      <c r="G1323" t="str">
        <f t="shared" si="52"/>
        <v>Feb</v>
      </c>
      <c r="H1323">
        <f t="shared" si="53"/>
        <v>2</v>
      </c>
    </row>
    <row r="1324" spans="1:8" x14ac:dyDescent="0.25">
      <c r="A1324">
        <v>33</v>
      </c>
      <c r="B1324" t="s">
        <v>2</v>
      </c>
      <c r="C1324" s="11">
        <v>42773</v>
      </c>
      <c r="D1324">
        <v>1125</v>
      </c>
      <c r="E1324">
        <v>2</v>
      </c>
      <c r="F1324" t="str">
        <f>VLOOKUP(E1324,lookup!$A$1:$B$7,2,FALSE)</f>
        <v>Tue</v>
      </c>
      <c r="G1324" t="str">
        <f t="shared" si="52"/>
        <v>Feb</v>
      </c>
      <c r="H1324">
        <f t="shared" si="53"/>
        <v>2</v>
      </c>
    </row>
    <row r="1325" spans="1:8" x14ac:dyDescent="0.25">
      <c r="A1325">
        <v>56</v>
      </c>
      <c r="B1325" t="s">
        <v>2</v>
      </c>
      <c r="C1325" s="11">
        <v>42773</v>
      </c>
      <c r="D1325">
        <v>1235</v>
      </c>
      <c r="E1325">
        <v>2</v>
      </c>
      <c r="F1325" t="str">
        <f>VLOOKUP(E1325,lookup!$A$1:$B$7,2,FALSE)</f>
        <v>Tue</v>
      </c>
      <c r="G1325" t="str">
        <f t="shared" si="52"/>
        <v>Feb</v>
      </c>
      <c r="H1325">
        <f t="shared" si="53"/>
        <v>2</v>
      </c>
    </row>
    <row r="1326" spans="1:8" x14ac:dyDescent="0.25">
      <c r="A1326">
        <v>41</v>
      </c>
      <c r="B1326" t="s">
        <v>2</v>
      </c>
      <c r="C1326" s="11">
        <v>42773</v>
      </c>
      <c r="D1326">
        <v>1335</v>
      </c>
      <c r="E1326">
        <v>2</v>
      </c>
      <c r="F1326" t="str">
        <f>VLOOKUP(E1326,lookup!$A$1:$B$7,2,FALSE)</f>
        <v>Tue</v>
      </c>
      <c r="G1326" t="str">
        <f t="shared" si="52"/>
        <v>Feb</v>
      </c>
      <c r="H1326">
        <f t="shared" si="53"/>
        <v>2</v>
      </c>
    </row>
    <row r="1327" spans="1:8" x14ac:dyDescent="0.25">
      <c r="A1327">
        <v>32</v>
      </c>
      <c r="B1327" t="s">
        <v>2</v>
      </c>
      <c r="C1327" s="11">
        <v>42773</v>
      </c>
      <c r="D1327">
        <v>1445</v>
      </c>
      <c r="E1327">
        <v>2</v>
      </c>
      <c r="F1327" t="str">
        <f>VLOOKUP(E1327,lookup!$A$1:$B$7,2,FALSE)</f>
        <v>Tue</v>
      </c>
      <c r="G1327" t="str">
        <f t="shared" si="52"/>
        <v>Feb</v>
      </c>
      <c r="H1327">
        <f t="shared" si="53"/>
        <v>2</v>
      </c>
    </row>
    <row r="1328" spans="1:8" x14ac:dyDescent="0.25">
      <c r="A1328">
        <v>43</v>
      </c>
      <c r="B1328" t="s">
        <v>2</v>
      </c>
      <c r="C1328" s="11">
        <v>42773</v>
      </c>
      <c r="D1328">
        <v>1545</v>
      </c>
      <c r="E1328">
        <v>2</v>
      </c>
      <c r="F1328" t="str">
        <f>VLOOKUP(E1328,lookup!$A$1:$B$7,2,FALSE)</f>
        <v>Tue</v>
      </c>
      <c r="G1328" t="str">
        <f t="shared" si="52"/>
        <v>Feb</v>
      </c>
      <c r="H1328">
        <f t="shared" si="53"/>
        <v>2</v>
      </c>
    </row>
    <row r="1329" spans="1:8" x14ac:dyDescent="0.25">
      <c r="A1329">
        <v>28</v>
      </c>
      <c r="B1329" t="s">
        <v>2</v>
      </c>
      <c r="C1329" s="11">
        <v>42773</v>
      </c>
      <c r="D1329">
        <v>1650</v>
      </c>
      <c r="E1329">
        <v>2</v>
      </c>
      <c r="F1329" t="str">
        <f>VLOOKUP(E1329,lookup!$A$1:$B$7,2,FALSE)</f>
        <v>Tue</v>
      </c>
      <c r="G1329" t="str">
        <f t="shared" si="52"/>
        <v>Feb</v>
      </c>
      <c r="H1329">
        <f t="shared" si="53"/>
        <v>2</v>
      </c>
    </row>
    <row r="1330" spans="1:8" x14ac:dyDescent="0.25">
      <c r="A1330">
        <v>9</v>
      </c>
      <c r="B1330" t="s">
        <v>2</v>
      </c>
      <c r="C1330" s="11">
        <v>42773</v>
      </c>
      <c r="D1330">
        <v>1750</v>
      </c>
      <c r="E1330">
        <v>2</v>
      </c>
      <c r="F1330" t="str">
        <f>VLOOKUP(E1330,lookup!$A$1:$B$7,2,FALSE)</f>
        <v>Tue</v>
      </c>
      <c r="G1330" t="str">
        <f t="shared" si="52"/>
        <v>Feb</v>
      </c>
      <c r="H1330">
        <f t="shared" si="53"/>
        <v>2</v>
      </c>
    </row>
    <row r="1331" spans="1:8" x14ac:dyDescent="0.25">
      <c r="A1331">
        <v>25</v>
      </c>
      <c r="B1331" t="s">
        <v>2</v>
      </c>
      <c r="C1331" s="11">
        <v>42773</v>
      </c>
      <c r="D1331">
        <v>1850</v>
      </c>
      <c r="E1331">
        <v>2</v>
      </c>
      <c r="F1331" t="str">
        <f>VLOOKUP(E1331,lookup!$A$1:$B$7,2,FALSE)</f>
        <v>Tue</v>
      </c>
      <c r="G1331" t="str">
        <f t="shared" si="52"/>
        <v>Feb</v>
      </c>
      <c r="H1331">
        <f t="shared" si="53"/>
        <v>2</v>
      </c>
    </row>
    <row r="1332" spans="1:8" x14ac:dyDescent="0.25">
      <c r="A1332">
        <v>8</v>
      </c>
      <c r="B1332" t="s">
        <v>2</v>
      </c>
      <c r="C1332" s="11">
        <v>42773</v>
      </c>
      <c r="D1332">
        <v>1950</v>
      </c>
      <c r="E1332">
        <v>2</v>
      </c>
      <c r="F1332" t="str">
        <f>VLOOKUP(E1332,lookup!$A$1:$B$7,2,FALSE)</f>
        <v>Tue</v>
      </c>
      <c r="G1332" t="str">
        <f t="shared" si="52"/>
        <v>Feb</v>
      </c>
      <c r="H1332">
        <f t="shared" si="53"/>
        <v>2</v>
      </c>
    </row>
    <row r="1333" spans="1:8" x14ac:dyDescent="0.25">
      <c r="A1333">
        <v>10</v>
      </c>
      <c r="B1333" t="s">
        <v>2</v>
      </c>
      <c r="C1333" s="11">
        <v>42773</v>
      </c>
      <c r="D1333">
        <v>2045</v>
      </c>
      <c r="E1333">
        <v>2</v>
      </c>
      <c r="F1333" t="str">
        <f>VLOOKUP(E1333,lookup!$A$1:$B$7,2,FALSE)</f>
        <v>Tue</v>
      </c>
      <c r="G1333" t="str">
        <f t="shared" si="52"/>
        <v>Feb</v>
      </c>
      <c r="H1333">
        <f t="shared" si="53"/>
        <v>2</v>
      </c>
    </row>
    <row r="1334" spans="1:8" x14ac:dyDescent="0.25">
      <c r="A1334">
        <v>51</v>
      </c>
      <c r="B1334" t="s">
        <v>2</v>
      </c>
      <c r="C1334" s="11">
        <v>42774</v>
      </c>
      <c r="D1334">
        <v>620</v>
      </c>
      <c r="E1334">
        <v>3</v>
      </c>
      <c r="F1334" t="str">
        <f>VLOOKUP(E1334,lookup!$A$1:$B$7,2,FALSE)</f>
        <v>Wed</v>
      </c>
      <c r="G1334" t="str">
        <f t="shared" si="52"/>
        <v>Feb</v>
      </c>
      <c r="H1334">
        <f t="shared" si="53"/>
        <v>2</v>
      </c>
    </row>
    <row r="1335" spans="1:8" x14ac:dyDescent="0.25">
      <c r="A1335">
        <v>27</v>
      </c>
      <c r="B1335" t="s">
        <v>2</v>
      </c>
      <c r="C1335" s="11">
        <v>42774</v>
      </c>
      <c r="D1335">
        <v>720</v>
      </c>
      <c r="E1335">
        <v>3</v>
      </c>
      <c r="F1335" t="str">
        <f>VLOOKUP(E1335,lookup!$A$1:$B$7,2,FALSE)</f>
        <v>Wed</v>
      </c>
      <c r="G1335" t="str">
        <f t="shared" si="52"/>
        <v>Feb</v>
      </c>
      <c r="H1335">
        <f t="shared" si="53"/>
        <v>2</v>
      </c>
    </row>
    <row r="1336" spans="1:8" x14ac:dyDescent="0.25">
      <c r="A1336">
        <v>73</v>
      </c>
      <c r="B1336" t="s">
        <v>2</v>
      </c>
      <c r="C1336" s="11">
        <v>42774</v>
      </c>
      <c r="D1336">
        <v>825</v>
      </c>
      <c r="E1336">
        <v>3</v>
      </c>
      <c r="F1336" t="str">
        <f>VLOOKUP(E1336,lookup!$A$1:$B$7,2,FALSE)</f>
        <v>Wed</v>
      </c>
      <c r="G1336" t="str">
        <f t="shared" si="52"/>
        <v>Feb</v>
      </c>
      <c r="H1336">
        <f t="shared" si="53"/>
        <v>2</v>
      </c>
    </row>
    <row r="1337" spans="1:8" x14ac:dyDescent="0.25">
      <c r="A1337">
        <v>40</v>
      </c>
      <c r="B1337" t="s">
        <v>2</v>
      </c>
      <c r="C1337" s="11">
        <v>42774</v>
      </c>
      <c r="D1337">
        <v>925</v>
      </c>
      <c r="E1337">
        <v>3</v>
      </c>
      <c r="F1337" t="str">
        <f>VLOOKUP(E1337,lookup!$A$1:$B$7,2,FALSE)</f>
        <v>Wed</v>
      </c>
      <c r="G1337" t="str">
        <f t="shared" si="52"/>
        <v>Feb</v>
      </c>
      <c r="H1337">
        <f t="shared" si="53"/>
        <v>2</v>
      </c>
    </row>
    <row r="1338" spans="1:8" x14ac:dyDescent="0.25">
      <c r="A1338">
        <v>55</v>
      </c>
      <c r="B1338" t="s">
        <v>2</v>
      </c>
      <c r="C1338" s="11">
        <v>42774</v>
      </c>
      <c r="D1338">
        <v>1025</v>
      </c>
      <c r="E1338">
        <v>3</v>
      </c>
      <c r="F1338" t="str">
        <f>VLOOKUP(E1338,lookup!$A$1:$B$7,2,FALSE)</f>
        <v>Wed</v>
      </c>
      <c r="G1338" t="str">
        <f t="shared" si="52"/>
        <v>Feb</v>
      </c>
      <c r="H1338">
        <f t="shared" si="53"/>
        <v>2</v>
      </c>
    </row>
    <row r="1339" spans="1:8" x14ac:dyDescent="0.25">
      <c r="A1339">
        <v>40</v>
      </c>
      <c r="B1339" t="s">
        <v>2</v>
      </c>
      <c r="C1339" s="11">
        <v>42774</v>
      </c>
      <c r="D1339">
        <v>1125</v>
      </c>
      <c r="E1339">
        <v>3</v>
      </c>
      <c r="F1339" t="str">
        <f>VLOOKUP(E1339,lookup!$A$1:$B$7,2,FALSE)</f>
        <v>Wed</v>
      </c>
      <c r="G1339" t="str">
        <f t="shared" si="52"/>
        <v>Feb</v>
      </c>
      <c r="H1339">
        <f t="shared" si="53"/>
        <v>2</v>
      </c>
    </row>
    <row r="1340" spans="1:8" x14ac:dyDescent="0.25">
      <c r="A1340">
        <v>57</v>
      </c>
      <c r="B1340" t="s">
        <v>2</v>
      </c>
      <c r="C1340" s="11">
        <v>42774</v>
      </c>
      <c r="D1340">
        <v>1235</v>
      </c>
      <c r="E1340">
        <v>3</v>
      </c>
      <c r="F1340" t="str">
        <f>VLOOKUP(E1340,lookup!$A$1:$B$7,2,FALSE)</f>
        <v>Wed</v>
      </c>
      <c r="G1340" t="str">
        <f t="shared" si="52"/>
        <v>Feb</v>
      </c>
      <c r="H1340">
        <f t="shared" si="53"/>
        <v>2</v>
      </c>
    </row>
    <row r="1341" spans="1:8" x14ac:dyDescent="0.25">
      <c r="A1341">
        <v>39</v>
      </c>
      <c r="B1341" t="s">
        <v>2</v>
      </c>
      <c r="C1341" s="11">
        <v>42774</v>
      </c>
      <c r="D1341">
        <v>1335</v>
      </c>
      <c r="E1341">
        <v>3</v>
      </c>
      <c r="F1341" t="str">
        <f>VLOOKUP(E1341,lookup!$A$1:$B$7,2,FALSE)</f>
        <v>Wed</v>
      </c>
      <c r="G1341" t="str">
        <f t="shared" si="52"/>
        <v>Feb</v>
      </c>
      <c r="H1341">
        <f t="shared" si="53"/>
        <v>2</v>
      </c>
    </row>
    <row r="1342" spans="1:8" x14ac:dyDescent="0.25">
      <c r="A1342">
        <v>33</v>
      </c>
      <c r="B1342" t="s">
        <v>2</v>
      </c>
      <c r="C1342" s="11">
        <v>42774</v>
      </c>
      <c r="D1342">
        <v>1445</v>
      </c>
      <c r="E1342">
        <v>3</v>
      </c>
      <c r="F1342" t="str">
        <f>VLOOKUP(E1342,lookup!$A$1:$B$7,2,FALSE)</f>
        <v>Wed</v>
      </c>
      <c r="G1342" t="str">
        <f t="shared" si="52"/>
        <v>Feb</v>
      </c>
      <c r="H1342">
        <f t="shared" si="53"/>
        <v>2</v>
      </c>
    </row>
    <row r="1343" spans="1:8" x14ac:dyDescent="0.25">
      <c r="A1343">
        <v>29</v>
      </c>
      <c r="B1343" t="s">
        <v>2</v>
      </c>
      <c r="C1343" s="11">
        <v>42774</v>
      </c>
      <c r="D1343">
        <v>1545</v>
      </c>
      <c r="E1343">
        <v>3</v>
      </c>
      <c r="F1343" t="str">
        <f>VLOOKUP(E1343,lookup!$A$1:$B$7,2,FALSE)</f>
        <v>Wed</v>
      </c>
      <c r="G1343" t="str">
        <f t="shared" si="52"/>
        <v>Feb</v>
      </c>
      <c r="H1343">
        <f t="shared" si="53"/>
        <v>2</v>
      </c>
    </row>
    <row r="1344" spans="1:8" x14ac:dyDescent="0.25">
      <c r="A1344">
        <v>18</v>
      </c>
      <c r="B1344" t="s">
        <v>2</v>
      </c>
      <c r="C1344" s="11">
        <v>42774</v>
      </c>
      <c r="D1344">
        <v>1650</v>
      </c>
      <c r="E1344">
        <v>3</v>
      </c>
      <c r="F1344" t="str">
        <f>VLOOKUP(E1344,lookup!$A$1:$B$7,2,FALSE)</f>
        <v>Wed</v>
      </c>
      <c r="G1344" t="str">
        <f t="shared" si="52"/>
        <v>Feb</v>
      </c>
      <c r="H1344">
        <f t="shared" si="53"/>
        <v>2</v>
      </c>
    </row>
    <row r="1345" spans="1:8" x14ac:dyDescent="0.25">
      <c r="A1345">
        <v>23</v>
      </c>
      <c r="B1345" t="s">
        <v>2</v>
      </c>
      <c r="C1345" s="11">
        <v>42774</v>
      </c>
      <c r="D1345">
        <v>1750</v>
      </c>
      <c r="E1345">
        <v>3</v>
      </c>
      <c r="F1345" t="str">
        <f>VLOOKUP(E1345,lookup!$A$1:$B$7,2,FALSE)</f>
        <v>Wed</v>
      </c>
      <c r="G1345" t="str">
        <f t="shared" si="52"/>
        <v>Feb</v>
      </c>
      <c r="H1345">
        <f t="shared" si="53"/>
        <v>2</v>
      </c>
    </row>
    <row r="1346" spans="1:8" x14ac:dyDescent="0.25">
      <c r="A1346">
        <v>18</v>
      </c>
      <c r="B1346" t="s">
        <v>2</v>
      </c>
      <c r="C1346" s="11">
        <v>42774</v>
      </c>
      <c r="D1346">
        <v>1850</v>
      </c>
      <c r="E1346">
        <v>3</v>
      </c>
      <c r="F1346" t="str">
        <f>VLOOKUP(E1346,lookup!$A$1:$B$7,2,FALSE)</f>
        <v>Wed</v>
      </c>
      <c r="G1346" t="str">
        <f t="shared" si="52"/>
        <v>Feb</v>
      </c>
      <c r="H1346">
        <f t="shared" si="53"/>
        <v>2</v>
      </c>
    </row>
    <row r="1347" spans="1:8" x14ac:dyDescent="0.25">
      <c r="A1347">
        <v>15</v>
      </c>
      <c r="B1347" t="s">
        <v>2</v>
      </c>
      <c r="C1347" s="11">
        <v>42774</v>
      </c>
      <c r="D1347">
        <v>1950</v>
      </c>
      <c r="E1347">
        <v>3</v>
      </c>
      <c r="F1347" t="str">
        <f>VLOOKUP(E1347,lookup!$A$1:$B$7,2,FALSE)</f>
        <v>Wed</v>
      </c>
      <c r="G1347" t="str">
        <f t="shared" si="52"/>
        <v>Feb</v>
      </c>
      <c r="H1347">
        <f t="shared" si="53"/>
        <v>2</v>
      </c>
    </row>
    <row r="1348" spans="1:8" x14ac:dyDescent="0.25">
      <c r="A1348">
        <v>5</v>
      </c>
      <c r="B1348" t="s">
        <v>2</v>
      </c>
      <c r="C1348" s="11">
        <v>42774</v>
      </c>
      <c r="D1348">
        <v>2045</v>
      </c>
      <c r="E1348">
        <v>3</v>
      </c>
      <c r="F1348" t="str">
        <f>VLOOKUP(E1348,lookup!$A$1:$B$7,2,FALSE)</f>
        <v>Wed</v>
      </c>
      <c r="G1348" t="str">
        <f t="shared" si="52"/>
        <v>Feb</v>
      </c>
      <c r="H1348">
        <f t="shared" si="53"/>
        <v>2</v>
      </c>
    </row>
    <row r="1349" spans="1:8" x14ac:dyDescent="0.25">
      <c r="A1349">
        <v>27</v>
      </c>
      <c r="B1349" t="s">
        <v>2</v>
      </c>
      <c r="C1349" s="11">
        <v>42775</v>
      </c>
      <c r="D1349">
        <v>620</v>
      </c>
      <c r="E1349">
        <v>4</v>
      </c>
      <c r="F1349" t="str">
        <f>VLOOKUP(E1349,lookup!$A$1:$B$7,2,FALSE)</f>
        <v>Thu</v>
      </c>
      <c r="G1349" t="str">
        <f t="shared" si="52"/>
        <v>Feb</v>
      </c>
      <c r="H1349">
        <f t="shared" si="53"/>
        <v>2</v>
      </c>
    </row>
    <row r="1350" spans="1:8" x14ac:dyDescent="0.25">
      <c r="A1350">
        <v>22</v>
      </c>
      <c r="B1350" t="s">
        <v>2</v>
      </c>
      <c r="C1350" s="11">
        <v>42775</v>
      </c>
      <c r="D1350">
        <v>720</v>
      </c>
      <c r="E1350">
        <v>4</v>
      </c>
      <c r="F1350" t="str">
        <f>VLOOKUP(E1350,lookup!$A$1:$B$7,2,FALSE)</f>
        <v>Thu</v>
      </c>
      <c r="G1350" t="str">
        <f t="shared" si="52"/>
        <v>Feb</v>
      </c>
      <c r="H1350">
        <f t="shared" si="53"/>
        <v>2</v>
      </c>
    </row>
    <row r="1351" spans="1:8" x14ac:dyDescent="0.25">
      <c r="A1351">
        <v>40</v>
      </c>
      <c r="B1351" t="s">
        <v>2</v>
      </c>
      <c r="C1351" s="11">
        <v>42775</v>
      </c>
      <c r="D1351">
        <v>825</v>
      </c>
      <c r="E1351">
        <v>4</v>
      </c>
      <c r="F1351" t="str">
        <f>VLOOKUP(E1351,lookup!$A$1:$B$7,2,FALSE)</f>
        <v>Thu</v>
      </c>
      <c r="G1351" t="str">
        <f t="shared" si="52"/>
        <v>Feb</v>
      </c>
      <c r="H1351">
        <f t="shared" si="53"/>
        <v>2</v>
      </c>
    </row>
    <row r="1352" spans="1:8" x14ac:dyDescent="0.25">
      <c r="A1352">
        <v>28</v>
      </c>
      <c r="B1352" t="s">
        <v>2</v>
      </c>
      <c r="C1352" s="11">
        <v>42775</v>
      </c>
      <c r="D1352">
        <v>925</v>
      </c>
      <c r="E1352">
        <v>4</v>
      </c>
      <c r="F1352" t="str">
        <f>VLOOKUP(E1352,lookup!$A$1:$B$7,2,FALSE)</f>
        <v>Thu</v>
      </c>
      <c r="G1352" t="str">
        <f t="shared" si="52"/>
        <v>Feb</v>
      </c>
      <c r="H1352">
        <f t="shared" si="53"/>
        <v>2</v>
      </c>
    </row>
    <row r="1353" spans="1:8" x14ac:dyDescent="0.25">
      <c r="A1353">
        <v>42</v>
      </c>
      <c r="B1353" t="s">
        <v>2</v>
      </c>
      <c r="C1353" s="11">
        <v>42775</v>
      </c>
      <c r="D1353">
        <v>1025</v>
      </c>
      <c r="E1353">
        <v>4</v>
      </c>
      <c r="F1353" t="str">
        <f>VLOOKUP(E1353,lookup!$A$1:$B$7,2,FALSE)</f>
        <v>Thu</v>
      </c>
      <c r="G1353" t="str">
        <f t="shared" si="52"/>
        <v>Feb</v>
      </c>
      <c r="H1353">
        <f t="shared" si="53"/>
        <v>2</v>
      </c>
    </row>
    <row r="1354" spans="1:8" x14ac:dyDescent="0.25">
      <c r="A1354">
        <v>51</v>
      </c>
      <c r="B1354" t="s">
        <v>2</v>
      </c>
      <c r="C1354" s="11">
        <v>42775</v>
      </c>
      <c r="D1354">
        <v>1125</v>
      </c>
      <c r="E1354">
        <v>4</v>
      </c>
      <c r="F1354" t="str">
        <f>VLOOKUP(E1354,lookup!$A$1:$B$7,2,FALSE)</f>
        <v>Thu</v>
      </c>
      <c r="G1354" t="str">
        <f t="shared" si="52"/>
        <v>Feb</v>
      </c>
      <c r="H1354">
        <f t="shared" si="53"/>
        <v>2</v>
      </c>
    </row>
    <row r="1355" spans="1:8" x14ac:dyDescent="0.25">
      <c r="A1355">
        <v>75</v>
      </c>
      <c r="B1355" t="s">
        <v>2</v>
      </c>
      <c r="C1355" s="11">
        <v>42775</v>
      </c>
      <c r="D1355">
        <v>1235</v>
      </c>
      <c r="E1355">
        <v>4</v>
      </c>
      <c r="F1355" t="str">
        <f>VLOOKUP(E1355,lookup!$A$1:$B$7,2,FALSE)</f>
        <v>Thu</v>
      </c>
      <c r="G1355" t="str">
        <f t="shared" si="52"/>
        <v>Feb</v>
      </c>
      <c r="H1355">
        <f t="shared" si="53"/>
        <v>2</v>
      </c>
    </row>
    <row r="1356" spans="1:8" x14ac:dyDescent="0.25">
      <c r="A1356">
        <v>35</v>
      </c>
      <c r="B1356" t="s">
        <v>2</v>
      </c>
      <c r="C1356" s="11">
        <v>42775</v>
      </c>
      <c r="D1356">
        <v>1335</v>
      </c>
      <c r="E1356">
        <v>4</v>
      </c>
      <c r="F1356" t="str">
        <f>VLOOKUP(E1356,lookup!$A$1:$B$7,2,FALSE)</f>
        <v>Thu</v>
      </c>
      <c r="G1356" t="str">
        <f t="shared" si="52"/>
        <v>Feb</v>
      </c>
      <c r="H1356">
        <f t="shared" si="53"/>
        <v>2</v>
      </c>
    </row>
    <row r="1357" spans="1:8" x14ac:dyDescent="0.25">
      <c r="A1357">
        <v>47</v>
      </c>
      <c r="B1357" t="s">
        <v>2</v>
      </c>
      <c r="C1357" s="11">
        <v>42775</v>
      </c>
      <c r="D1357">
        <v>1445</v>
      </c>
      <c r="E1357">
        <v>4</v>
      </c>
      <c r="F1357" t="str">
        <f>VLOOKUP(E1357,lookup!$A$1:$B$7,2,FALSE)</f>
        <v>Thu</v>
      </c>
      <c r="G1357" t="str">
        <f t="shared" si="52"/>
        <v>Feb</v>
      </c>
      <c r="H1357">
        <f t="shared" si="53"/>
        <v>2</v>
      </c>
    </row>
    <row r="1358" spans="1:8" x14ac:dyDescent="0.25">
      <c r="A1358">
        <v>35</v>
      </c>
      <c r="B1358" t="s">
        <v>2</v>
      </c>
      <c r="C1358" s="11">
        <v>42775</v>
      </c>
      <c r="D1358">
        <v>1545</v>
      </c>
      <c r="E1358">
        <v>4</v>
      </c>
      <c r="F1358" t="str">
        <f>VLOOKUP(E1358,lookup!$A$1:$B$7,2,FALSE)</f>
        <v>Thu</v>
      </c>
      <c r="G1358" t="str">
        <f t="shared" si="52"/>
        <v>Feb</v>
      </c>
      <c r="H1358">
        <f t="shared" si="53"/>
        <v>2</v>
      </c>
    </row>
    <row r="1359" spans="1:8" x14ac:dyDescent="0.25">
      <c r="A1359">
        <v>37</v>
      </c>
      <c r="B1359" t="s">
        <v>2</v>
      </c>
      <c r="C1359" s="11">
        <v>42775</v>
      </c>
      <c r="D1359">
        <v>1650</v>
      </c>
      <c r="E1359">
        <v>4</v>
      </c>
      <c r="F1359" t="str">
        <f>VLOOKUP(E1359,lookup!$A$1:$B$7,2,FALSE)</f>
        <v>Thu</v>
      </c>
      <c r="G1359" t="str">
        <f t="shared" si="52"/>
        <v>Feb</v>
      </c>
      <c r="H1359">
        <f t="shared" si="53"/>
        <v>2</v>
      </c>
    </row>
    <row r="1360" spans="1:8" x14ac:dyDescent="0.25">
      <c r="A1360">
        <v>27</v>
      </c>
      <c r="B1360" t="s">
        <v>2</v>
      </c>
      <c r="C1360" s="11">
        <v>42775</v>
      </c>
      <c r="D1360">
        <v>1750</v>
      </c>
      <c r="E1360">
        <v>4</v>
      </c>
      <c r="F1360" t="str">
        <f>VLOOKUP(E1360,lookup!$A$1:$B$7,2,FALSE)</f>
        <v>Thu</v>
      </c>
      <c r="G1360" t="str">
        <f t="shared" si="52"/>
        <v>Feb</v>
      </c>
      <c r="H1360">
        <f t="shared" si="53"/>
        <v>2</v>
      </c>
    </row>
    <row r="1361" spans="1:8" x14ac:dyDescent="0.25">
      <c r="A1361">
        <v>26</v>
      </c>
      <c r="B1361" t="s">
        <v>2</v>
      </c>
      <c r="C1361" s="11">
        <v>42775</v>
      </c>
      <c r="D1361">
        <v>1850</v>
      </c>
      <c r="E1361">
        <v>4</v>
      </c>
      <c r="F1361" t="str">
        <f>VLOOKUP(E1361,lookup!$A$1:$B$7,2,FALSE)</f>
        <v>Thu</v>
      </c>
      <c r="G1361" t="str">
        <f t="shared" si="52"/>
        <v>Feb</v>
      </c>
      <c r="H1361">
        <f t="shared" si="53"/>
        <v>2</v>
      </c>
    </row>
    <row r="1362" spans="1:8" x14ac:dyDescent="0.25">
      <c r="A1362">
        <v>6</v>
      </c>
      <c r="B1362" t="s">
        <v>2</v>
      </c>
      <c r="C1362" s="11">
        <v>42775</v>
      </c>
      <c r="D1362">
        <v>1950</v>
      </c>
      <c r="E1362">
        <v>4</v>
      </c>
      <c r="F1362" t="str">
        <f>VLOOKUP(E1362,lookup!$A$1:$B$7,2,FALSE)</f>
        <v>Thu</v>
      </c>
      <c r="G1362" t="str">
        <f t="shared" si="52"/>
        <v>Feb</v>
      </c>
      <c r="H1362">
        <f t="shared" si="53"/>
        <v>2</v>
      </c>
    </row>
    <row r="1363" spans="1:8" x14ac:dyDescent="0.25">
      <c r="A1363">
        <v>8</v>
      </c>
      <c r="B1363" t="s">
        <v>2</v>
      </c>
      <c r="C1363" s="11">
        <v>42775</v>
      </c>
      <c r="D1363">
        <v>2045</v>
      </c>
      <c r="E1363">
        <v>4</v>
      </c>
      <c r="F1363" t="str">
        <f>VLOOKUP(E1363,lookup!$A$1:$B$7,2,FALSE)</f>
        <v>Thu</v>
      </c>
      <c r="G1363" t="str">
        <f t="shared" si="52"/>
        <v>Feb</v>
      </c>
      <c r="H1363">
        <f t="shared" si="53"/>
        <v>2</v>
      </c>
    </row>
  </sheetData>
  <autoFilter ref="A1:H808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workbookViewId="0">
      <selection activeCell="A6" sqref="A6"/>
    </sheetView>
  </sheetViews>
  <sheetFormatPr defaultRowHeight="15" x14ac:dyDescent="0.25"/>
  <cols>
    <col min="1" max="1" width="13.140625" style="4" customWidth="1"/>
    <col min="2" max="2" width="14.7109375" customWidth="1"/>
    <col min="3" max="3" width="18.28515625" customWidth="1"/>
    <col min="4" max="4" width="16.28515625" customWidth="1"/>
    <col min="5" max="5" width="11.28515625" customWidth="1"/>
    <col min="6" max="7" width="5" customWidth="1"/>
    <col min="8" max="8" width="12" customWidth="1"/>
    <col min="9" max="9" width="5" customWidth="1"/>
    <col min="10" max="11" width="12" customWidth="1"/>
    <col min="12" max="12" width="5" customWidth="1"/>
    <col min="13" max="13" width="12" customWidth="1"/>
    <col min="14" max="14" width="5" customWidth="1"/>
    <col min="15" max="15" width="12" customWidth="1"/>
    <col min="16" max="16" width="5" customWidth="1"/>
    <col min="17" max="22" width="12" customWidth="1"/>
    <col min="23" max="23" width="5" customWidth="1"/>
    <col min="24" max="24" width="12" customWidth="1"/>
    <col min="25" max="25" width="7.28515625" customWidth="1"/>
    <col min="26" max="26" width="12" bestFit="1" customWidth="1"/>
  </cols>
  <sheetData>
    <row r="1" spans="1:2" x14ac:dyDescent="0.25">
      <c r="A1"/>
    </row>
    <row r="2" spans="1:2" x14ac:dyDescent="0.25">
      <c r="A2"/>
    </row>
    <row r="3" spans="1:2" x14ac:dyDescent="0.25">
      <c r="A3"/>
    </row>
    <row r="4" spans="1:2" x14ac:dyDescent="0.25">
      <c r="A4" s="2" t="s">
        <v>0</v>
      </c>
      <c r="B4" t="s">
        <v>8</v>
      </c>
    </row>
    <row r="5" spans="1:2" x14ac:dyDescent="0.25">
      <c r="A5" s="3" t="s">
        <v>3</v>
      </c>
      <c r="B5" s="1">
        <v>100</v>
      </c>
    </row>
    <row r="6" spans="1:2" x14ac:dyDescent="0.25">
      <c r="A6" s="5" t="s">
        <v>18</v>
      </c>
      <c r="B6" s="1">
        <v>100</v>
      </c>
    </row>
    <row r="7" spans="1:2" x14ac:dyDescent="0.25">
      <c r="A7" s="5" t="s">
        <v>27</v>
      </c>
      <c r="B7" s="1">
        <v>100</v>
      </c>
    </row>
    <row r="8" spans="1:2" x14ac:dyDescent="0.25">
      <c r="A8" s="14" t="s">
        <v>72</v>
      </c>
      <c r="B8" s="1">
        <v>85</v>
      </c>
    </row>
    <row r="9" spans="1:2" x14ac:dyDescent="0.25">
      <c r="A9" s="15">
        <v>620</v>
      </c>
      <c r="B9" s="1">
        <v>52</v>
      </c>
    </row>
    <row r="10" spans="1:2" x14ac:dyDescent="0.25">
      <c r="A10" s="15">
        <v>720</v>
      </c>
      <c r="B10" s="1">
        <v>57</v>
      </c>
    </row>
    <row r="11" spans="1:2" x14ac:dyDescent="0.25">
      <c r="A11" s="15">
        <v>820</v>
      </c>
      <c r="B11" s="1">
        <v>29</v>
      </c>
    </row>
    <row r="12" spans="1:2" x14ac:dyDescent="0.25">
      <c r="A12" s="15">
        <v>925</v>
      </c>
      <c r="B12" s="1">
        <v>52</v>
      </c>
    </row>
    <row r="13" spans="1:2" x14ac:dyDescent="0.25">
      <c r="A13" s="15">
        <v>1025</v>
      </c>
      <c r="B13" s="1">
        <v>41</v>
      </c>
    </row>
    <row r="14" spans="1:2" x14ac:dyDescent="0.25">
      <c r="A14" s="15">
        <v>1130</v>
      </c>
      <c r="B14" s="1">
        <v>58</v>
      </c>
    </row>
    <row r="15" spans="1:2" x14ac:dyDescent="0.25">
      <c r="A15" s="15">
        <v>1230</v>
      </c>
      <c r="B15" s="1">
        <v>54</v>
      </c>
    </row>
    <row r="16" spans="1:2" x14ac:dyDescent="0.25">
      <c r="A16" s="15">
        <v>1335</v>
      </c>
      <c r="B16" s="1">
        <v>82</v>
      </c>
    </row>
    <row r="17" spans="1:2" x14ac:dyDescent="0.25">
      <c r="A17" s="15">
        <v>1435</v>
      </c>
      <c r="B17" s="1">
        <v>68</v>
      </c>
    </row>
    <row r="18" spans="1:2" x14ac:dyDescent="0.25">
      <c r="A18" s="15">
        <v>1550</v>
      </c>
      <c r="B18" s="1">
        <v>85</v>
      </c>
    </row>
    <row r="19" spans="1:2" x14ac:dyDescent="0.25">
      <c r="A19" s="15">
        <v>1650</v>
      </c>
      <c r="B19" s="1">
        <v>72</v>
      </c>
    </row>
    <row r="20" spans="1:2" x14ac:dyDescent="0.25">
      <c r="A20" s="15">
        <v>1750</v>
      </c>
      <c r="B20" s="1">
        <v>54</v>
      </c>
    </row>
    <row r="21" spans="1:2" x14ac:dyDescent="0.25">
      <c r="A21" s="15">
        <v>1850</v>
      </c>
      <c r="B21" s="1">
        <v>37</v>
      </c>
    </row>
    <row r="22" spans="1:2" x14ac:dyDescent="0.25">
      <c r="A22" s="15">
        <v>1950</v>
      </c>
      <c r="B22" s="1">
        <v>36</v>
      </c>
    </row>
    <row r="23" spans="1:2" x14ac:dyDescent="0.25">
      <c r="A23" s="15">
        <v>2145</v>
      </c>
      <c r="B23" s="1">
        <v>38</v>
      </c>
    </row>
    <row r="24" spans="1:2" x14ac:dyDescent="0.25">
      <c r="A24" s="14" t="s">
        <v>73</v>
      </c>
      <c r="B24" s="1">
        <v>94</v>
      </c>
    </row>
    <row r="25" spans="1:2" x14ac:dyDescent="0.25">
      <c r="A25" s="15">
        <v>620</v>
      </c>
      <c r="B25" s="1">
        <v>56</v>
      </c>
    </row>
    <row r="26" spans="1:2" x14ac:dyDescent="0.25">
      <c r="A26" s="15">
        <v>720</v>
      </c>
      <c r="B26" s="1">
        <v>65</v>
      </c>
    </row>
    <row r="27" spans="1:2" x14ac:dyDescent="0.25">
      <c r="A27" s="15">
        <v>820</v>
      </c>
      <c r="B27" s="1">
        <v>43</v>
      </c>
    </row>
    <row r="28" spans="1:2" x14ac:dyDescent="0.25">
      <c r="A28" s="15">
        <v>925</v>
      </c>
      <c r="B28" s="1">
        <v>46</v>
      </c>
    </row>
    <row r="29" spans="1:2" x14ac:dyDescent="0.25">
      <c r="A29" s="15">
        <v>1025</v>
      </c>
      <c r="B29" s="1">
        <v>38</v>
      </c>
    </row>
    <row r="30" spans="1:2" x14ac:dyDescent="0.25">
      <c r="A30" s="15">
        <v>1130</v>
      </c>
      <c r="B30" s="1">
        <v>55</v>
      </c>
    </row>
    <row r="31" spans="1:2" x14ac:dyDescent="0.25">
      <c r="A31" s="15">
        <v>1230</v>
      </c>
      <c r="B31" s="1">
        <v>47</v>
      </c>
    </row>
    <row r="32" spans="1:2" x14ac:dyDescent="0.25">
      <c r="A32" s="15">
        <v>1335</v>
      </c>
      <c r="B32" s="1">
        <v>94</v>
      </c>
    </row>
    <row r="33" spans="1:5" x14ac:dyDescent="0.25">
      <c r="A33" s="15">
        <v>1435</v>
      </c>
      <c r="B33" s="1">
        <v>75</v>
      </c>
    </row>
    <row r="34" spans="1:5" x14ac:dyDescent="0.25">
      <c r="A34" s="15">
        <v>1550</v>
      </c>
      <c r="B34" s="1">
        <v>85</v>
      </c>
      <c r="C34" s="8" t="s">
        <v>7</v>
      </c>
      <c r="D34" t="s">
        <v>2</v>
      </c>
    </row>
    <row r="35" spans="1:5" x14ac:dyDescent="0.25">
      <c r="A35" s="15">
        <v>1650</v>
      </c>
      <c r="B35" s="1">
        <v>82</v>
      </c>
      <c r="C35" s="8" t="s">
        <v>16</v>
      </c>
      <c r="D35" t="s">
        <v>50</v>
      </c>
    </row>
    <row r="36" spans="1:5" x14ac:dyDescent="0.25">
      <c r="A36" s="15">
        <v>1750</v>
      </c>
      <c r="B36" s="1">
        <v>61</v>
      </c>
    </row>
    <row r="37" spans="1:5" x14ac:dyDescent="0.25">
      <c r="A37" s="15">
        <v>1850</v>
      </c>
      <c r="B37" s="1">
        <v>41</v>
      </c>
      <c r="C37" s="8" t="s">
        <v>23</v>
      </c>
      <c r="D37" s="8" t="s">
        <v>51</v>
      </c>
    </row>
    <row r="38" spans="1:5" x14ac:dyDescent="0.25">
      <c r="A38" s="15">
        <v>1950</v>
      </c>
      <c r="B38" s="1">
        <v>47</v>
      </c>
      <c r="C38" s="8" t="s">
        <v>0</v>
      </c>
      <c r="D38">
        <v>620</v>
      </c>
      <c r="E38" t="s">
        <v>1</v>
      </c>
    </row>
    <row r="39" spans="1:5" x14ac:dyDescent="0.25">
      <c r="A39" s="15">
        <v>2145</v>
      </c>
      <c r="B39" s="1">
        <v>37</v>
      </c>
      <c r="C39" s="9" t="s">
        <v>17</v>
      </c>
      <c r="D39" s="1"/>
      <c r="E39" s="1"/>
    </row>
    <row r="40" spans="1:5" x14ac:dyDescent="0.25">
      <c r="A40" s="14" t="s">
        <v>85</v>
      </c>
      <c r="B40" s="1">
        <v>100</v>
      </c>
      <c r="C40" s="5" t="s">
        <v>54</v>
      </c>
      <c r="D40" s="1">
        <v>82</v>
      </c>
      <c r="E40" s="1">
        <v>82</v>
      </c>
    </row>
    <row r="41" spans="1:5" x14ac:dyDescent="0.25">
      <c r="A41" s="15">
        <v>620</v>
      </c>
      <c r="B41" s="1">
        <v>31</v>
      </c>
      <c r="C41" s="9" t="s">
        <v>18</v>
      </c>
      <c r="D41" s="1"/>
      <c r="E41" s="1"/>
    </row>
    <row r="42" spans="1:5" x14ac:dyDescent="0.25">
      <c r="A42" s="15">
        <v>720</v>
      </c>
      <c r="B42" s="1">
        <v>46</v>
      </c>
      <c r="C42" s="5" t="s">
        <v>41</v>
      </c>
      <c r="D42" s="1">
        <v>61</v>
      </c>
      <c r="E42" s="1">
        <v>61</v>
      </c>
    </row>
    <row r="43" spans="1:5" x14ac:dyDescent="0.25">
      <c r="A43" s="15">
        <v>820</v>
      </c>
      <c r="B43" s="1">
        <v>28</v>
      </c>
      <c r="C43" s="5" t="s">
        <v>42</v>
      </c>
      <c r="D43" s="1">
        <v>51</v>
      </c>
      <c r="E43" s="1">
        <v>51</v>
      </c>
    </row>
    <row r="44" spans="1:5" x14ac:dyDescent="0.25">
      <c r="A44" s="15">
        <v>925</v>
      </c>
      <c r="B44" s="1">
        <v>64</v>
      </c>
      <c r="C44" s="5" t="s">
        <v>43</v>
      </c>
      <c r="D44" s="1">
        <v>27</v>
      </c>
      <c r="E44" s="1">
        <v>27</v>
      </c>
    </row>
    <row r="45" spans="1:5" x14ac:dyDescent="0.25">
      <c r="A45" s="15">
        <v>1025</v>
      </c>
      <c r="B45" s="1">
        <v>41</v>
      </c>
      <c r="C45" s="5" t="s">
        <v>44</v>
      </c>
      <c r="D45" s="1">
        <v>53</v>
      </c>
      <c r="E45" s="1">
        <v>53</v>
      </c>
    </row>
    <row r="46" spans="1:5" x14ac:dyDescent="0.25">
      <c r="A46" s="15">
        <v>1130</v>
      </c>
      <c r="B46" s="1">
        <v>58</v>
      </c>
      <c r="C46" s="5" t="s">
        <v>45</v>
      </c>
      <c r="D46" s="1">
        <v>27</v>
      </c>
      <c r="E46" s="1">
        <v>27</v>
      </c>
    </row>
    <row r="47" spans="1:5" x14ac:dyDescent="0.25">
      <c r="A47" s="15">
        <v>1230</v>
      </c>
      <c r="B47" s="1">
        <v>68</v>
      </c>
      <c r="C47" s="5" t="s">
        <v>46</v>
      </c>
      <c r="D47" s="1">
        <v>17</v>
      </c>
      <c r="E47" s="1">
        <v>17</v>
      </c>
    </row>
    <row r="48" spans="1:5" x14ac:dyDescent="0.25">
      <c r="A48" s="15">
        <v>1335</v>
      </c>
      <c r="B48" s="1">
        <v>80</v>
      </c>
      <c r="C48" s="5" t="s">
        <v>47</v>
      </c>
      <c r="D48" s="1">
        <v>22</v>
      </c>
      <c r="E48" s="1">
        <v>22</v>
      </c>
    </row>
    <row r="49" spans="1:5" x14ac:dyDescent="0.25">
      <c r="A49" s="15">
        <v>1435</v>
      </c>
      <c r="B49" s="1">
        <v>85</v>
      </c>
      <c r="C49" s="5" t="s">
        <v>49</v>
      </c>
      <c r="D49" s="1">
        <v>100</v>
      </c>
      <c r="E49" s="1">
        <v>100</v>
      </c>
    </row>
    <row r="50" spans="1:5" x14ac:dyDescent="0.25">
      <c r="A50" s="15">
        <v>1550</v>
      </c>
      <c r="B50" s="1">
        <v>100</v>
      </c>
      <c r="C50" s="5" t="s">
        <v>55</v>
      </c>
      <c r="D50" s="1">
        <v>78</v>
      </c>
      <c r="E50" s="1">
        <v>78</v>
      </c>
    </row>
    <row r="51" spans="1:5" x14ac:dyDescent="0.25">
      <c r="A51" s="15">
        <v>1650</v>
      </c>
      <c r="B51" s="1">
        <v>100</v>
      </c>
      <c r="C51" s="5" t="s">
        <v>56</v>
      </c>
      <c r="D51" s="1">
        <v>75</v>
      </c>
      <c r="E51" s="1">
        <v>75</v>
      </c>
    </row>
    <row r="52" spans="1:5" x14ac:dyDescent="0.25">
      <c r="A52" s="15">
        <v>1750</v>
      </c>
      <c r="B52" s="1">
        <v>100</v>
      </c>
      <c r="C52" s="5" t="s">
        <v>57</v>
      </c>
      <c r="D52" s="1">
        <v>54</v>
      </c>
      <c r="E52" s="1">
        <v>54</v>
      </c>
    </row>
    <row r="53" spans="1:5" x14ac:dyDescent="0.25">
      <c r="A53" s="15">
        <v>1850</v>
      </c>
      <c r="B53" s="1">
        <v>100</v>
      </c>
      <c r="C53" s="5" t="s">
        <v>58</v>
      </c>
      <c r="D53" s="1">
        <v>34</v>
      </c>
      <c r="E53" s="1">
        <v>34</v>
      </c>
    </row>
    <row r="54" spans="1:5" x14ac:dyDescent="0.25">
      <c r="A54" s="15">
        <v>1950</v>
      </c>
      <c r="B54" s="1">
        <v>65</v>
      </c>
      <c r="C54" s="5" t="s">
        <v>59</v>
      </c>
      <c r="D54" s="1">
        <v>100</v>
      </c>
      <c r="E54" s="1">
        <v>100</v>
      </c>
    </row>
    <row r="55" spans="1:5" x14ac:dyDescent="0.25">
      <c r="A55" s="15">
        <v>2145</v>
      </c>
      <c r="B55" s="1">
        <v>52</v>
      </c>
      <c r="C55" s="5" t="s">
        <v>61</v>
      </c>
      <c r="D55" s="1">
        <v>73</v>
      </c>
      <c r="E55" s="1">
        <v>73</v>
      </c>
    </row>
    <row r="56" spans="1:5" x14ac:dyDescent="0.25">
      <c r="A56" s="14" t="s">
        <v>86</v>
      </c>
      <c r="B56" s="1">
        <v>84</v>
      </c>
      <c r="C56" s="5" t="s">
        <v>62</v>
      </c>
      <c r="D56" s="1">
        <v>83</v>
      </c>
      <c r="E56" s="1">
        <v>83</v>
      </c>
    </row>
    <row r="57" spans="1:5" x14ac:dyDescent="0.25">
      <c r="A57" s="15">
        <v>720</v>
      </c>
      <c r="B57" s="1">
        <v>48</v>
      </c>
      <c r="C57" s="5" t="s">
        <v>63</v>
      </c>
      <c r="D57" s="1">
        <v>67</v>
      </c>
      <c r="E57" s="1">
        <v>67</v>
      </c>
    </row>
    <row r="58" spans="1:5" x14ac:dyDescent="0.25">
      <c r="A58" s="15">
        <v>820</v>
      </c>
      <c r="B58" s="1">
        <v>72</v>
      </c>
      <c r="C58" s="5" t="s">
        <v>64</v>
      </c>
      <c r="D58" s="1">
        <v>61</v>
      </c>
      <c r="E58" s="1">
        <v>61</v>
      </c>
    </row>
    <row r="59" spans="1:5" x14ac:dyDescent="0.25">
      <c r="A59" s="15">
        <v>925</v>
      </c>
      <c r="B59" s="1">
        <v>84</v>
      </c>
      <c r="C59" s="5" t="s">
        <v>65</v>
      </c>
      <c r="D59" s="1">
        <v>27</v>
      </c>
      <c r="E59" s="1">
        <v>27</v>
      </c>
    </row>
    <row r="60" spans="1:5" x14ac:dyDescent="0.25">
      <c r="A60" s="15">
        <v>1025</v>
      </c>
      <c r="B60" s="1">
        <v>47</v>
      </c>
      <c r="C60" s="5" t="s">
        <v>69</v>
      </c>
      <c r="D60" s="1">
        <v>24</v>
      </c>
      <c r="E60" s="1">
        <v>24</v>
      </c>
    </row>
    <row r="61" spans="1:5" x14ac:dyDescent="0.25">
      <c r="A61" s="15">
        <v>1130</v>
      </c>
      <c r="B61" s="1">
        <v>57</v>
      </c>
      <c r="C61" s="5" t="s">
        <v>70</v>
      </c>
      <c r="D61" s="1">
        <v>100</v>
      </c>
      <c r="E61" s="1">
        <v>100</v>
      </c>
    </row>
    <row r="62" spans="1:5" x14ac:dyDescent="0.25">
      <c r="A62" s="15">
        <v>1230</v>
      </c>
      <c r="B62" s="1">
        <v>42</v>
      </c>
      <c r="C62" s="5" t="s">
        <v>71</v>
      </c>
      <c r="D62" s="1">
        <v>81</v>
      </c>
      <c r="E62" s="1">
        <v>81</v>
      </c>
    </row>
    <row r="63" spans="1:5" x14ac:dyDescent="0.25">
      <c r="A63" s="15">
        <v>1335</v>
      </c>
      <c r="B63" s="1">
        <v>2</v>
      </c>
      <c r="C63" s="9" t="s">
        <v>27</v>
      </c>
      <c r="D63" s="1"/>
      <c r="E63" s="1"/>
    </row>
    <row r="64" spans="1:5" x14ac:dyDescent="0.25">
      <c r="A64" s="15">
        <v>1435</v>
      </c>
      <c r="B64" s="1">
        <v>2</v>
      </c>
      <c r="C64" s="5" t="s">
        <v>72</v>
      </c>
      <c r="D64" s="1">
        <v>67</v>
      </c>
      <c r="E64" s="1">
        <v>67</v>
      </c>
    </row>
    <row r="65" spans="1:5" x14ac:dyDescent="0.25">
      <c r="A65" s="15">
        <v>1750</v>
      </c>
      <c r="B65" s="1">
        <v>56</v>
      </c>
      <c r="C65" s="5" t="s">
        <v>73</v>
      </c>
      <c r="D65" s="1">
        <v>60</v>
      </c>
      <c r="E65" s="1">
        <v>60</v>
      </c>
    </row>
    <row r="66" spans="1:5" x14ac:dyDescent="0.25">
      <c r="A66" s="15">
        <v>1850</v>
      </c>
      <c r="B66" s="1">
        <v>36</v>
      </c>
      <c r="C66" s="5" t="s">
        <v>85</v>
      </c>
      <c r="D66" s="1">
        <v>65</v>
      </c>
      <c r="E66" s="1">
        <v>65</v>
      </c>
    </row>
    <row r="67" spans="1:5" x14ac:dyDescent="0.25">
      <c r="A67" s="15">
        <v>1950</v>
      </c>
      <c r="B67" s="1">
        <v>36</v>
      </c>
      <c r="C67" s="5" t="s">
        <v>86</v>
      </c>
      <c r="D67" s="1">
        <v>37</v>
      </c>
      <c r="E67" s="1">
        <v>37</v>
      </c>
    </row>
    <row r="68" spans="1:5" x14ac:dyDescent="0.25">
      <c r="A68" s="15">
        <v>2145</v>
      </c>
      <c r="B68" s="1">
        <v>43</v>
      </c>
      <c r="C68" s="5" t="s">
        <v>87</v>
      </c>
      <c r="D68" s="1">
        <v>18</v>
      </c>
      <c r="E68" s="1">
        <v>18</v>
      </c>
    </row>
    <row r="69" spans="1:5" x14ac:dyDescent="0.25">
      <c r="A69" s="14" t="s">
        <v>87</v>
      </c>
      <c r="B69" s="1">
        <v>90</v>
      </c>
      <c r="C69" s="5" t="s">
        <v>88</v>
      </c>
      <c r="D69" s="1">
        <v>100</v>
      </c>
      <c r="E69" s="1">
        <v>100</v>
      </c>
    </row>
    <row r="70" spans="1:5" x14ac:dyDescent="0.25">
      <c r="A70" s="15">
        <v>620</v>
      </c>
      <c r="B70" s="1">
        <v>12</v>
      </c>
      <c r="C70" s="5" t="s">
        <v>89</v>
      </c>
      <c r="D70" s="1">
        <v>69</v>
      </c>
      <c r="E70" s="1">
        <v>69</v>
      </c>
    </row>
    <row r="71" spans="1:5" x14ac:dyDescent="0.25">
      <c r="A71" s="15">
        <v>720</v>
      </c>
      <c r="B71" s="1">
        <v>12</v>
      </c>
      <c r="C71" s="5" t="s">
        <v>90</v>
      </c>
      <c r="D71" s="1">
        <v>88</v>
      </c>
      <c r="E71" s="1">
        <v>88</v>
      </c>
    </row>
    <row r="72" spans="1:5" x14ac:dyDescent="0.25">
      <c r="A72" s="15">
        <v>820</v>
      </c>
      <c r="B72" s="1">
        <v>15</v>
      </c>
      <c r="C72" s="5" t="s">
        <v>91</v>
      </c>
      <c r="D72" s="1">
        <v>87</v>
      </c>
      <c r="E72" s="1">
        <v>87</v>
      </c>
    </row>
    <row r="73" spans="1:5" x14ac:dyDescent="0.25">
      <c r="A73" s="15">
        <v>925</v>
      </c>
      <c r="B73" s="1">
        <v>36</v>
      </c>
      <c r="C73" s="5" t="s">
        <v>92</v>
      </c>
      <c r="D73" s="1">
        <v>68</v>
      </c>
      <c r="E73" s="1">
        <v>68</v>
      </c>
    </row>
    <row r="74" spans="1:5" x14ac:dyDescent="0.25">
      <c r="A74" s="15">
        <v>1025</v>
      </c>
      <c r="B74" s="1">
        <v>30</v>
      </c>
      <c r="C74" s="5" t="s">
        <v>93</v>
      </c>
      <c r="D74" s="1">
        <v>37</v>
      </c>
      <c r="E74" s="1">
        <v>37</v>
      </c>
    </row>
    <row r="75" spans="1:5" x14ac:dyDescent="0.25">
      <c r="A75" s="15">
        <v>1130</v>
      </c>
      <c r="B75" s="1">
        <v>52</v>
      </c>
      <c r="C75" s="5" t="s">
        <v>94</v>
      </c>
      <c r="D75" s="1">
        <v>18</v>
      </c>
      <c r="E75" s="1">
        <v>18</v>
      </c>
    </row>
    <row r="76" spans="1:5" x14ac:dyDescent="0.25">
      <c r="A76" s="15">
        <v>1230</v>
      </c>
      <c r="B76" s="1">
        <v>45</v>
      </c>
      <c r="C76" s="5" t="s">
        <v>95</v>
      </c>
      <c r="D76" s="1">
        <v>100</v>
      </c>
      <c r="E76" s="1">
        <v>100</v>
      </c>
    </row>
    <row r="77" spans="1:5" x14ac:dyDescent="0.25">
      <c r="A77" s="15">
        <v>1335</v>
      </c>
      <c r="B77" s="1">
        <v>59</v>
      </c>
      <c r="C77" s="5" t="s">
        <v>96</v>
      </c>
      <c r="D77" s="1">
        <v>93</v>
      </c>
      <c r="E77" s="1">
        <v>93</v>
      </c>
    </row>
    <row r="78" spans="1:5" x14ac:dyDescent="0.25">
      <c r="A78" s="15">
        <v>1435</v>
      </c>
      <c r="B78" s="1">
        <v>52</v>
      </c>
      <c r="C78" s="5" t="s">
        <v>97</v>
      </c>
      <c r="D78" s="1">
        <v>71</v>
      </c>
      <c r="E78" s="1">
        <v>71</v>
      </c>
    </row>
    <row r="79" spans="1:5" x14ac:dyDescent="0.25">
      <c r="A79" s="15">
        <v>1550</v>
      </c>
      <c r="B79" s="1">
        <v>90</v>
      </c>
      <c r="C79" s="5" t="s">
        <v>98</v>
      </c>
      <c r="D79" s="1">
        <v>75</v>
      </c>
      <c r="E79" s="1">
        <v>75</v>
      </c>
    </row>
    <row r="80" spans="1:5" x14ac:dyDescent="0.25">
      <c r="A80" s="15">
        <v>1650</v>
      </c>
      <c r="B80" s="1">
        <v>66</v>
      </c>
      <c r="C80" s="5" t="s">
        <v>99</v>
      </c>
      <c r="D80" s="1">
        <v>58</v>
      </c>
      <c r="E80" s="1">
        <v>58</v>
      </c>
    </row>
    <row r="81" spans="1:5" x14ac:dyDescent="0.25">
      <c r="A81" s="15">
        <v>1750</v>
      </c>
      <c r="B81" s="1">
        <v>65</v>
      </c>
      <c r="C81" s="5" t="s">
        <v>100</v>
      </c>
      <c r="D81" s="1">
        <v>43</v>
      </c>
      <c r="E81" s="1">
        <v>43</v>
      </c>
    </row>
    <row r="82" spans="1:5" x14ac:dyDescent="0.25">
      <c r="A82" s="15">
        <v>1850</v>
      </c>
      <c r="B82" s="1">
        <v>42</v>
      </c>
      <c r="C82" s="5" t="s">
        <v>101</v>
      </c>
      <c r="D82" s="1">
        <v>29</v>
      </c>
      <c r="E82" s="1">
        <v>29</v>
      </c>
    </row>
    <row r="83" spans="1:5" x14ac:dyDescent="0.25">
      <c r="A83" s="15">
        <v>1950</v>
      </c>
      <c r="B83" s="1">
        <v>58</v>
      </c>
      <c r="C83" s="5" t="s">
        <v>102</v>
      </c>
      <c r="D83" s="1">
        <v>100</v>
      </c>
      <c r="E83" s="1">
        <v>100</v>
      </c>
    </row>
    <row r="84" spans="1:5" x14ac:dyDescent="0.25">
      <c r="A84" s="15">
        <v>2145</v>
      </c>
      <c r="B84" s="1">
        <v>32</v>
      </c>
      <c r="C84" s="5" t="s">
        <v>103</v>
      </c>
      <c r="D84" s="1">
        <v>93</v>
      </c>
      <c r="E84" s="1">
        <v>93</v>
      </c>
    </row>
    <row r="85" spans="1:5" x14ac:dyDescent="0.25">
      <c r="A85" s="14" t="s">
        <v>88</v>
      </c>
      <c r="B85" s="1">
        <v>75</v>
      </c>
      <c r="C85" s="9" t="s">
        <v>1</v>
      </c>
      <c r="D85" s="1">
        <v>62.162790697674417</v>
      </c>
      <c r="E85" s="1">
        <v>62.162790697674417</v>
      </c>
    </row>
    <row r="86" spans="1:5" x14ac:dyDescent="0.25">
      <c r="A86" s="15">
        <v>620</v>
      </c>
      <c r="B86" s="1">
        <v>53</v>
      </c>
    </row>
    <row r="87" spans="1:5" x14ac:dyDescent="0.25">
      <c r="A87" s="15">
        <v>720</v>
      </c>
      <c r="B87" s="1">
        <v>75</v>
      </c>
    </row>
    <row r="88" spans="1:5" x14ac:dyDescent="0.25">
      <c r="A88" s="15">
        <v>820</v>
      </c>
      <c r="B88" s="1">
        <v>37</v>
      </c>
    </row>
    <row r="89" spans="1:5" x14ac:dyDescent="0.25">
      <c r="A89" s="15">
        <v>925</v>
      </c>
      <c r="B89" s="1">
        <v>54</v>
      </c>
    </row>
    <row r="90" spans="1:5" x14ac:dyDescent="0.25">
      <c r="A90" s="15">
        <v>1025</v>
      </c>
      <c r="B90" s="1">
        <v>45</v>
      </c>
    </row>
    <row r="91" spans="1:5" x14ac:dyDescent="0.25">
      <c r="A91" s="15">
        <v>1130</v>
      </c>
      <c r="B91" s="1">
        <v>55</v>
      </c>
    </row>
    <row r="92" spans="1:5" x14ac:dyDescent="0.25">
      <c r="A92" s="15">
        <v>1230</v>
      </c>
      <c r="B92" s="1">
        <v>60</v>
      </c>
    </row>
    <row r="93" spans="1:5" x14ac:dyDescent="0.25">
      <c r="A93" s="15">
        <v>1335</v>
      </c>
      <c r="B93" s="1">
        <v>69</v>
      </c>
    </row>
    <row r="94" spans="1:5" x14ac:dyDescent="0.25">
      <c r="A94" s="15">
        <v>1435</v>
      </c>
      <c r="B94" s="1">
        <v>51</v>
      </c>
    </row>
    <row r="95" spans="1:5" x14ac:dyDescent="0.25">
      <c r="A95" s="15">
        <v>1550</v>
      </c>
      <c r="B95" s="1">
        <v>72</v>
      </c>
    </row>
    <row r="96" spans="1:5" x14ac:dyDescent="0.25">
      <c r="A96" s="15">
        <v>1650</v>
      </c>
      <c r="B96" s="1">
        <v>48</v>
      </c>
    </row>
    <row r="97" spans="1:2" x14ac:dyDescent="0.25">
      <c r="A97" s="15">
        <v>1750</v>
      </c>
      <c r="B97" s="1">
        <v>41</v>
      </c>
    </row>
    <row r="98" spans="1:2" x14ac:dyDescent="0.25">
      <c r="A98" s="15">
        <v>1850</v>
      </c>
      <c r="B98" s="1">
        <v>26</v>
      </c>
    </row>
    <row r="99" spans="1:2" x14ac:dyDescent="0.25">
      <c r="A99" s="15">
        <v>1950</v>
      </c>
      <c r="B99" s="1">
        <v>31</v>
      </c>
    </row>
    <row r="100" spans="1:2" x14ac:dyDescent="0.25">
      <c r="A100" s="15">
        <v>2145</v>
      </c>
      <c r="B100" s="1">
        <v>45</v>
      </c>
    </row>
    <row r="101" spans="1:2" x14ac:dyDescent="0.25">
      <c r="A101" s="14" t="s">
        <v>89</v>
      </c>
      <c r="B101" s="1">
        <v>88</v>
      </c>
    </row>
    <row r="102" spans="1:2" x14ac:dyDescent="0.25">
      <c r="A102" s="15">
        <v>620</v>
      </c>
      <c r="B102" s="1">
        <v>50</v>
      </c>
    </row>
    <row r="103" spans="1:2" x14ac:dyDescent="0.25">
      <c r="A103" s="15">
        <v>720</v>
      </c>
      <c r="B103" s="1">
        <v>62</v>
      </c>
    </row>
    <row r="104" spans="1:2" x14ac:dyDescent="0.25">
      <c r="A104" s="15">
        <v>820</v>
      </c>
      <c r="B104" s="1">
        <v>68</v>
      </c>
    </row>
    <row r="105" spans="1:2" x14ac:dyDescent="0.25">
      <c r="A105" s="15">
        <v>925</v>
      </c>
      <c r="B105" s="1">
        <v>39</v>
      </c>
    </row>
    <row r="106" spans="1:2" x14ac:dyDescent="0.25">
      <c r="A106" s="15">
        <v>1025</v>
      </c>
      <c r="B106" s="1">
        <v>40</v>
      </c>
    </row>
    <row r="107" spans="1:2" x14ac:dyDescent="0.25">
      <c r="A107" s="15">
        <v>1130</v>
      </c>
      <c r="B107" s="1">
        <v>41</v>
      </c>
    </row>
    <row r="108" spans="1:2" x14ac:dyDescent="0.25">
      <c r="A108" s="15">
        <v>1230</v>
      </c>
      <c r="B108" s="1">
        <v>3</v>
      </c>
    </row>
    <row r="109" spans="1:2" x14ac:dyDescent="0.25">
      <c r="A109" s="15">
        <v>1335</v>
      </c>
      <c r="B109" s="1">
        <v>52</v>
      </c>
    </row>
    <row r="110" spans="1:2" x14ac:dyDescent="0.25">
      <c r="A110" s="15">
        <v>1435</v>
      </c>
      <c r="B110" s="1">
        <v>0</v>
      </c>
    </row>
    <row r="111" spans="1:2" x14ac:dyDescent="0.25">
      <c r="A111" s="15">
        <v>1550</v>
      </c>
      <c r="B111" s="1">
        <v>88</v>
      </c>
    </row>
    <row r="112" spans="1:2" x14ac:dyDescent="0.25">
      <c r="A112" s="15">
        <v>1650</v>
      </c>
      <c r="B112" s="1">
        <v>68</v>
      </c>
    </row>
    <row r="113" spans="1:2" x14ac:dyDescent="0.25">
      <c r="A113" s="15">
        <v>1750</v>
      </c>
      <c r="B113" s="1">
        <v>45</v>
      </c>
    </row>
    <row r="114" spans="1:2" x14ac:dyDescent="0.25">
      <c r="A114" s="15">
        <v>1850</v>
      </c>
      <c r="B114" s="1">
        <v>36</v>
      </c>
    </row>
    <row r="115" spans="1:2" x14ac:dyDescent="0.25">
      <c r="A115" s="15">
        <v>1950</v>
      </c>
      <c r="B115" s="1">
        <v>53</v>
      </c>
    </row>
    <row r="116" spans="1:2" x14ac:dyDescent="0.25">
      <c r="A116" s="15">
        <v>2145</v>
      </c>
      <c r="B116" s="1">
        <v>33</v>
      </c>
    </row>
    <row r="117" spans="1:2" x14ac:dyDescent="0.25">
      <c r="A117" s="14" t="s">
        <v>90</v>
      </c>
      <c r="B117" s="1">
        <v>94</v>
      </c>
    </row>
    <row r="118" spans="1:2" x14ac:dyDescent="0.25">
      <c r="A118" s="15">
        <v>620</v>
      </c>
      <c r="B118" s="1">
        <v>60</v>
      </c>
    </row>
    <row r="119" spans="1:2" x14ac:dyDescent="0.25">
      <c r="A119" s="15">
        <v>720</v>
      </c>
      <c r="B119" s="1">
        <v>56</v>
      </c>
    </row>
    <row r="120" spans="1:2" x14ac:dyDescent="0.25">
      <c r="A120" s="15">
        <v>820</v>
      </c>
      <c r="B120" s="1">
        <v>21</v>
      </c>
    </row>
    <row r="121" spans="1:2" x14ac:dyDescent="0.25">
      <c r="A121" s="15">
        <v>925</v>
      </c>
      <c r="B121" s="1">
        <v>57</v>
      </c>
    </row>
    <row r="122" spans="1:2" x14ac:dyDescent="0.25">
      <c r="A122" s="15">
        <v>1025</v>
      </c>
      <c r="B122" s="1">
        <v>46</v>
      </c>
    </row>
    <row r="123" spans="1:2" x14ac:dyDescent="0.25">
      <c r="A123" s="15">
        <v>1130</v>
      </c>
      <c r="B123" s="1">
        <v>45</v>
      </c>
    </row>
    <row r="124" spans="1:2" x14ac:dyDescent="0.25">
      <c r="A124" s="15">
        <v>1230</v>
      </c>
      <c r="B124" s="1">
        <v>52</v>
      </c>
    </row>
    <row r="125" spans="1:2" x14ac:dyDescent="0.25">
      <c r="A125" s="15">
        <v>1335</v>
      </c>
      <c r="B125" s="1">
        <v>62</v>
      </c>
    </row>
    <row r="126" spans="1:2" x14ac:dyDescent="0.25">
      <c r="A126" s="15">
        <v>1435</v>
      </c>
      <c r="B126" s="1">
        <v>63</v>
      </c>
    </row>
    <row r="127" spans="1:2" x14ac:dyDescent="0.25">
      <c r="A127" s="15">
        <v>1550</v>
      </c>
      <c r="B127" s="1">
        <v>94</v>
      </c>
    </row>
    <row r="128" spans="1:2" x14ac:dyDescent="0.25">
      <c r="A128" s="15">
        <v>1650</v>
      </c>
      <c r="B128" s="1">
        <v>55</v>
      </c>
    </row>
    <row r="129" spans="1:2" x14ac:dyDescent="0.25">
      <c r="A129" s="15">
        <v>1750</v>
      </c>
      <c r="B129" s="1">
        <v>48</v>
      </c>
    </row>
    <row r="130" spans="1:2" x14ac:dyDescent="0.25">
      <c r="A130" s="15">
        <v>1850</v>
      </c>
      <c r="B130" s="1">
        <v>36</v>
      </c>
    </row>
    <row r="131" spans="1:2" x14ac:dyDescent="0.25">
      <c r="A131" s="15">
        <v>1950</v>
      </c>
      <c r="B131" s="1">
        <v>47</v>
      </c>
    </row>
    <row r="132" spans="1:2" x14ac:dyDescent="0.25">
      <c r="A132" s="15">
        <v>2145</v>
      </c>
      <c r="B132" s="1">
        <v>27</v>
      </c>
    </row>
    <row r="133" spans="1:2" x14ac:dyDescent="0.25">
      <c r="A133" s="14" t="s">
        <v>91</v>
      </c>
      <c r="B133" s="1">
        <v>100</v>
      </c>
    </row>
    <row r="134" spans="1:2" x14ac:dyDescent="0.25">
      <c r="A134" s="15">
        <v>620</v>
      </c>
      <c r="B134" s="1">
        <v>63</v>
      </c>
    </row>
    <row r="135" spans="1:2" x14ac:dyDescent="0.25">
      <c r="A135" s="15">
        <v>720</v>
      </c>
      <c r="B135" s="1">
        <v>61</v>
      </c>
    </row>
    <row r="136" spans="1:2" x14ac:dyDescent="0.25">
      <c r="A136" s="15">
        <v>820</v>
      </c>
      <c r="B136" s="1">
        <v>32</v>
      </c>
    </row>
    <row r="137" spans="1:2" x14ac:dyDescent="0.25">
      <c r="A137" s="15">
        <v>925</v>
      </c>
      <c r="B137" s="1">
        <v>53</v>
      </c>
    </row>
    <row r="138" spans="1:2" x14ac:dyDescent="0.25">
      <c r="A138" s="15">
        <v>1025</v>
      </c>
      <c r="B138" s="1">
        <v>39</v>
      </c>
    </row>
    <row r="139" spans="1:2" x14ac:dyDescent="0.25">
      <c r="A139" s="15">
        <v>1130</v>
      </c>
      <c r="B139" s="1">
        <v>58</v>
      </c>
    </row>
    <row r="140" spans="1:2" x14ac:dyDescent="0.25">
      <c r="A140" s="15">
        <v>1230</v>
      </c>
      <c r="B140" s="1">
        <v>43</v>
      </c>
    </row>
    <row r="141" spans="1:2" x14ac:dyDescent="0.25">
      <c r="A141" s="15">
        <v>1335</v>
      </c>
      <c r="B141" s="1">
        <v>13</v>
      </c>
    </row>
    <row r="142" spans="1:2" x14ac:dyDescent="0.25">
      <c r="A142" s="15">
        <v>1435</v>
      </c>
      <c r="B142" s="1">
        <v>73</v>
      </c>
    </row>
    <row r="143" spans="1:2" x14ac:dyDescent="0.25">
      <c r="A143" s="15">
        <v>1550</v>
      </c>
      <c r="B143" s="1">
        <v>100</v>
      </c>
    </row>
    <row r="144" spans="1:2" x14ac:dyDescent="0.25">
      <c r="A144" s="15">
        <v>1650</v>
      </c>
      <c r="B144" s="1">
        <v>89</v>
      </c>
    </row>
    <row r="145" spans="1:2" x14ac:dyDescent="0.25">
      <c r="A145" s="15">
        <v>1750</v>
      </c>
      <c r="B145" s="1">
        <v>63</v>
      </c>
    </row>
    <row r="146" spans="1:2" x14ac:dyDescent="0.25">
      <c r="A146" s="15">
        <v>1850</v>
      </c>
      <c r="B146" s="1">
        <v>48</v>
      </c>
    </row>
    <row r="147" spans="1:2" x14ac:dyDescent="0.25">
      <c r="A147" s="15">
        <v>1950</v>
      </c>
      <c r="B147" s="1">
        <v>40</v>
      </c>
    </row>
    <row r="148" spans="1:2" x14ac:dyDescent="0.25">
      <c r="A148" s="15">
        <v>2145</v>
      </c>
      <c r="B148" s="1">
        <v>47</v>
      </c>
    </row>
    <row r="149" spans="1:2" x14ac:dyDescent="0.25">
      <c r="A149" s="14" t="s">
        <v>92</v>
      </c>
      <c r="B149" s="1">
        <v>100</v>
      </c>
    </row>
    <row r="150" spans="1:2" x14ac:dyDescent="0.25">
      <c r="A150" s="15">
        <v>620</v>
      </c>
      <c r="B150" s="1">
        <v>45</v>
      </c>
    </row>
    <row r="151" spans="1:2" x14ac:dyDescent="0.25">
      <c r="A151" s="15">
        <v>720</v>
      </c>
      <c r="B151" s="1">
        <v>42</v>
      </c>
    </row>
    <row r="152" spans="1:2" x14ac:dyDescent="0.25">
      <c r="A152" s="15">
        <v>820</v>
      </c>
      <c r="B152" s="1">
        <v>31</v>
      </c>
    </row>
    <row r="153" spans="1:2" x14ac:dyDescent="0.25">
      <c r="A153" s="15">
        <v>925</v>
      </c>
      <c r="B153" s="1">
        <v>57</v>
      </c>
    </row>
    <row r="154" spans="1:2" x14ac:dyDescent="0.25">
      <c r="A154" s="15">
        <v>1025</v>
      </c>
      <c r="B154" s="1">
        <v>68</v>
      </c>
    </row>
    <row r="155" spans="1:2" x14ac:dyDescent="0.25">
      <c r="A155" s="15">
        <v>1130</v>
      </c>
      <c r="B155" s="1">
        <v>67</v>
      </c>
    </row>
    <row r="156" spans="1:2" x14ac:dyDescent="0.25">
      <c r="A156" s="15">
        <v>1230</v>
      </c>
      <c r="B156" s="1">
        <v>73</v>
      </c>
    </row>
    <row r="157" spans="1:2" x14ac:dyDescent="0.25">
      <c r="A157" s="15">
        <v>1335</v>
      </c>
      <c r="B157" s="1">
        <v>94</v>
      </c>
    </row>
    <row r="158" spans="1:2" x14ac:dyDescent="0.25">
      <c r="A158" s="15">
        <v>1435</v>
      </c>
      <c r="B158" s="1">
        <v>82</v>
      </c>
    </row>
    <row r="159" spans="1:2" x14ac:dyDescent="0.25">
      <c r="A159" s="15">
        <v>1550</v>
      </c>
      <c r="B159" s="1">
        <v>100</v>
      </c>
    </row>
    <row r="160" spans="1:2" x14ac:dyDescent="0.25">
      <c r="A160" s="15">
        <v>1650</v>
      </c>
      <c r="B160" s="1">
        <v>100</v>
      </c>
    </row>
    <row r="161" spans="1:2" x14ac:dyDescent="0.25">
      <c r="A161" s="15">
        <v>1750</v>
      </c>
      <c r="B161" s="1">
        <v>99</v>
      </c>
    </row>
    <row r="162" spans="1:2" x14ac:dyDescent="0.25">
      <c r="A162" s="15">
        <v>1850</v>
      </c>
      <c r="B162" s="1">
        <v>73</v>
      </c>
    </row>
    <row r="163" spans="1:2" x14ac:dyDescent="0.25">
      <c r="A163" s="15">
        <v>1950</v>
      </c>
      <c r="B163" s="1">
        <v>64</v>
      </c>
    </row>
    <row r="164" spans="1:2" x14ac:dyDescent="0.25">
      <c r="A164" s="15">
        <v>2145</v>
      </c>
      <c r="B164" s="1">
        <v>42</v>
      </c>
    </row>
    <row r="165" spans="1:2" x14ac:dyDescent="0.25">
      <c r="A165" s="14" t="s">
        <v>93</v>
      </c>
      <c r="B165" s="1">
        <v>87</v>
      </c>
    </row>
    <row r="166" spans="1:2" x14ac:dyDescent="0.25">
      <c r="A166" s="15">
        <v>620</v>
      </c>
      <c r="B166" s="1">
        <v>29</v>
      </c>
    </row>
    <row r="167" spans="1:2" x14ac:dyDescent="0.25">
      <c r="A167" s="15">
        <v>720</v>
      </c>
      <c r="B167" s="1">
        <v>43</v>
      </c>
    </row>
    <row r="168" spans="1:2" x14ac:dyDescent="0.25">
      <c r="A168" s="15">
        <v>820</v>
      </c>
      <c r="B168" s="1">
        <v>40</v>
      </c>
    </row>
    <row r="169" spans="1:2" x14ac:dyDescent="0.25">
      <c r="A169" s="15">
        <v>925</v>
      </c>
      <c r="B169" s="1">
        <v>87</v>
      </c>
    </row>
    <row r="170" spans="1:2" x14ac:dyDescent="0.25">
      <c r="A170" s="15">
        <v>1025</v>
      </c>
      <c r="B170" s="1">
        <v>67</v>
      </c>
    </row>
    <row r="171" spans="1:2" x14ac:dyDescent="0.25">
      <c r="A171" s="15">
        <v>1130</v>
      </c>
      <c r="B171" s="1">
        <v>80</v>
      </c>
    </row>
    <row r="172" spans="1:2" x14ac:dyDescent="0.25">
      <c r="A172" s="15">
        <v>1230</v>
      </c>
      <c r="B172" s="1">
        <v>51</v>
      </c>
    </row>
    <row r="173" spans="1:2" x14ac:dyDescent="0.25">
      <c r="A173" s="15">
        <v>1335</v>
      </c>
      <c r="B173" s="1">
        <v>72</v>
      </c>
    </row>
    <row r="174" spans="1:2" x14ac:dyDescent="0.25">
      <c r="A174" s="15">
        <v>1435</v>
      </c>
      <c r="B174" s="1">
        <v>57</v>
      </c>
    </row>
    <row r="175" spans="1:2" x14ac:dyDescent="0.25">
      <c r="A175" s="15">
        <v>1550</v>
      </c>
      <c r="B175" s="1">
        <v>68</v>
      </c>
    </row>
    <row r="176" spans="1:2" x14ac:dyDescent="0.25">
      <c r="A176" s="15">
        <v>1650</v>
      </c>
      <c r="B176" s="1">
        <v>52</v>
      </c>
    </row>
    <row r="177" spans="1:2" x14ac:dyDescent="0.25">
      <c r="A177" s="15">
        <v>1750</v>
      </c>
      <c r="B177" s="1">
        <v>76</v>
      </c>
    </row>
    <row r="178" spans="1:2" x14ac:dyDescent="0.25">
      <c r="A178" s="15">
        <v>1850</v>
      </c>
      <c r="B178" s="1">
        <v>48</v>
      </c>
    </row>
    <row r="179" spans="1:2" x14ac:dyDescent="0.25">
      <c r="A179" s="15">
        <v>1950</v>
      </c>
      <c r="B179" s="1">
        <v>46</v>
      </c>
    </row>
    <row r="180" spans="1:2" x14ac:dyDescent="0.25">
      <c r="A180" s="15">
        <v>2145</v>
      </c>
      <c r="B180" s="1">
        <v>35</v>
      </c>
    </row>
    <row r="181" spans="1:2" x14ac:dyDescent="0.25">
      <c r="A181" s="14" t="s">
        <v>94</v>
      </c>
      <c r="B181" s="1">
        <v>92</v>
      </c>
    </row>
    <row r="182" spans="1:2" x14ac:dyDescent="0.25">
      <c r="A182" s="15">
        <v>620</v>
      </c>
      <c r="B182" s="1">
        <v>11</v>
      </c>
    </row>
    <row r="183" spans="1:2" x14ac:dyDescent="0.25">
      <c r="A183" s="15">
        <v>720</v>
      </c>
      <c r="B183" s="1">
        <v>11</v>
      </c>
    </row>
    <row r="184" spans="1:2" x14ac:dyDescent="0.25">
      <c r="A184" s="15">
        <v>820</v>
      </c>
      <c r="B184" s="1">
        <v>13</v>
      </c>
    </row>
    <row r="185" spans="1:2" x14ac:dyDescent="0.25">
      <c r="A185" s="15">
        <v>925</v>
      </c>
      <c r="B185" s="1">
        <v>41</v>
      </c>
    </row>
    <row r="186" spans="1:2" x14ac:dyDescent="0.25">
      <c r="A186" s="15">
        <v>1025</v>
      </c>
      <c r="B186" s="1">
        <v>42</v>
      </c>
    </row>
    <row r="187" spans="1:2" x14ac:dyDescent="0.25">
      <c r="A187" s="15">
        <v>1130</v>
      </c>
      <c r="B187" s="1">
        <v>53</v>
      </c>
    </row>
    <row r="188" spans="1:2" x14ac:dyDescent="0.25">
      <c r="A188" s="15">
        <v>1230</v>
      </c>
      <c r="B188" s="1">
        <v>52</v>
      </c>
    </row>
    <row r="189" spans="1:2" x14ac:dyDescent="0.25">
      <c r="A189" s="15">
        <v>1335</v>
      </c>
      <c r="B189" s="1">
        <v>74</v>
      </c>
    </row>
    <row r="190" spans="1:2" x14ac:dyDescent="0.25">
      <c r="A190" s="15">
        <v>1435</v>
      </c>
      <c r="B190" s="1">
        <v>61</v>
      </c>
    </row>
    <row r="191" spans="1:2" x14ac:dyDescent="0.25">
      <c r="A191" s="15">
        <v>1550</v>
      </c>
      <c r="B191" s="1">
        <v>92</v>
      </c>
    </row>
    <row r="192" spans="1:2" x14ac:dyDescent="0.25">
      <c r="A192" s="15">
        <v>1650</v>
      </c>
      <c r="B192" s="1">
        <v>81</v>
      </c>
    </row>
    <row r="193" spans="1:2" x14ac:dyDescent="0.25">
      <c r="A193" s="15">
        <v>1750</v>
      </c>
      <c r="B193" s="1">
        <v>73</v>
      </c>
    </row>
    <row r="194" spans="1:2" x14ac:dyDescent="0.25">
      <c r="A194" s="15">
        <v>1850</v>
      </c>
      <c r="B194" s="1">
        <v>41</v>
      </c>
    </row>
    <row r="195" spans="1:2" x14ac:dyDescent="0.25">
      <c r="A195" s="15">
        <v>1950</v>
      </c>
      <c r="B195" s="1">
        <v>60</v>
      </c>
    </row>
    <row r="196" spans="1:2" x14ac:dyDescent="0.25">
      <c r="A196" s="15">
        <v>2145</v>
      </c>
      <c r="B196" s="1">
        <v>46</v>
      </c>
    </row>
    <row r="197" spans="1:2" x14ac:dyDescent="0.25">
      <c r="A197" s="14" t="s">
        <v>95</v>
      </c>
      <c r="B197" s="1">
        <v>94</v>
      </c>
    </row>
    <row r="198" spans="1:2" x14ac:dyDescent="0.25">
      <c r="A198" s="15">
        <v>620</v>
      </c>
      <c r="B198" s="1">
        <v>57</v>
      </c>
    </row>
    <row r="199" spans="1:2" x14ac:dyDescent="0.25">
      <c r="A199" s="15">
        <v>720</v>
      </c>
      <c r="B199" s="1">
        <v>94</v>
      </c>
    </row>
    <row r="200" spans="1:2" x14ac:dyDescent="0.25">
      <c r="A200" s="15">
        <v>820</v>
      </c>
      <c r="B200" s="1">
        <v>42</v>
      </c>
    </row>
    <row r="201" spans="1:2" x14ac:dyDescent="0.25">
      <c r="A201" s="15">
        <v>925</v>
      </c>
      <c r="B201" s="1">
        <v>73</v>
      </c>
    </row>
    <row r="202" spans="1:2" x14ac:dyDescent="0.25">
      <c r="A202" s="15">
        <v>1025</v>
      </c>
      <c r="B202" s="1">
        <v>55</v>
      </c>
    </row>
    <row r="203" spans="1:2" x14ac:dyDescent="0.25">
      <c r="A203" s="15">
        <v>1130</v>
      </c>
      <c r="B203" s="1">
        <v>79</v>
      </c>
    </row>
    <row r="204" spans="1:2" x14ac:dyDescent="0.25">
      <c r="A204" s="15">
        <v>1230</v>
      </c>
      <c r="B204" s="1">
        <v>57</v>
      </c>
    </row>
    <row r="205" spans="1:2" x14ac:dyDescent="0.25">
      <c r="A205" s="15">
        <v>1335</v>
      </c>
      <c r="B205" s="1">
        <v>88</v>
      </c>
    </row>
    <row r="206" spans="1:2" x14ac:dyDescent="0.25">
      <c r="A206" s="15">
        <v>1435</v>
      </c>
      <c r="B206" s="1">
        <v>67</v>
      </c>
    </row>
    <row r="207" spans="1:2" x14ac:dyDescent="0.25">
      <c r="A207" s="15">
        <v>1550</v>
      </c>
      <c r="B207" s="1">
        <v>87</v>
      </c>
    </row>
    <row r="208" spans="1:2" x14ac:dyDescent="0.25">
      <c r="A208" s="15">
        <v>1650</v>
      </c>
      <c r="B208" s="1">
        <v>51</v>
      </c>
    </row>
    <row r="209" spans="1:2" x14ac:dyDescent="0.25">
      <c r="A209" s="15">
        <v>1750</v>
      </c>
      <c r="B209" s="1">
        <v>58</v>
      </c>
    </row>
    <row r="210" spans="1:2" x14ac:dyDescent="0.25">
      <c r="A210" s="15">
        <v>1850</v>
      </c>
      <c r="B210" s="1">
        <v>43</v>
      </c>
    </row>
    <row r="211" spans="1:2" x14ac:dyDescent="0.25">
      <c r="A211" s="15">
        <v>1950</v>
      </c>
      <c r="B211" s="1">
        <v>44</v>
      </c>
    </row>
    <row r="212" spans="1:2" x14ac:dyDescent="0.25">
      <c r="A212" s="15">
        <v>2145</v>
      </c>
      <c r="B212" s="1">
        <v>25</v>
      </c>
    </row>
    <row r="213" spans="1:2" x14ac:dyDescent="0.25">
      <c r="A213" s="14" t="s">
        <v>96</v>
      </c>
      <c r="B213" s="1">
        <v>92</v>
      </c>
    </row>
    <row r="214" spans="1:2" x14ac:dyDescent="0.25">
      <c r="A214" s="15">
        <v>620</v>
      </c>
      <c r="B214" s="1">
        <v>53</v>
      </c>
    </row>
    <row r="215" spans="1:2" x14ac:dyDescent="0.25">
      <c r="A215" s="15">
        <v>720</v>
      </c>
      <c r="B215" s="1">
        <v>48</v>
      </c>
    </row>
    <row r="216" spans="1:2" x14ac:dyDescent="0.25">
      <c r="A216" s="15">
        <v>820</v>
      </c>
      <c r="B216" s="1">
        <v>27</v>
      </c>
    </row>
    <row r="217" spans="1:2" x14ac:dyDescent="0.25">
      <c r="A217" s="15">
        <v>925</v>
      </c>
      <c r="B217" s="1">
        <v>45</v>
      </c>
    </row>
    <row r="218" spans="1:2" x14ac:dyDescent="0.25">
      <c r="A218" s="15">
        <v>1025</v>
      </c>
      <c r="B218" s="1">
        <v>50</v>
      </c>
    </row>
    <row r="219" spans="1:2" x14ac:dyDescent="0.25">
      <c r="A219" s="15">
        <v>1130</v>
      </c>
      <c r="B219" s="1">
        <v>53</v>
      </c>
    </row>
    <row r="220" spans="1:2" x14ac:dyDescent="0.25">
      <c r="A220" s="15">
        <v>1230</v>
      </c>
      <c r="B220" s="1">
        <v>47</v>
      </c>
    </row>
    <row r="221" spans="1:2" x14ac:dyDescent="0.25">
      <c r="A221" s="15">
        <v>1335</v>
      </c>
      <c r="B221" s="1">
        <v>92</v>
      </c>
    </row>
    <row r="222" spans="1:2" x14ac:dyDescent="0.25">
      <c r="A222" s="15">
        <v>1435</v>
      </c>
      <c r="B222" s="1">
        <v>87</v>
      </c>
    </row>
    <row r="223" spans="1:2" x14ac:dyDescent="0.25">
      <c r="A223" s="15">
        <v>1550</v>
      </c>
      <c r="B223" s="1">
        <v>86</v>
      </c>
    </row>
    <row r="224" spans="1:2" x14ac:dyDescent="0.25">
      <c r="A224" s="15">
        <v>1650</v>
      </c>
      <c r="B224" s="1">
        <v>72</v>
      </c>
    </row>
    <row r="225" spans="1:2" x14ac:dyDescent="0.25">
      <c r="A225" s="15">
        <v>1750</v>
      </c>
      <c r="B225" s="1">
        <v>56</v>
      </c>
    </row>
    <row r="226" spans="1:2" x14ac:dyDescent="0.25">
      <c r="A226" s="15">
        <v>1850</v>
      </c>
      <c r="B226" s="1">
        <v>53</v>
      </c>
    </row>
    <row r="227" spans="1:2" x14ac:dyDescent="0.25">
      <c r="A227" s="15">
        <v>1950</v>
      </c>
      <c r="B227" s="1">
        <v>50</v>
      </c>
    </row>
    <row r="228" spans="1:2" x14ac:dyDescent="0.25">
      <c r="A228" s="15">
        <v>2145</v>
      </c>
      <c r="B228" s="1">
        <v>40</v>
      </c>
    </row>
    <row r="229" spans="1:2" x14ac:dyDescent="0.25">
      <c r="A229" s="14" t="s">
        <v>97</v>
      </c>
      <c r="B229" s="1">
        <v>100</v>
      </c>
    </row>
    <row r="230" spans="1:2" x14ac:dyDescent="0.25">
      <c r="A230" s="15">
        <v>620</v>
      </c>
      <c r="B230" s="1">
        <v>62</v>
      </c>
    </row>
    <row r="231" spans="1:2" x14ac:dyDescent="0.25">
      <c r="A231" s="15">
        <v>720</v>
      </c>
      <c r="B231" s="1">
        <v>63</v>
      </c>
    </row>
    <row r="232" spans="1:2" x14ac:dyDescent="0.25">
      <c r="A232" s="15">
        <v>820</v>
      </c>
      <c r="B232" s="1">
        <v>34</v>
      </c>
    </row>
    <row r="233" spans="1:2" x14ac:dyDescent="0.25">
      <c r="A233" s="15">
        <v>925</v>
      </c>
      <c r="B233" s="1">
        <v>56</v>
      </c>
    </row>
    <row r="234" spans="1:2" x14ac:dyDescent="0.25">
      <c r="A234" s="15">
        <v>1025</v>
      </c>
      <c r="B234" s="1">
        <v>44</v>
      </c>
    </row>
    <row r="235" spans="1:2" x14ac:dyDescent="0.25">
      <c r="A235" s="15">
        <v>1130</v>
      </c>
      <c r="B235" s="1">
        <v>51</v>
      </c>
    </row>
    <row r="236" spans="1:2" x14ac:dyDescent="0.25">
      <c r="A236" s="15">
        <v>1230</v>
      </c>
      <c r="B236" s="1">
        <v>58</v>
      </c>
    </row>
    <row r="237" spans="1:2" x14ac:dyDescent="0.25">
      <c r="A237" s="15">
        <v>1335</v>
      </c>
      <c r="B237" s="1">
        <v>81</v>
      </c>
    </row>
    <row r="238" spans="1:2" x14ac:dyDescent="0.25">
      <c r="A238" s="15">
        <v>1435</v>
      </c>
      <c r="B238" s="1">
        <v>74</v>
      </c>
    </row>
    <row r="239" spans="1:2" x14ac:dyDescent="0.25">
      <c r="A239" s="15">
        <v>1550</v>
      </c>
      <c r="B239" s="1">
        <v>100</v>
      </c>
    </row>
    <row r="240" spans="1:2" x14ac:dyDescent="0.25">
      <c r="A240" s="15">
        <v>1650</v>
      </c>
      <c r="B240" s="1">
        <v>84</v>
      </c>
    </row>
    <row r="241" spans="1:2" x14ac:dyDescent="0.25">
      <c r="A241" s="15">
        <v>1750</v>
      </c>
      <c r="B241" s="1">
        <v>63</v>
      </c>
    </row>
    <row r="242" spans="1:2" x14ac:dyDescent="0.25">
      <c r="A242" s="15">
        <v>1850</v>
      </c>
      <c r="B242" s="1">
        <v>46</v>
      </c>
    </row>
    <row r="243" spans="1:2" x14ac:dyDescent="0.25">
      <c r="A243" s="15">
        <v>1950</v>
      </c>
      <c r="B243" s="1">
        <v>54</v>
      </c>
    </row>
    <row r="244" spans="1:2" x14ac:dyDescent="0.25">
      <c r="A244" s="15">
        <v>2145</v>
      </c>
      <c r="B244" s="1">
        <v>33</v>
      </c>
    </row>
    <row r="245" spans="1:2" x14ac:dyDescent="0.25">
      <c r="A245" s="14" t="s">
        <v>98</v>
      </c>
      <c r="B245" s="1">
        <v>100</v>
      </c>
    </row>
    <row r="246" spans="1:2" x14ac:dyDescent="0.25">
      <c r="A246" s="15">
        <v>620</v>
      </c>
      <c r="B246" s="1">
        <v>65</v>
      </c>
    </row>
    <row r="247" spans="1:2" x14ac:dyDescent="0.25">
      <c r="A247" s="15">
        <v>720</v>
      </c>
      <c r="B247" s="1">
        <v>68</v>
      </c>
    </row>
    <row r="248" spans="1:2" x14ac:dyDescent="0.25">
      <c r="A248" s="15">
        <v>820</v>
      </c>
      <c r="B248" s="1">
        <v>45</v>
      </c>
    </row>
    <row r="249" spans="1:2" x14ac:dyDescent="0.25">
      <c r="A249" s="15">
        <v>925</v>
      </c>
      <c r="B249" s="1">
        <v>70</v>
      </c>
    </row>
    <row r="250" spans="1:2" x14ac:dyDescent="0.25">
      <c r="A250" s="15">
        <v>1025</v>
      </c>
      <c r="B250" s="1">
        <v>45</v>
      </c>
    </row>
    <row r="251" spans="1:2" x14ac:dyDescent="0.25">
      <c r="A251" s="15">
        <v>1130</v>
      </c>
      <c r="B251" s="1">
        <v>53</v>
      </c>
    </row>
    <row r="252" spans="1:2" x14ac:dyDescent="0.25">
      <c r="A252" s="15">
        <v>1230</v>
      </c>
      <c r="B252" s="1">
        <v>61</v>
      </c>
    </row>
    <row r="253" spans="1:2" x14ac:dyDescent="0.25">
      <c r="A253" s="15">
        <v>1335</v>
      </c>
      <c r="B253" s="1">
        <v>92</v>
      </c>
    </row>
    <row r="254" spans="1:2" x14ac:dyDescent="0.25">
      <c r="A254" s="15">
        <v>1435</v>
      </c>
      <c r="B254" s="1">
        <v>97</v>
      </c>
    </row>
    <row r="255" spans="1:2" x14ac:dyDescent="0.25">
      <c r="A255" s="15">
        <v>1550</v>
      </c>
      <c r="B255" s="1">
        <v>100</v>
      </c>
    </row>
    <row r="256" spans="1:2" x14ac:dyDescent="0.25">
      <c r="A256" s="15">
        <v>1650</v>
      </c>
      <c r="B256" s="1">
        <v>97</v>
      </c>
    </row>
    <row r="257" spans="1:2" x14ac:dyDescent="0.25">
      <c r="A257" s="15">
        <v>1750</v>
      </c>
      <c r="B257" s="1">
        <v>69</v>
      </c>
    </row>
    <row r="258" spans="1:2" x14ac:dyDescent="0.25">
      <c r="A258" s="15">
        <v>1850</v>
      </c>
      <c r="B258" s="1">
        <v>65</v>
      </c>
    </row>
    <row r="259" spans="1:2" x14ac:dyDescent="0.25">
      <c r="A259" s="15">
        <v>1950</v>
      </c>
      <c r="B259" s="1">
        <v>49</v>
      </c>
    </row>
    <row r="260" spans="1:2" x14ac:dyDescent="0.25">
      <c r="A260" s="15">
        <v>2145</v>
      </c>
      <c r="B260" s="1">
        <v>40</v>
      </c>
    </row>
    <row r="261" spans="1:2" x14ac:dyDescent="0.25">
      <c r="A261" s="14" t="s">
        <v>99</v>
      </c>
      <c r="B261" s="1">
        <v>100</v>
      </c>
    </row>
    <row r="262" spans="1:2" x14ac:dyDescent="0.25">
      <c r="A262" s="15">
        <v>620</v>
      </c>
      <c r="B262" s="1">
        <v>49</v>
      </c>
    </row>
    <row r="263" spans="1:2" x14ac:dyDescent="0.25">
      <c r="A263" s="15">
        <v>720</v>
      </c>
      <c r="B263" s="1">
        <v>55</v>
      </c>
    </row>
    <row r="264" spans="1:2" x14ac:dyDescent="0.25">
      <c r="A264" s="15">
        <v>820</v>
      </c>
      <c r="B264" s="1">
        <v>41</v>
      </c>
    </row>
    <row r="265" spans="1:2" x14ac:dyDescent="0.25">
      <c r="A265" s="15">
        <v>925</v>
      </c>
      <c r="B265" s="1">
        <v>57</v>
      </c>
    </row>
    <row r="266" spans="1:2" x14ac:dyDescent="0.25">
      <c r="A266" s="15">
        <v>1025</v>
      </c>
      <c r="B266" s="1">
        <v>81</v>
      </c>
    </row>
    <row r="267" spans="1:2" x14ac:dyDescent="0.25">
      <c r="A267" s="15">
        <v>1130</v>
      </c>
      <c r="B267" s="1">
        <v>65</v>
      </c>
    </row>
    <row r="268" spans="1:2" x14ac:dyDescent="0.25">
      <c r="A268" s="15">
        <v>1230</v>
      </c>
      <c r="B268" s="1">
        <v>85</v>
      </c>
    </row>
    <row r="269" spans="1:2" x14ac:dyDescent="0.25">
      <c r="A269" s="15">
        <v>1335</v>
      </c>
      <c r="B269" s="1">
        <v>100</v>
      </c>
    </row>
    <row r="270" spans="1:2" x14ac:dyDescent="0.25">
      <c r="A270" s="15">
        <v>1435</v>
      </c>
      <c r="B270" s="1">
        <v>100</v>
      </c>
    </row>
    <row r="271" spans="1:2" x14ac:dyDescent="0.25">
      <c r="A271" s="15">
        <v>1550</v>
      </c>
      <c r="B271" s="1">
        <v>100</v>
      </c>
    </row>
    <row r="272" spans="1:2" x14ac:dyDescent="0.25">
      <c r="A272" s="15">
        <v>1650</v>
      </c>
      <c r="B272" s="1">
        <v>100</v>
      </c>
    </row>
    <row r="273" spans="1:2" x14ac:dyDescent="0.25">
      <c r="A273" s="15">
        <v>1750</v>
      </c>
      <c r="B273" s="1">
        <v>100</v>
      </c>
    </row>
    <row r="274" spans="1:2" x14ac:dyDescent="0.25">
      <c r="A274" s="15">
        <v>1850</v>
      </c>
      <c r="B274" s="1">
        <v>100</v>
      </c>
    </row>
    <row r="275" spans="1:2" x14ac:dyDescent="0.25">
      <c r="A275" s="15">
        <v>1950</v>
      </c>
      <c r="B275" s="1">
        <v>68</v>
      </c>
    </row>
    <row r="276" spans="1:2" x14ac:dyDescent="0.25">
      <c r="A276" s="15">
        <v>2145</v>
      </c>
      <c r="B276" s="1">
        <v>40</v>
      </c>
    </row>
    <row r="277" spans="1:2" x14ac:dyDescent="0.25">
      <c r="A277" s="14" t="s">
        <v>100</v>
      </c>
      <c r="B277" s="1">
        <v>100</v>
      </c>
    </row>
    <row r="278" spans="1:2" x14ac:dyDescent="0.25">
      <c r="A278" s="15">
        <v>620</v>
      </c>
      <c r="B278" s="1">
        <v>35</v>
      </c>
    </row>
    <row r="279" spans="1:2" x14ac:dyDescent="0.25">
      <c r="A279" s="15">
        <v>720</v>
      </c>
      <c r="B279" s="1">
        <v>51</v>
      </c>
    </row>
    <row r="280" spans="1:2" x14ac:dyDescent="0.25">
      <c r="A280" s="15">
        <v>820</v>
      </c>
      <c r="B280" s="1">
        <v>61</v>
      </c>
    </row>
    <row r="281" spans="1:2" x14ac:dyDescent="0.25">
      <c r="A281" s="15">
        <v>925</v>
      </c>
      <c r="B281" s="1">
        <v>100</v>
      </c>
    </row>
    <row r="282" spans="1:2" x14ac:dyDescent="0.25">
      <c r="A282" s="15">
        <v>1025</v>
      </c>
      <c r="B282" s="1">
        <v>100</v>
      </c>
    </row>
    <row r="283" spans="1:2" x14ac:dyDescent="0.25">
      <c r="A283" s="15">
        <v>1130</v>
      </c>
      <c r="B283" s="1">
        <v>100</v>
      </c>
    </row>
    <row r="284" spans="1:2" x14ac:dyDescent="0.25">
      <c r="A284" s="15">
        <v>1230</v>
      </c>
      <c r="B284" s="1">
        <v>85</v>
      </c>
    </row>
    <row r="285" spans="1:2" x14ac:dyDescent="0.25">
      <c r="A285" s="15">
        <v>1335</v>
      </c>
      <c r="B285" s="1">
        <v>78</v>
      </c>
    </row>
    <row r="286" spans="1:2" x14ac:dyDescent="0.25">
      <c r="A286" s="15">
        <v>1435</v>
      </c>
      <c r="B286" s="1">
        <v>63</v>
      </c>
    </row>
    <row r="287" spans="1:2" x14ac:dyDescent="0.25">
      <c r="A287" s="15">
        <v>1550</v>
      </c>
      <c r="B287" s="1">
        <v>90</v>
      </c>
    </row>
    <row r="288" spans="1:2" x14ac:dyDescent="0.25">
      <c r="A288" s="15">
        <v>1650</v>
      </c>
      <c r="B288" s="1">
        <v>60</v>
      </c>
    </row>
    <row r="289" spans="1:2" x14ac:dyDescent="0.25">
      <c r="A289" s="15">
        <v>1750</v>
      </c>
      <c r="B289" s="1">
        <v>66</v>
      </c>
    </row>
    <row r="290" spans="1:2" x14ac:dyDescent="0.25">
      <c r="A290" s="15">
        <v>1850</v>
      </c>
      <c r="B290" s="1">
        <v>60</v>
      </c>
    </row>
    <row r="291" spans="1:2" x14ac:dyDescent="0.25">
      <c r="A291" s="15">
        <v>1950</v>
      </c>
      <c r="B291" s="1">
        <v>45</v>
      </c>
    </row>
    <row r="292" spans="1:2" x14ac:dyDescent="0.25">
      <c r="A292" s="15">
        <v>2145</v>
      </c>
      <c r="B292" s="1">
        <v>47</v>
      </c>
    </row>
    <row r="293" spans="1:2" x14ac:dyDescent="0.25">
      <c r="A293" s="14" t="s">
        <v>101</v>
      </c>
      <c r="B293" s="1">
        <v>100</v>
      </c>
    </row>
    <row r="294" spans="1:2" x14ac:dyDescent="0.25">
      <c r="A294" s="15">
        <v>620</v>
      </c>
      <c r="B294" s="1">
        <v>11</v>
      </c>
    </row>
    <row r="295" spans="1:2" x14ac:dyDescent="0.25">
      <c r="A295" s="15">
        <v>720</v>
      </c>
      <c r="B295" s="1">
        <v>20</v>
      </c>
    </row>
    <row r="296" spans="1:2" x14ac:dyDescent="0.25">
      <c r="A296" s="15">
        <v>820</v>
      </c>
      <c r="B296" s="1">
        <v>47</v>
      </c>
    </row>
    <row r="297" spans="1:2" x14ac:dyDescent="0.25">
      <c r="A297" s="15">
        <v>925</v>
      </c>
      <c r="B297" s="1">
        <v>69</v>
      </c>
    </row>
    <row r="298" spans="1:2" x14ac:dyDescent="0.25">
      <c r="A298" s="15">
        <v>1025</v>
      </c>
      <c r="B298" s="1">
        <v>68</v>
      </c>
    </row>
    <row r="299" spans="1:2" x14ac:dyDescent="0.25">
      <c r="A299" s="15">
        <v>1130</v>
      </c>
      <c r="B299" s="1">
        <v>65</v>
      </c>
    </row>
    <row r="300" spans="1:2" x14ac:dyDescent="0.25">
      <c r="A300" s="15">
        <v>1230</v>
      </c>
      <c r="B300" s="1">
        <v>63</v>
      </c>
    </row>
    <row r="301" spans="1:2" x14ac:dyDescent="0.25">
      <c r="A301" s="15">
        <v>1335</v>
      </c>
      <c r="B301" s="1">
        <v>80</v>
      </c>
    </row>
    <row r="302" spans="1:2" x14ac:dyDescent="0.25">
      <c r="A302" s="15">
        <v>1435</v>
      </c>
      <c r="B302" s="1">
        <v>70</v>
      </c>
    </row>
    <row r="303" spans="1:2" x14ac:dyDescent="0.25">
      <c r="A303" s="15">
        <v>1550</v>
      </c>
      <c r="B303" s="1">
        <v>100</v>
      </c>
    </row>
    <row r="304" spans="1:2" x14ac:dyDescent="0.25">
      <c r="A304" s="15">
        <v>1650</v>
      </c>
      <c r="B304" s="1">
        <v>83</v>
      </c>
    </row>
    <row r="305" spans="1:2" x14ac:dyDescent="0.25">
      <c r="A305" s="15">
        <v>1750</v>
      </c>
      <c r="B305" s="1">
        <v>78</v>
      </c>
    </row>
    <row r="306" spans="1:2" x14ac:dyDescent="0.25">
      <c r="A306" s="15">
        <v>1850</v>
      </c>
      <c r="B306" s="1">
        <v>53</v>
      </c>
    </row>
    <row r="307" spans="1:2" x14ac:dyDescent="0.25">
      <c r="A307" s="15">
        <v>1950</v>
      </c>
      <c r="B307" s="1">
        <v>61</v>
      </c>
    </row>
    <row r="308" spans="1:2" x14ac:dyDescent="0.25">
      <c r="A308" s="15">
        <v>2145</v>
      </c>
      <c r="B308" s="1">
        <v>28</v>
      </c>
    </row>
    <row r="309" spans="1:2" x14ac:dyDescent="0.25">
      <c r="A309" s="14" t="s">
        <v>102</v>
      </c>
      <c r="B309" s="1">
        <v>100</v>
      </c>
    </row>
    <row r="310" spans="1:2" x14ac:dyDescent="0.25">
      <c r="A310" s="15">
        <v>720</v>
      </c>
      <c r="B310" s="1">
        <v>100</v>
      </c>
    </row>
    <row r="311" spans="1:2" x14ac:dyDescent="0.25">
      <c r="A311" s="15">
        <v>925</v>
      </c>
      <c r="B311" s="1">
        <v>87</v>
      </c>
    </row>
    <row r="312" spans="1:2" x14ac:dyDescent="0.25">
      <c r="A312" s="15">
        <v>1130</v>
      </c>
      <c r="B312" s="1">
        <v>75</v>
      </c>
    </row>
    <row r="313" spans="1:2" x14ac:dyDescent="0.25">
      <c r="A313" s="15">
        <v>1335</v>
      </c>
      <c r="B313" s="1">
        <v>75</v>
      </c>
    </row>
    <row r="314" spans="1:2" x14ac:dyDescent="0.25">
      <c r="A314" s="15">
        <v>1435</v>
      </c>
      <c r="B314" s="1">
        <v>77</v>
      </c>
    </row>
    <row r="315" spans="1:2" x14ac:dyDescent="0.25">
      <c r="A315" s="15">
        <v>1550</v>
      </c>
      <c r="B315" s="1">
        <v>100</v>
      </c>
    </row>
    <row r="316" spans="1:2" x14ac:dyDescent="0.25">
      <c r="A316" s="15">
        <v>1650</v>
      </c>
      <c r="B316" s="1">
        <v>100</v>
      </c>
    </row>
    <row r="317" spans="1:2" x14ac:dyDescent="0.25">
      <c r="A317" s="15">
        <v>1750</v>
      </c>
      <c r="B317" s="1">
        <v>100</v>
      </c>
    </row>
    <row r="318" spans="1:2" x14ac:dyDescent="0.25">
      <c r="A318" s="15">
        <v>1950</v>
      </c>
      <c r="B318" s="1">
        <v>11</v>
      </c>
    </row>
    <row r="319" spans="1:2" x14ac:dyDescent="0.25">
      <c r="A319" s="15">
        <v>2145</v>
      </c>
      <c r="B319" s="1">
        <v>11</v>
      </c>
    </row>
    <row r="320" spans="1:2" x14ac:dyDescent="0.25">
      <c r="A320" s="15">
        <v>805</v>
      </c>
      <c r="B320" s="1">
        <v>100</v>
      </c>
    </row>
    <row r="321" spans="1:2" x14ac:dyDescent="0.25">
      <c r="A321" s="15">
        <v>1015</v>
      </c>
      <c r="B321" s="1">
        <v>100</v>
      </c>
    </row>
    <row r="322" spans="1:2" x14ac:dyDescent="0.25">
      <c r="A322" s="15">
        <v>1225</v>
      </c>
      <c r="B322" s="1">
        <v>100</v>
      </c>
    </row>
    <row r="323" spans="1:2" x14ac:dyDescent="0.25">
      <c r="A323" s="15">
        <v>1905</v>
      </c>
      <c r="B323" s="1">
        <v>75</v>
      </c>
    </row>
    <row r="324" spans="1:2" x14ac:dyDescent="0.25">
      <c r="A324" s="14" t="s">
        <v>103</v>
      </c>
      <c r="B324" s="1">
        <v>100</v>
      </c>
    </row>
    <row r="325" spans="1:2" x14ac:dyDescent="0.25">
      <c r="A325" s="15">
        <v>720</v>
      </c>
      <c r="B325" s="1">
        <v>70</v>
      </c>
    </row>
    <row r="326" spans="1:2" x14ac:dyDescent="0.25">
      <c r="A326" s="15">
        <v>925</v>
      </c>
      <c r="B326" s="1">
        <v>57</v>
      </c>
    </row>
    <row r="327" spans="1:2" x14ac:dyDescent="0.25">
      <c r="A327" s="15">
        <v>1130</v>
      </c>
      <c r="B327" s="1">
        <v>90</v>
      </c>
    </row>
    <row r="328" spans="1:2" x14ac:dyDescent="0.25">
      <c r="A328" s="15">
        <v>1335</v>
      </c>
      <c r="B328" s="1">
        <v>67</v>
      </c>
    </row>
    <row r="329" spans="1:2" x14ac:dyDescent="0.25">
      <c r="A329" s="15">
        <v>1435</v>
      </c>
      <c r="B329" s="1">
        <v>100</v>
      </c>
    </row>
    <row r="330" spans="1:2" x14ac:dyDescent="0.25">
      <c r="A330" s="15">
        <v>1550</v>
      </c>
      <c r="B330" s="1">
        <v>3</v>
      </c>
    </row>
    <row r="331" spans="1:2" x14ac:dyDescent="0.25">
      <c r="A331" s="15">
        <v>1650</v>
      </c>
      <c r="B331" s="1">
        <v>1</v>
      </c>
    </row>
    <row r="332" spans="1:2" x14ac:dyDescent="0.25">
      <c r="A332" s="15">
        <v>805</v>
      </c>
      <c r="B332" s="1">
        <v>13</v>
      </c>
    </row>
    <row r="333" spans="1:2" x14ac:dyDescent="0.25">
      <c r="A333" s="15">
        <v>1015</v>
      </c>
      <c r="B333" s="1">
        <v>63</v>
      </c>
    </row>
    <row r="334" spans="1:2" x14ac:dyDescent="0.25">
      <c r="A334" s="15">
        <v>1225</v>
      </c>
      <c r="B334" s="1">
        <v>66</v>
      </c>
    </row>
    <row r="335" spans="1:2" x14ac:dyDescent="0.25">
      <c r="A335" s="3" t="s">
        <v>2</v>
      </c>
      <c r="B335" s="1">
        <v>100</v>
      </c>
    </row>
    <row r="336" spans="1:2" x14ac:dyDescent="0.25">
      <c r="A336" s="5" t="s">
        <v>18</v>
      </c>
      <c r="B336" s="1">
        <v>100</v>
      </c>
    </row>
    <row r="337" spans="1:2" x14ac:dyDescent="0.25">
      <c r="A337" s="5" t="s">
        <v>27</v>
      </c>
      <c r="B337" s="1">
        <v>100</v>
      </c>
    </row>
    <row r="338" spans="1:2" x14ac:dyDescent="0.25">
      <c r="A338" s="14" t="s">
        <v>72</v>
      </c>
      <c r="B338" s="1">
        <v>100</v>
      </c>
    </row>
    <row r="339" spans="1:2" x14ac:dyDescent="0.25">
      <c r="A339" s="15">
        <v>620</v>
      </c>
      <c r="B339" s="1">
        <v>67</v>
      </c>
    </row>
    <row r="340" spans="1:2" x14ac:dyDescent="0.25">
      <c r="A340" s="15">
        <v>720</v>
      </c>
      <c r="B340" s="1">
        <v>38</v>
      </c>
    </row>
    <row r="341" spans="1:2" x14ac:dyDescent="0.25">
      <c r="A341" s="15">
        <v>825</v>
      </c>
      <c r="B341" s="1">
        <v>100</v>
      </c>
    </row>
    <row r="342" spans="1:2" x14ac:dyDescent="0.25">
      <c r="A342" s="15">
        <v>925</v>
      </c>
      <c r="B342" s="1">
        <v>65</v>
      </c>
    </row>
    <row r="343" spans="1:2" x14ac:dyDescent="0.25">
      <c r="A343" s="15">
        <v>1025</v>
      </c>
      <c r="B343" s="1">
        <v>70</v>
      </c>
    </row>
    <row r="344" spans="1:2" x14ac:dyDescent="0.25">
      <c r="A344" s="15">
        <v>1125</v>
      </c>
      <c r="B344" s="1">
        <v>52</v>
      </c>
    </row>
    <row r="345" spans="1:2" x14ac:dyDescent="0.25">
      <c r="A345" s="15">
        <v>1235</v>
      </c>
      <c r="B345" s="1">
        <v>86</v>
      </c>
    </row>
    <row r="346" spans="1:2" x14ac:dyDescent="0.25">
      <c r="A346" s="15">
        <v>1335</v>
      </c>
      <c r="B346" s="1">
        <v>66</v>
      </c>
    </row>
    <row r="347" spans="1:2" x14ac:dyDescent="0.25">
      <c r="A347" s="15">
        <v>1445</v>
      </c>
      <c r="B347" s="1">
        <v>29</v>
      </c>
    </row>
    <row r="348" spans="1:2" x14ac:dyDescent="0.25">
      <c r="A348" s="15">
        <v>1545</v>
      </c>
      <c r="B348" s="1">
        <v>47</v>
      </c>
    </row>
    <row r="349" spans="1:2" x14ac:dyDescent="0.25">
      <c r="A349" s="15">
        <v>1650</v>
      </c>
      <c r="B349" s="1">
        <v>36</v>
      </c>
    </row>
    <row r="350" spans="1:2" x14ac:dyDescent="0.25">
      <c r="A350" s="15">
        <v>1750</v>
      </c>
      <c r="B350" s="1">
        <v>50</v>
      </c>
    </row>
    <row r="351" spans="1:2" x14ac:dyDescent="0.25">
      <c r="A351" s="15">
        <v>1850</v>
      </c>
      <c r="B351" s="1">
        <v>32</v>
      </c>
    </row>
    <row r="352" spans="1:2" x14ac:dyDescent="0.25">
      <c r="A352" s="15">
        <v>1950</v>
      </c>
      <c r="B352" s="1">
        <v>13</v>
      </c>
    </row>
    <row r="353" spans="1:2" x14ac:dyDescent="0.25">
      <c r="A353" s="15">
        <v>2045</v>
      </c>
      <c r="B353" s="1">
        <v>20</v>
      </c>
    </row>
    <row r="354" spans="1:2" x14ac:dyDescent="0.25">
      <c r="A354" s="14" t="s">
        <v>73</v>
      </c>
      <c r="B354" s="1">
        <v>92</v>
      </c>
    </row>
    <row r="355" spans="1:2" x14ac:dyDescent="0.25">
      <c r="A355" s="15">
        <v>620</v>
      </c>
      <c r="B355" s="1">
        <v>60</v>
      </c>
    </row>
    <row r="356" spans="1:2" x14ac:dyDescent="0.25">
      <c r="A356" s="15">
        <v>720</v>
      </c>
      <c r="B356" s="1">
        <v>46</v>
      </c>
    </row>
    <row r="357" spans="1:2" x14ac:dyDescent="0.25">
      <c r="A357" s="15">
        <v>825</v>
      </c>
      <c r="B357" s="1">
        <v>89</v>
      </c>
    </row>
    <row r="358" spans="1:2" x14ac:dyDescent="0.25">
      <c r="A358" s="15">
        <v>925</v>
      </c>
      <c r="B358" s="1">
        <v>71</v>
      </c>
    </row>
    <row r="359" spans="1:2" x14ac:dyDescent="0.25">
      <c r="A359" s="15">
        <v>1025</v>
      </c>
      <c r="B359" s="1">
        <v>85</v>
      </c>
    </row>
    <row r="360" spans="1:2" x14ac:dyDescent="0.25">
      <c r="A360" s="15">
        <v>1125</v>
      </c>
      <c r="B360" s="1">
        <v>46</v>
      </c>
    </row>
    <row r="361" spans="1:2" x14ac:dyDescent="0.25">
      <c r="A361" s="15">
        <v>1235</v>
      </c>
      <c r="B361" s="1">
        <v>92</v>
      </c>
    </row>
    <row r="362" spans="1:2" x14ac:dyDescent="0.25">
      <c r="A362" s="15">
        <v>1335</v>
      </c>
      <c r="B362" s="1">
        <v>63</v>
      </c>
    </row>
    <row r="363" spans="1:2" x14ac:dyDescent="0.25">
      <c r="A363" s="15">
        <v>1445</v>
      </c>
      <c r="B363" s="1">
        <v>62</v>
      </c>
    </row>
    <row r="364" spans="1:2" x14ac:dyDescent="0.25">
      <c r="A364" s="15">
        <v>1545</v>
      </c>
      <c r="B364" s="1">
        <v>52</v>
      </c>
    </row>
    <row r="365" spans="1:2" x14ac:dyDescent="0.25">
      <c r="A365" s="15">
        <v>1650</v>
      </c>
      <c r="B365" s="1">
        <v>36</v>
      </c>
    </row>
    <row r="366" spans="1:2" x14ac:dyDescent="0.25">
      <c r="A366" s="15">
        <v>1750</v>
      </c>
      <c r="B366" s="1">
        <v>29</v>
      </c>
    </row>
    <row r="367" spans="1:2" x14ac:dyDescent="0.25">
      <c r="A367" s="15">
        <v>1850</v>
      </c>
      <c r="B367" s="1">
        <v>50</v>
      </c>
    </row>
    <row r="368" spans="1:2" x14ac:dyDescent="0.25">
      <c r="A368" s="15">
        <v>1950</v>
      </c>
      <c r="B368" s="1">
        <v>14</v>
      </c>
    </row>
    <row r="369" spans="1:2" x14ac:dyDescent="0.25">
      <c r="A369" s="15">
        <v>2045</v>
      </c>
      <c r="B369" s="1">
        <v>17</v>
      </c>
    </row>
    <row r="370" spans="1:2" x14ac:dyDescent="0.25">
      <c r="A370" s="14" t="s">
        <v>85</v>
      </c>
      <c r="B370" s="1">
        <v>100</v>
      </c>
    </row>
    <row r="371" spans="1:2" x14ac:dyDescent="0.25">
      <c r="A371" s="15">
        <v>620</v>
      </c>
      <c r="B371" s="1">
        <v>65</v>
      </c>
    </row>
    <row r="372" spans="1:2" x14ac:dyDescent="0.25">
      <c r="A372" s="15">
        <v>720</v>
      </c>
      <c r="B372" s="1">
        <v>27</v>
      </c>
    </row>
    <row r="373" spans="1:2" x14ac:dyDescent="0.25">
      <c r="A373" s="15">
        <v>825</v>
      </c>
      <c r="B373" s="1">
        <v>71</v>
      </c>
    </row>
    <row r="374" spans="1:2" x14ac:dyDescent="0.25">
      <c r="A374" s="15">
        <v>925</v>
      </c>
      <c r="B374" s="1">
        <v>59</v>
      </c>
    </row>
    <row r="375" spans="1:2" x14ac:dyDescent="0.25">
      <c r="A375" s="15">
        <v>1025</v>
      </c>
      <c r="B375" s="1">
        <v>100</v>
      </c>
    </row>
    <row r="376" spans="1:2" x14ac:dyDescent="0.25">
      <c r="A376" s="15">
        <v>1125</v>
      </c>
      <c r="B376" s="1">
        <v>68</v>
      </c>
    </row>
    <row r="377" spans="1:2" x14ac:dyDescent="0.25">
      <c r="A377" s="15">
        <v>1235</v>
      </c>
      <c r="B377" s="1">
        <v>70</v>
      </c>
    </row>
    <row r="378" spans="1:2" x14ac:dyDescent="0.25">
      <c r="A378" s="15">
        <v>1335</v>
      </c>
      <c r="B378" s="1">
        <v>61</v>
      </c>
    </row>
    <row r="379" spans="1:2" x14ac:dyDescent="0.25">
      <c r="A379" s="15">
        <v>1445</v>
      </c>
      <c r="B379" s="1">
        <v>54</v>
      </c>
    </row>
    <row r="380" spans="1:2" x14ac:dyDescent="0.25">
      <c r="A380" s="15">
        <v>1545</v>
      </c>
      <c r="B380" s="1">
        <v>61</v>
      </c>
    </row>
    <row r="381" spans="1:2" x14ac:dyDescent="0.25">
      <c r="A381" s="15">
        <v>1650</v>
      </c>
      <c r="B381" s="1">
        <v>56</v>
      </c>
    </row>
    <row r="382" spans="1:2" x14ac:dyDescent="0.25">
      <c r="A382" s="15">
        <v>1750</v>
      </c>
      <c r="B382" s="1">
        <v>43</v>
      </c>
    </row>
    <row r="383" spans="1:2" x14ac:dyDescent="0.25">
      <c r="A383" s="15">
        <v>1850</v>
      </c>
      <c r="B383" s="1">
        <v>52</v>
      </c>
    </row>
    <row r="384" spans="1:2" x14ac:dyDescent="0.25">
      <c r="A384" s="15">
        <v>1950</v>
      </c>
      <c r="B384" s="1">
        <v>22</v>
      </c>
    </row>
    <row r="385" spans="1:2" x14ac:dyDescent="0.25">
      <c r="A385" s="15">
        <v>2045</v>
      </c>
      <c r="B385" s="1">
        <v>17</v>
      </c>
    </row>
    <row r="386" spans="1:2" x14ac:dyDescent="0.25">
      <c r="A386" s="14" t="s">
        <v>86</v>
      </c>
      <c r="B386" s="1">
        <v>78</v>
      </c>
    </row>
    <row r="387" spans="1:2" x14ac:dyDescent="0.25">
      <c r="A387" s="15">
        <v>620</v>
      </c>
      <c r="B387" s="1">
        <v>37</v>
      </c>
    </row>
    <row r="388" spans="1:2" x14ac:dyDescent="0.25">
      <c r="A388" s="15">
        <v>720</v>
      </c>
      <c r="B388" s="1">
        <v>30</v>
      </c>
    </row>
    <row r="389" spans="1:2" x14ac:dyDescent="0.25">
      <c r="A389" s="15">
        <v>825</v>
      </c>
      <c r="B389" s="1">
        <v>66</v>
      </c>
    </row>
    <row r="390" spans="1:2" x14ac:dyDescent="0.25">
      <c r="A390" s="15">
        <v>925</v>
      </c>
      <c r="B390" s="1">
        <v>67</v>
      </c>
    </row>
    <row r="391" spans="1:2" x14ac:dyDescent="0.25">
      <c r="A391" s="15">
        <v>1025</v>
      </c>
      <c r="B391" s="1">
        <v>78</v>
      </c>
    </row>
    <row r="392" spans="1:2" x14ac:dyDescent="0.25">
      <c r="A392" s="15">
        <v>1125</v>
      </c>
      <c r="B392" s="1">
        <v>45</v>
      </c>
    </row>
    <row r="393" spans="1:2" x14ac:dyDescent="0.25">
      <c r="A393" s="15">
        <v>1235</v>
      </c>
      <c r="B393" s="1">
        <v>65</v>
      </c>
    </row>
    <row r="394" spans="1:2" x14ac:dyDescent="0.25">
      <c r="A394" s="15">
        <v>1335</v>
      </c>
      <c r="B394" s="1">
        <v>1</v>
      </c>
    </row>
    <row r="395" spans="1:2" x14ac:dyDescent="0.25">
      <c r="A395" s="15">
        <v>1445</v>
      </c>
      <c r="B395" s="1">
        <v>0</v>
      </c>
    </row>
    <row r="396" spans="1:2" x14ac:dyDescent="0.25">
      <c r="A396" s="15">
        <v>1750</v>
      </c>
      <c r="B396" s="1">
        <v>33</v>
      </c>
    </row>
    <row r="397" spans="1:2" x14ac:dyDescent="0.25">
      <c r="A397" s="15">
        <v>1850</v>
      </c>
      <c r="B397" s="1">
        <v>38</v>
      </c>
    </row>
    <row r="398" spans="1:2" x14ac:dyDescent="0.25">
      <c r="A398" s="15">
        <v>1950</v>
      </c>
      <c r="B398" s="1">
        <v>27</v>
      </c>
    </row>
    <row r="399" spans="1:2" x14ac:dyDescent="0.25">
      <c r="A399" s="15">
        <v>2045</v>
      </c>
      <c r="B399" s="1">
        <v>18</v>
      </c>
    </row>
    <row r="400" spans="1:2" x14ac:dyDescent="0.25">
      <c r="A400" s="14" t="s">
        <v>87</v>
      </c>
      <c r="B400" s="1">
        <v>86</v>
      </c>
    </row>
    <row r="401" spans="1:2" x14ac:dyDescent="0.25">
      <c r="A401" s="15">
        <v>620</v>
      </c>
      <c r="B401" s="1">
        <v>18</v>
      </c>
    </row>
    <row r="402" spans="1:2" x14ac:dyDescent="0.25">
      <c r="A402" s="15">
        <v>720</v>
      </c>
      <c r="B402" s="1">
        <v>10</v>
      </c>
    </row>
    <row r="403" spans="1:2" x14ac:dyDescent="0.25">
      <c r="A403" s="15">
        <v>825</v>
      </c>
      <c r="B403" s="1">
        <v>33</v>
      </c>
    </row>
    <row r="404" spans="1:2" x14ac:dyDescent="0.25">
      <c r="A404" s="15">
        <v>925</v>
      </c>
      <c r="B404" s="1">
        <v>40</v>
      </c>
    </row>
    <row r="405" spans="1:2" x14ac:dyDescent="0.25">
      <c r="A405" s="15">
        <v>1025</v>
      </c>
      <c r="B405" s="1">
        <v>70</v>
      </c>
    </row>
    <row r="406" spans="1:2" x14ac:dyDescent="0.25">
      <c r="A406" s="15">
        <v>1125</v>
      </c>
      <c r="B406" s="1">
        <v>63</v>
      </c>
    </row>
    <row r="407" spans="1:2" x14ac:dyDescent="0.25">
      <c r="A407" s="15">
        <v>1235</v>
      </c>
      <c r="B407" s="1">
        <v>72</v>
      </c>
    </row>
    <row r="408" spans="1:2" x14ac:dyDescent="0.25">
      <c r="A408" s="15">
        <v>1335</v>
      </c>
      <c r="B408" s="1">
        <v>78</v>
      </c>
    </row>
    <row r="409" spans="1:2" x14ac:dyDescent="0.25">
      <c r="A409" s="15">
        <v>1445</v>
      </c>
      <c r="B409" s="1">
        <v>83</v>
      </c>
    </row>
    <row r="410" spans="1:2" x14ac:dyDescent="0.25">
      <c r="A410" s="15">
        <v>1545</v>
      </c>
      <c r="B410" s="1">
        <v>82</v>
      </c>
    </row>
    <row r="411" spans="1:2" x14ac:dyDescent="0.25">
      <c r="A411" s="15">
        <v>1650</v>
      </c>
      <c r="B411" s="1">
        <v>86</v>
      </c>
    </row>
    <row r="412" spans="1:2" x14ac:dyDescent="0.25">
      <c r="A412" s="15">
        <v>1750</v>
      </c>
      <c r="B412" s="1">
        <v>58</v>
      </c>
    </row>
    <row r="413" spans="1:2" x14ac:dyDescent="0.25">
      <c r="A413" s="15">
        <v>1850</v>
      </c>
      <c r="B413" s="1">
        <v>75</v>
      </c>
    </row>
    <row r="414" spans="1:2" x14ac:dyDescent="0.25">
      <c r="A414" s="15">
        <v>1950</v>
      </c>
      <c r="B414" s="1">
        <v>56</v>
      </c>
    </row>
    <row r="415" spans="1:2" x14ac:dyDescent="0.25">
      <c r="A415" s="15">
        <v>2045</v>
      </c>
      <c r="B415" s="1">
        <v>37</v>
      </c>
    </row>
    <row r="416" spans="1:2" x14ac:dyDescent="0.25">
      <c r="A416" s="14" t="s">
        <v>88</v>
      </c>
      <c r="B416" s="1">
        <v>100</v>
      </c>
    </row>
    <row r="417" spans="1:2" x14ac:dyDescent="0.25">
      <c r="A417" s="15">
        <v>620</v>
      </c>
      <c r="B417" s="1">
        <v>100</v>
      </c>
    </row>
    <row r="418" spans="1:2" x14ac:dyDescent="0.25">
      <c r="A418" s="15">
        <v>720</v>
      </c>
      <c r="B418" s="1">
        <v>42</v>
      </c>
    </row>
    <row r="419" spans="1:2" x14ac:dyDescent="0.25">
      <c r="A419" s="15">
        <v>825</v>
      </c>
      <c r="B419" s="1">
        <v>84</v>
      </c>
    </row>
    <row r="420" spans="1:2" x14ac:dyDescent="0.25">
      <c r="A420" s="15">
        <v>925</v>
      </c>
      <c r="B420" s="1">
        <v>63</v>
      </c>
    </row>
    <row r="421" spans="1:2" x14ac:dyDescent="0.25">
      <c r="A421" s="15">
        <v>1025</v>
      </c>
      <c r="B421" s="1">
        <v>79</v>
      </c>
    </row>
    <row r="422" spans="1:2" x14ac:dyDescent="0.25">
      <c r="A422" s="15">
        <v>1125</v>
      </c>
      <c r="B422" s="1">
        <v>38</v>
      </c>
    </row>
    <row r="423" spans="1:2" x14ac:dyDescent="0.25">
      <c r="A423" s="15">
        <v>1235</v>
      </c>
      <c r="B423" s="1">
        <v>76</v>
      </c>
    </row>
    <row r="424" spans="1:2" x14ac:dyDescent="0.25">
      <c r="A424" s="15">
        <v>1335</v>
      </c>
      <c r="B424" s="1">
        <v>71</v>
      </c>
    </row>
    <row r="425" spans="1:2" x14ac:dyDescent="0.25">
      <c r="A425" s="15">
        <v>1445</v>
      </c>
      <c r="B425" s="1">
        <v>51</v>
      </c>
    </row>
    <row r="426" spans="1:2" x14ac:dyDescent="0.25">
      <c r="A426" s="15">
        <v>1545</v>
      </c>
      <c r="B426" s="1">
        <v>37</v>
      </c>
    </row>
    <row r="427" spans="1:2" x14ac:dyDescent="0.25">
      <c r="A427" s="15">
        <v>1650</v>
      </c>
      <c r="B427" s="1">
        <v>27</v>
      </c>
    </row>
    <row r="428" spans="1:2" x14ac:dyDescent="0.25">
      <c r="A428" s="15">
        <v>1750</v>
      </c>
      <c r="B428" s="1">
        <v>26</v>
      </c>
    </row>
    <row r="429" spans="1:2" x14ac:dyDescent="0.25">
      <c r="A429" s="15">
        <v>1850</v>
      </c>
      <c r="B429" s="1">
        <v>37</v>
      </c>
    </row>
    <row r="430" spans="1:2" x14ac:dyDescent="0.25">
      <c r="A430" s="15">
        <v>1950</v>
      </c>
      <c r="B430" s="1">
        <v>18</v>
      </c>
    </row>
    <row r="431" spans="1:2" x14ac:dyDescent="0.25">
      <c r="A431" s="15">
        <v>2045</v>
      </c>
      <c r="B431" s="1">
        <v>12</v>
      </c>
    </row>
    <row r="432" spans="1:2" x14ac:dyDescent="0.25">
      <c r="A432" s="14" t="s">
        <v>89</v>
      </c>
      <c r="B432" s="1">
        <v>88</v>
      </c>
    </row>
    <row r="433" spans="1:2" x14ac:dyDescent="0.25">
      <c r="A433" s="15">
        <v>620</v>
      </c>
      <c r="B433" s="1">
        <v>69</v>
      </c>
    </row>
    <row r="434" spans="1:2" x14ac:dyDescent="0.25">
      <c r="A434" s="15">
        <v>720</v>
      </c>
      <c r="B434" s="1">
        <v>33</v>
      </c>
    </row>
    <row r="435" spans="1:2" x14ac:dyDescent="0.25">
      <c r="A435" s="15">
        <v>825</v>
      </c>
      <c r="B435" s="1">
        <v>88</v>
      </c>
    </row>
    <row r="436" spans="1:2" x14ac:dyDescent="0.25">
      <c r="A436" s="15">
        <v>925</v>
      </c>
      <c r="B436" s="1">
        <v>65</v>
      </c>
    </row>
    <row r="437" spans="1:2" x14ac:dyDescent="0.25">
      <c r="A437" s="15">
        <v>1025</v>
      </c>
      <c r="B437" s="1">
        <v>65</v>
      </c>
    </row>
    <row r="438" spans="1:2" x14ac:dyDescent="0.25">
      <c r="A438" s="15">
        <v>1125</v>
      </c>
      <c r="B438" s="1">
        <v>43</v>
      </c>
    </row>
    <row r="439" spans="1:2" x14ac:dyDescent="0.25">
      <c r="A439" s="15">
        <v>1235</v>
      </c>
      <c r="B439" s="1">
        <v>63</v>
      </c>
    </row>
    <row r="440" spans="1:2" x14ac:dyDescent="0.25">
      <c r="A440" s="15">
        <v>1335</v>
      </c>
      <c r="B440" s="1">
        <v>58</v>
      </c>
    </row>
    <row r="441" spans="1:2" x14ac:dyDescent="0.25">
      <c r="A441" s="15">
        <v>1445</v>
      </c>
      <c r="B441" s="1">
        <v>40</v>
      </c>
    </row>
    <row r="442" spans="1:2" x14ac:dyDescent="0.25">
      <c r="A442" s="15">
        <v>1545</v>
      </c>
      <c r="B442" s="1">
        <v>35</v>
      </c>
    </row>
    <row r="443" spans="1:2" x14ac:dyDescent="0.25">
      <c r="A443" s="15">
        <v>1650</v>
      </c>
      <c r="B443" s="1">
        <v>37</v>
      </c>
    </row>
    <row r="444" spans="1:2" x14ac:dyDescent="0.25">
      <c r="A444" s="15">
        <v>1750</v>
      </c>
      <c r="B444" s="1">
        <v>28</v>
      </c>
    </row>
    <row r="445" spans="1:2" x14ac:dyDescent="0.25">
      <c r="A445" s="15">
        <v>1850</v>
      </c>
      <c r="B445" s="1">
        <v>28</v>
      </c>
    </row>
    <row r="446" spans="1:2" x14ac:dyDescent="0.25">
      <c r="A446" s="15">
        <v>1950</v>
      </c>
      <c r="B446" s="1">
        <v>8</v>
      </c>
    </row>
    <row r="447" spans="1:2" x14ac:dyDescent="0.25">
      <c r="A447" s="15">
        <v>2045</v>
      </c>
      <c r="B447" s="1">
        <v>20</v>
      </c>
    </row>
    <row r="448" spans="1:2" x14ac:dyDescent="0.25">
      <c r="A448" s="14" t="s">
        <v>90</v>
      </c>
      <c r="B448" s="1">
        <v>88</v>
      </c>
    </row>
    <row r="449" spans="1:2" x14ac:dyDescent="0.25">
      <c r="A449" s="15">
        <v>620</v>
      </c>
      <c r="B449" s="1">
        <v>88</v>
      </c>
    </row>
    <row r="450" spans="1:2" x14ac:dyDescent="0.25">
      <c r="A450" s="15">
        <v>720</v>
      </c>
      <c r="B450" s="1">
        <v>37</v>
      </c>
    </row>
    <row r="451" spans="1:2" x14ac:dyDescent="0.25">
      <c r="A451" s="15">
        <v>825</v>
      </c>
      <c r="B451" s="1">
        <v>83</v>
      </c>
    </row>
    <row r="452" spans="1:2" x14ac:dyDescent="0.25">
      <c r="A452" s="15">
        <v>925</v>
      </c>
      <c r="B452" s="1">
        <v>61</v>
      </c>
    </row>
    <row r="453" spans="1:2" x14ac:dyDescent="0.25">
      <c r="A453" s="15">
        <v>1025</v>
      </c>
      <c r="B453" s="1">
        <v>74</v>
      </c>
    </row>
    <row r="454" spans="1:2" x14ac:dyDescent="0.25">
      <c r="A454" s="15">
        <v>1125</v>
      </c>
      <c r="B454" s="1">
        <v>59</v>
      </c>
    </row>
    <row r="455" spans="1:2" x14ac:dyDescent="0.25">
      <c r="A455" s="15">
        <v>1235</v>
      </c>
      <c r="B455" s="1">
        <v>63</v>
      </c>
    </row>
    <row r="456" spans="1:2" x14ac:dyDescent="0.25">
      <c r="A456" s="15">
        <v>1335</v>
      </c>
      <c r="B456" s="1">
        <v>52</v>
      </c>
    </row>
    <row r="457" spans="1:2" x14ac:dyDescent="0.25">
      <c r="A457" s="15">
        <v>1445</v>
      </c>
      <c r="B457" s="1">
        <v>56</v>
      </c>
    </row>
    <row r="458" spans="1:2" x14ac:dyDescent="0.25">
      <c r="A458" s="15">
        <v>1545</v>
      </c>
      <c r="B458" s="1">
        <v>63</v>
      </c>
    </row>
    <row r="459" spans="1:2" x14ac:dyDescent="0.25">
      <c r="A459" s="15">
        <v>1650</v>
      </c>
      <c r="B459" s="1">
        <v>41</v>
      </c>
    </row>
    <row r="460" spans="1:2" x14ac:dyDescent="0.25">
      <c r="A460" s="15">
        <v>1750</v>
      </c>
      <c r="B460" s="1">
        <v>25</v>
      </c>
    </row>
    <row r="461" spans="1:2" x14ac:dyDescent="0.25">
      <c r="A461" s="15">
        <v>1850</v>
      </c>
      <c r="B461" s="1">
        <v>30</v>
      </c>
    </row>
    <row r="462" spans="1:2" x14ac:dyDescent="0.25">
      <c r="A462" s="15">
        <v>1950</v>
      </c>
      <c r="B462" s="1">
        <v>12</v>
      </c>
    </row>
    <row r="463" spans="1:2" x14ac:dyDescent="0.25">
      <c r="A463" s="15">
        <v>2045</v>
      </c>
      <c r="B463" s="1">
        <v>20</v>
      </c>
    </row>
    <row r="464" spans="1:2" x14ac:dyDescent="0.25">
      <c r="A464" s="14" t="s">
        <v>91</v>
      </c>
      <c r="B464" s="1">
        <v>100</v>
      </c>
    </row>
    <row r="465" spans="1:2" x14ac:dyDescent="0.25">
      <c r="A465" s="15">
        <v>620</v>
      </c>
      <c r="B465" s="1">
        <v>87</v>
      </c>
    </row>
    <row r="466" spans="1:2" x14ac:dyDescent="0.25">
      <c r="A466" s="15">
        <v>720</v>
      </c>
      <c r="B466" s="1">
        <v>44</v>
      </c>
    </row>
    <row r="467" spans="1:2" x14ac:dyDescent="0.25">
      <c r="A467" s="15">
        <v>825</v>
      </c>
      <c r="B467" s="1">
        <v>100</v>
      </c>
    </row>
    <row r="468" spans="1:2" x14ac:dyDescent="0.25">
      <c r="A468" s="15">
        <v>925</v>
      </c>
      <c r="B468" s="1">
        <v>82</v>
      </c>
    </row>
    <row r="469" spans="1:2" x14ac:dyDescent="0.25">
      <c r="A469" s="15">
        <v>1025</v>
      </c>
      <c r="B469" s="1">
        <v>91</v>
      </c>
    </row>
    <row r="470" spans="1:2" x14ac:dyDescent="0.25">
      <c r="A470" s="15">
        <v>1125</v>
      </c>
      <c r="B470" s="1">
        <v>49</v>
      </c>
    </row>
    <row r="471" spans="1:2" x14ac:dyDescent="0.25">
      <c r="A471" s="15">
        <v>1235</v>
      </c>
      <c r="B471" s="1">
        <v>82</v>
      </c>
    </row>
    <row r="472" spans="1:2" x14ac:dyDescent="0.25">
      <c r="A472" s="15">
        <v>1335</v>
      </c>
      <c r="B472" s="1">
        <v>0</v>
      </c>
    </row>
    <row r="473" spans="1:2" x14ac:dyDescent="0.25">
      <c r="A473" s="15">
        <v>1445</v>
      </c>
      <c r="B473" s="1">
        <v>46</v>
      </c>
    </row>
    <row r="474" spans="1:2" x14ac:dyDescent="0.25">
      <c r="A474" s="15">
        <v>1545</v>
      </c>
      <c r="B474" s="1">
        <v>63</v>
      </c>
    </row>
    <row r="475" spans="1:2" x14ac:dyDescent="0.25">
      <c r="A475" s="15">
        <v>1650</v>
      </c>
      <c r="B475" s="1">
        <v>51</v>
      </c>
    </row>
    <row r="476" spans="1:2" x14ac:dyDescent="0.25">
      <c r="A476" s="15">
        <v>1750</v>
      </c>
      <c r="B476" s="1">
        <v>39</v>
      </c>
    </row>
    <row r="477" spans="1:2" x14ac:dyDescent="0.25">
      <c r="A477" s="15">
        <v>1850</v>
      </c>
      <c r="B477" s="1">
        <v>50</v>
      </c>
    </row>
    <row r="478" spans="1:2" x14ac:dyDescent="0.25">
      <c r="A478" s="15">
        <v>1950</v>
      </c>
      <c r="B478" s="1">
        <v>11</v>
      </c>
    </row>
    <row r="479" spans="1:2" x14ac:dyDescent="0.25">
      <c r="A479" s="15">
        <v>2045</v>
      </c>
      <c r="B479" s="1">
        <v>16</v>
      </c>
    </row>
    <row r="480" spans="1:2" x14ac:dyDescent="0.25">
      <c r="A480" s="14" t="s">
        <v>92</v>
      </c>
      <c r="B480" s="1">
        <v>92</v>
      </c>
    </row>
    <row r="481" spans="1:2" x14ac:dyDescent="0.25">
      <c r="A481" s="15">
        <v>620</v>
      </c>
      <c r="B481" s="1">
        <v>68</v>
      </c>
    </row>
    <row r="482" spans="1:2" x14ac:dyDescent="0.25">
      <c r="A482" s="15">
        <v>720</v>
      </c>
      <c r="B482" s="1">
        <v>29</v>
      </c>
    </row>
    <row r="483" spans="1:2" x14ac:dyDescent="0.25">
      <c r="A483" s="15">
        <v>825</v>
      </c>
      <c r="B483" s="1">
        <v>72</v>
      </c>
    </row>
    <row r="484" spans="1:2" x14ac:dyDescent="0.25">
      <c r="A484" s="15">
        <v>925</v>
      </c>
      <c r="B484" s="1">
        <v>56</v>
      </c>
    </row>
    <row r="485" spans="1:2" x14ac:dyDescent="0.25">
      <c r="A485" s="15">
        <v>1025</v>
      </c>
      <c r="B485" s="1">
        <v>92</v>
      </c>
    </row>
    <row r="486" spans="1:2" x14ac:dyDescent="0.25">
      <c r="A486" s="15">
        <v>1125</v>
      </c>
      <c r="B486" s="1">
        <v>64</v>
      </c>
    </row>
    <row r="487" spans="1:2" x14ac:dyDescent="0.25">
      <c r="A487" s="15">
        <v>1235</v>
      </c>
      <c r="B487" s="1">
        <v>82</v>
      </c>
    </row>
    <row r="488" spans="1:2" x14ac:dyDescent="0.25">
      <c r="A488" s="15">
        <v>1335</v>
      </c>
      <c r="B488" s="1">
        <v>80</v>
      </c>
    </row>
    <row r="489" spans="1:2" x14ac:dyDescent="0.25">
      <c r="A489" s="15">
        <v>1445</v>
      </c>
      <c r="B489" s="1">
        <v>44</v>
      </c>
    </row>
    <row r="490" spans="1:2" x14ac:dyDescent="0.25">
      <c r="A490" s="15">
        <v>1545</v>
      </c>
      <c r="B490" s="1">
        <v>57</v>
      </c>
    </row>
    <row r="491" spans="1:2" x14ac:dyDescent="0.25">
      <c r="A491" s="15">
        <v>1650</v>
      </c>
      <c r="B491" s="1">
        <v>63</v>
      </c>
    </row>
    <row r="492" spans="1:2" x14ac:dyDescent="0.25">
      <c r="A492" s="15">
        <v>1750</v>
      </c>
      <c r="B492" s="1">
        <v>44</v>
      </c>
    </row>
    <row r="493" spans="1:2" x14ac:dyDescent="0.25">
      <c r="A493" s="15">
        <v>1850</v>
      </c>
      <c r="B493" s="1">
        <v>53</v>
      </c>
    </row>
    <row r="494" spans="1:2" x14ac:dyDescent="0.25">
      <c r="A494" s="15">
        <v>1950</v>
      </c>
      <c r="B494" s="1">
        <v>13</v>
      </c>
    </row>
    <row r="495" spans="1:2" x14ac:dyDescent="0.25">
      <c r="A495" s="15">
        <v>2045</v>
      </c>
      <c r="B495" s="1">
        <v>20</v>
      </c>
    </row>
    <row r="496" spans="1:2" x14ac:dyDescent="0.25">
      <c r="A496" s="14" t="s">
        <v>93</v>
      </c>
      <c r="B496" s="1">
        <v>100</v>
      </c>
    </row>
    <row r="497" spans="1:2" x14ac:dyDescent="0.25">
      <c r="A497" s="15">
        <v>620</v>
      </c>
      <c r="B497" s="1">
        <v>37</v>
      </c>
    </row>
    <row r="498" spans="1:2" x14ac:dyDescent="0.25">
      <c r="A498" s="15">
        <v>720</v>
      </c>
      <c r="B498" s="1">
        <v>37</v>
      </c>
    </row>
    <row r="499" spans="1:2" x14ac:dyDescent="0.25">
      <c r="A499" s="15">
        <v>825</v>
      </c>
      <c r="B499" s="1">
        <v>96</v>
      </c>
    </row>
    <row r="500" spans="1:2" x14ac:dyDescent="0.25">
      <c r="A500" s="15">
        <v>925</v>
      </c>
      <c r="B500" s="1">
        <v>81</v>
      </c>
    </row>
    <row r="501" spans="1:2" x14ac:dyDescent="0.25">
      <c r="A501" s="15">
        <v>1025</v>
      </c>
      <c r="B501" s="1">
        <v>100</v>
      </c>
    </row>
    <row r="502" spans="1:2" x14ac:dyDescent="0.25">
      <c r="A502" s="15">
        <v>1125</v>
      </c>
      <c r="B502" s="1">
        <v>59</v>
      </c>
    </row>
    <row r="503" spans="1:2" x14ac:dyDescent="0.25">
      <c r="A503" s="15">
        <v>1235</v>
      </c>
      <c r="B503" s="1">
        <v>68</v>
      </c>
    </row>
    <row r="504" spans="1:2" x14ac:dyDescent="0.25">
      <c r="A504" s="15">
        <v>1335</v>
      </c>
      <c r="B504" s="1">
        <v>46</v>
      </c>
    </row>
    <row r="505" spans="1:2" x14ac:dyDescent="0.25">
      <c r="A505" s="15">
        <v>1445</v>
      </c>
      <c r="B505" s="1">
        <v>51</v>
      </c>
    </row>
    <row r="506" spans="1:2" x14ac:dyDescent="0.25">
      <c r="A506" s="15">
        <v>1545</v>
      </c>
      <c r="B506" s="1">
        <v>48</v>
      </c>
    </row>
    <row r="507" spans="1:2" x14ac:dyDescent="0.25">
      <c r="A507" s="15">
        <v>1650</v>
      </c>
      <c r="B507" s="1">
        <v>37</v>
      </c>
    </row>
    <row r="508" spans="1:2" x14ac:dyDescent="0.25">
      <c r="A508" s="15">
        <v>1750</v>
      </c>
      <c r="B508" s="1">
        <v>36</v>
      </c>
    </row>
    <row r="509" spans="1:2" x14ac:dyDescent="0.25">
      <c r="A509" s="15">
        <v>1850</v>
      </c>
      <c r="B509" s="1">
        <v>32</v>
      </c>
    </row>
    <row r="510" spans="1:2" x14ac:dyDescent="0.25">
      <c r="A510" s="15">
        <v>1950</v>
      </c>
      <c r="B510" s="1">
        <v>13</v>
      </c>
    </row>
    <row r="511" spans="1:2" x14ac:dyDescent="0.25">
      <c r="A511" s="15">
        <v>2045</v>
      </c>
      <c r="B511" s="1">
        <v>15</v>
      </c>
    </row>
    <row r="512" spans="1:2" x14ac:dyDescent="0.25">
      <c r="A512" s="14" t="s">
        <v>94</v>
      </c>
      <c r="B512" s="1">
        <v>88</v>
      </c>
    </row>
    <row r="513" spans="1:2" x14ac:dyDescent="0.25">
      <c r="A513" s="15">
        <v>620</v>
      </c>
      <c r="B513" s="1">
        <v>18</v>
      </c>
    </row>
    <row r="514" spans="1:2" x14ac:dyDescent="0.25">
      <c r="A514" s="15">
        <v>720</v>
      </c>
      <c r="B514" s="1">
        <v>12</v>
      </c>
    </row>
    <row r="515" spans="1:2" x14ac:dyDescent="0.25">
      <c r="A515" s="15">
        <v>825</v>
      </c>
      <c r="B515" s="1">
        <v>49</v>
      </c>
    </row>
    <row r="516" spans="1:2" x14ac:dyDescent="0.25">
      <c r="A516" s="15">
        <v>925</v>
      </c>
      <c r="B516" s="1">
        <v>40</v>
      </c>
    </row>
    <row r="517" spans="1:2" x14ac:dyDescent="0.25">
      <c r="A517" s="15">
        <v>1025</v>
      </c>
      <c r="B517" s="1">
        <v>80</v>
      </c>
    </row>
    <row r="518" spans="1:2" x14ac:dyDescent="0.25">
      <c r="A518" s="15">
        <v>1125</v>
      </c>
      <c r="B518" s="1">
        <v>60</v>
      </c>
    </row>
    <row r="519" spans="1:2" x14ac:dyDescent="0.25">
      <c r="A519" s="15">
        <v>1235</v>
      </c>
      <c r="B519" s="1">
        <v>86</v>
      </c>
    </row>
    <row r="520" spans="1:2" x14ac:dyDescent="0.25">
      <c r="A520" s="15">
        <v>1335</v>
      </c>
      <c r="B520" s="1">
        <v>88</v>
      </c>
    </row>
    <row r="521" spans="1:2" x14ac:dyDescent="0.25">
      <c r="A521" s="15">
        <v>1445</v>
      </c>
      <c r="B521" s="1">
        <v>86</v>
      </c>
    </row>
    <row r="522" spans="1:2" x14ac:dyDescent="0.25">
      <c r="A522" s="15">
        <v>1545</v>
      </c>
      <c r="B522" s="1">
        <v>81</v>
      </c>
    </row>
    <row r="523" spans="1:2" x14ac:dyDescent="0.25">
      <c r="A523" s="15">
        <v>1650</v>
      </c>
      <c r="B523" s="1">
        <v>80</v>
      </c>
    </row>
    <row r="524" spans="1:2" x14ac:dyDescent="0.25">
      <c r="A524" s="15">
        <v>1750</v>
      </c>
      <c r="B524" s="1">
        <v>51</v>
      </c>
    </row>
    <row r="525" spans="1:2" x14ac:dyDescent="0.25">
      <c r="A525" s="15">
        <v>1850</v>
      </c>
      <c r="B525" s="1">
        <v>63</v>
      </c>
    </row>
    <row r="526" spans="1:2" x14ac:dyDescent="0.25">
      <c r="A526" s="15">
        <v>1950</v>
      </c>
      <c r="B526" s="1">
        <v>32</v>
      </c>
    </row>
    <row r="527" spans="1:2" x14ac:dyDescent="0.25">
      <c r="A527" s="15">
        <v>2045</v>
      </c>
      <c r="B527" s="1">
        <v>41</v>
      </c>
    </row>
    <row r="528" spans="1:2" x14ac:dyDescent="0.25">
      <c r="A528" s="14" t="s">
        <v>95</v>
      </c>
      <c r="B528" s="1">
        <v>100</v>
      </c>
    </row>
    <row r="529" spans="1:2" x14ac:dyDescent="0.25">
      <c r="A529" s="15">
        <v>620</v>
      </c>
      <c r="B529" s="1">
        <v>100</v>
      </c>
    </row>
    <row r="530" spans="1:2" x14ac:dyDescent="0.25">
      <c r="A530" s="15">
        <v>720</v>
      </c>
      <c r="B530" s="1">
        <v>61</v>
      </c>
    </row>
    <row r="531" spans="1:2" x14ac:dyDescent="0.25">
      <c r="A531" s="15">
        <v>825</v>
      </c>
      <c r="B531" s="1">
        <v>85</v>
      </c>
    </row>
    <row r="532" spans="1:2" x14ac:dyDescent="0.25">
      <c r="A532" s="15">
        <v>925</v>
      </c>
      <c r="B532" s="1">
        <v>53</v>
      </c>
    </row>
    <row r="533" spans="1:2" x14ac:dyDescent="0.25">
      <c r="A533" s="15">
        <v>1025</v>
      </c>
      <c r="B533" s="1">
        <v>95</v>
      </c>
    </row>
    <row r="534" spans="1:2" x14ac:dyDescent="0.25">
      <c r="A534" s="15">
        <v>1125</v>
      </c>
      <c r="B534" s="1">
        <v>56</v>
      </c>
    </row>
    <row r="535" spans="1:2" x14ac:dyDescent="0.25">
      <c r="A535" s="15">
        <v>1235</v>
      </c>
      <c r="B535" s="1">
        <v>70</v>
      </c>
    </row>
    <row r="536" spans="1:2" x14ac:dyDescent="0.25">
      <c r="A536" s="15">
        <v>1335</v>
      </c>
      <c r="B536" s="1">
        <v>72</v>
      </c>
    </row>
    <row r="537" spans="1:2" x14ac:dyDescent="0.25">
      <c r="A537" s="15">
        <v>1445</v>
      </c>
      <c r="B537" s="1">
        <v>58</v>
      </c>
    </row>
    <row r="538" spans="1:2" x14ac:dyDescent="0.25">
      <c r="A538" s="15">
        <v>1545</v>
      </c>
      <c r="B538" s="1">
        <v>59</v>
      </c>
    </row>
    <row r="539" spans="1:2" x14ac:dyDescent="0.25">
      <c r="A539" s="15">
        <v>1650</v>
      </c>
      <c r="B539" s="1">
        <v>57</v>
      </c>
    </row>
    <row r="540" spans="1:2" x14ac:dyDescent="0.25">
      <c r="A540" s="15">
        <v>1750</v>
      </c>
      <c r="B540" s="1">
        <v>23</v>
      </c>
    </row>
    <row r="541" spans="1:2" x14ac:dyDescent="0.25">
      <c r="A541" s="15">
        <v>1850</v>
      </c>
      <c r="B541" s="1">
        <v>32</v>
      </c>
    </row>
    <row r="542" spans="1:2" x14ac:dyDescent="0.25">
      <c r="A542" s="15">
        <v>1950</v>
      </c>
      <c r="B542" s="1">
        <v>26</v>
      </c>
    </row>
    <row r="543" spans="1:2" x14ac:dyDescent="0.25">
      <c r="A543" s="15">
        <v>2045</v>
      </c>
      <c r="B543" s="1">
        <v>18</v>
      </c>
    </row>
    <row r="544" spans="1:2" x14ac:dyDescent="0.25">
      <c r="A544" s="14" t="s">
        <v>96</v>
      </c>
      <c r="B544" s="1">
        <v>100</v>
      </c>
    </row>
    <row r="545" spans="1:2" x14ac:dyDescent="0.25">
      <c r="A545" s="15">
        <v>620</v>
      </c>
      <c r="B545" s="1">
        <v>93</v>
      </c>
    </row>
    <row r="546" spans="1:2" x14ac:dyDescent="0.25">
      <c r="A546" s="15">
        <v>720</v>
      </c>
      <c r="B546" s="1">
        <v>38</v>
      </c>
    </row>
    <row r="547" spans="1:2" x14ac:dyDescent="0.25">
      <c r="A547" s="15">
        <v>825</v>
      </c>
      <c r="B547" s="1">
        <v>100</v>
      </c>
    </row>
    <row r="548" spans="1:2" x14ac:dyDescent="0.25">
      <c r="A548" s="15">
        <v>925</v>
      </c>
      <c r="B548" s="1">
        <v>74</v>
      </c>
    </row>
    <row r="549" spans="1:2" x14ac:dyDescent="0.25">
      <c r="A549" s="15">
        <v>1025</v>
      </c>
      <c r="B549" s="1">
        <v>92</v>
      </c>
    </row>
    <row r="550" spans="1:2" x14ac:dyDescent="0.25">
      <c r="A550" s="15">
        <v>1125</v>
      </c>
      <c r="B550" s="1">
        <v>65</v>
      </c>
    </row>
    <row r="551" spans="1:2" x14ac:dyDescent="0.25">
      <c r="A551" s="15">
        <v>1235</v>
      </c>
      <c r="B551" s="1">
        <v>83</v>
      </c>
    </row>
    <row r="552" spans="1:2" x14ac:dyDescent="0.25">
      <c r="A552" s="15">
        <v>1335</v>
      </c>
      <c r="B552" s="1">
        <v>71</v>
      </c>
    </row>
    <row r="553" spans="1:2" x14ac:dyDescent="0.25">
      <c r="A553" s="15">
        <v>1445</v>
      </c>
      <c r="B553" s="1">
        <v>54</v>
      </c>
    </row>
    <row r="554" spans="1:2" x14ac:dyDescent="0.25">
      <c r="A554" s="15">
        <v>1545</v>
      </c>
      <c r="B554" s="1">
        <v>52</v>
      </c>
    </row>
    <row r="555" spans="1:2" x14ac:dyDescent="0.25">
      <c r="A555" s="15">
        <v>1650</v>
      </c>
      <c r="B555" s="1">
        <v>40</v>
      </c>
    </row>
    <row r="556" spans="1:2" x14ac:dyDescent="0.25">
      <c r="A556" s="15">
        <v>1750</v>
      </c>
      <c r="B556" s="1">
        <v>34</v>
      </c>
    </row>
    <row r="557" spans="1:2" x14ac:dyDescent="0.25">
      <c r="A557" s="15">
        <v>1850</v>
      </c>
      <c r="B557" s="1">
        <v>42</v>
      </c>
    </row>
    <row r="558" spans="1:2" x14ac:dyDescent="0.25">
      <c r="A558" s="15">
        <v>1950</v>
      </c>
      <c r="B558" s="1">
        <v>20</v>
      </c>
    </row>
    <row r="559" spans="1:2" x14ac:dyDescent="0.25">
      <c r="A559" s="15">
        <v>2045</v>
      </c>
      <c r="B559" s="1">
        <v>17</v>
      </c>
    </row>
    <row r="560" spans="1:2" x14ac:dyDescent="0.25">
      <c r="A560" s="14" t="s">
        <v>97</v>
      </c>
      <c r="B560" s="1">
        <v>100</v>
      </c>
    </row>
    <row r="561" spans="1:2" x14ac:dyDescent="0.25">
      <c r="A561" s="15">
        <v>620</v>
      </c>
      <c r="B561" s="1">
        <v>71</v>
      </c>
    </row>
    <row r="562" spans="1:2" x14ac:dyDescent="0.25">
      <c r="A562" s="15">
        <v>720</v>
      </c>
      <c r="B562" s="1">
        <v>33</v>
      </c>
    </row>
    <row r="563" spans="1:2" x14ac:dyDescent="0.25">
      <c r="A563" s="15">
        <v>825</v>
      </c>
      <c r="B563" s="1">
        <v>100</v>
      </c>
    </row>
    <row r="564" spans="1:2" x14ac:dyDescent="0.25">
      <c r="A564" s="15">
        <v>925</v>
      </c>
      <c r="B564" s="1">
        <v>93</v>
      </c>
    </row>
    <row r="565" spans="1:2" x14ac:dyDescent="0.25">
      <c r="A565" s="15">
        <v>1025</v>
      </c>
      <c r="B565" s="1">
        <v>78</v>
      </c>
    </row>
    <row r="566" spans="1:2" x14ac:dyDescent="0.25">
      <c r="A566" s="15">
        <v>1125</v>
      </c>
      <c r="B566" s="1">
        <v>65</v>
      </c>
    </row>
    <row r="567" spans="1:2" x14ac:dyDescent="0.25">
      <c r="A567" s="15">
        <v>1235</v>
      </c>
      <c r="B567" s="1">
        <v>83</v>
      </c>
    </row>
    <row r="568" spans="1:2" x14ac:dyDescent="0.25">
      <c r="A568" s="15">
        <v>1335</v>
      </c>
      <c r="B568" s="1">
        <v>60</v>
      </c>
    </row>
    <row r="569" spans="1:2" x14ac:dyDescent="0.25">
      <c r="A569" s="15">
        <v>1445</v>
      </c>
      <c r="B569" s="1">
        <v>46</v>
      </c>
    </row>
    <row r="570" spans="1:2" x14ac:dyDescent="0.25">
      <c r="A570" s="15">
        <v>1545</v>
      </c>
      <c r="B570" s="1">
        <v>56</v>
      </c>
    </row>
    <row r="571" spans="1:2" x14ac:dyDescent="0.25">
      <c r="A571" s="15">
        <v>1650</v>
      </c>
      <c r="B571" s="1">
        <v>50</v>
      </c>
    </row>
    <row r="572" spans="1:2" x14ac:dyDescent="0.25">
      <c r="A572" s="15">
        <v>1750</v>
      </c>
      <c r="B572" s="1">
        <v>36</v>
      </c>
    </row>
    <row r="573" spans="1:2" x14ac:dyDescent="0.25">
      <c r="A573" s="15">
        <v>1850</v>
      </c>
      <c r="B573" s="1">
        <v>44</v>
      </c>
    </row>
    <row r="574" spans="1:2" x14ac:dyDescent="0.25">
      <c r="A574" s="15">
        <v>1950</v>
      </c>
      <c r="B574" s="1">
        <v>18</v>
      </c>
    </row>
    <row r="575" spans="1:2" x14ac:dyDescent="0.25">
      <c r="A575" s="15">
        <v>2045</v>
      </c>
      <c r="B575" s="1">
        <v>18</v>
      </c>
    </row>
    <row r="576" spans="1:2" x14ac:dyDescent="0.25">
      <c r="A576" s="14" t="s">
        <v>98</v>
      </c>
      <c r="B576" s="1">
        <v>100</v>
      </c>
    </row>
    <row r="577" spans="1:2" x14ac:dyDescent="0.25">
      <c r="A577" s="15">
        <v>620</v>
      </c>
      <c r="B577" s="1">
        <v>75</v>
      </c>
    </row>
    <row r="578" spans="1:2" x14ac:dyDescent="0.25">
      <c r="A578" s="15">
        <v>720</v>
      </c>
      <c r="B578" s="1">
        <v>47</v>
      </c>
    </row>
    <row r="579" spans="1:2" x14ac:dyDescent="0.25">
      <c r="A579" s="15">
        <v>825</v>
      </c>
      <c r="B579" s="1">
        <v>100</v>
      </c>
    </row>
    <row r="580" spans="1:2" x14ac:dyDescent="0.25">
      <c r="A580" s="15">
        <v>925</v>
      </c>
      <c r="B580" s="1">
        <v>76</v>
      </c>
    </row>
    <row r="581" spans="1:2" x14ac:dyDescent="0.25">
      <c r="A581" s="15">
        <v>1025</v>
      </c>
      <c r="B581" s="1">
        <v>100</v>
      </c>
    </row>
    <row r="582" spans="1:2" x14ac:dyDescent="0.25">
      <c r="A582" s="15">
        <v>1125</v>
      </c>
      <c r="B582" s="1">
        <v>79</v>
      </c>
    </row>
    <row r="583" spans="1:2" x14ac:dyDescent="0.25">
      <c r="A583" s="15">
        <v>1235</v>
      </c>
      <c r="B583" s="1">
        <v>100</v>
      </c>
    </row>
    <row r="584" spans="1:2" x14ac:dyDescent="0.25">
      <c r="A584" s="15">
        <v>1335</v>
      </c>
      <c r="B584" s="1">
        <v>100</v>
      </c>
    </row>
    <row r="585" spans="1:2" x14ac:dyDescent="0.25">
      <c r="A585" s="15">
        <v>1445</v>
      </c>
      <c r="B585" s="1">
        <v>71</v>
      </c>
    </row>
    <row r="586" spans="1:2" x14ac:dyDescent="0.25">
      <c r="A586" s="15">
        <v>1545</v>
      </c>
      <c r="B586" s="1">
        <v>64</v>
      </c>
    </row>
    <row r="587" spans="1:2" x14ac:dyDescent="0.25">
      <c r="A587" s="15">
        <v>1650</v>
      </c>
      <c r="B587" s="1">
        <v>57</v>
      </c>
    </row>
    <row r="588" spans="1:2" x14ac:dyDescent="0.25">
      <c r="A588" s="15">
        <v>1750</v>
      </c>
      <c r="B588" s="1">
        <v>40</v>
      </c>
    </row>
    <row r="589" spans="1:2" x14ac:dyDescent="0.25">
      <c r="A589" s="15">
        <v>1850</v>
      </c>
      <c r="B589" s="1">
        <v>26</v>
      </c>
    </row>
    <row r="590" spans="1:2" x14ac:dyDescent="0.25">
      <c r="A590" s="15">
        <v>1950</v>
      </c>
      <c r="B590" s="1">
        <v>32</v>
      </c>
    </row>
    <row r="591" spans="1:2" x14ac:dyDescent="0.25">
      <c r="A591" s="15">
        <v>2045</v>
      </c>
      <c r="B591" s="1">
        <v>14</v>
      </c>
    </row>
    <row r="592" spans="1:2" x14ac:dyDescent="0.25">
      <c r="A592" s="14" t="s">
        <v>99</v>
      </c>
      <c r="B592" s="1">
        <v>100</v>
      </c>
    </row>
    <row r="593" spans="1:2" x14ac:dyDescent="0.25">
      <c r="A593" s="15">
        <v>620</v>
      </c>
      <c r="B593" s="1">
        <v>58</v>
      </c>
    </row>
    <row r="594" spans="1:2" x14ac:dyDescent="0.25">
      <c r="A594" s="15">
        <v>720</v>
      </c>
      <c r="B594" s="1">
        <v>38</v>
      </c>
    </row>
    <row r="595" spans="1:2" x14ac:dyDescent="0.25">
      <c r="A595" s="15">
        <v>825</v>
      </c>
      <c r="B595" s="1">
        <v>87</v>
      </c>
    </row>
    <row r="596" spans="1:2" x14ac:dyDescent="0.25">
      <c r="A596" s="15">
        <v>925</v>
      </c>
      <c r="B596" s="1">
        <v>77</v>
      </c>
    </row>
    <row r="597" spans="1:2" x14ac:dyDescent="0.25">
      <c r="A597" s="15">
        <v>1025</v>
      </c>
      <c r="B597" s="1">
        <v>97</v>
      </c>
    </row>
    <row r="598" spans="1:2" x14ac:dyDescent="0.25">
      <c r="A598" s="15">
        <v>1125</v>
      </c>
      <c r="B598" s="1">
        <v>70</v>
      </c>
    </row>
    <row r="599" spans="1:2" x14ac:dyDescent="0.25">
      <c r="A599" s="15">
        <v>1235</v>
      </c>
      <c r="B599" s="1">
        <v>100</v>
      </c>
    </row>
    <row r="600" spans="1:2" x14ac:dyDescent="0.25">
      <c r="A600" s="15">
        <v>1335</v>
      </c>
      <c r="B600" s="1">
        <v>77</v>
      </c>
    </row>
    <row r="601" spans="1:2" x14ac:dyDescent="0.25">
      <c r="A601" s="15">
        <v>1445</v>
      </c>
      <c r="B601" s="1">
        <v>91</v>
      </c>
    </row>
    <row r="602" spans="1:2" x14ac:dyDescent="0.25">
      <c r="A602" s="15">
        <v>1545</v>
      </c>
      <c r="B602" s="1">
        <v>65</v>
      </c>
    </row>
    <row r="603" spans="1:2" x14ac:dyDescent="0.25">
      <c r="A603" s="15">
        <v>1650</v>
      </c>
      <c r="B603" s="1">
        <v>56</v>
      </c>
    </row>
    <row r="604" spans="1:2" x14ac:dyDescent="0.25">
      <c r="A604" s="15">
        <v>1750</v>
      </c>
      <c r="B604" s="1">
        <v>50</v>
      </c>
    </row>
    <row r="605" spans="1:2" x14ac:dyDescent="0.25">
      <c r="A605" s="15">
        <v>1850</v>
      </c>
      <c r="B605" s="1">
        <v>60</v>
      </c>
    </row>
    <row r="606" spans="1:2" x14ac:dyDescent="0.25">
      <c r="A606" s="15">
        <v>1950</v>
      </c>
      <c r="B606" s="1">
        <v>16</v>
      </c>
    </row>
    <row r="607" spans="1:2" x14ac:dyDescent="0.25">
      <c r="A607" s="15">
        <v>2045</v>
      </c>
      <c r="B607" s="1">
        <v>13</v>
      </c>
    </row>
    <row r="608" spans="1:2" x14ac:dyDescent="0.25">
      <c r="A608" s="14" t="s">
        <v>100</v>
      </c>
      <c r="B608" s="1">
        <v>87</v>
      </c>
    </row>
    <row r="609" spans="1:2" x14ac:dyDescent="0.25">
      <c r="A609" s="15">
        <v>620</v>
      </c>
      <c r="B609" s="1">
        <v>43</v>
      </c>
    </row>
    <row r="610" spans="1:2" x14ac:dyDescent="0.25">
      <c r="A610" s="15">
        <v>720</v>
      </c>
      <c r="B610" s="1">
        <v>37</v>
      </c>
    </row>
    <row r="611" spans="1:2" x14ac:dyDescent="0.25">
      <c r="A611" s="15">
        <v>825</v>
      </c>
      <c r="B611" s="1">
        <v>68</v>
      </c>
    </row>
    <row r="612" spans="1:2" x14ac:dyDescent="0.25">
      <c r="A612" s="15">
        <v>925</v>
      </c>
      <c r="B612" s="1">
        <v>63</v>
      </c>
    </row>
    <row r="613" spans="1:2" x14ac:dyDescent="0.25">
      <c r="A613" s="15">
        <v>1025</v>
      </c>
      <c r="B613" s="1">
        <v>87</v>
      </c>
    </row>
    <row r="614" spans="1:2" x14ac:dyDescent="0.25">
      <c r="A614" s="15">
        <v>1125</v>
      </c>
      <c r="B614" s="1">
        <v>65</v>
      </c>
    </row>
    <row r="615" spans="1:2" x14ac:dyDescent="0.25">
      <c r="A615" s="15">
        <v>1235</v>
      </c>
      <c r="B615" s="1">
        <v>69</v>
      </c>
    </row>
    <row r="616" spans="1:2" x14ac:dyDescent="0.25">
      <c r="A616" s="15">
        <v>1335</v>
      </c>
      <c r="B616" s="1">
        <v>61</v>
      </c>
    </row>
    <row r="617" spans="1:2" x14ac:dyDescent="0.25">
      <c r="A617" s="15">
        <v>1445</v>
      </c>
      <c r="B617" s="1">
        <v>58</v>
      </c>
    </row>
    <row r="618" spans="1:2" x14ac:dyDescent="0.25">
      <c r="A618" s="15">
        <v>1545</v>
      </c>
      <c r="B618" s="1">
        <v>45</v>
      </c>
    </row>
    <row r="619" spans="1:2" x14ac:dyDescent="0.25">
      <c r="A619" s="15">
        <v>1650</v>
      </c>
      <c r="B619" s="1">
        <v>51</v>
      </c>
    </row>
    <row r="620" spans="1:2" x14ac:dyDescent="0.25">
      <c r="A620" s="15">
        <v>1750</v>
      </c>
      <c r="B620" s="1">
        <v>38</v>
      </c>
    </row>
    <row r="621" spans="1:2" x14ac:dyDescent="0.25">
      <c r="A621" s="15">
        <v>1850</v>
      </c>
      <c r="B621" s="1">
        <v>33</v>
      </c>
    </row>
    <row r="622" spans="1:2" x14ac:dyDescent="0.25">
      <c r="A622" s="15">
        <v>1950</v>
      </c>
      <c r="B622" s="1">
        <v>19</v>
      </c>
    </row>
    <row r="623" spans="1:2" x14ac:dyDescent="0.25">
      <c r="A623" s="15">
        <v>2045</v>
      </c>
      <c r="B623" s="1">
        <v>18</v>
      </c>
    </row>
    <row r="624" spans="1:2" x14ac:dyDescent="0.25">
      <c r="A624" s="14" t="s">
        <v>101</v>
      </c>
      <c r="B624" s="1">
        <v>100</v>
      </c>
    </row>
    <row r="625" spans="1:2" x14ac:dyDescent="0.25">
      <c r="A625" s="15">
        <v>620</v>
      </c>
      <c r="B625" s="1">
        <v>29</v>
      </c>
    </row>
    <row r="626" spans="1:2" x14ac:dyDescent="0.25">
      <c r="A626" s="15">
        <v>720</v>
      </c>
      <c r="B626" s="1">
        <v>21</v>
      </c>
    </row>
    <row r="627" spans="1:2" x14ac:dyDescent="0.25">
      <c r="A627" s="15">
        <v>825</v>
      </c>
      <c r="B627" s="1">
        <v>47</v>
      </c>
    </row>
    <row r="628" spans="1:2" x14ac:dyDescent="0.25">
      <c r="A628" s="15">
        <v>925</v>
      </c>
      <c r="B628" s="1">
        <v>48</v>
      </c>
    </row>
    <row r="629" spans="1:2" x14ac:dyDescent="0.25">
      <c r="A629" s="15">
        <v>1025</v>
      </c>
      <c r="B629" s="1">
        <v>85</v>
      </c>
    </row>
    <row r="630" spans="1:2" x14ac:dyDescent="0.25">
      <c r="A630" s="15">
        <v>1125</v>
      </c>
      <c r="B630" s="1">
        <v>56</v>
      </c>
    </row>
    <row r="631" spans="1:2" x14ac:dyDescent="0.25">
      <c r="A631" s="15">
        <v>1235</v>
      </c>
      <c r="B631" s="1">
        <v>100</v>
      </c>
    </row>
    <row r="632" spans="1:2" x14ac:dyDescent="0.25">
      <c r="A632" s="15">
        <v>1335</v>
      </c>
      <c r="B632" s="1">
        <v>94</v>
      </c>
    </row>
    <row r="633" spans="1:2" x14ac:dyDescent="0.25">
      <c r="A633" s="15">
        <v>1445</v>
      </c>
      <c r="B633" s="1">
        <v>100</v>
      </c>
    </row>
    <row r="634" spans="1:2" x14ac:dyDescent="0.25">
      <c r="A634" s="15">
        <v>1545</v>
      </c>
      <c r="B634" s="1">
        <v>100</v>
      </c>
    </row>
    <row r="635" spans="1:2" x14ac:dyDescent="0.25">
      <c r="A635" s="15">
        <v>1650</v>
      </c>
      <c r="B635" s="1">
        <v>100</v>
      </c>
    </row>
    <row r="636" spans="1:2" x14ac:dyDescent="0.25">
      <c r="A636" s="15">
        <v>1750</v>
      </c>
      <c r="B636" s="1">
        <v>100</v>
      </c>
    </row>
    <row r="637" spans="1:2" x14ac:dyDescent="0.25">
      <c r="A637" s="15">
        <v>1850</v>
      </c>
      <c r="B637" s="1">
        <v>100</v>
      </c>
    </row>
    <row r="638" spans="1:2" x14ac:dyDescent="0.25">
      <c r="A638" s="15">
        <v>1950</v>
      </c>
      <c r="B638" s="1">
        <v>66</v>
      </c>
    </row>
    <row r="639" spans="1:2" x14ac:dyDescent="0.25">
      <c r="A639" s="15">
        <v>2045</v>
      </c>
      <c r="B639" s="1">
        <v>40</v>
      </c>
    </row>
    <row r="640" spans="1:2" x14ac:dyDescent="0.25">
      <c r="A640" s="14" t="s">
        <v>102</v>
      </c>
      <c r="B640" s="1">
        <v>100</v>
      </c>
    </row>
    <row r="641" spans="1:2" x14ac:dyDescent="0.25">
      <c r="A641" s="15">
        <v>620</v>
      </c>
      <c r="B641" s="1">
        <v>100</v>
      </c>
    </row>
    <row r="642" spans="1:2" x14ac:dyDescent="0.25">
      <c r="A642" s="15">
        <v>825</v>
      </c>
      <c r="B642" s="1">
        <v>100</v>
      </c>
    </row>
    <row r="643" spans="1:2" x14ac:dyDescent="0.25">
      <c r="A643" s="15">
        <v>1025</v>
      </c>
      <c r="B643" s="1">
        <v>100</v>
      </c>
    </row>
    <row r="644" spans="1:2" x14ac:dyDescent="0.25">
      <c r="A644" s="15">
        <v>1235</v>
      </c>
      <c r="B644" s="1">
        <v>100</v>
      </c>
    </row>
    <row r="645" spans="1:2" x14ac:dyDescent="0.25">
      <c r="A645" s="15">
        <v>1445</v>
      </c>
      <c r="B645" s="1">
        <v>100</v>
      </c>
    </row>
    <row r="646" spans="1:2" x14ac:dyDescent="0.25">
      <c r="A646" s="15">
        <v>1545</v>
      </c>
      <c r="B646" s="1">
        <v>100</v>
      </c>
    </row>
    <row r="647" spans="1:2" x14ac:dyDescent="0.25">
      <c r="A647" s="15">
        <v>1650</v>
      </c>
      <c r="B647" s="1">
        <v>100</v>
      </c>
    </row>
    <row r="648" spans="1:2" x14ac:dyDescent="0.25">
      <c r="A648" s="15">
        <v>1850</v>
      </c>
      <c r="B648" s="1">
        <v>38</v>
      </c>
    </row>
    <row r="649" spans="1:2" x14ac:dyDescent="0.25">
      <c r="A649" s="15">
        <v>2045</v>
      </c>
      <c r="B649" s="1">
        <v>0</v>
      </c>
    </row>
    <row r="650" spans="1:2" x14ac:dyDescent="0.25">
      <c r="A650" s="15">
        <v>700</v>
      </c>
      <c r="B650" s="1">
        <v>47</v>
      </c>
    </row>
    <row r="651" spans="1:2" x14ac:dyDescent="0.25">
      <c r="A651" s="15">
        <v>910</v>
      </c>
      <c r="B651" s="1">
        <v>100</v>
      </c>
    </row>
    <row r="652" spans="1:2" x14ac:dyDescent="0.25">
      <c r="A652" s="15">
        <v>1120</v>
      </c>
      <c r="B652" s="1">
        <v>100</v>
      </c>
    </row>
    <row r="653" spans="1:2" x14ac:dyDescent="0.25">
      <c r="A653" s="15">
        <v>1330</v>
      </c>
      <c r="B653" s="1">
        <v>100</v>
      </c>
    </row>
    <row r="654" spans="1:2" x14ac:dyDescent="0.25">
      <c r="A654" s="15">
        <v>1755</v>
      </c>
      <c r="B654" s="1">
        <v>100</v>
      </c>
    </row>
    <row r="655" spans="1:2" x14ac:dyDescent="0.25">
      <c r="A655" s="15">
        <v>2010</v>
      </c>
      <c r="B655" s="1">
        <v>24</v>
      </c>
    </row>
    <row r="656" spans="1:2" x14ac:dyDescent="0.25">
      <c r="A656" s="14" t="s">
        <v>103</v>
      </c>
      <c r="B656" s="1">
        <v>100</v>
      </c>
    </row>
    <row r="657" spans="1:2" x14ac:dyDescent="0.25">
      <c r="A657" s="15">
        <v>620</v>
      </c>
      <c r="B657" s="1">
        <v>93</v>
      </c>
    </row>
    <row r="658" spans="1:2" x14ac:dyDescent="0.25">
      <c r="A658" s="15">
        <v>825</v>
      </c>
      <c r="B658" s="1">
        <v>100</v>
      </c>
    </row>
    <row r="659" spans="1:2" x14ac:dyDescent="0.25">
      <c r="A659" s="15">
        <v>1025</v>
      </c>
      <c r="B659" s="1">
        <v>100</v>
      </c>
    </row>
    <row r="660" spans="1:2" x14ac:dyDescent="0.25">
      <c r="A660" s="15">
        <v>1235</v>
      </c>
      <c r="B660" s="1">
        <v>100</v>
      </c>
    </row>
    <row r="661" spans="1:2" x14ac:dyDescent="0.25">
      <c r="A661" s="15">
        <v>1445</v>
      </c>
      <c r="B661" s="1">
        <v>76</v>
      </c>
    </row>
    <row r="662" spans="1:2" x14ac:dyDescent="0.25">
      <c r="A662" s="15">
        <v>1545</v>
      </c>
      <c r="B662" s="1">
        <v>1</v>
      </c>
    </row>
    <row r="663" spans="1:2" x14ac:dyDescent="0.25">
      <c r="A663" s="15">
        <v>1650</v>
      </c>
      <c r="B663" s="1">
        <v>2</v>
      </c>
    </row>
    <row r="664" spans="1:2" x14ac:dyDescent="0.25">
      <c r="A664" s="15">
        <v>700</v>
      </c>
      <c r="B664" s="1">
        <v>2</v>
      </c>
    </row>
    <row r="665" spans="1:2" x14ac:dyDescent="0.25">
      <c r="A665" s="15">
        <v>910</v>
      </c>
      <c r="B665" s="1">
        <v>32</v>
      </c>
    </row>
    <row r="666" spans="1:2" x14ac:dyDescent="0.25">
      <c r="A666" s="15">
        <v>1120</v>
      </c>
      <c r="B666" s="1">
        <v>100</v>
      </c>
    </row>
    <row r="667" spans="1:2" x14ac:dyDescent="0.25">
      <c r="A667" s="15">
        <v>1330</v>
      </c>
      <c r="B667" s="1">
        <v>100</v>
      </c>
    </row>
    <row r="668" spans="1:2" x14ac:dyDescent="0.25">
      <c r="A668" s="3" t="s">
        <v>1</v>
      </c>
      <c r="B668" s="1">
        <v>100</v>
      </c>
    </row>
    <row r="669" spans="1:2" x14ac:dyDescent="0.25">
      <c r="A669"/>
    </row>
    <row r="670" spans="1:2" x14ac:dyDescent="0.25">
      <c r="A670"/>
    </row>
    <row r="671" spans="1:2" x14ac:dyDescent="0.25">
      <c r="A671"/>
    </row>
    <row r="672" spans="1:2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79"/>
  <sheetViews>
    <sheetView workbookViewId="0">
      <selection activeCell="E36" sqref="E36:F50 E53:F53"/>
    </sheetView>
  </sheetViews>
  <sheetFormatPr defaultRowHeight="15" x14ac:dyDescent="0.25"/>
  <cols>
    <col min="5" max="5" width="13.140625" bestFit="1" customWidth="1"/>
    <col min="6" max="6" width="18.28515625" bestFit="1" customWidth="1"/>
  </cols>
  <sheetData>
    <row r="31" spans="5:6" x14ac:dyDescent="0.25">
      <c r="E31" s="8" t="s">
        <v>48</v>
      </c>
      <c r="F31" t="s">
        <v>83</v>
      </c>
    </row>
    <row r="32" spans="5:6" x14ac:dyDescent="0.25">
      <c r="E32" s="8" t="s">
        <v>16</v>
      </c>
      <c r="F32" t="s">
        <v>50</v>
      </c>
    </row>
    <row r="34" spans="5:6" x14ac:dyDescent="0.25">
      <c r="E34" s="8" t="s">
        <v>0</v>
      </c>
      <c r="F34" t="s">
        <v>23</v>
      </c>
    </row>
    <row r="35" spans="5:6" x14ac:dyDescent="0.25">
      <c r="E35" s="9" t="s">
        <v>3</v>
      </c>
      <c r="F35" s="1"/>
    </row>
    <row r="36" spans="5:6" x14ac:dyDescent="0.25">
      <c r="E36" s="5">
        <v>620</v>
      </c>
      <c r="F36" s="10">
        <v>41.384615384615387</v>
      </c>
    </row>
    <row r="37" spans="5:6" x14ac:dyDescent="0.25">
      <c r="E37" s="5">
        <v>720</v>
      </c>
      <c r="F37" s="10">
        <v>54.047619047619051</v>
      </c>
    </row>
    <row r="38" spans="5:6" x14ac:dyDescent="0.25">
      <c r="E38" s="5">
        <v>820</v>
      </c>
      <c r="F38" s="10">
        <v>33.976190476190474</v>
      </c>
    </row>
    <row r="39" spans="5:6" x14ac:dyDescent="0.25">
      <c r="E39" s="5">
        <v>925</v>
      </c>
      <c r="F39" s="10">
        <v>52.886363636363633</v>
      </c>
    </row>
    <row r="40" spans="5:6" x14ac:dyDescent="0.25">
      <c r="E40" s="5">
        <v>1025</v>
      </c>
      <c r="F40" s="10">
        <v>47.976190476190474</v>
      </c>
    </row>
    <row r="41" spans="5:6" x14ac:dyDescent="0.25">
      <c r="E41" s="5">
        <v>1130</v>
      </c>
      <c r="F41" s="10">
        <v>56.886363636363633</v>
      </c>
    </row>
    <row r="42" spans="5:6" x14ac:dyDescent="0.25">
      <c r="E42" s="5">
        <v>1230</v>
      </c>
      <c r="F42" s="10">
        <v>50.69047619047619</v>
      </c>
    </row>
    <row r="43" spans="5:6" x14ac:dyDescent="0.25">
      <c r="E43" s="5">
        <v>1335</v>
      </c>
      <c r="F43" s="10">
        <v>67.86666666666666</v>
      </c>
    </row>
    <row r="44" spans="5:6" x14ac:dyDescent="0.25">
      <c r="E44" s="5">
        <v>1435</v>
      </c>
      <c r="F44" s="10">
        <v>63.62222222222222</v>
      </c>
    </row>
    <row r="45" spans="5:6" x14ac:dyDescent="0.25">
      <c r="E45" s="5">
        <v>1550</v>
      </c>
      <c r="F45" s="10">
        <v>82.311111111111117</v>
      </c>
    </row>
    <row r="46" spans="5:6" x14ac:dyDescent="0.25">
      <c r="E46" s="5">
        <v>1650</v>
      </c>
      <c r="F46" s="10">
        <v>66.704545454545453</v>
      </c>
    </row>
    <row r="47" spans="5:6" x14ac:dyDescent="0.25">
      <c r="E47" s="5">
        <v>1750</v>
      </c>
      <c r="F47" s="10">
        <v>62.090909090909093</v>
      </c>
    </row>
    <row r="48" spans="5:6" x14ac:dyDescent="0.25">
      <c r="E48" s="5">
        <v>1850</v>
      </c>
      <c r="F48" s="10">
        <v>49.348837209302324</v>
      </c>
    </row>
    <row r="49" spans="5:6" x14ac:dyDescent="0.25">
      <c r="E49" s="5">
        <v>1950</v>
      </c>
      <c r="F49" s="10">
        <v>45</v>
      </c>
    </row>
    <row r="50" spans="5:6" x14ac:dyDescent="0.25">
      <c r="E50" s="5">
        <v>2145</v>
      </c>
      <c r="F50" s="10">
        <v>34.886363636363633</v>
      </c>
    </row>
    <row r="51" spans="5:6" x14ac:dyDescent="0.25">
      <c r="E51" s="5">
        <v>805</v>
      </c>
      <c r="F51" s="1">
        <v>56.5</v>
      </c>
    </row>
    <row r="52" spans="5:6" x14ac:dyDescent="0.25">
      <c r="E52" s="5">
        <v>1015</v>
      </c>
      <c r="F52" s="1">
        <v>81.5</v>
      </c>
    </row>
    <row r="53" spans="5:6" x14ac:dyDescent="0.25">
      <c r="E53" s="5">
        <v>1225</v>
      </c>
      <c r="F53" s="1">
        <v>83</v>
      </c>
    </row>
    <row r="54" spans="5:6" x14ac:dyDescent="0.25">
      <c r="E54" s="5">
        <v>1905</v>
      </c>
      <c r="F54" s="1">
        <v>75</v>
      </c>
    </row>
    <row r="55" spans="5:6" x14ac:dyDescent="0.25">
      <c r="E55" s="9" t="s">
        <v>24</v>
      </c>
      <c r="F55" s="10">
        <v>54.461890243902438</v>
      </c>
    </row>
    <row r="56" spans="5:6" x14ac:dyDescent="0.25">
      <c r="E56" s="9" t="s">
        <v>2</v>
      </c>
      <c r="F56" s="1"/>
    </row>
    <row r="57" spans="5:6" x14ac:dyDescent="0.25">
      <c r="E57" s="5">
        <v>620</v>
      </c>
      <c r="F57" s="10">
        <v>61.69047619047619</v>
      </c>
    </row>
    <row r="58" spans="5:6" x14ac:dyDescent="0.25">
      <c r="E58" s="5">
        <v>720</v>
      </c>
      <c r="F58" s="10">
        <v>33.375</v>
      </c>
    </row>
    <row r="59" spans="5:6" x14ac:dyDescent="0.25">
      <c r="E59" s="5">
        <v>825</v>
      </c>
      <c r="F59" s="10">
        <v>76.931818181818187</v>
      </c>
    </row>
    <row r="60" spans="5:6" x14ac:dyDescent="0.25">
      <c r="E60" s="5">
        <v>925</v>
      </c>
      <c r="F60" s="10">
        <v>57.857142857142854</v>
      </c>
    </row>
    <row r="61" spans="5:6" x14ac:dyDescent="0.25">
      <c r="E61" s="5">
        <v>1025</v>
      </c>
      <c r="F61" s="10">
        <v>83.318181818181813</v>
      </c>
    </row>
    <row r="62" spans="5:6" x14ac:dyDescent="0.25">
      <c r="E62" s="5">
        <v>1125</v>
      </c>
      <c r="F62" s="10">
        <v>54.357142857142854</v>
      </c>
    </row>
    <row r="63" spans="5:6" x14ac:dyDescent="0.25">
      <c r="E63" s="5">
        <v>1235</v>
      </c>
      <c r="F63" s="10">
        <v>77.11363636363636</v>
      </c>
    </row>
    <row r="64" spans="5:6" x14ac:dyDescent="0.25">
      <c r="E64" s="5">
        <v>1335</v>
      </c>
      <c r="F64" s="10">
        <v>60.395348837209305</v>
      </c>
    </row>
    <row r="65" spans="5:6" x14ac:dyDescent="0.25">
      <c r="E65" s="5">
        <v>1445</v>
      </c>
      <c r="F65" s="10">
        <v>57.222222222222221</v>
      </c>
    </row>
    <row r="66" spans="5:6" x14ac:dyDescent="0.25">
      <c r="E66" s="5">
        <v>1545</v>
      </c>
      <c r="F66" s="10">
        <v>52.844444444444441</v>
      </c>
    </row>
    <row r="67" spans="5:6" x14ac:dyDescent="0.25">
      <c r="E67" s="5">
        <v>1650</v>
      </c>
      <c r="F67" s="10">
        <v>49.727272727272727</v>
      </c>
    </row>
    <row r="68" spans="5:6" x14ac:dyDescent="0.25">
      <c r="E68" s="5">
        <v>1750</v>
      </c>
      <c r="F68" s="10">
        <v>38.325581395348834</v>
      </c>
    </row>
    <row r="69" spans="5:6" x14ac:dyDescent="0.25">
      <c r="E69" s="5">
        <v>1850</v>
      </c>
      <c r="F69" s="10">
        <v>44.704545454545453</v>
      </c>
    </row>
    <row r="70" spans="5:6" x14ac:dyDescent="0.25">
      <c r="E70" s="5">
        <v>1950</v>
      </c>
      <c r="F70" s="10">
        <v>22.395348837209301</v>
      </c>
    </row>
    <row r="71" spans="5:6" x14ac:dyDescent="0.25">
      <c r="E71" s="5">
        <v>2045</v>
      </c>
      <c r="F71" s="10">
        <v>17.431818181818183</v>
      </c>
    </row>
    <row r="72" spans="5:6" x14ac:dyDescent="0.25">
      <c r="E72" s="5">
        <v>700</v>
      </c>
      <c r="F72" s="1">
        <v>24.5</v>
      </c>
    </row>
    <row r="73" spans="5:6" x14ac:dyDescent="0.25">
      <c r="E73" s="5">
        <v>910</v>
      </c>
      <c r="F73" s="1">
        <v>66</v>
      </c>
    </row>
    <row r="74" spans="5:6" x14ac:dyDescent="0.25">
      <c r="E74" s="5">
        <v>1120</v>
      </c>
      <c r="F74" s="1">
        <v>100</v>
      </c>
    </row>
    <row r="75" spans="5:6" x14ac:dyDescent="0.25">
      <c r="E75" s="5">
        <v>1330</v>
      </c>
      <c r="F75" s="1">
        <v>100</v>
      </c>
    </row>
    <row r="76" spans="5:6" x14ac:dyDescent="0.25">
      <c r="E76" s="5">
        <v>1755</v>
      </c>
      <c r="F76" s="1">
        <v>100</v>
      </c>
    </row>
    <row r="77" spans="5:6" x14ac:dyDescent="0.25">
      <c r="E77" s="5">
        <v>2010</v>
      </c>
      <c r="F77" s="1">
        <v>24</v>
      </c>
    </row>
    <row r="78" spans="5:6" x14ac:dyDescent="0.25">
      <c r="E78" s="9" t="s">
        <v>25</v>
      </c>
      <c r="F78" s="10">
        <v>52.915022761760241</v>
      </c>
    </row>
    <row r="79" spans="5:6" x14ac:dyDescent="0.25">
      <c r="E79" s="9" t="s">
        <v>1</v>
      </c>
      <c r="F79" s="10">
        <v>53.686692015209125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F79"/>
  <sheetViews>
    <sheetView topLeftCell="A4" workbookViewId="0">
      <selection activeCell="F65" sqref="F65"/>
    </sheetView>
  </sheetViews>
  <sheetFormatPr defaultRowHeight="15" x14ac:dyDescent="0.25"/>
  <cols>
    <col min="5" max="5" width="13.140625" bestFit="1" customWidth="1"/>
    <col min="6" max="6" width="17.85546875" bestFit="1" customWidth="1"/>
  </cols>
  <sheetData>
    <row r="31" spans="5:6" x14ac:dyDescent="0.25">
      <c r="E31" s="8" t="s">
        <v>48</v>
      </c>
      <c r="F31" t="s">
        <v>83</v>
      </c>
    </row>
    <row r="32" spans="5:6" x14ac:dyDescent="0.25">
      <c r="E32" s="8" t="s">
        <v>16</v>
      </c>
      <c r="F32" t="s">
        <v>83</v>
      </c>
    </row>
    <row r="34" spans="5:6" x14ac:dyDescent="0.25">
      <c r="E34" s="8" t="s">
        <v>0</v>
      </c>
      <c r="F34" t="s">
        <v>26</v>
      </c>
    </row>
    <row r="35" spans="5:6" x14ac:dyDescent="0.25">
      <c r="E35" s="9" t="s">
        <v>3</v>
      </c>
      <c r="F35" s="1"/>
    </row>
    <row r="36" spans="5:6" x14ac:dyDescent="0.25">
      <c r="E36" s="5">
        <v>620</v>
      </c>
      <c r="F36" s="10">
        <v>12.670609100409086</v>
      </c>
    </row>
    <row r="37" spans="5:6" x14ac:dyDescent="0.25">
      <c r="E37" s="5">
        <v>720</v>
      </c>
      <c r="F37" s="10">
        <v>19.763929346812759</v>
      </c>
    </row>
    <row r="38" spans="5:6" x14ac:dyDescent="0.25">
      <c r="E38" s="5">
        <v>820</v>
      </c>
      <c r="F38" s="10">
        <v>11.122308534042597</v>
      </c>
    </row>
    <row r="39" spans="5:6" x14ac:dyDescent="0.25">
      <c r="E39" s="5">
        <v>925</v>
      </c>
      <c r="F39" s="10">
        <v>14.339454650628083</v>
      </c>
    </row>
    <row r="40" spans="5:6" x14ac:dyDescent="0.25">
      <c r="E40" s="5">
        <v>1025</v>
      </c>
      <c r="F40" s="10">
        <v>13.479187874168327</v>
      </c>
    </row>
    <row r="41" spans="5:6" x14ac:dyDescent="0.25">
      <c r="E41" s="5">
        <v>1130</v>
      </c>
      <c r="F41" s="10">
        <v>12.438234497683135</v>
      </c>
    </row>
    <row r="42" spans="5:6" x14ac:dyDescent="0.25">
      <c r="E42" s="5">
        <v>1230</v>
      </c>
      <c r="F42" s="10">
        <v>15.851647000979991</v>
      </c>
    </row>
    <row r="43" spans="5:6" x14ac:dyDescent="0.25">
      <c r="E43" s="5">
        <v>1335</v>
      </c>
      <c r="F43" s="10">
        <v>19.011032450624814</v>
      </c>
    </row>
    <row r="44" spans="5:6" x14ac:dyDescent="0.25">
      <c r="E44" s="5">
        <v>1435</v>
      </c>
      <c r="F44" s="10">
        <v>20.383001100695839</v>
      </c>
    </row>
    <row r="45" spans="5:6" x14ac:dyDescent="0.25">
      <c r="E45" s="5">
        <v>1550</v>
      </c>
      <c r="F45" s="10">
        <v>19.357393144605982</v>
      </c>
    </row>
    <row r="46" spans="5:6" x14ac:dyDescent="0.25">
      <c r="E46" s="5">
        <v>1650</v>
      </c>
      <c r="F46" s="10">
        <v>24.433500930933651</v>
      </c>
    </row>
    <row r="47" spans="5:6" x14ac:dyDescent="0.25">
      <c r="E47" s="5">
        <v>1750</v>
      </c>
      <c r="F47" s="10">
        <v>24.731852258353644</v>
      </c>
    </row>
    <row r="48" spans="5:6" x14ac:dyDescent="0.25">
      <c r="E48" s="5">
        <v>1850</v>
      </c>
      <c r="F48" s="10">
        <v>24.227276354147403</v>
      </c>
    </row>
    <row r="49" spans="5:6" x14ac:dyDescent="0.25">
      <c r="E49" s="5">
        <v>1950</v>
      </c>
      <c r="F49" s="10">
        <v>17.585367817885484</v>
      </c>
    </row>
    <row r="50" spans="5:6" x14ac:dyDescent="0.25">
      <c r="E50" s="5">
        <v>2145</v>
      </c>
      <c r="F50" s="10">
        <v>13.057688379129422</v>
      </c>
    </row>
    <row r="51" spans="5:6" x14ac:dyDescent="0.25">
      <c r="E51" s="5">
        <v>805</v>
      </c>
      <c r="F51" s="1">
        <v>61.518289963229634</v>
      </c>
    </row>
    <row r="52" spans="5:6" x14ac:dyDescent="0.25">
      <c r="E52" s="5">
        <v>1015</v>
      </c>
      <c r="F52" s="1">
        <v>26.16295090390226</v>
      </c>
    </row>
    <row r="53" spans="5:6" x14ac:dyDescent="0.25">
      <c r="E53" s="5">
        <v>1225</v>
      </c>
      <c r="F53" s="1">
        <v>24.041630560342615</v>
      </c>
    </row>
    <row r="54" spans="5:6" x14ac:dyDescent="0.25">
      <c r="E54" s="5">
        <v>1905</v>
      </c>
      <c r="F54" s="1" t="e">
        <v>#DIV/0!</v>
      </c>
    </row>
    <row r="55" spans="5:6" x14ac:dyDescent="0.25">
      <c r="E55" s="9" t="s">
        <v>24</v>
      </c>
      <c r="F55" s="10">
        <v>22.847583036976694</v>
      </c>
    </row>
    <row r="56" spans="5:6" x14ac:dyDescent="0.25">
      <c r="E56" s="9" t="s">
        <v>2</v>
      </c>
      <c r="F56" s="1"/>
    </row>
    <row r="57" spans="5:6" x14ac:dyDescent="0.25">
      <c r="E57" s="5">
        <v>620</v>
      </c>
      <c r="F57" s="10">
        <v>20.500144242870462</v>
      </c>
    </row>
    <row r="58" spans="5:6" x14ac:dyDescent="0.25">
      <c r="E58" s="5">
        <v>720</v>
      </c>
      <c r="F58" s="10">
        <v>11.66654937778247</v>
      </c>
    </row>
    <row r="59" spans="5:6" x14ac:dyDescent="0.25">
      <c r="E59" s="5">
        <v>825</v>
      </c>
      <c r="F59" s="10">
        <v>16.1187315898155</v>
      </c>
    </row>
    <row r="60" spans="5:6" x14ac:dyDescent="0.25">
      <c r="E60" s="5">
        <v>925</v>
      </c>
      <c r="F60" s="10">
        <v>14.055881903742426</v>
      </c>
    </row>
    <row r="61" spans="5:6" x14ac:dyDescent="0.25">
      <c r="E61" s="5">
        <v>1025</v>
      </c>
      <c r="F61" s="10">
        <v>15.976766144987318</v>
      </c>
    </row>
    <row r="62" spans="5:6" x14ac:dyDescent="0.25">
      <c r="E62" s="5">
        <v>1125</v>
      </c>
      <c r="F62" s="10">
        <v>14.097403364066571</v>
      </c>
    </row>
    <row r="63" spans="5:6" x14ac:dyDescent="0.25">
      <c r="E63" s="5">
        <v>1235</v>
      </c>
      <c r="F63" s="10">
        <v>13.730117589891869</v>
      </c>
    </row>
    <row r="64" spans="5:6" x14ac:dyDescent="0.25">
      <c r="E64" s="5">
        <v>1335</v>
      </c>
      <c r="F64" s="10">
        <v>20.090055869200217</v>
      </c>
    </row>
    <row r="65" spans="5:6" x14ac:dyDescent="0.25">
      <c r="E65" s="5">
        <v>1445</v>
      </c>
      <c r="F65" s="10">
        <v>17.012210984485385</v>
      </c>
    </row>
    <row r="66" spans="5:6" x14ac:dyDescent="0.25">
      <c r="E66" s="5">
        <v>1545</v>
      </c>
      <c r="F66" s="10">
        <v>20.529679538061082</v>
      </c>
    </row>
    <row r="67" spans="5:6" x14ac:dyDescent="0.25">
      <c r="E67" s="5">
        <v>1650</v>
      </c>
      <c r="F67" s="10">
        <v>19.471624308870755</v>
      </c>
    </row>
    <row r="68" spans="5:6" x14ac:dyDescent="0.25">
      <c r="E68" s="5">
        <v>1750</v>
      </c>
      <c r="F68" s="10">
        <v>16.488972281393149</v>
      </c>
    </row>
    <row r="69" spans="5:6" x14ac:dyDescent="0.25">
      <c r="E69" s="5">
        <v>1850</v>
      </c>
      <c r="F69" s="10">
        <v>15.946145925974502</v>
      </c>
    </row>
    <row r="70" spans="5:6" x14ac:dyDescent="0.25">
      <c r="E70" s="5">
        <v>1950</v>
      </c>
      <c r="F70" s="10">
        <v>16.360486461024909</v>
      </c>
    </row>
    <row r="71" spans="5:6" x14ac:dyDescent="0.25">
      <c r="E71" s="5">
        <v>2045</v>
      </c>
      <c r="F71" s="10">
        <v>8.091014530269506</v>
      </c>
    </row>
    <row r="72" spans="5:6" x14ac:dyDescent="0.25">
      <c r="E72" s="5">
        <v>700</v>
      </c>
      <c r="F72" s="1">
        <v>31.81980515339464</v>
      </c>
    </row>
    <row r="73" spans="5:6" x14ac:dyDescent="0.25">
      <c r="E73" s="5">
        <v>910</v>
      </c>
      <c r="F73" s="1">
        <v>48.083261120685229</v>
      </c>
    </row>
    <row r="74" spans="5:6" x14ac:dyDescent="0.25">
      <c r="E74" s="5">
        <v>1120</v>
      </c>
      <c r="F74" s="1">
        <v>0</v>
      </c>
    </row>
    <row r="75" spans="5:6" x14ac:dyDescent="0.25">
      <c r="E75" s="5">
        <v>1330</v>
      </c>
      <c r="F75" s="1">
        <v>0</v>
      </c>
    </row>
    <row r="76" spans="5:6" x14ac:dyDescent="0.25">
      <c r="E76" s="5">
        <v>1755</v>
      </c>
      <c r="F76" s="1" t="e">
        <v>#DIV/0!</v>
      </c>
    </row>
    <row r="77" spans="5:6" x14ac:dyDescent="0.25">
      <c r="E77" s="5">
        <v>2010</v>
      </c>
      <c r="F77" s="1" t="e">
        <v>#DIV/0!</v>
      </c>
    </row>
    <row r="78" spans="5:6" x14ac:dyDescent="0.25">
      <c r="E78" s="9" t="s">
        <v>25</v>
      </c>
      <c r="F78" s="10">
        <v>27.124348205331852</v>
      </c>
    </row>
    <row r="79" spans="5:6" x14ac:dyDescent="0.25">
      <c r="E79" s="9" t="s">
        <v>1</v>
      </c>
      <c r="F79" s="10">
        <v>25.091111176765182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topLeftCell="A8" zoomScale="85" zoomScaleNormal="85" workbookViewId="0">
      <selection activeCell="T36" sqref="T36"/>
    </sheetView>
  </sheetViews>
  <sheetFormatPr defaultRowHeight="15" x14ac:dyDescent="0.25"/>
  <cols>
    <col min="1" max="1" width="18.28515625" customWidth="1"/>
    <col min="2" max="2" width="16.28515625" customWidth="1"/>
    <col min="3" max="5" width="4.140625" customWidth="1"/>
    <col min="6" max="16" width="5.140625" customWidth="1"/>
    <col min="17" max="18" width="4.140625" customWidth="1"/>
    <col min="19" max="19" width="5.140625" customWidth="1"/>
    <col min="20" max="20" width="10" customWidth="1"/>
    <col min="21" max="22" width="5.140625" customWidth="1"/>
    <col min="23" max="36" width="11.28515625" customWidth="1"/>
    <col min="37" max="38" width="5" customWidth="1"/>
    <col min="39" max="39" width="9.85546875" style="13" bestFit="1" customWidth="1"/>
    <col min="40" max="40" width="5" customWidth="1"/>
    <col min="41" max="41" width="3.7109375" customWidth="1"/>
    <col min="42" max="42" width="2.85546875" bestFit="1" customWidth="1"/>
    <col min="43" max="51" width="3.5703125" bestFit="1" customWidth="1"/>
    <col min="52" max="52" width="2.85546875" bestFit="1" customWidth="1"/>
    <col min="53" max="53" width="3.5703125" bestFit="1" customWidth="1"/>
    <col min="54" max="54" width="2.85546875" customWidth="1"/>
    <col min="55" max="55" width="2.85546875" bestFit="1" customWidth="1"/>
    <col min="56" max="56" width="7.7109375" bestFit="1" customWidth="1"/>
    <col min="57" max="57" width="11.85546875" customWidth="1"/>
    <col min="61" max="62" width="9" customWidth="1"/>
    <col min="76" max="76" width="9.85546875" bestFit="1" customWidth="1"/>
  </cols>
  <sheetData>
    <row r="1" spans="1:76" x14ac:dyDescent="0.25">
      <c r="A1" s="8" t="s">
        <v>7</v>
      </c>
      <c r="B1" t="s">
        <v>2</v>
      </c>
    </row>
    <row r="2" spans="1:76" x14ac:dyDescent="0.25">
      <c r="A2" s="8" t="s">
        <v>16</v>
      </c>
      <c r="B2" t="s">
        <v>50</v>
      </c>
      <c r="T2" s="17" t="s">
        <v>81</v>
      </c>
    </row>
    <row r="4" spans="1:76" x14ac:dyDescent="0.25">
      <c r="A4" s="8" t="s">
        <v>23</v>
      </c>
      <c r="B4" s="8" t="s">
        <v>51</v>
      </c>
    </row>
    <row r="5" spans="1:76" x14ac:dyDescent="0.25">
      <c r="A5" s="8" t="s">
        <v>0</v>
      </c>
      <c r="B5">
        <v>620</v>
      </c>
      <c r="C5">
        <v>720</v>
      </c>
      <c r="D5">
        <v>825</v>
      </c>
      <c r="E5">
        <v>925</v>
      </c>
      <c r="F5">
        <v>1025</v>
      </c>
      <c r="G5">
        <v>1125</v>
      </c>
      <c r="H5">
        <v>1235</v>
      </c>
      <c r="I5">
        <v>1335</v>
      </c>
      <c r="J5">
        <v>1445</v>
      </c>
      <c r="K5">
        <v>1545</v>
      </c>
      <c r="L5">
        <v>1650</v>
      </c>
      <c r="M5">
        <v>1750</v>
      </c>
      <c r="N5">
        <v>1850</v>
      </c>
      <c r="O5">
        <v>1950</v>
      </c>
      <c r="P5">
        <v>2045</v>
      </c>
      <c r="Q5">
        <v>700</v>
      </c>
      <c r="R5">
        <v>910</v>
      </c>
      <c r="S5">
        <v>1120</v>
      </c>
      <c r="T5">
        <v>1330</v>
      </c>
      <c r="U5">
        <v>1755</v>
      </c>
      <c r="V5">
        <v>2010</v>
      </c>
      <c r="W5" t="s">
        <v>1</v>
      </c>
      <c r="X5">
        <v>1025</v>
      </c>
      <c r="Y5">
        <v>1125</v>
      </c>
      <c r="Z5">
        <v>1235</v>
      </c>
      <c r="AA5">
        <v>1335</v>
      </c>
      <c r="AB5">
        <v>1445</v>
      </c>
      <c r="AC5">
        <v>1545</v>
      </c>
      <c r="AD5">
        <v>1650</v>
      </c>
      <c r="AE5">
        <v>1750</v>
      </c>
      <c r="AF5">
        <v>1850</v>
      </c>
      <c r="AG5">
        <v>1950</v>
      </c>
      <c r="AH5">
        <v>2045</v>
      </c>
      <c r="AM5" s="13" t="s">
        <v>66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6" x14ac:dyDescent="0.25">
      <c r="A6" s="9" t="s">
        <v>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6" x14ac:dyDescent="0.25">
      <c r="A7" s="5" t="s">
        <v>52</v>
      </c>
      <c r="B7" s="10"/>
      <c r="C7" s="10"/>
      <c r="D7" s="10"/>
      <c r="E7" s="10"/>
      <c r="F7" s="10"/>
      <c r="G7" s="10"/>
      <c r="H7" s="10"/>
      <c r="I7" s="10"/>
      <c r="J7" s="10"/>
      <c r="K7" s="10">
        <v>41</v>
      </c>
      <c r="L7" s="10">
        <v>38</v>
      </c>
      <c r="M7" s="10">
        <v>32</v>
      </c>
      <c r="N7" s="10">
        <v>31</v>
      </c>
      <c r="O7" s="10">
        <v>25</v>
      </c>
      <c r="P7" s="10">
        <v>9</v>
      </c>
      <c r="Q7" s="10"/>
      <c r="R7" s="10"/>
      <c r="S7" s="10"/>
      <c r="T7" s="10"/>
      <c r="U7" s="10"/>
      <c r="V7" s="10"/>
      <c r="W7" s="10">
        <v>29.333333333333332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6" x14ac:dyDescent="0.25">
      <c r="A8" s="5" t="s">
        <v>53</v>
      </c>
      <c r="B8" s="10"/>
      <c r="C8" s="10"/>
      <c r="D8" s="10"/>
      <c r="E8" s="10">
        <v>51</v>
      </c>
      <c r="F8" s="10">
        <v>79</v>
      </c>
      <c r="G8" s="10">
        <v>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>
        <v>44.666666666666664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6" x14ac:dyDescent="0.25">
      <c r="A9" s="5" t="s">
        <v>54</v>
      </c>
      <c r="B9" s="10">
        <v>82</v>
      </c>
      <c r="C9" s="10">
        <v>41</v>
      </c>
      <c r="D9" s="10">
        <v>100</v>
      </c>
      <c r="E9" s="10">
        <v>73</v>
      </c>
      <c r="F9" s="10">
        <v>81</v>
      </c>
      <c r="G9" s="10">
        <v>41</v>
      </c>
      <c r="H9" s="10">
        <v>88</v>
      </c>
      <c r="I9" s="10">
        <v>53</v>
      </c>
      <c r="J9" s="10">
        <v>62</v>
      </c>
      <c r="K9" s="10">
        <v>46</v>
      </c>
      <c r="L9" s="10">
        <v>3</v>
      </c>
      <c r="M9" s="10">
        <v>5</v>
      </c>
      <c r="N9" s="10">
        <v>0</v>
      </c>
      <c r="O9" s="10">
        <v>0</v>
      </c>
      <c r="P9" s="10"/>
      <c r="Q9" s="10"/>
      <c r="R9" s="10"/>
      <c r="S9" s="10"/>
      <c r="T9" s="10"/>
      <c r="U9" s="10"/>
      <c r="V9" s="10"/>
      <c r="W9" s="10">
        <v>48.214285714285715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67</v>
      </c>
      <c r="AQ9" s="10"/>
    </row>
    <row r="10" spans="1:76" x14ac:dyDescent="0.25">
      <c r="A10" s="9" t="s">
        <v>18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6" x14ac:dyDescent="0.25">
      <c r="A11" s="12" t="s">
        <v>39</v>
      </c>
      <c r="B11" s="10"/>
      <c r="C11" s="10"/>
      <c r="D11" s="10"/>
      <c r="E11" s="10"/>
      <c r="F11" s="10"/>
      <c r="G11" s="10"/>
      <c r="H11" s="10"/>
      <c r="I11" s="10">
        <v>47</v>
      </c>
      <c r="J11" s="10">
        <v>61</v>
      </c>
      <c r="K11" s="10">
        <v>32</v>
      </c>
      <c r="L11" s="10">
        <v>31</v>
      </c>
      <c r="M11" s="10">
        <v>38</v>
      </c>
      <c r="N11" s="10">
        <v>49</v>
      </c>
      <c r="O11" s="10">
        <v>25</v>
      </c>
      <c r="P11" s="10">
        <v>16</v>
      </c>
      <c r="Q11" s="10"/>
      <c r="R11" s="10"/>
      <c r="S11" s="10"/>
      <c r="T11" s="10"/>
      <c r="U11" s="10"/>
      <c r="V11" s="10"/>
      <c r="W11" s="10">
        <v>37.375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3">
        <v>42771</v>
      </c>
      <c r="BE11" s="13">
        <f t="shared" ref="BE11:BE20" si="0">AM11</f>
        <v>42771</v>
      </c>
      <c r="BX11" s="13">
        <f t="shared" ref="BX11:BX20" si="1">AM11</f>
        <v>42771</v>
      </c>
    </row>
    <row r="12" spans="1:76" x14ac:dyDescent="0.25">
      <c r="A12" s="12" t="s">
        <v>40</v>
      </c>
      <c r="B12" s="10"/>
      <c r="C12" s="10"/>
      <c r="D12" s="10">
        <v>61</v>
      </c>
      <c r="E12" s="10">
        <v>42</v>
      </c>
      <c r="F12" s="10">
        <v>48</v>
      </c>
      <c r="G12" s="10">
        <v>31</v>
      </c>
      <c r="H12" s="10">
        <v>61</v>
      </c>
      <c r="I12" s="10">
        <v>36</v>
      </c>
      <c r="J12" s="10">
        <v>39</v>
      </c>
      <c r="K12" s="10">
        <v>3</v>
      </c>
      <c r="L12" s="10">
        <v>21</v>
      </c>
      <c r="M12" s="10">
        <v>20</v>
      </c>
      <c r="N12" s="10">
        <v>26</v>
      </c>
      <c r="O12" s="10">
        <v>15</v>
      </c>
      <c r="P12" s="10">
        <v>8</v>
      </c>
      <c r="Q12" s="10"/>
      <c r="R12" s="10"/>
      <c r="S12" s="10"/>
      <c r="T12" s="10"/>
      <c r="U12" s="10"/>
      <c r="V12" s="10"/>
      <c r="W12" s="10">
        <v>31.615384615384617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3">
        <v>42772</v>
      </c>
      <c r="AQ12" s="10"/>
      <c r="BE12" s="13">
        <f t="shared" si="0"/>
        <v>42772</v>
      </c>
      <c r="BX12" s="13">
        <f t="shared" si="1"/>
        <v>42772</v>
      </c>
    </row>
    <row r="13" spans="1:76" x14ac:dyDescent="0.25">
      <c r="A13" s="12" t="s">
        <v>41</v>
      </c>
      <c r="B13" s="10">
        <v>61</v>
      </c>
      <c r="C13" s="10">
        <v>26</v>
      </c>
      <c r="D13" s="10">
        <v>69</v>
      </c>
      <c r="E13" s="10">
        <v>35</v>
      </c>
      <c r="F13" s="10">
        <v>56</v>
      </c>
      <c r="G13" s="10">
        <v>33</v>
      </c>
      <c r="H13" s="10">
        <v>56</v>
      </c>
      <c r="I13" s="10">
        <v>41</v>
      </c>
      <c r="J13" s="10">
        <v>32</v>
      </c>
      <c r="K13" s="10">
        <v>43</v>
      </c>
      <c r="L13" s="10">
        <v>28</v>
      </c>
      <c r="M13" s="10">
        <v>9</v>
      </c>
      <c r="N13" s="10">
        <v>25</v>
      </c>
      <c r="O13" s="10">
        <v>8</v>
      </c>
      <c r="P13" s="10">
        <v>10</v>
      </c>
      <c r="Q13" s="10"/>
      <c r="R13" s="10"/>
      <c r="S13" s="10"/>
      <c r="T13" s="10"/>
      <c r="U13" s="10"/>
      <c r="V13" s="10"/>
      <c r="W13" s="10">
        <v>35.466666666666669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3">
        <v>42773</v>
      </c>
      <c r="AQ13" s="10"/>
      <c r="BE13" s="13">
        <f t="shared" si="0"/>
        <v>42773</v>
      </c>
      <c r="BX13" s="13">
        <f t="shared" si="1"/>
        <v>42773</v>
      </c>
    </row>
    <row r="14" spans="1:76" x14ac:dyDescent="0.25">
      <c r="A14" s="12" t="s">
        <v>42</v>
      </c>
      <c r="B14" s="10">
        <v>51</v>
      </c>
      <c r="C14" s="10">
        <v>27</v>
      </c>
      <c r="D14" s="10">
        <v>73</v>
      </c>
      <c r="E14" s="10">
        <v>40</v>
      </c>
      <c r="F14" s="10">
        <v>55</v>
      </c>
      <c r="G14" s="10">
        <v>40</v>
      </c>
      <c r="H14" s="10">
        <v>57</v>
      </c>
      <c r="I14" s="10">
        <v>39</v>
      </c>
      <c r="J14" s="10">
        <v>33</v>
      </c>
      <c r="K14" s="10">
        <v>29</v>
      </c>
      <c r="L14" s="10">
        <v>18</v>
      </c>
      <c r="M14" s="10">
        <v>23</v>
      </c>
      <c r="N14" s="10">
        <v>18</v>
      </c>
      <c r="O14" s="10">
        <v>15</v>
      </c>
      <c r="P14" s="10">
        <v>5</v>
      </c>
      <c r="Q14" s="10"/>
      <c r="R14" s="10"/>
      <c r="S14" s="10"/>
      <c r="T14" s="10"/>
      <c r="U14" s="10"/>
      <c r="V14" s="10"/>
      <c r="W14" s="10">
        <v>34.866666666666667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3">
        <v>42774</v>
      </c>
      <c r="AQ14" s="10"/>
      <c r="BE14" s="13">
        <f t="shared" si="0"/>
        <v>42774</v>
      </c>
      <c r="BX14" s="13">
        <f t="shared" si="1"/>
        <v>42774</v>
      </c>
    </row>
    <row r="15" spans="1:76" x14ac:dyDescent="0.25">
      <c r="A15" s="12" t="s">
        <v>43</v>
      </c>
      <c r="B15" s="10">
        <v>27</v>
      </c>
      <c r="C15" s="10">
        <v>22</v>
      </c>
      <c r="D15" s="10">
        <v>40</v>
      </c>
      <c r="E15" s="10">
        <v>28</v>
      </c>
      <c r="F15" s="10">
        <v>42</v>
      </c>
      <c r="G15" s="10">
        <v>51</v>
      </c>
      <c r="H15" s="10">
        <v>75</v>
      </c>
      <c r="I15" s="10">
        <v>35</v>
      </c>
      <c r="J15" s="10">
        <v>47</v>
      </c>
      <c r="K15" s="10">
        <v>35</v>
      </c>
      <c r="L15" s="10">
        <v>37</v>
      </c>
      <c r="M15" s="10">
        <v>27</v>
      </c>
      <c r="N15" s="10">
        <v>26</v>
      </c>
      <c r="O15" s="10">
        <v>6</v>
      </c>
      <c r="P15" s="10">
        <v>8</v>
      </c>
      <c r="Q15" s="10"/>
      <c r="R15" s="10"/>
      <c r="S15" s="10"/>
      <c r="T15" s="10"/>
      <c r="U15" s="10"/>
      <c r="V15" s="10"/>
      <c r="W15" s="10">
        <v>33.733333333333334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3">
        <v>42775</v>
      </c>
      <c r="AQ15" s="10"/>
      <c r="BE15" s="13">
        <f t="shared" si="0"/>
        <v>42775</v>
      </c>
      <c r="BX15" s="13">
        <f t="shared" si="1"/>
        <v>42775</v>
      </c>
    </row>
    <row r="16" spans="1:76" x14ac:dyDescent="0.25">
      <c r="A16" s="12" t="s">
        <v>44</v>
      </c>
      <c r="B16" s="10">
        <v>53</v>
      </c>
      <c r="C16" s="10">
        <v>31</v>
      </c>
      <c r="D16" s="10">
        <v>70</v>
      </c>
      <c r="E16" s="10">
        <v>57</v>
      </c>
      <c r="F16" s="10">
        <v>78</v>
      </c>
      <c r="G16" s="10">
        <v>53</v>
      </c>
      <c r="H16" s="10">
        <v>96</v>
      </c>
      <c r="I16" s="10">
        <v>61</v>
      </c>
      <c r="J16" s="10">
        <v>46</v>
      </c>
      <c r="K16" s="10">
        <v>45</v>
      </c>
      <c r="L16" s="10">
        <v>62</v>
      </c>
      <c r="M16" s="10">
        <v>32</v>
      </c>
      <c r="N16" s="10">
        <v>27</v>
      </c>
      <c r="O16" s="10">
        <v>21</v>
      </c>
      <c r="P16" s="10">
        <v>11</v>
      </c>
      <c r="Q16" s="10"/>
      <c r="R16" s="10"/>
      <c r="S16" s="10"/>
      <c r="T16" s="10"/>
      <c r="U16" s="10"/>
      <c r="V16" s="10"/>
      <c r="W16" s="10">
        <v>49.533333333333331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3">
        <v>42776</v>
      </c>
      <c r="AQ16" s="10"/>
      <c r="BE16" s="13">
        <f t="shared" si="0"/>
        <v>42776</v>
      </c>
      <c r="BX16" s="13">
        <f t="shared" si="1"/>
        <v>42776</v>
      </c>
    </row>
    <row r="17" spans="1:92" x14ac:dyDescent="0.25">
      <c r="A17" s="12" t="s">
        <v>45</v>
      </c>
      <c r="B17" s="10">
        <v>27</v>
      </c>
      <c r="C17" s="10">
        <v>21</v>
      </c>
      <c r="D17" s="10">
        <v>71</v>
      </c>
      <c r="E17" s="10">
        <v>57</v>
      </c>
      <c r="F17" s="10">
        <v>83</v>
      </c>
      <c r="G17" s="10">
        <v>44</v>
      </c>
      <c r="H17" s="10">
        <v>50</v>
      </c>
      <c r="I17" s="10">
        <v>55</v>
      </c>
      <c r="J17" s="10">
        <v>40</v>
      </c>
      <c r="K17" s="10">
        <v>44</v>
      </c>
      <c r="L17" s="10">
        <v>46</v>
      </c>
      <c r="M17" s="10">
        <v>20</v>
      </c>
      <c r="N17" s="10">
        <v>30</v>
      </c>
      <c r="O17" s="10">
        <v>20</v>
      </c>
      <c r="P17" s="10">
        <v>10</v>
      </c>
      <c r="Q17" s="10"/>
      <c r="R17" s="10"/>
      <c r="S17" s="10"/>
      <c r="T17" s="10"/>
      <c r="U17" s="10"/>
      <c r="V17" s="10"/>
      <c r="W17" s="10">
        <v>41.2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3">
        <v>42777</v>
      </c>
      <c r="AQ17" s="10"/>
      <c r="BE17" s="13">
        <f t="shared" si="0"/>
        <v>42777</v>
      </c>
      <c r="BX17" s="13">
        <f t="shared" si="1"/>
        <v>42777</v>
      </c>
    </row>
    <row r="18" spans="1:92" x14ac:dyDescent="0.25">
      <c r="A18" s="12" t="s">
        <v>46</v>
      </c>
      <c r="B18" s="10">
        <v>17</v>
      </c>
      <c r="C18" s="10">
        <v>23</v>
      </c>
      <c r="D18" s="10">
        <v>35</v>
      </c>
      <c r="E18" s="10">
        <v>41</v>
      </c>
      <c r="F18" s="10">
        <v>61</v>
      </c>
      <c r="G18" s="10">
        <v>58</v>
      </c>
      <c r="H18" s="10">
        <v>62</v>
      </c>
      <c r="I18" s="10">
        <v>55</v>
      </c>
      <c r="J18" s="10">
        <v>78</v>
      </c>
      <c r="K18" s="10">
        <v>57</v>
      </c>
      <c r="L18" s="10">
        <v>68</v>
      </c>
      <c r="M18" s="10">
        <v>51</v>
      </c>
      <c r="N18" s="10">
        <v>51</v>
      </c>
      <c r="O18" s="10">
        <v>27</v>
      </c>
      <c r="P18" s="10">
        <v>15</v>
      </c>
      <c r="Q18" s="10"/>
      <c r="R18" s="10"/>
      <c r="S18" s="10"/>
      <c r="T18" s="10"/>
      <c r="U18" s="10"/>
      <c r="V18" s="10"/>
      <c r="W18" s="10">
        <v>46.6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3">
        <v>42778</v>
      </c>
      <c r="AQ18" s="10"/>
      <c r="BE18" s="13">
        <f t="shared" si="0"/>
        <v>42778</v>
      </c>
      <c r="BX18" s="13">
        <f t="shared" si="1"/>
        <v>42778</v>
      </c>
    </row>
    <row r="19" spans="1:92" x14ac:dyDescent="0.25">
      <c r="A19" s="12" t="s">
        <v>47</v>
      </c>
      <c r="B19" s="10">
        <v>22</v>
      </c>
      <c r="C19" s="10">
        <v>1</v>
      </c>
      <c r="D19" s="10">
        <v>46</v>
      </c>
      <c r="E19" s="10">
        <v>67</v>
      </c>
      <c r="F19" s="10">
        <v>100</v>
      </c>
      <c r="G19" s="10">
        <v>100</v>
      </c>
      <c r="H19" s="10">
        <v>100</v>
      </c>
      <c r="I19" s="10">
        <v>100</v>
      </c>
      <c r="J19" s="10">
        <v>100</v>
      </c>
      <c r="K19" s="10">
        <v>100</v>
      </c>
      <c r="L19" s="10">
        <v>100</v>
      </c>
      <c r="M19" s="10">
        <v>100</v>
      </c>
      <c r="N19" s="10">
        <v>100</v>
      </c>
      <c r="O19" s="10">
        <v>100</v>
      </c>
      <c r="P19" s="10">
        <v>51</v>
      </c>
      <c r="Q19" s="10"/>
      <c r="R19" s="10"/>
      <c r="S19" s="10"/>
      <c r="T19" s="10"/>
      <c r="U19" s="10"/>
      <c r="V19" s="10"/>
      <c r="W19" s="10">
        <v>79.13333333333334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3">
        <v>42779</v>
      </c>
      <c r="BE19" s="13">
        <f t="shared" si="0"/>
        <v>42779</v>
      </c>
      <c r="BG19" t="s">
        <v>68</v>
      </c>
      <c r="BX19" s="13">
        <f t="shared" si="1"/>
        <v>42779</v>
      </c>
      <c r="BZ19" t="s">
        <v>74</v>
      </c>
    </row>
    <row r="20" spans="1:92" x14ac:dyDescent="0.25">
      <c r="A20" s="12" t="s">
        <v>49</v>
      </c>
      <c r="B20" s="10">
        <v>100</v>
      </c>
      <c r="C20" s="10">
        <v>60</v>
      </c>
      <c r="D20" s="10">
        <v>100</v>
      </c>
      <c r="E20" s="10">
        <v>64</v>
      </c>
      <c r="F20" s="10">
        <v>100</v>
      </c>
      <c r="G20" s="10">
        <v>52</v>
      </c>
      <c r="H20" s="10">
        <v>90</v>
      </c>
      <c r="I20" s="10">
        <v>78</v>
      </c>
      <c r="J20" s="10">
        <v>57</v>
      </c>
      <c r="K20" s="10">
        <v>54</v>
      </c>
      <c r="L20" s="10">
        <v>40</v>
      </c>
      <c r="M20" s="10">
        <v>26</v>
      </c>
      <c r="N20" s="10">
        <v>48</v>
      </c>
      <c r="O20" s="10">
        <v>15</v>
      </c>
      <c r="P20" s="10">
        <v>11</v>
      </c>
      <c r="Q20" s="10"/>
      <c r="R20" s="10"/>
      <c r="S20" s="10"/>
      <c r="T20" s="10"/>
      <c r="U20" s="10"/>
      <c r="V20" s="10"/>
      <c r="W20" s="10">
        <v>59.666666666666664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3">
        <v>42780</v>
      </c>
      <c r="BE20" s="13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3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1:92" x14ac:dyDescent="0.25">
      <c r="A21" s="5" t="s">
        <v>55</v>
      </c>
      <c r="B21" s="10">
        <v>78</v>
      </c>
      <c r="C21" s="10">
        <v>36</v>
      </c>
      <c r="D21" s="10">
        <v>100</v>
      </c>
      <c r="E21" s="10">
        <v>59</v>
      </c>
      <c r="F21" s="10">
        <v>77</v>
      </c>
      <c r="G21" s="10">
        <v>61</v>
      </c>
      <c r="H21" s="10">
        <v>80</v>
      </c>
      <c r="I21" s="10">
        <v>46</v>
      </c>
      <c r="J21" s="10">
        <v>49</v>
      </c>
      <c r="K21" s="10">
        <v>37</v>
      </c>
      <c r="L21" s="10">
        <v>42</v>
      </c>
      <c r="M21" s="10">
        <v>34</v>
      </c>
      <c r="N21" s="10">
        <v>32</v>
      </c>
      <c r="O21" s="10">
        <v>9</v>
      </c>
      <c r="P21" s="10">
        <v>14</v>
      </c>
      <c r="Q21" s="10"/>
      <c r="R21" s="10"/>
      <c r="S21" s="10"/>
      <c r="T21" s="10"/>
      <c r="U21" s="10"/>
      <c r="V21" s="10"/>
      <c r="W21" s="10">
        <v>50.266666666666666</v>
      </c>
      <c r="X21" s="10" t="e">
        <f t="shared" ref="X21:AH21" si="2">_xlfn.FORECAST.ETS($S21,F$11:F$37,$AM$11:$AM$37,1,1)</f>
        <v>#NUM!</v>
      </c>
      <c r="Y21" s="10" t="e">
        <f t="shared" si="2"/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3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3">
        <f t="shared" ref="BE21:BE31" si="3">AM21</f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3">
        <f t="shared" ref="BX21:BX34" si="4">AM21</f>
        <v>42781</v>
      </c>
      <c r="BZ21" s="10">
        <f t="shared" ref="BZ21:CN21" si="5">BG21-AO21</f>
        <v>-21.541412080946763</v>
      </c>
      <c r="CA21" s="10">
        <f t="shared" si="5"/>
        <v>-5.1682466304215176</v>
      </c>
      <c r="CB21" s="10">
        <f t="shared" si="5"/>
        <v>-28.431547489503316</v>
      </c>
      <c r="CC21" s="10">
        <f t="shared" si="5"/>
        <v>-7.0410085955553541</v>
      </c>
      <c r="CD21" s="10">
        <f t="shared" si="5"/>
        <v>-8.8230769230769255</v>
      </c>
      <c r="CE21" s="10">
        <f t="shared" si="5"/>
        <v>-13.466142522252369</v>
      </c>
      <c r="CF21" s="10">
        <f t="shared" si="5"/>
        <v>-12.258262316315154</v>
      </c>
      <c r="CG21" s="10">
        <f t="shared" si="5"/>
        <v>-8.172179814455248</v>
      </c>
      <c r="CH21" s="10">
        <f t="shared" si="5"/>
        <v>-0.2385185822208129</v>
      </c>
      <c r="CI21" s="10">
        <f t="shared" si="5"/>
        <v>7.451849627111514</v>
      </c>
      <c r="CJ21" s="10">
        <f t="shared" si="5"/>
        <v>0.67692247328137256</v>
      </c>
      <c r="CK21" s="10">
        <f t="shared" si="5"/>
        <v>7.4891413832424263</v>
      </c>
      <c r="CL21" s="10">
        <f t="shared" si="5"/>
        <v>9.7831737081254673</v>
      </c>
      <c r="CM21" s="10">
        <f t="shared" si="5"/>
        <v>-2.8070667254149733</v>
      </c>
      <c r="CN21" s="10">
        <f t="shared" si="5"/>
        <v>1.4659991350240613</v>
      </c>
    </row>
    <row r="22" spans="1:92" x14ac:dyDescent="0.25">
      <c r="A22" s="5" t="s">
        <v>56</v>
      </c>
      <c r="B22" s="10">
        <v>75</v>
      </c>
      <c r="C22" s="10">
        <v>32</v>
      </c>
      <c r="D22" s="10">
        <v>95</v>
      </c>
      <c r="E22" s="10">
        <v>76</v>
      </c>
      <c r="F22" s="10">
        <v>93</v>
      </c>
      <c r="G22" s="10">
        <v>52</v>
      </c>
      <c r="H22" s="10">
        <v>72</v>
      </c>
      <c r="I22" s="10">
        <v>60</v>
      </c>
      <c r="J22" s="10">
        <v>56</v>
      </c>
      <c r="K22" s="10">
        <v>37</v>
      </c>
      <c r="L22" s="10">
        <v>49</v>
      </c>
      <c r="M22" s="10">
        <v>30</v>
      </c>
      <c r="N22" s="10">
        <v>40</v>
      </c>
      <c r="O22" s="10">
        <v>13</v>
      </c>
      <c r="P22" s="10">
        <v>13</v>
      </c>
      <c r="Q22" s="10"/>
      <c r="R22" s="10"/>
      <c r="S22" s="10"/>
      <c r="T22" s="10"/>
      <c r="U22" s="10"/>
      <c r="V22" s="10"/>
      <c r="W22" s="10">
        <v>52.866666666666667</v>
      </c>
      <c r="X22" s="10" t="e">
        <f t="shared" ref="X22" si="6">_xlfn.FORECAST.ETS($S22,F$11:F$37,$AM$11:$AM$37,1,1)</f>
        <v>#NUM!</v>
      </c>
      <c r="Y22" s="10" t="e">
        <f t="shared" ref="Y22" si="7">_xlfn.FORECAST.ETS($S22,G$11:G$37,$AM$11:$AM$37,1,1)</f>
        <v>#NUM!</v>
      </c>
      <c r="Z22" s="10" t="e">
        <f t="shared" ref="Z22" si="8">_xlfn.FORECAST.ETS($S22,H$11:H$37,$AM$11:$AM$37,1,1)</f>
        <v>#NUM!</v>
      </c>
      <c r="AA22" s="10" t="e">
        <f t="shared" ref="AA22" si="9">_xlfn.FORECAST.ETS($S22,I$11:I$37,$AM$11:$AM$37,1,1)</f>
        <v>#NUM!</v>
      </c>
      <c r="AB22" s="10" t="e">
        <f t="shared" ref="AB22" si="10">_xlfn.FORECAST.ETS($S22,J$11:J$37,$AM$11:$AM$37,1,1)</f>
        <v>#NUM!</v>
      </c>
      <c r="AC22" s="10" t="e">
        <f t="shared" ref="AC22" si="11">_xlfn.FORECAST.ETS($S22,K$11:K$37,$AM$11:$AM$37,1,1)</f>
        <v>#NUM!</v>
      </c>
      <c r="AD22" s="10" t="e">
        <f t="shared" ref="AD22" si="12">_xlfn.FORECAST.ETS($S22,L$11:L$37,$AM$11:$AM$37,1,1)</f>
        <v>#NUM!</v>
      </c>
      <c r="AE22" s="10" t="e">
        <f t="shared" ref="AE22" si="13">_xlfn.FORECAST.ETS($S22,M$11:M$37,$AM$11:$AM$37,1,1)</f>
        <v>#NUM!</v>
      </c>
      <c r="AF22" s="10" t="e">
        <f t="shared" ref="AF22" si="14">_xlfn.FORECAST.ETS($S22,N$11:N$37,$AM$11:$AM$37,1,1)</f>
        <v>#NUM!</v>
      </c>
      <c r="AG22" s="10" t="e">
        <f t="shared" ref="AG22" si="15">_xlfn.FORECAST.ETS($S22,O$11:O$37,$AM$11:$AM$37,1,1)</f>
        <v>#NUM!</v>
      </c>
      <c r="AH22" s="10" t="e">
        <f t="shared" ref="AH22" si="16">_xlfn.FORECAST.ETS($S22,P$11:P$37,$AM$11:$AM$37,1,1)</f>
        <v>#NUM!</v>
      </c>
      <c r="AI22" s="10"/>
      <c r="AJ22" s="10"/>
      <c r="AM22" s="13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3">
        <f t="shared" si="3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3">
        <f t="shared" si="4"/>
        <v>42782</v>
      </c>
      <c r="BZ22" s="10">
        <f t="shared" ref="BZ22:BZ31" si="17">BG22-AO22</f>
        <v>-17.565869013622994</v>
      </c>
      <c r="CA22" s="10">
        <f t="shared" ref="CA22:CA31" si="18">BH22-AP22</f>
        <v>-0.55391836449365783</v>
      </c>
      <c r="CB22" s="10">
        <f t="shared" ref="CB22:CB31" si="19">BI22-AQ22</f>
        <v>-22.276197554556305</v>
      </c>
      <c r="CC22" s="10">
        <f t="shared" ref="CC22:CC31" si="20">BJ22-AR22</f>
        <v>-22.980040728285388</v>
      </c>
      <c r="CD22" s="10">
        <f t="shared" ref="CD22:CD31" si="21">BK22-AS22</f>
        <v>-23.701538461538462</v>
      </c>
      <c r="CE22" s="10">
        <f t="shared" ref="CE22:CE31" si="22">BL22-AT22</f>
        <v>-4.1020125690982709</v>
      </c>
      <c r="CF22" s="10">
        <f t="shared" ref="CF22:CF31" si="23">BM22-AU22</f>
        <v>-3.410198039293789</v>
      </c>
      <c r="CG22" s="10">
        <f t="shared" ref="CG22:CG31" si="24">BN22-AV22</f>
        <v>-8.7295397993994186</v>
      </c>
      <c r="CH22" s="10">
        <f t="shared" ref="CH22:CH31" si="25">BO22-AW22</f>
        <v>-6.9054274834972276</v>
      </c>
      <c r="CI22" s="10">
        <f t="shared" ref="CI22:CI31" si="26">BP22-AX22</f>
        <v>8.3396001190566906</v>
      </c>
      <c r="CJ22" s="10">
        <f t="shared" ref="CJ22:CJ31" si="27">BQ22-AY22</f>
        <v>-5.7631237417114747</v>
      </c>
      <c r="CK22" s="10">
        <f t="shared" ref="CK22:CK31" si="28">BR22-AZ22</f>
        <v>11.707105475938768</v>
      </c>
      <c r="CL22" s="10">
        <f t="shared" ref="CL22:CL31" si="29">BS22-BA22</f>
        <v>2.3130539084992137</v>
      </c>
      <c r="CM22" s="10">
        <f t="shared" ref="CM22:CM31" si="30">BT22-BB22</f>
        <v>4.2939620660541884</v>
      </c>
      <c r="CN22" s="10">
        <f t="shared" ref="CN22:CN31" si="31">BU22-BC22</f>
        <v>2.7684462434654815</v>
      </c>
    </row>
    <row r="23" spans="1:92" x14ac:dyDescent="0.25">
      <c r="A23" s="5" t="s">
        <v>57</v>
      </c>
      <c r="B23" s="10">
        <v>54</v>
      </c>
      <c r="C23" s="10">
        <v>31</v>
      </c>
      <c r="D23" s="10">
        <v>91</v>
      </c>
      <c r="E23" s="10">
        <v>48</v>
      </c>
      <c r="F23" s="10">
        <v>80</v>
      </c>
      <c r="G23" s="10">
        <v>46</v>
      </c>
      <c r="H23" s="10">
        <v>74</v>
      </c>
      <c r="I23" s="10">
        <v>60</v>
      </c>
      <c r="J23" s="10">
        <v>54</v>
      </c>
      <c r="K23" s="10">
        <v>55</v>
      </c>
      <c r="L23" s="10">
        <v>47</v>
      </c>
      <c r="M23" s="10">
        <v>43</v>
      </c>
      <c r="N23" s="10">
        <v>38</v>
      </c>
      <c r="O23" s="10">
        <v>13</v>
      </c>
      <c r="P23" s="10">
        <v>15</v>
      </c>
      <c r="Q23" s="10"/>
      <c r="R23" s="10"/>
      <c r="S23" s="10"/>
      <c r="T23" s="10"/>
      <c r="U23" s="10"/>
      <c r="V23" s="10"/>
      <c r="W23" s="10">
        <v>49.93333333333333</v>
      </c>
      <c r="X23" s="10" t="e">
        <f t="shared" ref="X23:AH23" si="32">_xlfn.FORECAST.ETS($S23,F$11:F$37,$AM$11:$AM$37,1,1)</f>
        <v>#NUM!</v>
      </c>
      <c r="Y23" s="10" t="e">
        <f t="shared" si="32"/>
        <v>#NUM!</v>
      </c>
      <c r="Z23" s="10" t="e">
        <f t="shared" si="32"/>
        <v>#NUM!</v>
      </c>
      <c r="AA23" s="10" t="e">
        <f t="shared" si="32"/>
        <v>#NUM!</v>
      </c>
      <c r="AB23" s="10" t="e">
        <f t="shared" si="32"/>
        <v>#NUM!</v>
      </c>
      <c r="AC23" s="10" t="e">
        <f t="shared" si="32"/>
        <v>#NUM!</v>
      </c>
      <c r="AD23" s="10" t="e">
        <f t="shared" si="32"/>
        <v>#NUM!</v>
      </c>
      <c r="AE23" s="10" t="e">
        <f t="shared" si="32"/>
        <v>#NUM!</v>
      </c>
      <c r="AF23" s="10" t="e">
        <f t="shared" si="32"/>
        <v>#NUM!</v>
      </c>
      <c r="AG23" s="10" t="e">
        <f t="shared" si="32"/>
        <v>#NUM!</v>
      </c>
      <c r="AH23" s="10" t="e">
        <f t="shared" si="32"/>
        <v>#NUM!</v>
      </c>
      <c r="AJ23" s="10"/>
      <c r="AM23" s="13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3">
        <f t="shared" si="3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3">
        <f t="shared" si="4"/>
        <v>42783</v>
      </c>
      <c r="BZ23" s="10">
        <f t="shared" si="17"/>
        <v>4.4096740537007477</v>
      </c>
      <c r="CA23" s="10">
        <f t="shared" si="18"/>
        <v>1.060409901434177</v>
      </c>
      <c r="CB23" s="10">
        <f t="shared" si="19"/>
        <v>-17.120847619609293</v>
      </c>
      <c r="CC23" s="10">
        <f t="shared" si="20"/>
        <v>6.0809271389845492</v>
      </c>
      <c r="CD23" s="10">
        <f t="shared" si="21"/>
        <v>-9.5799999999999983</v>
      </c>
      <c r="CE23" s="10">
        <f t="shared" si="22"/>
        <v>2.2621173840558839</v>
      </c>
      <c r="CF23" s="10">
        <f t="shared" si="23"/>
        <v>-4.5621337622723814</v>
      </c>
      <c r="CG23" s="10">
        <f t="shared" si="24"/>
        <v>-9.3244658012437824</v>
      </c>
      <c r="CH23" s="10">
        <f t="shared" si="25"/>
        <v>-4.572336384773692</v>
      </c>
      <c r="CI23" s="10">
        <f t="shared" si="26"/>
        <v>-8.7726493889981114</v>
      </c>
      <c r="CJ23" s="10">
        <f t="shared" si="27"/>
        <v>-3.2031699567043006</v>
      </c>
      <c r="CK23" s="10">
        <f t="shared" si="28"/>
        <v>-1.0749304313648906</v>
      </c>
      <c r="CL23" s="10">
        <f t="shared" si="29"/>
        <v>4.8429341088729885</v>
      </c>
      <c r="CM23" s="10">
        <f t="shared" si="30"/>
        <v>2.8321476029430386</v>
      </c>
      <c r="CN23" s="10">
        <f t="shared" si="31"/>
        <v>1.0708933519069213</v>
      </c>
    </row>
    <row r="24" spans="1:92" x14ac:dyDescent="0.25">
      <c r="A24" s="5" t="s">
        <v>58</v>
      </c>
      <c r="B24" s="10">
        <v>34</v>
      </c>
      <c r="C24" s="10">
        <v>37</v>
      </c>
      <c r="D24" s="10">
        <v>0</v>
      </c>
      <c r="E24" s="10">
        <v>1</v>
      </c>
      <c r="F24" s="10">
        <v>100</v>
      </c>
      <c r="G24" s="10">
        <v>3</v>
      </c>
      <c r="H24" s="10">
        <v>1</v>
      </c>
      <c r="I24" s="10"/>
      <c r="J24" s="10"/>
      <c r="K24" s="10">
        <v>43</v>
      </c>
      <c r="L24" s="10">
        <v>0</v>
      </c>
      <c r="M24" s="10">
        <v>45</v>
      </c>
      <c r="N24" s="10">
        <v>37</v>
      </c>
      <c r="O24" s="10">
        <v>26</v>
      </c>
      <c r="P24" s="10">
        <v>1</v>
      </c>
      <c r="Q24" s="10"/>
      <c r="R24" s="10"/>
      <c r="S24" s="10"/>
      <c r="T24" s="10"/>
      <c r="U24" s="10"/>
      <c r="V24" s="10"/>
      <c r="W24" s="10">
        <v>25.23076923076923</v>
      </c>
      <c r="X24" s="10" t="e">
        <f t="shared" ref="X24:X34" si="33">_xlfn.FORECAST.ETS($S24,F$11:F$37,$AM$11:$AM$37,1,1)</f>
        <v>#NUM!</v>
      </c>
      <c r="Y24" s="10" t="e">
        <f t="shared" ref="Y24:Y34" si="34">_xlfn.FORECAST.ETS($S24,G$11:G$37,$AM$11:$AM$37,1,1)</f>
        <v>#NUM!</v>
      </c>
      <c r="Z24" s="10" t="e">
        <f t="shared" ref="Z24:Z34" si="35">_xlfn.FORECAST.ETS($S24,H$11:H$37,$AM$11:$AM$37,1,1)</f>
        <v>#NUM!</v>
      </c>
      <c r="AA24" s="10" t="e">
        <f t="shared" ref="AA24:AA34" si="36">_xlfn.FORECAST.ETS($S24,I$11:I$37,$AM$11:$AM$37,1,1)</f>
        <v>#NUM!</v>
      </c>
      <c r="AB24" s="10" t="e">
        <f t="shared" ref="AB24:AB34" si="37">_xlfn.FORECAST.ETS($S24,J$11:J$37,$AM$11:$AM$37,1,1)</f>
        <v>#NUM!</v>
      </c>
      <c r="AC24" s="10" t="e">
        <f t="shared" ref="AC24:AC34" si="38">_xlfn.FORECAST.ETS($S24,K$11:K$37,$AM$11:$AM$37,1,1)</f>
        <v>#NUM!</v>
      </c>
      <c r="AD24" s="10" t="e">
        <f t="shared" ref="AD24:AD34" si="39">_xlfn.FORECAST.ETS($S24,L$11:L$37,$AM$11:$AM$37,1,1)</f>
        <v>#NUM!</v>
      </c>
      <c r="AE24" s="10" t="e">
        <f t="shared" ref="AE24:AE34" si="40">_xlfn.FORECAST.ETS($S24,M$11:M$37,$AM$11:$AM$37,1,1)</f>
        <v>#NUM!</v>
      </c>
      <c r="AF24" s="10" t="e">
        <f t="shared" ref="AF24:AF34" si="41">_xlfn.FORECAST.ETS($S24,N$11:N$37,$AM$11:$AM$37,1,1)</f>
        <v>#NUM!</v>
      </c>
      <c r="AG24" s="10" t="e">
        <f t="shared" ref="AG24:AG34" si="42">_xlfn.FORECAST.ETS($S24,O$11:O$37,$AM$11:$AM$37,1,1)</f>
        <v>#NUM!</v>
      </c>
      <c r="AH24" s="10" t="e">
        <f t="shared" ref="AH24:AH34" si="43">_xlfn.FORECAST.ETS($S24,P$11:P$37,$AM$11:$AM$37,1,1)</f>
        <v>#NUM!</v>
      </c>
      <c r="AJ24" s="10"/>
      <c r="AM24" s="13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3">
        <f t="shared" si="3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3">
        <f t="shared" si="4"/>
        <v>42784</v>
      </c>
      <c r="BZ24" s="10">
        <f t="shared" si="17"/>
        <v>25.385217121024517</v>
      </c>
      <c r="CA24" s="10">
        <f t="shared" si="18"/>
        <v>-4.3252618326379562</v>
      </c>
      <c r="CB24" s="10">
        <f t="shared" si="19"/>
        <v>75.034502315337704</v>
      </c>
      <c r="CC24" s="10">
        <f t="shared" si="20"/>
        <v>54.141895006254522</v>
      </c>
      <c r="CD24" s="10">
        <f t="shared" si="21"/>
        <v>-28.458461538461535</v>
      </c>
      <c r="CE24" s="10">
        <f t="shared" si="22"/>
        <v>45.626247337209989</v>
      </c>
      <c r="CF24" s="10">
        <f t="shared" si="23"/>
        <v>69.285930514748983</v>
      </c>
      <c r="CG24" s="10">
        <f t="shared" si="24"/>
        <v>41.93459624809325</v>
      </c>
      <c r="CH24" s="10">
        <f t="shared" si="25"/>
        <v>49.760754713949893</v>
      </c>
      <c r="CI24" s="10">
        <f t="shared" si="26"/>
        <v>4.1151011029470581</v>
      </c>
      <c r="CJ24" s="10">
        <f t="shared" si="27"/>
        <v>44.356783828302852</v>
      </c>
      <c r="CK24" s="10">
        <f t="shared" si="28"/>
        <v>-2.8569663386685491</v>
      </c>
      <c r="CL24" s="10">
        <f t="shared" si="29"/>
        <v>6.3728143092467278</v>
      </c>
      <c r="CM24" s="10">
        <f t="shared" si="30"/>
        <v>-0.6241319121044171</v>
      </c>
      <c r="CN24" s="10">
        <f t="shared" si="31"/>
        <v>15.373340460348345</v>
      </c>
    </row>
    <row r="25" spans="1:92" x14ac:dyDescent="0.25">
      <c r="A25" s="5" t="s">
        <v>60</v>
      </c>
      <c r="B25" s="10"/>
      <c r="C25" s="10"/>
      <c r="D25" s="10">
        <v>54</v>
      </c>
      <c r="E25" s="10">
        <v>2</v>
      </c>
      <c r="F25" s="10">
        <v>97</v>
      </c>
      <c r="G25" s="10">
        <v>80</v>
      </c>
      <c r="H25" s="10">
        <v>96</v>
      </c>
      <c r="I25" s="10">
        <v>43.5</v>
      </c>
      <c r="J25" s="10">
        <v>56</v>
      </c>
      <c r="K25" s="10">
        <v>51.5</v>
      </c>
      <c r="L25" s="10">
        <v>72</v>
      </c>
      <c r="M25" s="10">
        <v>46</v>
      </c>
      <c r="N25" s="10">
        <v>72</v>
      </c>
      <c r="O25" s="10">
        <v>38</v>
      </c>
      <c r="P25" s="10">
        <v>23</v>
      </c>
      <c r="Q25" s="10"/>
      <c r="R25" s="10"/>
      <c r="S25" s="10"/>
      <c r="T25" s="10"/>
      <c r="U25" s="10"/>
      <c r="V25" s="10"/>
      <c r="W25" s="10">
        <v>55.125</v>
      </c>
      <c r="X25" s="10" t="e">
        <f t="shared" si="33"/>
        <v>#NUM!</v>
      </c>
      <c r="Y25" s="10" t="e">
        <f t="shared" si="34"/>
        <v>#NUM!</v>
      </c>
      <c r="Z25" s="10" t="e">
        <f t="shared" si="35"/>
        <v>#NUM!</v>
      </c>
      <c r="AA25" s="10" t="e">
        <f t="shared" si="36"/>
        <v>#NUM!</v>
      </c>
      <c r="AB25" s="10" t="e">
        <f t="shared" si="37"/>
        <v>#NUM!</v>
      </c>
      <c r="AC25" s="10" t="e">
        <f t="shared" si="38"/>
        <v>#NUM!</v>
      </c>
      <c r="AD25" s="10" t="e">
        <f t="shared" si="39"/>
        <v>#NUM!</v>
      </c>
      <c r="AE25" s="10" t="e">
        <f t="shared" si="40"/>
        <v>#NUM!</v>
      </c>
      <c r="AF25" s="10" t="e">
        <f t="shared" si="41"/>
        <v>#NUM!</v>
      </c>
      <c r="AG25" s="10" t="e">
        <f t="shared" si="42"/>
        <v>#NUM!</v>
      </c>
      <c r="AH25" s="10" t="e">
        <f t="shared" si="43"/>
        <v>#NUM!</v>
      </c>
      <c r="AI25" s="10"/>
      <c r="AJ25" s="10"/>
      <c r="AM25" s="13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3">
        <f t="shared" si="3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3">
        <f t="shared" si="4"/>
        <v>42785</v>
      </c>
      <c r="BZ25" s="10">
        <f t="shared" si="17"/>
        <v>60.360760188348259</v>
      </c>
      <c r="CA25" s="10">
        <f t="shared" si="18"/>
        <v>33.289066433289875</v>
      </c>
      <c r="CB25" s="10">
        <f t="shared" si="19"/>
        <v>22.18985225028473</v>
      </c>
      <c r="CC25" s="10">
        <f t="shared" si="20"/>
        <v>54.20286287352446</v>
      </c>
      <c r="CD25" s="10">
        <f t="shared" si="21"/>
        <v>-24.336923076923085</v>
      </c>
      <c r="CE25" s="10">
        <f t="shared" si="22"/>
        <v>-31.009622709635856</v>
      </c>
      <c r="CF25" s="10">
        <f t="shared" si="23"/>
        <v>-24.866005208229595</v>
      </c>
      <c r="CG25" s="10">
        <f t="shared" si="24"/>
        <v>-6.1898621350314329</v>
      </c>
      <c r="CH25" s="10">
        <f t="shared" si="25"/>
        <v>-5.9061541873265782</v>
      </c>
      <c r="CI25" s="10">
        <f t="shared" si="26"/>
        <v>-3.4971484051077368</v>
      </c>
      <c r="CJ25" s="10">
        <f t="shared" si="27"/>
        <v>-27.083262386689974</v>
      </c>
      <c r="CK25" s="10">
        <f t="shared" si="28"/>
        <v>-3.6390022459722076</v>
      </c>
      <c r="CL25" s="10">
        <f t="shared" si="29"/>
        <v>-28.097305490379497</v>
      </c>
      <c r="CM25" s="10">
        <f t="shared" si="30"/>
        <v>9.6617165289938782</v>
      </c>
      <c r="CN25" s="10">
        <f t="shared" si="31"/>
        <v>-6.3242124312102206</v>
      </c>
    </row>
    <row r="26" spans="1:92" x14ac:dyDescent="0.25">
      <c r="A26" s="5" t="s">
        <v>59</v>
      </c>
      <c r="B26" s="10">
        <v>100</v>
      </c>
      <c r="C26" s="10">
        <v>46</v>
      </c>
      <c r="D26" s="10">
        <v>100</v>
      </c>
      <c r="E26" s="10">
        <v>73</v>
      </c>
      <c r="F26" s="10">
        <v>82</v>
      </c>
      <c r="G26" s="10">
        <v>55</v>
      </c>
      <c r="H26" s="10">
        <v>71</v>
      </c>
      <c r="I26" s="10">
        <v>69</v>
      </c>
      <c r="J26" s="10">
        <v>47</v>
      </c>
      <c r="K26" s="10">
        <v>53</v>
      </c>
      <c r="L26" s="10">
        <v>40</v>
      </c>
      <c r="M26" s="10">
        <v>28</v>
      </c>
      <c r="N26" s="10">
        <v>40</v>
      </c>
      <c r="O26" s="10">
        <v>17</v>
      </c>
      <c r="P26" s="10">
        <v>20</v>
      </c>
      <c r="Q26" s="10"/>
      <c r="R26" s="10"/>
      <c r="S26" s="10"/>
      <c r="T26" s="10"/>
      <c r="U26" s="10"/>
      <c r="V26" s="10"/>
      <c r="W26" s="10">
        <v>56.06666666666667</v>
      </c>
      <c r="X26" s="10" t="e">
        <f t="shared" si="33"/>
        <v>#NUM!</v>
      </c>
      <c r="Y26" s="10" t="e">
        <f t="shared" si="34"/>
        <v>#NUM!</v>
      </c>
      <c r="Z26" s="10" t="e">
        <f t="shared" si="35"/>
        <v>#NUM!</v>
      </c>
      <c r="AA26" s="10" t="e">
        <f t="shared" si="36"/>
        <v>#NUM!</v>
      </c>
      <c r="AB26" s="10" t="e">
        <f t="shared" si="37"/>
        <v>#NUM!</v>
      </c>
      <c r="AC26" s="10" t="e">
        <f t="shared" si="38"/>
        <v>#NUM!</v>
      </c>
      <c r="AD26" s="10" t="e">
        <f t="shared" si="39"/>
        <v>#NUM!</v>
      </c>
      <c r="AE26" s="10" t="e">
        <f t="shared" si="40"/>
        <v>#NUM!</v>
      </c>
      <c r="AF26" s="10" t="e">
        <f t="shared" si="41"/>
        <v>#NUM!</v>
      </c>
      <c r="AG26" s="10" t="e">
        <f t="shared" si="42"/>
        <v>#NUM!</v>
      </c>
      <c r="AH26" s="10" t="e">
        <f t="shared" si="43"/>
        <v>#NUM!</v>
      </c>
      <c r="AI26" s="10"/>
      <c r="AJ26" s="10"/>
      <c r="AM26" s="13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3">
        <f t="shared" si="3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3">
        <f t="shared" si="4"/>
        <v>42786</v>
      </c>
      <c r="BZ26" s="10">
        <f t="shared" si="17"/>
        <v>-38.663696744327972</v>
      </c>
      <c r="CA26" s="10">
        <f t="shared" si="18"/>
        <v>-12.096605300782265</v>
      </c>
      <c r="CB26" s="10">
        <f t="shared" si="19"/>
        <v>-22.654797814768273</v>
      </c>
      <c r="CC26" s="10">
        <f t="shared" si="20"/>
        <v>-15.736169259205575</v>
      </c>
      <c r="CD26" s="10">
        <f t="shared" si="21"/>
        <v>-8.2153846153846217</v>
      </c>
      <c r="CE26" s="10">
        <f t="shared" si="22"/>
        <v>-5.6454927564817581</v>
      </c>
      <c r="CF26" s="10">
        <f t="shared" si="23"/>
        <v>0.98205906879175586</v>
      </c>
      <c r="CG26" s="10">
        <f t="shared" si="24"/>
        <v>-11.031052429445886</v>
      </c>
      <c r="CH26" s="10">
        <f t="shared" si="25"/>
        <v>3.4269369113970072</v>
      </c>
      <c r="CI26" s="10">
        <f t="shared" si="26"/>
        <v>-4.1093979131625673</v>
      </c>
      <c r="CJ26" s="10">
        <f t="shared" si="27"/>
        <v>5.476691398317179</v>
      </c>
      <c r="CK26" s="10">
        <f t="shared" si="28"/>
        <v>14.578961846724134</v>
      </c>
      <c r="CL26" s="10">
        <f t="shared" si="29"/>
        <v>4.432574709994249</v>
      </c>
      <c r="CM26" s="10">
        <f t="shared" si="30"/>
        <v>-1.9302775810297454</v>
      </c>
      <c r="CN26" s="10">
        <f t="shared" si="31"/>
        <v>-3.0217653227687968</v>
      </c>
    </row>
    <row r="27" spans="1:92" x14ac:dyDescent="0.25">
      <c r="A27" s="5" t="s">
        <v>61</v>
      </c>
      <c r="B27" s="10">
        <v>73</v>
      </c>
      <c r="C27" s="10">
        <v>43</v>
      </c>
      <c r="D27" s="10">
        <v>100</v>
      </c>
      <c r="E27" s="10">
        <v>60</v>
      </c>
      <c r="F27" s="10">
        <v>89</v>
      </c>
      <c r="G27" s="10">
        <v>49</v>
      </c>
      <c r="H27" s="10">
        <v>87</v>
      </c>
      <c r="I27" s="10">
        <v>58</v>
      </c>
      <c r="J27" s="10">
        <v>48</v>
      </c>
      <c r="K27" s="10">
        <v>56</v>
      </c>
      <c r="L27" s="10">
        <v>45</v>
      </c>
      <c r="M27" s="10">
        <v>41</v>
      </c>
      <c r="N27" s="10">
        <v>37</v>
      </c>
      <c r="O27" s="10">
        <v>10</v>
      </c>
      <c r="P27" s="10">
        <v>14</v>
      </c>
      <c r="Q27" s="10"/>
      <c r="R27" s="10"/>
      <c r="S27" s="10"/>
      <c r="T27" s="10"/>
      <c r="U27" s="10"/>
      <c r="V27" s="10"/>
      <c r="W27" s="10">
        <v>54</v>
      </c>
      <c r="X27" s="10" t="e">
        <f t="shared" si="33"/>
        <v>#NUM!</v>
      </c>
      <c r="Y27" s="10" t="e">
        <f t="shared" si="34"/>
        <v>#NUM!</v>
      </c>
      <c r="Z27" s="10" t="e">
        <f t="shared" si="35"/>
        <v>#NUM!</v>
      </c>
      <c r="AA27" s="10" t="e">
        <f t="shared" si="36"/>
        <v>#NUM!</v>
      </c>
      <c r="AB27" s="10" t="e">
        <f t="shared" si="37"/>
        <v>#NUM!</v>
      </c>
      <c r="AC27" s="10" t="e">
        <f t="shared" si="38"/>
        <v>#NUM!</v>
      </c>
      <c r="AD27" s="10" t="e">
        <f t="shared" si="39"/>
        <v>#NUM!</v>
      </c>
      <c r="AE27" s="10" t="e">
        <f t="shared" si="40"/>
        <v>#NUM!</v>
      </c>
      <c r="AF27" s="10" t="e">
        <f t="shared" si="41"/>
        <v>#NUM!</v>
      </c>
      <c r="AG27" s="10" t="e">
        <f t="shared" si="42"/>
        <v>#NUM!</v>
      </c>
      <c r="AH27" s="10" t="e">
        <f t="shared" si="43"/>
        <v>#NUM!</v>
      </c>
      <c r="AJ27" s="10"/>
      <c r="AM27" s="13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3">
        <f t="shared" si="3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3">
        <f t="shared" si="4"/>
        <v>42787</v>
      </c>
      <c r="BZ27" s="10">
        <f t="shared" si="17"/>
        <v>-10.68815367700423</v>
      </c>
      <c r="CA27" s="10">
        <f t="shared" si="18"/>
        <v>-8.4822770348544267</v>
      </c>
      <c r="CB27" s="10">
        <f t="shared" si="19"/>
        <v>-21.499447879821261</v>
      </c>
      <c r="CC27" s="10">
        <f t="shared" si="20"/>
        <v>-1.6752013919356372</v>
      </c>
      <c r="CD27" s="10">
        <f t="shared" si="21"/>
        <v>-14.093846153846158</v>
      </c>
      <c r="CE27" s="10">
        <f t="shared" si="22"/>
        <v>0.71863719667239678</v>
      </c>
      <c r="CF27" s="10">
        <f t="shared" si="23"/>
        <v>-14.169876654186822</v>
      </c>
      <c r="CG27" s="10">
        <f t="shared" si="24"/>
        <v>-6.3297591092357663</v>
      </c>
      <c r="CH27" s="10">
        <f t="shared" si="25"/>
        <v>2.7600280101205428</v>
      </c>
      <c r="CI27" s="10">
        <f t="shared" si="26"/>
        <v>-6.2216474212173623</v>
      </c>
      <c r="CJ27" s="10">
        <f t="shared" si="27"/>
        <v>1.0366451833243602</v>
      </c>
      <c r="CK27" s="10">
        <f t="shared" si="28"/>
        <v>1.7969259394204755</v>
      </c>
      <c r="CL27" s="10">
        <f t="shared" si="29"/>
        <v>7.9624549103680238</v>
      </c>
      <c r="CM27" s="10">
        <f t="shared" si="30"/>
        <v>-4.0979476843432785</v>
      </c>
      <c r="CN27" s="10">
        <f t="shared" si="31"/>
        <v>3.2806817856726411</v>
      </c>
    </row>
    <row r="28" spans="1:92" x14ac:dyDescent="0.25">
      <c r="A28" s="5" t="s">
        <v>62</v>
      </c>
      <c r="B28" s="10">
        <v>83</v>
      </c>
      <c r="C28" s="10">
        <v>42</v>
      </c>
      <c r="D28" s="10">
        <v>92</v>
      </c>
      <c r="E28" s="10">
        <v>61</v>
      </c>
      <c r="F28" s="10">
        <v>78</v>
      </c>
      <c r="G28" s="10">
        <v>55</v>
      </c>
      <c r="H28" s="10">
        <v>73</v>
      </c>
      <c r="I28" s="10">
        <v>58</v>
      </c>
      <c r="J28" s="10">
        <v>55</v>
      </c>
      <c r="K28" s="10">
        <v>41</v>
      </c>
      <c r="L28" s="10">
        <v>42</v>
      </c>
      <c r="M28" s="10">
        <v>31</v>
      </c>
      <c r="N28" s="10">
        <v>41</v>
      </c>
      <c r="O28" s="10">
        <v>15</v>
      </c>
      <c r="P28" s="10">
        <v>18</v>
      </c>
      <c r="Q28" s="10"/>
      <c r="R28" s="10"/>
      <c r="S28" s="10"/>
      <c r="T28" s="10"/>
      <c r="U28" s="10"/>
      <c r="V28" s="10"/>
      <c r="W28" s="10">
        <v>52.333333333333336</v>
      </c>
      <c r="X28" s="10" t="e">
        <f t="shared" si="33"/>
        <v>#NUM!</v>
      </c>
      <c r="Y28" s="10" t="e">
        <f t="shared" si="34"/>
        <v>#NUM!</v>
      </c>
      <c r="Z28" s="10" t="e">
        <f t="shared" si="35"/>
        <v>#NUM!</v>
      </c>
      <c r="AA28" s="10" t="e">
        <f t="shared" si="36"/>
        <v>#NUM!</v>
      </c>
      <c r="AB28" s="10" t="e">
        <f t="shared" si="37"/>
        <v>#NUM!</v>
      </c>
      <c r="AC28" s="10" t="e">
        <f t="shared" si="38"/>
        <v>#NUM!</v>
      </c>
      <c r="AD28" s="10" t="e">
        <f t="shared" si="39"/>
        <v>#NUM!</v>
      </c>
      <c r="AE28" s="10" t="e">
        <f t="shared" si="40"/>
        <v>#NUM!</v>
      </c>
      <c r="AF28" s="10" t="e">
        <f t="shared" si="41"/>
        <v>#NUM!</v>
      </c>
      <c r="AG28" s="10" t="e">
        <f t="shared" si="42"/>
        <v>#NUM!</v>
      </c>
      <c r="AH28" s="10" t="e">
        <f t="shared" si="43"/>
        <v>#NUM!</v>
      </c>
      <c r="AI28" s="10"/>
      <c r="AJ28" s="10"/>
      <c r="AM28" s="13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3">
        <f t="shared" si="3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3">
        <f t="shared" si="4"/>
        <v>42788</v>
      </c>
      <c r="BZ28" s="10">
        <f t="shared" si="17"/>
        <v>-19.712610609680461</v>
      </c>
      <c r="CA28" s="10">
        <f t="shared" si="18"/>
        <v>-6.867948768926567</v>
      </c>
      <c r="CB28" s="10">
        <f t="shared" si="19"/>
        <v>-12.34409794487425</v>
      </c>
      <c r="CC28" s="10">
        <f t="shared" si="20"/>
        <v>-1.6142335246656714</v>
      </c>
      <c r="CD28" s="10">
        <f t="shared" si="21"/>
        <v>-1.9723076923076945</v>
      </c>
      <c r="CE28" s="10">
        <f t="shared" si="22"/>
        <v>-4.9172328501735052</v>
      </c>
      <c r="CF28" s="10">
        <f t="shared" si="23"/>
        <v>0.67818762283452827</v>
      </c>
      <c r="CG28" s="10">
        <f t="shared" si="24"/>
        <v>-6.5511306088761785</v>
      </c>
      <c r="CH28" s="10">
        <f t="shared" si="25"/>
        <v>-3.9068808911558719</v>
      </c>
      <c r="CI28" s="10">
        <f t="shared" si="26"/>
        <v>9.6661030707278073</v>
      </c>
      <c r="CJ28" s="10">
        <f t="shared" si="27"/>
        <v>4.5965989683315058</v>
      </c>
      <c r="CK28" s="10">
        <f t="shared" si="28"/>
        <v>12.014890032116817</v>
      </c>
      <c r="CL28" s="10">
        <f t="shared" si="29"/>
        <v>4.4923351107417702</v>
      </c>
      <c r="CM28" s="10">
        <f t="shared" si="30"/>
        <v>2.0030811071258832</v>
      </c>
      <c r="CN28" s="10">
        <f t="shared" si="31"/>
        <v>-0.41687110588593512</v>
      </c>
    </row>
    <row r="29" spans="1:92" x14ac:dyDescent="0.25">
      <c r="A29" s="5" t="s">
        <v>63</v>
      </c>
      <c r="B29" s="10">
        <v>67</v>
      </c>
      <c r="C29" s="10">
        <v>50</v>
      </c>
      <c r="D29" s="10">
        <v>100</v>
      </c>
      <c r="E29" s="10">
        <v>70</v>
      </c>
      <c r="F29" s="10">
        <v>98</v>
      </c>
      <c r="G29" s="10">
        <v>35</v>
      </c>
      <c r="H29" s="10">
        <v>96</v>
      </c>
      <c r="I29" s="10">
        <v>88</v>
      </c>
      <c r="J29" s="10">
        <v>48</v>
      </c>
      <c r="K29" s="10">
        <v>57</v>
      </c>
      <c r="L29" s="10">
        <v>55</v>
      </c>
      <c r="M29" s="10">
        <v>36</v>
      </c>
      <c r="N29" s="10">
        <v>67</v>
      </c>
      <c r="O29" s="10">
        <v>17</v>
      </c>
      <c r="P29" s="10">
        <v>16</v>
      </c>
      <c r="Q29" s="10"/>
      <c r="R29" s="10"/>
      <c r="S29" s="10"/>
      <c r="T29" s="10"/>
      <c r="U29" s="10"/>
      <c r="V29" s="10"/>
      <c r="W29" s="10">
        <v>60</v>
      </c>
      <c r="X29" s="10" t="e">
        <f t="shared" si="33"/>
        <v>#NUM!</v>
      </c>
      <c r="Y29" s="10" t="e">
        <f t="shared" si="34"/>
        <v>#NUM!</v>
      </c>
      <c r="Z29" s="10" t="e">
        <f t="shared" si="35"/>
        <v>#NUM!</v>
      </c>
      <c r="AA29" s="10" t="e">
        <f t="shared" si="36"/>
        <v>#NUM!</v>
      </c>
      <c r="AB29" s="10" t="e">
        <f t="shared" si="37"/>
        <v>#NUM!</v>
      </c>
      <c r="AC29" s="10" t="e">
        <f t="shared" si="38"/>
        <v>#NUM!</v>
      </c>
      <c r="AD29" s="10" t="e">
        <f t="shared" si="39"/>
        <v>#NUM!</v>
      </c>
      <c r="AE29" s="10" t="e">
        <f t="shared" si="40"/>
        <v>#NUM!</v>
      </c>
      <c r="AF29" s="10" t="e">
        <f t="shared" si="41"/>
        <v>#NUM!</v>
      </c>
      <c r="AG29" s="10" t="e">
        <f t="shared" si="42"/>
        <v>#NUM!</v>
      </c>
      <c r="AH29" s="10" t="e">
        <f t="shared" si="43"/>
        <v>#NUM!</v>
      </c>
      <c r="AI29" s="10"/>
      <c r="AJ29" s="10"/>
      <c r="AM29" s="13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3">
        <f t="shared" si="3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3">
        <f t="shared" si="4"/>
        <v>42789</v>
      </c>
      <c r="BZ29" s="10">
        <f t="shared" si="17"/>
        <v>-2.7370675423567263</v>
      </c>
      <c r="CA29" s="10">
        <f t="shared" si="18"/>
        <v>-14.253620502998729</v>
      </c>
      <c r="CB29" s="10">
        <f t="shared" si="19"/>
        <v>-19.188748009927238</v>
      </c>
      <c r="CC29" s="10">
        <f t="shared" si="20"/>
        <v>-9.553265657395734</v>
      </c>
      <c r="CD29" s="10">
        <f t="shared" si="21"/>
        <v>-20.850769230769231</v>
      </c>
      <c r="CE29" s="10">
        <f t="shared" si="22"/>
        <v>15.44689710298065</v>
      </c>
      <c r="CF29" s="10">
        <f t="shared" si="23"/>
        <v>-21.47374810014405</v>
      </c>
      <c r="CG29" s="10">
        <f t="shared" si="24"/>
        <v>0.9383442579839425</v>
      </c>
      <c r="CH29" s="10">
        <f t="shared" si="25"/>
        <v>3.4262102075676566</v>
      </c>
      <c r="CI29" s="10">
        <f t="shared" si="26"/>
        <v>-5.4461464373269877</v>
      </c>
      <c r="CJ29" s="10">
        <f t="shared" si="27"/>
        <v>-7.843447246661313</v>
      </c>
      <c r="CK29" s="10">
        <f t="shared" si="28"/>
        <v>7.2328541248131586</v>
      </c>
      <c r="CL29" s="10">
        <f t="shared" si="29"/>
        <v>-20.977784688884462</v>
      </c>
      <c r="CM29" s="10">
        <f t="shared" si="30"/>
        <v>-1.4587333559852631</v>
      </c>
      <c r="CN29" s="10">
        <f t="shared" si="31"/>
        <v>1.8855760025554993</v>
      </c>
    </row>
    <row r="30" spans="1:92" x14ac:dyDescent="0.25">
      <c r="A30" s="5" t="s">
        <v>64</v>
      </c>
      <c r="B30" s="10">
        <v>61</v>
      </c>
      <c r="C30" s="10">
        <v>33</v>
      </c>
      <c r="D30" s="10">
        <v>84</v>
      </c>
      <c r="E30" s="10">
        <v>59</v>
      </c>
      <c r="F30" s="10">
        <v>89</v>
      </c>
      <c r="G30" s="10">
        <v>56</v>
      </c>
      <c r="H30" s="10">
        <v>91</v>
      </c>
      <c r="I30" s="10">
        <v>71</v>
      </c>
      <c r="J30" s="10">
        <v>60</v>
      </c>
      <c r="K30" s="10">
        <v>66</v>
      </c>
      <c r="L30" s="10">
        <v>60</v>
      </c>
      <c r="M30" s="10">
        <v>39</v>
      </c>
      <c r="N30" s="10">
        <v>57</v>
      </c>
      <c r="O30" s="10">
        <v>20</v>
      </c>
      <c r="P30" s="10">
        <v>18</v>
      </c>
      <c r="Q30" s="10"/>
      <c r="R30" s="10"/>
      <c r="S30" s="10"/>
      <c r="T30" s="10"/>
      <c r="U30" s="10"/>
      <c r="V30" s="10"/>
      <c r="W30" s="10">
        <v>57.6</v>
      </c>
      <c r="X30" s="10" t="e">
        <f t="shared" si="33"/>
        <v>#NUM!</v>
      </c>
      <c r="Y30" s="10" t="e">
        <f t="shared" si="34"/>
        <v>#NUM!</v>
      </c>
      <c r="Z30" s="10" t="e">
        <f t="shared" si="35"/>
        <v>#NUM!</v>
      </c>
      <c r="AA30" s="10" t="e">
        <f t="shared" si="36"/>
        <v>#NUM!</v>
      </c>
      <c r="AB30" s="10" t="e">
        <f t="shared" si="37"/>
        <v>#NUM!</v>
      </c>
      <c r="AC30" s="10" t="e">
        <f t="shared" si="38"/>
        <v>#NUM!</v>
      </c>
      <c r="AD30" s="10" t="e">
        <f t="shared" si="39"/>
        <v>#NUM!</v>
      </c>
      <c r="AE30" s="10" t="e">
        <f t="shared" si="40"/>
        <v>#NUM!</v>
      </c>
      <c r="AF30" s="10" t="e">
        <f t="shared" si="41"/>
        <v>#NUM!</v>
      </c>
      <c r="AG30" s="10" t="e">
        <f t="shared" si="42"/>
        <v>#NUM!</v>
      </c>
      <c r="AH30" s="10" t="e">
        <f t="shared" si="43"/>
        <v>#NUM!</v>
      </c>
      <c r="AJ30" s="10"/>
      <c r="AM30" s="13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3">
        <f t="shared" si="3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3">
        <f t="shared" si="4"/>
        <v>42790</v>
      </c>
      <c r="BZ30" s="10">
        <f t="shared" si="17"/>
        <v>4.2384755249670576</v>
      </c>
      <c r="CA30" s="10">
        <f t="shared" si="18"/>
        <v>3.3607077629291311</v>
      </c>
      <c r="CB30" s="10">
        <f t="shared" si="19"/>
        <v>-2.0333980749802265</v>
      </c>
      <c r="CC30" s="10">
        <f t="shared" si="20"/>
        <v>2.507702209874239</v>
      </c>
      <c r="CD30" s="10">
        <f t="shared" si="21"/>
        <v>-10.729230769230767</v>
      </c>
      <c r="CE30" s="10">
        <f t="shared" si="22"/>
        <v>-5.1889729438652523</v>
      </c>
      <c r="CF30" s="10">
        <f t="shared" si="23"/>
        <v>-15.625683823122685</v>
      </c>
      <c r="CG30" s="10">
        <f t="shared" si="24"/>
        <v>2.1509156611448361</v>
      </c>
      <c r="CH30" s="10">
        <f t="shared" si="25"/>
        <v>-8.2406986937087581</v>
      </c>
      <c r="CI30" s="10">
        <f t="shared" si="26"/>
        <v>-13.558395945381818</v>
      </c>
      <c r="CJ30" s="10">
        <f t="shared" si="27"/>
        <v>-12.283493461654167</v>
      </c>
      <c r="CK30" s="10">
        <f t="shared" si="28"/>
        <v>4.4508182175095001</v>
      </c>
      <c r="CL30" s="10">
        <f t="shared" si="29"/>
        <v>-10.447904488510716</v>
      </c>
      <c r="CM30" s="10">
        <f t="shared" si="30"/>
        <v>5.0849871289672812</v>
      </c>
      <c r="CN30" s="10">
        <f t="shared" si="31"/>
        <v>0.18802311099692304</v>
      </c>
    </row>
    <row r="31" spans="1:92" x14ac:dyDescent="0.25">
      <c r="A31" s="5" t="s">
        <v>65</v>
      </c>
      <c r="B31" s="10">
        <v>27</v>
      </c>
      <c r="C31" s="10">
        <v>26</v>
      </c>
      <c r="D31" s="10">
        <v>67</v>
      </c>
      <c r="E31" s="10">
        <v>57</v>
      </c>
      <c r="F31" s="10">
        <v>100</v>
      </c>
      <c r="G31" s="10">
        <v>55</v>
      </c>
      <c r="H31" s="10">
        <v>59</v>
      </c>
      <c r="I31" s="10">
        <v>47</v>
      </c>
      <c r="J31" s="10">
        <v>48</v>
      </c>
      <c r="K31" s="10">
        <v>58</v>
      </c>
      <c r="L31" s="10">
        <v>52</v>
      </c>
      <c r="M31" s="10">
        <v>41</v>
      </c>
      <c r="N31" s="10">
        <v>42</v>
      </c>
      <c r="O31" s="10">
        <v>30</v>
      </c>
      <c r="P31" s="10">
        <v>15</v>
      </c>
      <c r="Q31" s="10"/>
      <c r="R31" s="10"/>
      <c r="S31" s="10"/>
      <c r="T31" s="10"/>
      <c r="U31" s="10"/>
      <c r="V31" s="10"/>
      <c r="W31" s="10">
        <v>48.266666666666666</v>
      </c>
      <c r="X31" s="10" t="e">
        <f t="shared" si="33"/>
        <v>#NUM!</v>
      </c>
      <c r="Y31" s="10" t="e">
        <f t="shared" si="34"/>
        <v>#NUM!</v>
      </c>
      <c r="Z31" s="10" t="e">
        <f t="shared" si="35"/>
        <v>#NUM!</v>
      </c>
      <c r="AA31" s="10" t="e">
        <f t="shared" si="36"/>
        <v>#NUM!</v>
      </c>
      <c r="AB31" s="10" t="e">
        <f t="shared" si="37"/>
        <v>#NUM!</v>
      </c>
      <c r="AC31" s="10" t="e">
        <f t="shared" si="38"/>
        <v>#NUM!</v>
      </c>
      <c r="AD31" s="10" t="e">
        <f t="shared" si="39"/>
        <v>#NUM!</v>
      </c>
      <c r="AE31" s="10" t="e">
        <f t="shared" si="40"/>
        <v>#NUM!</v>
      </c>
      <c r="AF31" s="10" t="e">
        <f t="shared" si="41"/>
        <v>#NUM!</v>
      </c>
      <c r="AG31" s="10" t="e">
        <f t="shared" si="42"/>
        <v>#NUM!</v>
      </c>
      <c r="AH31" s="10" t="e">
        <f t="shared" si="43"/>
        <v>#NUM!</v>
      </c>
      <c r="AJ31" s="10"/>
      <c r="AM31" s="13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3">
        <f t="shared" si="3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3">
        <f t="shared" si="4"/>
        <v>42791</v>
      </c>
      <c r="BZ31" s="10">
        <f t="shared" si="17"/>
        <v>39.214018592290785</v>
      </c>
      <c r="CA31" s="10">
        <f t="shared" si="18"/>
        <v>10.975036028856969</v>
      </c>
      <c r="CB31" s="10">
        <f t="shared" si="19"/>
        <v>16.121951859966785</v>
      </c>
      <c r="CC31" s="10">
        <f t="shared" si="20"/>
        <v>5.5686700771441764</v>
      </c>
      <c r="CD31" s="10">
        <f t="shared" si="21"/>
        <v>-20.607692307692304</v>
      </c>
      <c r="CE31" s="10">
        <f t="shared" si="22"/>
        <v>-3.8248429907110975</v>
      </c>
      <c r="CF31" s="10">
        <f t="shared" si="23"/>
        <v>17.222380453898722</v>
      </c>
      <c r="CG31" s="10">
        <f t="shared" si="24"/>
        <v>-4.1148639930263613</v>
      </c>
      <c r="CH31" s="10">
        <f t="shared" si="25"/>
        <v>4.0923924050147775</v>
      </c>
      <c r="CI31" s="10">
        <f t="shared" si="26"/>
        <v>-4.6706454534366131</v>
      </c>
      <c r="CJ31" s="10">
        <f t="shared" si="27"/>
        <v>-3.7235396766469862</v>
      </c>
      <c r="CK31" s="10">
        <f t="shared" si="28"/>
        <v>2.6687823102058488</v>
      </c>
      <c r="CL31" s="10">
        <f t="shared" si="29"/>
        <v>5.0819757118630591</v>
      </c>
      <c r="CM31" s="10">
        <f t="shared" si="30"/>
        <v>17.37083557006558</v>
      </c>
      <c r="CN31" s="10">
        <f t="shared" si="31"/>
        <v>3.490470219438361</v>
      </c>
    </row>
    <row r="32" spans="1:92" x14ac:dyDescent="0.25">
      <c r="A32" s="5" t="s">
        <v>69</v>
      </c>
      <c r="B32" s="10">
        <v>24</v>
      </c>
      <c r="C32" s="10">
        <v>20</v>
      </c>
      <c r="D32" s="10">
        <v>42</v>
      </c>
      <c r="E32" s="10">
        <v>57</v>
      </c>
      <c r="F32" s="10">
        <v>68</v>
      </c>
      <c r="G32" s="10">
        <v>58</v>
      </c>
      <c r="H32" s="10">
        <v>89</v>
      </c>
      <c r="I32" s="10">
        <v>81</v>
      </c>
      <c r="J32" s="10">
        <v>100</v>
      </c>
      <c r="K32" s="10">
        <v>89</v>
      </c>
      <c r="L32" s="10">
        <v>86</v>
      </c>
      <c r="M32" s="10">
        <v>68</v>
      </c>
      <c r="N32" s="10">
        <v>83</v>
      </c>
      <c r="O32" s="10">
        <v>35</v>
      </c>
      <c r="P32" s="10">
        <v>30</v>
      </c>
      <c r="Q32" s="10"/>
      <c r="R32" s="10"/>
      <c r="S32" s="10"/>
      <c r="T32" s="10"/>
      <c r="U32" s="10"/>
      <c r="V32" s="10"/>
      <c r="W32" s="10">
        <v>62</v>
      </c>
      <c r="X32" s="10" t="e">
        <f t="shared" si="33"/>
        <v>#NUM!</v>
      </c>
      <c r="Y32" s="10" t="e">
        <f t="shared" si="34"/>
        <v>#NUM!</v>
      </c>
      <c r="Z32" s="10" t="e">
        <f t="shared" si="35"/>
        <v>#NUM!</v>
      </c>
      <c r="AA32" s="10" t="e">
        <f t="shared" si="36"/>
        <v>#NUM!</v>
      </c>
      <c r="AB32" s="10" t="e">
        <f t="shared" si="37"/>
        <v>#NUM!</v>
      </c>
      <c r="AC32" s="10" t="e">
        <f t="shared" si="38"/>
        <v>#NUM!</v>
      </c>
      <c r="AD32" s="10" t="e">
        <f t="shared" si="39"/>
        <v>#NUM!</v>
      </c>
      <c r="AE32" s="10" t="e">
        <f t="shared" si="40"/>
        <v>#NUM!</v>
      </c>
      <c r="AF32" s="10" t="e">
        <f t="shared" si="41"/>
        <v>#NUM!</v>
      </c>
      <c r="AG32" s="10" t="e">
        <f t="shared" si="42"/>
        <v>#NUM!</v>
      </c>
      <c r="AH32" s="10" t="e">
        <f t="shared" si="43"/>
        <v>#NUM!</v>
      </c>
      <c r="AI32" s="10"/>
      <c r="AJ32" s="10"/>
      <c r="AM32" s="13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3">
        <f t="shared" ref="BE32:BE34" si="44">AM32</f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3">
        <f t="shared" si="4"/>
        <v>42792</v>
      </c>
      <c r="BZ32" s="10">
        <f t="shared" ref="BZ32:CN32" si="45">BG32-AO32</f>
        <v>43.189561659614569</v>
      </c>
      <c r="CA32" s="10">
        <f t="shared" si="45"/>
        <v>17.589364294784829</v>
      </c>
      <c r="CB32" s="10">
        <f t="shared" si="45"/>
        <v>42.277301794913797</v>
      </c>
      <c r="CC32" s="10">
        <f t="shared" si="45"/>
        <v>6.6296379444141422</v>
      </c>
      <c r="CD32" s="10">
        <f t="shared" si="45"/>
        <v>12.51384615384616</v>
      </c>
      <c r="CE32" s="10">
        <f t="shared" si="45"/>
        <v>-6.4607130375569994</v>
      </c>
      <c r="CF32" s="10">
        <f t="shared" si="45"/>
        <v>-11.929555269079913</v>
      </c>
      <c r="CG32" s="10">
        <f t="shared" si="45"/>
        <v>-24.672223977970532</v>
      </c>
      <c r="CH32" s="10">
        <f t="shared" si="45"/>
        <v>-47.574516496261637</v>
      </c>
      <c r="CI32" s="10">
        <f t="shared" si="45"/>
        <v>-34.782894961491444</v>
      </c>
      <c r="CJ32" s="10">
        <f t="shared" si="45"/>
        <v>-37.163585891639833</v>
      </c>
      <c r="CK32" s="10">
        <f t="shared" si="45"/>
        <v>-24.11325359709781</v>
      </c>
      <c r="CL32" s="10">
        <f t="shared" si="45"/>
        <v>-35.388144087763195</v>
      </c>
      <c r="CM32" s="10">
        <f t="shared" si="45"/>
        <v>-20.221158539958047</v>
      </c>
      <c r="CN32" s="10">
        <f t="shared" si="45"/>
        <v>-11.207082672120215</v>
      </c>
    </row>
    <row r="33" spans="1:92" x14ac:dyDescent="0.25">
      <c r="A33" s="5" t="s">
        <v>70</v>
      </c>
      <c r="B33" s="10">
        <v>100</v>
      </c>
      <c r="C33" s="10">
        <v>40</v>
      </c>
      <c r="D33" s="10">
        <v>84</v>
      </c>
      <c r="E33" s="10">
        <v>71</v>
      </c>
      <c r="F33" s="10">
        <v>92</v>
      </c>
      <c r="G33" s="10">
        <v>61</v>
      </c>
      <c r="H33" s="10">
        <v>85</v>
      </c>
      <c r="I33" s="10">
        <v>75</v>
      </c>
      <c r="J33" s="10">
        <v>51</v>
      </c>
      <c r="K33" s="10">
        <v>43</v>
      </c>
      <c r="L33" s="10">
        <v>45</v>
      </c>
      <c r="M33" s="10">
        <v>0</v>
      </c>
      <c r="N33" s="10">
        <v>34</v>
      </c>
      <c r="O33" s="10">
        <v>14</v>
      </c>
      <c r="P33" s="10">
        <v>16</v>
      </c>
      <c r="Q33" s="10"/>
      <c r="R33" s="10"/>
      <c r="S33" s="10"/>
      <c r="T33" s="10"/>
      <c r="U33" s="10"/>
      <c r="V33" s="10"/>
      <c r="W33" s="10">
        <v>54.06666666666667</v>
      </c>
      <c r="X33" s="10" t="e">
        <f t="shared" si="33"/>
        <v>#NUM!</v>
      </c>
      <c r="Y33" s="10" t="e">
        <f t="shared" si="34"/>
        <v>#NUM!</v>
      </c>
      <c r="Z33" s="10" t="e">
        <f t="shared" si="35"/>
        <v>#NUM!</v>
      </c>
      <c r="AA33" s="10" t="e">
        <f t="shared" si="36"/>
        <v>#NUM!</v>
      </c>
      <c r="AB33" s="10" t="e">
        <f t="shared" si="37"/>
        <v>#NUM!</v>
      </c>
      <c r="AC33" s="10" t="e">
        <f t="shared" si="38"/>
        <v>#NUM!</v>
      </c>
      <c r="AD33" s="10" t="e">
        <f t="shared" si="39"/>
        <v>#NUM!</v>
      </c>
      <c r="AE33" s="10" t="e">
        <f t="shared" si="40"/>
        <v>#NUM!</v>
      </c>
      <c r="AF33" s="10" t="e">
        <f t="shared" si="41"/>
        <v>#NUM!</v>
      </c>
      <c r="AG33" s="10" t="e">
        <f t="shared" si="42"/>
        <v>#NUM!</v>
      </c>
      <c r="AH33" s="10" t="e">
        <f t="shared" si="43"/>
        <v>#NUM!</v>
      </c>
      <c r="AI33" s="10"/>
      <c r="AJ33" s="10"/>
      <c r="AM33" s="13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3">
        <f t="shared" si="44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3">
        <f t="shared" si="4"/>
        <v>42793</v>
      </c>
      <c r="BZ33" s="10">
        <f t="shared" ref="BZ33:BZ34" si="46">BG33-AO33</f>
        <v>-31.834895273061704</v>
      </c>
      <c r="CA33" s="10">
        <f t="shared" ref="CA33:CA34" si="47">BH33-AP33</f>
        <v>-1.7963074392873324</v>
      </c>
      <c r="CB33" s="10">
        <f t="shared" ref="CB33:CB34" si="48">BI33-AQ33</f>
        <v>1.4326517298608081</v>
      </c>
      <c r="CC33" s="10">
        <f t="shared" ref="CC33:CC34" si="49">BJ33-AR33</f>
        <v>-6.3093941883159061</v>
      </c>
      <c r="CD33" s="10">
        <f t="shared" ref="CD33:CD34" si="50">BK33-AS33</f>
        <v>-10.364615384615391</v>
      </c>
      <c r="CE33" s="10">
        <f t="shared" ref="CE33:CE34" si="51">BL33-AT33</f>
        <v>-9.0965830844028375</v>
      </c>
      <c r="CF33" s="10">
        <f t="shared" ref="CF33:CF34" si="52">BM33-AU33</f>
        <v>-7.0814909920585052</v>
      </c>
      <c r="CG33" s="10">
        <f t="shared" ref="CG33:CG34" si="53">BN33-AV33</f>
        <v>-19.267149979814889</v>
      </c>
      <c r="CH33" s="10">
        <f t="shared" ref="CH33:CH34" si="54">BO33-AW33</f>
        <v>1.7585746024618913</v>
      </c>
      <c r="CI33" s="10">
        <f t="shared" ref="CI33:CI34" si="55">BP33-AX33</f>
        <v>12.104855530453762</v>
      </c>
      <c r="CJ33" s="10">
        <f t="shared" ref="CJ33:CJ34" si="56">BQ33-AY33</f>
        <v>4.3963678933673407</v>
      </c>
      <c r="CK33" s="10">
        <f t="shared" ref="CK33:CK34" si="57">BR33-AZ33</f>
        <v>44.104710495598532</v>
      </c>
      <c r="CL33" s="10">
        <f t="shared" ref="CL33:CL34" si="58">BS33-BA33</f>
        <v>14.14173611261058</v>
      </c>
      <c r="CM33" s="10">
        <f t="shared" ref="CM33:CM34" si="59">BT33-BB33</f>
        <v>-8.3888286432715802</v>
      </c>
      <c r="CN33" s="10">
        <f t="shared" ref="CN33:CN34" si="60">BU33-BC33</f>
        <v>3.0953644363212227</v>
      </c>
    </row>
    <row r="34" spans="1:92" x14ac:dyDescent="0.25">
      <c r="A34" s="5" t="s">
        <v>71</v>
      </c>
      <c r="B34" s="10">
        <v>81</v>
      </c>
      <c r="C34" s="10">
        <v>28</v>
      </c>
      <c r="D34" s="10">
        <v>93</v>
      </c>
      <c r="E34" s="10">
        <v>71</v>
      </c>
      <c r="F34" s="10">
        <v>82</v>
      </c>
      <c r="G34" s="10">
        <v>53</v>
      </c>
      <c r="H34" s="10">
        <v>62</v>
      </c>
      <c r="I34" s="10">
        <v>51</v>
      </c>
      <c r="J34" s="10">
        <v>58</v>
      </c>
      <c r="K34" s="10">
        <v>30</v>
      </c>
      <c r="L34" s="10">
        <v>39</v>
      </c>
      <c r="M34" s="10">
        <v>37</v>
      </c>
      <c r="N34" s="10">
        <v>32</v>
      </c>
      <c r="O34" s="10">
        <v>18</v>
      </c>
      <c r="P34" s="10">
        <v>18</v>
      </c>
      <c r="Q34" s="10"/>
      <c r="R34" s="10"/>
      <c r="S34" s="10"/>
      <c r="T34" s="10"/>
      <c r="U34" s="10"/>
      <c r="V34" s="10"/>
      <c r="W34" s="10">
        <v>50.2</v>
      </c>
      <c r="X34" s="10" t="e">
        <f t="shared" si="33"/>
        <v>#NUM!</v>
      </c>
      <c r="Y34" s="10" t="e">
        <f t="shared" si="34"/>
        <v>#NUM!</v>
      </c>
      <c r="Z34" s="10" t="e">
        <f t="shared" si="35"/>
        <v>#NUM!</v>
      </c>
      <c r="AA34" s="10" t="e">
        <f t="shared" si="36"/>
        <v>#NUM!</v>
      </c>
      <c r="AB34" s="10" t="e">
        <f t="shared" si="37"/>
        <v>#NUM!</v>
      </c>
      <c r="AC34" s="10" t="e">
        <f t="shared" si="38"/>
        <v>#NUM!</v>
      </c>
      <c r="AD34" s="10" t="e">
        <f t="shared" si="39"/>
        <v>#NUM!</v>
      </c>
      <c r="AE34" s="10" t="e">
        <f t="shared" si="40"/>
        <v>#NUM!</v>
      </c>
      <c r="AF34" s="10" t="e">
        <f t="shared" si="41"/>
        <v>#NUM!</v>
      </c>
      <c r="AG34" s="10" t="e">
        <f t="shared" si="42"/>
        <v>#NUM!</v>
      </c>
      <c r="AH34" s="10" t="e">
        <f t="shared" si="43"/>
        <v>#NUM!</v>
      </c>
      <c r="AI34" s="10"/>
      <c r="AJ34" s="10"/>
      <c r="AM34" s="13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3">
        <f t="shared" si="44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3">
        <f t="shared" si="4"/>
        <v>42794</v>
      </c>
      <c r="BZ34" s="10">
        <f t="shared" si="46"/>
        <v>-11.85935220573792</v>
      </c>
      <c r="CA34" s="10">
        <f t="shared" si="47"/>
        <v>10.818020826640527</v>
      </c>
      <c r="CB34" s="10">
        <f t="shared" si="48"/>
        <v>-6.4119983351921803</v>
      </c>
      <c r="CC34" s="10">
        <f t="shared" si="49"/>
        <v>-5.2484263210459545</v>
      </c>
      <c r="CD34" s="10">
        <f t="shared" si="50"/>
        <v>0.75692307692307281</v>
      </c>
      <c r="CE34" s="10">
        <f t="shared" si="51"/>
        <v>-0.73245313124873945</v>
      </c>
      <c r="CF34" s="10">
        <f t="shared" si="52"/>
        <v>16.76657328496286</v>
      </c>
      <c r="CG34" s="10">
        <f t="shared" si="53"/>
        <v>-4.0080879304778634</v>
      </c>
      <c r="CH34" s="10">
        <f t="shared" si="54"/>
        <v>-4.9083342988145233</v>
      </c>
      <c r="CI34" s="10">
        <f t="shared" si="55"/>
        <v>25.992606022398931</v>
      </c>
      <c r="CJ34" s="10">
        <f t="shared" si="56"/>
        <v>10.956321678374493</v>
      </c>
      <c r="CK34" s="10">
        <f t="shared" si="57"/>
        <v>7.3226745882948734</v>
      </c>
      <c r="CL34" s="10">
        <f t="shared" si="58"/>
        <v>16.67161631298432</v>
      </c>
      <c r="CM34" s="10">
        <f t="shared" si="59"/>
        <v>-1.2877998518024185</v>
      </c>
      <c r="CN34" s="10">
        <f t="shared" si="60"/>
        <v>1.3978115447626429</v>
      </c>
    </row>
    <row r="35" spans="1:92" x14ac:dyDescent="0.25">
      <c r="A35" s="9" t="s">
        <v>27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1:92" x14ac:dyDescent="0.25">
      <c r="A36" s="5" t="s">
        <v>72</v>
      </c>
      <c r="B36" s="10">
        <v>67</v>
      </c>
      <c r="C36" s="10">
        <v>38</v>
      </c>
      <c r="D36" s="10">
        <v>100</v>
      </c>
      <c r="E36" s="10">
        <v>65</v>
      </c>
      <c r="F36" s="10">
        <v>70</v>
      </c>
      <c r="G36" s="10">
        <v>52</v>
      </c>
      <c r="H36" s="10">
        <v>86</v>
      </c>
      <c r="I36" s="10">
        <v>66</v>
      </c>
      <c r="J36" s="10">
        <v>29</v>
      </c>
      <c r="K36" s="10">
        <v>47</v>
      </c>
      <c r="L36" s="10">
        <v>36</v>
      </c>
      <c r="M36" s="10">
        <v>50</v>
      </c>
      <c r="N36" s="10">
        <v>32</v>
      </c>
      <c r="O36" s="10">
        <v>13</v>
      </c>
      <c r="P36" s="10">
        <v>20</v>
      </c>
      <c r="Q36" s="10"/>
      <c r="R36" s="10"/>
      <c r="S36" s="10"/>
      <c r="T36" s="10"/>
      <c r="U36" s="10"/>
      <c r="V36" s="10"/>
      <c r="W36" s="10">
        <v>51.4</v>
      </c>
      <c r="X36" s="10" t="e">
        <f t="shared" ref="X36" si="61">_xlfn.FORECAST.ETS($S36,F$11:F$37,$AM$11:$AM$37,1,1)</f>
        <v>#NUM!</v>
      </c>
      <c r="Y36" s="10" t="e">
        <f t="shared" ref="Y36" si="62">_xlfn.FORECAST.ETS($S36,G$11:G$37,$AM$11:$AM$37,1,1)</f>
        <v>#NUM!</v>
      </c>
      <c r="Z36" s="10" t="e">
        <f t="shared" ref="Z36" si="63">_xlfn.FORECAST.ETS($S36,H$11:H$37,$AM$11:$AM$37,1,1)</f>
        <v>#NUM!</v>
      </c>
      <c r="AA36" s="10" t="e">
        <f t="shared" ref="AA36" si="64">_xlfn.FORECAST.ETS($S36,I$11:I$37,$AM$11:$AM$37,1,1)</f>
        <v>#NUM!</v>
      </c>
      <c r="AB36" s="10" t="e">
        <f t="shared" ref="AB36" si="65">_xlfn.FORECAST.ETS($S36,J$11:J$37,$AM$11:$AM$37,1,1)</f>
        <v>#NUM!</v>
      </c>
      <c r="AC36" s="10" t="e">
        <f t="shared" ref="AC36" si="66">_xlfn.FORECAST.ETS($S36,K$11:K$37,$AM$11:$AM$37,1,1)</f>
        <v>#NUM!</v>
      </c>
      <c r="AD36" s="10" t="e">
        <f t="shared" ref="AD36" si="67">_xlfn.FORECAST.ETS($S36,L$11:L$37,$AM$11:$AM$37,1,1)</f>
        <v>#NUM!</v>
      </c>
      <c r="AE36" s="10" t="e">
        <f t="shared" ref="AE36" si="68">_xlfn.FORECAST.ETS($S36,M$11:M$37,$AM$11:$AM$37,1,1)</f>
        <v>#NUM!</v>
      </c>
      <c r="AF36" s="10" t="e">
        <f t="shared" ref="AF36" si="69">_xlfn.FORECAST.ETS($S36,N$11:N$37,$AM$11:$AM$37,1,1)</f>
        <v>#NUM!</v>
      </c>
      <c r="AG36" s="10" t="e">
        <f t="shared" ref="AG36" si="70">_xlfn.FORECAST.ETS($S36,O$11:O$37,$AM$11:$AM$37,1,1)</f>
        <v>#NUM!</v>
      </c>
      <c r="AH36" s="10" t="e">
        <f t="shared" ref="AH36" si="71">_xlfn.FORECAST.ETS($S36,P$11:P$37,$AM$11:$AM$37,1,1)</f>
        <v>#NUM!</v>
      </c>
      <c r="AI36" s="10"/>
      <c r="AJ36" s="10"/>
      <c r="AM36" s="13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3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3">
        <v>42795</v>
      </c>
      <c r="BZ36" s="10">
        <f t="shared" ref="BZ36:BZ38" si="72">BG36-AO36</f>
        <v>3.1161908615858067</v>
      </c>
      <c r="CA36" s="10">
        <f t="shared" ref="CA36:CA38" si="73">BH36-AP36</f>
        <v>1.4323490925683657</v>
      </c>
      <c r="CB36" s="10">
        <f t="shared" ref="CB36:CB38" si="74">BI36-AQ36</f>
        <v>-12.256648400245169</v>
      </c>
      <c r="CC36" s="10">
        <f t="shared" ref="CC36:CC38" si="75">BJ36-AR36</f>
        <v>1.8125415462239971</v>
      </c>
      <c r="CD36" s="10">
        <f t="shared" ref="CD36:CD38" si="76">BK36-AS36</f>
        <v>13.878461538461536</v>
      </c>
      <c r="CE36" s="10">
        <f t="shared" ref="CE36:CE38" si="77">BL36-AT36</f>
        <v>0.63167682190541541</v>
      </c>
      <c r="CF36" s="10">
        <f t="shared" ref="CF36:CF38" si="78">BM36-AU36</f>
        <v>-6.3853624380157328</v>
      </c>
      <c r="CG36" s="10">
        <f t="shared" ref="CG36:CG38" si="79">BN36-AV36</f>
        <v>-23.632546313602539</v>
      </c>
      <c r="CH36" s="10">
        <f t="shared" ref="CH36:CH38" si="80">BO36-AW36</f>
        <v>24.424756799909012</v>
      </c>
      <c r="CI36" s="10">
        <f t="shared" ref="CI36:CI38" si="81">BP36-AX36</f>
        <v>9.8803565143441361</v>
      </c>
      <c r="CJ36" s="10">
        <f t="shared" ref="CJ36:CJ38" si="82">BQ36-AY36</f>
        <v>14.516275463381668</v>
      </c>
      <c r="CK36" s="10">
        <f t="shared" ref="CK36:CK38" si="83">BR36-AZ36</f>
        <v>-5.4593613190087851</v>
      </c>
      <c r="CL36" s="10">
        <f t="shared" ref="CL36:CL38" si="84">BS36-BA36</f>
        <v>17.201496513358094</v>
      </c>
      <c r="CM36" s="10">
        <f t="shared" ref="CM36:CM38" si="85">BT36-BB36</f>
        <v>2.2503856850864317</v>
      </c>
      <c r="CN36" s="10">
        <f t="shared" ref="CN36:CN38" si="86">BU36-BC36</f>
        <v>-0.29974134679591913</v>
      </c>
    </row>
    <row r="37" spans="1:92" x14ac:dyDescent="0.25">
      <c r="A37" s="5" t="s">
        <v>73</v>
      </c>
      <c r="B37" s="10">
        <v>60</v>
      </c>
      <c r="C37" s="10">
        <v>46</v>
      </c>
      <c r="D37" s="10">
        <v>89</v>
      </c>
      <c r="E37" s="10">
        <v>71</v>
      </c>
      <c r="F37" s="10">
        <v>85</v>
      </c>
      <c r="G37" s="10">
        <v>46</v>
      </c>
      <c r="H37" s="10">
        <v>92</v>
      </c>
      <c r="I37" s="10">
        <v>63</v>
      </c>
      <c r="J37" s="10">
        <v>62</v>
      </c>
      <c r="K37" s="10">
        <v>52</v>
      </c>
      <c r="L37" s="10">
        <v>36</v>
      </c>
      <c r="M37" s="10">
        <v>29</v>
      </c>
      <c r="N37" s="10">
        <v>50</v>
      </c>
      <c r="O37" s="10">
        <v>14</v>
      </c>
      <c r="P37" s="10">
        <v>17</v>
      </c>
      <c r="Q37" s="10"/>
      <c r="R37" s="10"/>
      <c r="S37" s="10"/>
      <c r="T37" s="10"/>
      <c r="U37" s="10"/>
      <c r="V37" s="10"/>
      <c r="W37" s="10">
        <v>54.133333333333333</v>
      </c>
      <c r="X37" s="10" t="e">
        <f t="shared" ref="X37" si="87">_xlfn.FORECAST.ETS($S37,F$11:F$37,$AM$11:$AM$37,1,1)</f>
        <v>#NUM!</v>
      </c>
      <c r="Y37" s="10" t="e">
        <f t="shared" ref="Y37" si="88">_xlfn.FORECAST.ETS($S37,G$11:G$37,$AM$11:$AM$37,1,1)</f>
        <v>#NUM!</v>
      </c>
      <c r="Z37" s="10" t="e">
        <f t="shared" ref="Z37" si="89">_xlfn.FORECAST.ETS($S37,H$11:H$37,$AM$11:$AM$37,1,1)</f>
        <v>#NUM!</v>
      </c>
      <c r="AA37" s="10" t="e">
        <f t="shared" ref="AA37" si="90">_xlfn.FORECAST.ETS($S37,I$11:I$37,$AM$11:$AM$37,1,1)</f>
        <v>#NUM!</v>
      </c>
      <c r="AB37" s="10" t="e">
        <f t="shared" ref="AB37" si="91">_xlfn.FORECAST.ETS($S37,J$11:J$37,$AM$11:$AM$37,1,1)</f>
        <v>#NUM!</v>
      </c>
      <c r="AC37" s="10" t="e">
        <f t="shared" ref="AC37" si="92">_xlfn.FORECAST.ETS($S37,K$11:K$37,$AM$11:$AM$37,1,1)</f>
        <v>#NUM!</v>
      </c>
      <c r="AD37" s="10" t="e">
        <f t="shared" ref="AD37" si="93">_xlfn.FORECAST.ETS($S37,L$11:L$37,$AM$11:$AM$37,1,1)</f>
        <v>#NUM!</v>
      </c>
      <c r="AE37" s="10" t="e">
        <f t="shared" ref="AE37" si="94">_xlfn.FORECAST.ETS($S37,M$11:M$37,$AM$11:$AM$37,1,1)</f>
        <v>#NUM!</v>
      </c>
      <c r="AF37" s="10" t="e">
        <f t="shared" ref="AF37" si="95">_xlfn.FORECAST.ETS($S37,N$11:N$37,$AM$11:$AM$37,1,1)</f>
        <v>#NUM!</v>
      </c>
      <c r="AG37" s="10" t="e">
        <f t="shared" ref="AG37" si="96">_xlfn.FORECAST.ETS($S37,O$11:O$37,$AM$11:$AM$37,1,1)</f>
        <v>#NUM!</v>
      </c>
      <c r="AH37" s="10" t="e">
        <f t="shared" ref="AH37" si="97">_xlfn.FORECAST.ETS($S37,P$11:P$37,$AM$11:$AM$37,1,1)</f>
        <v>#NUM!</v>
      </c>
      <c r="AI37" s="10"/>
      <c r="AJ37" s="10"/>
      <c r="AM37" s="13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3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3">
        <v>42796</v>
      </c>
      <c r="BZ37" s="10">
        <f t="shared" si="72"/>
        <v>11.091733928909591</v>
      </c>
      <c r="CA37" s="10">
        <f t="shared" si="73"/>
        <v>-5.9533226415037745</v>
      </c>
      <c r="CB37" s="10">
        <f t="shared" si="74"/>
        <v>-0.10129846529815723</v>
      </c>
      <c r="CC37" s="10">
        <f t="shared" si="75"/>
        <v>-3.1264905865060513</v>
      </c>
      <c r="CD37" s="10">
        <f t="shared" si="76"/>
        <v>0</v>
      </c>
      <c r="CE37" s="10">
        <f t="shared" si="77"/>
        <v>6.9958067750595134</v>
      </c>
      <c r="CF37" s="10">
        <f t="shared" si="78"/>
        <v>-11.537298160994368</v>
      </c>
      <c r="CG37" s="10">
        <f t="shared" si="79"/>
        <v>2.6263391983007978E-2</v>
      </c>
      <c r="CH37" s="10">
        <f t="shared" si="80"/>
        <v>-8.2421521013674024</v>
      </c>
      <c r="CI37" s="10">
        <f t="shared" si="81"/>
        <v>5.7681070062893056</v>
      </c>
      <c r="CJ37" s="10">
        <f t="shared" si="82"/>
        <v>15.07622924838882</v>
      </c>
      <c r="CK37" s="10">
        <f t="shared" si="83"/>
        <v>15.758602773687556</v>
      </c>
      <c r="CL37" s="10">
        <f t="shared" si="84"/>
        <v>-0.26862328626815923</v>
      </c>
      <c r="CM37" s="10">
        <f t="shared" si="85"/>
        <v>10.794106170038976</v>
      </c>
      <c r="CN37" s="10">
        <f t="shared" si="86"/>
        <v>3.0027057616455046</v>
      </c>
    </row>
    <row r="38" spans="1:92" x14ac:dyDescent="0.25">
      <c r="A38" s="5" t="s">
        <v>85</v>
      </c>
      <c r="B38" s="10">
        <v>65</v>
      </c>
      <c r="C38" s="10">
        <v>27</v>
      </c>
      <c r="D38" s="10">
        <v>71</v>
      </c>
      <c r="E38" s="10">
        <v>59</v>
      </c>
      <c r="F38" s="10">
        <v>100</v>
      </c>
      <c r="G38" s="10">
        <v>68</v>
      </c>
      <c r="H38" s="10">
        <v>70</v>
      </c>
      <c r="I38" s="10">
        <v>61</v>
      </c>
      <c r="J38" s="10">
        <v>54</v>
      </c>
      <c r="K38" s="10">
        <v>61</v>
      </c>
      <c r="L38" s="10">
        <v>56</v>
      </c>
      <c r="M38" s="10">
        <v>43</v>
      </c>
      <c r="N38" s="10">
        <v>52</v>
      </c>
      <c r="O38" s="10">
        <v>22</v>
      </c>
      <c r="P38" s="10">
        <v>17</v>
      </c>
      <c r="Q38" s="10"/>
      <c r="R38" s="10"/>
      <c r="S38" s="10"/>
      <c r="T38" s="10"/>
      <c r="U38" s="10"/>
      <c r="V38" s="10"/>
      <c r="W38" s="10">
        <v>55.06666666666667</v>
      </c>
      <c r="X38" s="10" t="e">
        <f t="shared" ref="X38:X42" si="98">_xlfn.FORECAST.ETS($S38,F$11:F$37,$AM$11:$AM$37,1,1)</f>
        <v>#NUM!</v>
      </c>
      <c r="Y38" s="10" t="e">
        <f t="shared" ref="Y38:Y42" si="99">_xlfn.FORECAST.ETS($S38,G$11:G$37,$AM$11:$AM$37,1,1)</f>
        <v>#NUM!</v>
      </c>
      <c r="Z38" s="10" t="e">
        <f t="shared" ref="Z38:Z42" si="100">_xlfn.FORECAST.ETS($S38,H$11:H$37,$AM$11:$AM$37,1,1)</f>
        <v>#NUM!</v>
      </c>
      <c r="AA38" s="10" t="e">
        <f t="shared" ref="AA38:AA42" si="101">_xlfn.FORECAST.ETS($S38,I$11:I$37,$AM$11:$AM$37,1,1)</f>
        <v>#NUM!</v>
      </c>
      <c r="AB38" s="10" t="e">
        <f t="shared" ref="AB38:AB42" si="102">_xlfn.FORECAST.ETS($S38,J$11:J$37,$AM$11:$AM$37,1,1)</f>
        <v>#NUM!</v>
      </c>
      <c r="AC38" s="10" t="e">
        <f t="shared" ref="AC38:AC42" si="103">_xlfn.FORECAST.ETS($S38,K$11:K$37,$AM$11:$AM$37,1,1)</f>
        <v>#NUM!</v>
      </c>
      <c r="AD38" s="10" t="e">
        <f t="shared" ref="AD38:AD42" si="104">_xlfn.FORECAST.ETS($S38,L$11:L$37,$AM$11:$AM$37,1,1)</f>
        <v>#NUM!</v>
      </c>
      <c r="AE38" s="10" t="e">
        <f t="shared" ref="AE38:AE42" si="105">_xlfn.FORECAST.ETS($S38,M$11:M$37,$AM$11:$AM$37,1,1)</f>
        <v>#NUM!</v>
      </c>
      <c r="AF38" s="10" t="e">
        <f t="shared" ref="AF38:AF42" si="106">_xlfn.FORECAST.ETS($S38,N$11:N$37,$AM$11:$AM$37,1,1)</f>
        <v>#NUM!</v>
      </c>
      <c r="AG38" s="10" t="e">
        <f t="shared" ref="AG38:AG42" si="107">_xlfn.FORECAST.ETS($S38,O$11:O$37,$AM$11:$AM$37,1,1)</f>
        <v>#NUM!</v>
      </c>
      <c r="AH38" s="10" t="e">
        <f t="shared" ref="AH38:AH42" si="108">_xlfn.FORECAST.ETS($S38,P$11:P$37,$AM$11:$AM$37,1,1)</f>
        <v>#NUM!</v>
      </c>
      <c r="AI38" s="10"/>
      <c r="AJ38" s="10"/>
      <c r="AM38" s="13">
        <v>42797</v>
      </c>
      <c r="BD38" s="10"/>
      <c r="BE38" s="13">
        <v>42797</v>
      </c>
      <c r="BX38" s="13">
        <v>42797</v>
      </c>
      <c r="BZ38" s="10">
        <f t="shared" si="72"/>
        <v>0</v>
      </c>
      <c r="CA38" s="10">
        <f t="shared" si="73"/>
        <v>0</v>
      </c>
      <c r="CB38" s="10">
        <f t="shared" si="74"/>
        <v>0</v>
      </c>
      <c r="CC38" s="10">
        <f t="shared" si="75"/>
        <v>0</v>
      </c>
      <c r="CD38" s="10">
        <f t="shared" si="76"/>
        <v>0</v>
      </c>
      <c r="CE38" s="10">
        <f t="shared" si="77"/>
        <v>0</v>
      </c>
      <c r="CF38" s="10">
        <f t="shared" si="78"/>
        <v>0</v>
      </c>
      <c r="CG38" s="10">
        <f t="shared" si="79"/>
        <v>0</v>
      </c>
      <c r="CH38" s="10">
        <f t="shared" si="80"/>
        <v>0</v>
      </c>
      <c r="CI38" s="10">
        <f t="shared" si="81"/>
        <v>0</v>
      </c>
      <c r="CJ38" s="10">
        <f t="shared" si="82"/>
        <v>0</v>
      </c>
      <c r="CK38" s="10">
        <f t="shared" si="83"/>
        <v>0</v>
      </c>
      <c r="CL38" s="10">
        <f t="shared" si="84"/>
        <v>0</v>
      </c>
      <c r="CM38" s="10">
        <f t="shared" si="85"/>
        <v>0</v>
      </c>
      <c r="CN38" s="10">
        <f t="shared" si="86"/>
        <v>0</v>
      </c>
    </row>
    <row r="39" spans="1:92" x14ac:dyDescent="0.25">
      <c r="A39" s="5" t="s">
        <v>86</v>
      </c>
      <c r="B39" s="10">
        <v>37</v>
      </c>
      <c r="C39" s="10">
        <v>30</v>
      </c>
      <c r="D39" s="10">
        <v>66</v>
      </c>
      <c r="E39" s="10">
        <v>67</v>
      </c>
      <c r="F39" s="10">
        <v>78</v>
      </c>
      <c r="G39" s="10">
        <v>45</v>
      </c>
      <c r="H39" s="10">
        <v>65</v>
      </c>
      <c r="I39" s="10">
        <v>1</v>
      </c>
      <c r="J39" s="10">
        <v>0</v>
      </c>
      <c r="K39" s="10"/>
      <c r="L39" s="10"/>
      <c r="M39" s="10">
        <v>33</v>
      </c>
      <c r="N39" s="10">
        <v>38</v>
      </c>
      <c r="O39" s="10">
        <v>27</v>
      </c>
      <c r="P39" s="10">
        <v>18</v>
      </c>
      <c r="Q39" s="10"/>
      <c r="R39" s="10"/>
      <c r="S39" s="10"/>
      <c r="T39" s="10"/>
      <c r="U39" s="10"/>
      <c r="V39" s="10"/>
      <c r="W39" s="10">
        <v>38.846153846153847</v>
      </c>
      <c r="X39" s="10" t="e">
        <f t="shared" si="98"/>
        <v>#NUM!</v>
      </c>
      <c r="Y39" s="10" t="e">
        <f t="shared" si="99"/>
        <v>#NUM!</v>
      </c>
      <c r="Z39" s="10" t="e">
        <f t="shared" si="100"/>
        <v>#NUM!</v>
      </c>
      <c r="AA39" s="10" t="e">
        <f t="shared" si="101"/>
        <v>#NUM!</v>
      </c>
      <c r="AB39" s="10" t="e">
        <f t="shared" si="102"/>
        <v>#NUM!</v>
      </c>
      <c r="AC39" s="10" t="e">
        <f t="shared" si="103"/>
        <v>#NUM!</v>
      </c>
      <c r="AD39" s="10" t="e">
        <f t="shared" si="104"/>
        <v>#NUM!</v>
      </c>
      <c r="AE39" s="10" t="e">
        <f t="shared" si="105"/>
        <v>#NUM!</v>
      </c>
      <c r="AF39" s="10" t="e">
        <f t="shared" si="106"/>
        <v>#NUM!</v>
      </c>
      <c r="AG39" s="10" t="e">
        <f t="shared" si="107"/>
        <v>#NUM!</v>
      </c>
      <c r="AH39" s="10" t="e">
        <f t="shared" si="108"/>
        <v>#NUM!</v>
      </c>
      <c r="BD39" s="10"/>
    </row>
    <row r="40" spans="1:92" x14ac:dyDescent="0.25">
      <c r="A40" s="5" t="s">
        <v>87</v>
      </c>
      <c r="B40" s="10">
        <v>18</v>
      </c>
      <c r="C40" s="10">
        <v>10</v>
      </c>
      <c r="D40" s="10">
        <v>33</v>
      </c>
      <c r="E40" s="10">
        <v>40</v>
      </c>
      <c r="F40" s="10">
        <v>70</v>
      </c>
      <c r="G40" s="10">
        <v>63</v>
      </c>
      <c r="H40" s="10">
        <v>72</v>
      </c>
      <c r="I40" s="10">
        <v>78</v>
      </c>
      <c r="J40" s="10">
        <v>83</v>
      </c>
      <c r="K40" s="10">
        <v>82</v>
      </c>
      <c r="L40" s="10">
        <v>86</v>
      </c>
      <c r="M40" s="10">
        <v>58</v>
      </c>
      <c r="N40" s="10">
        <v>75</v>
      </c>
      <c r="O40" s="10">
        <v>56</v>
      </c>
      <c r="P40" s="10">
        <v>37</v>
      </c>
      <c r="Q40" s="10"/>
      <c r="R40" s="10"/>
      <c r="S40" s="10"/>
      <c r="T40" s="10"/>
      <c r="U40" s="10"/>
      <c r="V40" s="10"/>
      <c r="W40" s="10">
        <v>57.4</v>
      </c>
      <c r="X40" s="10" t="e">
        <f t="shared" si="98"/>
        <v>#NUM!</v>
      </c>
      <c r="Y40" s="10" t="e">
        <f t="shared" si="99"/>
        <v>#NUM!</v>
      </c>
      <c r="Z40" s="10" t="e">
        <f t="shared" si="100"/>
        <v>#NUM!</v>
      </c>
      <c r="AA40" s="10" t="e">
        <f t="shared" si="101"/>
        <v>#NUM!</v>
      </c>
      <c r="AB40" s="10" t="e">
        <f t="shared" si="102"/>
        <v>#NUM!</v>
      </c>
      <c r="AC40" s="10" t="e">
        <f t="shared" si="103"/>
        <v>#NUM!</v>
      </c>
      <c r="AD40" s="10" t="e">
        <f t="shared" si="104"/>
        <v>#NUM!</v>
      </c>
      <c r="AE40" s="10" t="e">
        <f t="shared" si="105"/>
        <v>#NUM!</v>
      </c>
      <c r="AF40" s="10" t="e">
        <f t="shared" si="106"/>
        <v>#NUM!</v>
      </c>
      <c r="AG40" s="10" t="e">
        <f t="shared" si="107"/>
        <v>#NUM!</v>
      </c>
      <c r="AH40" s="10" t="e">
        <f t="shared" si="108"/>
        <v>#NUM!</v>
      </c>
    </row>
    <row r="41" spans="1:92" x14ac:dyDescent="0.25">
      <c r="A41" s="5" t="s">
        <v>88</v>
      </c>
      <c r="B41" s="10">
        <v>100</v>
      </c>
      <c r="C41" s="10">
        <v>42</v>
      </c>
      <c r="D41" s="10">
        <v>84</v>
      </c>
      <c r="E41" s="10">
        <v>63</v>
      </c>
      <c r="F41" s="10">
        <v>79</v>
      </c>
      <c r="G41" s="10">
        <v>38</v>
      </c>
      <c r="H41" s="10">
        <v>76</v>
      </c>
      <c r="I41" s="10">
        <v>71</v>
      </c>
      <c r="J41" s="10">
        <v>51</v>
      </c>
      <c r="K41" s="10">
        <v>37</v>
      </c>
      <c r="L41" s="10">
        <v>27</v>
      </c>
      <c r="M41" s="10">
        <v>26</v>
      </c>
      <c r="N41" s="10">
        <v>37</v>
      </c>
      <c r="O41" s="10">
        <v>18</v>
      </c>
      <c r="P41" s="10">
        <v>12</v>
      </c>
      <c r="Q41" s="10"/>
      <c r="R41" s="10"/>
      <c r="S41" s="10"/>
      <c r="T41" s="10"/>
      <c r="U41" s="10"/>
      <c r="V41" s="10"/>
      <c r="W41" s="10">
        <v>50.733333333333334</v>
      </c>
      <c r="X41" s="10" t="e">
        <f t="shared" si="98"/>
        <v>#NUM!</v>
      </c>
      <c r="Y41" s="10" t="e">
        <f t="shared" si="99"/>
        <v>#NUM!</v>
      </c>
      <c r="Z41" s="10" t="e">
        <f t="shared" si="100"/>
        <v>#NUM!</v>
      </c>
      <c r="AA41" s="10" t="e">
        <f t="shared" si="101"/>
        <v>#NUM!</v>
      </c>
      <c r="AB41" s="10" t="e">
        <f t="shared" si="102"/>
        <v>#NUM!</v>
      </c>
      <c r="AC41" s="10" t="e">
        <f t="shared" si="103"/>
        <v>#NUM!</v>
      </c>
      <c r="AD41" s="10" t="e">
        <f t="shared" si="104"/>
        <v>#NUM!</v>
      </c>
      <c r="AE41" s="10" t="e">
        <f t="shared" si="105"/>
        <v>#NUM!</v>
      </c>
      <c r="AF41" s="10" t="e">
        <f t="shared" si="106"/>
        <v>#NUM!</v>
      </c>
      <c r="AG41" s="10" t="e">
        <f t="shared" si="107"/>
        <v>#NUM!</v>
      </c>
      <c r="AH41" s="10" t="e">
        <f t="shared" si="108"/>
        <v>#NUM!</v>
      </c>
      <c r="AI41" s="10"/>
      <c r="AJ41" s="10"/>
    </row>
    <row r="42" spans="1:92" x14ac:dyDescent="0.25">
      <c r="A42" s="5" t="s">
        <v>89</v>
      </c>
      <c r="B42" s="10">
        <v>69</v>
      </c>
      <c r="C42" s="10">
        <v>33</v>
      </c>
      <c r="D42" s="10">
        <v>88</v>
      </c>
      <c r="E42" s="10">
        <v>65</v>
      </c>
      <c r="F42" s="10">
        <v>65</v>
      </c>
      <c r="G42" s="10">
        <v>43</v>
      </c>
      <c r="H42" s="10">
        <v>63</v>
      </c>
      <c r="I42" s="10">
        <v>58</v>
      </c>
      <c r="J42" s="10">
        <v>40</v>
      </c>
      <c r="K42" s="10">
        <v>35</v>
      </c>
      <c r="L42" s="10">
        <v>37</v>
      </c>
      <c r="M42" s="10">
        <v>28</v>
      </c>
      <c r="N42" s="10">
        <v>28</v>
      </c>
      <c r="O42" s="10">
        <v>8</v>
      </c>
      <c r="P42" s="10">
        <v>20</v>
      </c>
      <c r="Q42" s="10"/>
      <c r="R42" s="10"/>
      <c r="S42" s="10"/>
      <c r="T42" s="10"/>
      <c r="U42" s="10"/>
      <c r="V42" s="10"/>
      <c r="W42" s="10">
        <v>45.333333333333336</v>
      </c>
      <c r="X42" s="10" t="e">
        <f t="shared" si="98"/>
        <v>#NUM!</v>
      </c>
      <c r="Y42" s="10" t="e">
        <f t="shared" si="99"/>
        <v>#NUM!</v>
      </c>
      <c r="Z42" s="10" t="e">
        <f t="shared" si="100"/>
        <v>#NUM!</v>
      </c>
      <c r="AA42" s="10" t="e">
        <f t="shared" si="101"/>
        <v>#NUM!</v>
      </c>
      <c r="AB42" s="10" t="e">
        <f t="shared" si="102"/>
        <v>#NUM!</v>
      </c>
      <c r="AC42" s="10" t="e">
        <f t="shared" si="103"/>
        <v>#NUM!</v>
      </c>
      <c r="AD42" s="10" t="e">
        <f t="shared" si="104"/>
        <v>#NUM!</v>
      </c>
      <c r="AE42" s="10" t="e">
        <f t="shared" si="105"/>
        <v>#NUM!</v>
      </c>
      <c r="AF42" s="10" t="e">
        <f t="shared" si="106"/>
        <v>#NUM!</v>
      </c>
      <c r="AG42" s="10" t="e">
        <f t="shared" si="107"/>
        <v>#NUM!</v>
      </c>
      <c r="AH42" s="10" t="e">
        <f t="shared" si="108"/>
        <v>#NUM!</v>
      </c>
      <c r="AI42" s="10"/>
      <c r="AJ42" s="10"/>
    </row>
    <row r="43" spans="1:92" x14ac:dyDescent="0.25">
      <c r="A43" s="5" t="s">
        <v>90</v>
      </c>
      <c r="B43" s="10">
        <v>88</v>
      </c>
      <c r="C43" s="10">
        <v>37</v>
      </c>
      <c r="D43" s="10">
        <v>83</v>
      </c>
      <c r="E43" s="10">
        <v>61</v>
      </c>
      <c r="F43" s="10">
        <v>74</v>
      </c>
      <c r="G43" s="10">
        <v>59</v>
      </c>
      <c r="H43" s="10">
        <v>63</v>
      </c>
      <c r="I43" s="10">
        <v>52</v>
      </c>
      <c r="J43" s="10">
        <v>56</v>
      </c>
      <c r="K43" s="10">
        <v>63</v>
      </c>
      <c r="L43" s="10">
        <v>41</v>
      </c>
      <c r="M43" s="10">
        <v>25</v>
      </c>
      <c r="N43" s="10">
        <v>30</v>
      </c>
      <c r="O43" s="10">
        <v>12</v>
      </c>
      <c r="P43" s="10">
        <v>20</v>
      </c>
      <c r="Q43" s="10"/>
      <c r="R43" s="10"/>
      <c r="S43" s="10"/>
      <c r="T43" s="10"/>
      <c r="U43" s="10"/>
      <c r="V43" s="10"/>
      <c r="W43" s="10">
        <v>50.93333333333333</v>
      </c>
    </row>
    <row r="44" spans="1:92" x14ac:dyDescent="0.25">
      <c r="A44" s="5" t="s">
        <v>91</v>
      </c>
      <c r="B44" s="10">
        <v>87</v>
      </c>
      <c r="C44" s="10">
        <v>44</v>
      </c>
      <c r="D44" s="10">
        <v>100</v>
      </c>
      <c r="E44" s="10">
        <v>82</v>
      </c>
      <c r="F44" s="10">
        <v>91</v>
      </c>
      <c r="G44" s="10">
        <v>49</v>
      </c>
      <c r="H44" s="10">
        <v>82</v>
      </c>
      <c r="I44" s="10">
        <v>0</v>
      </c>
      <c r="J44" s="10">
        <v>46</v>
      </c>
      <c r="K44" s="10">
        <v>63</v>
      </c>
      <c r="L44" s="10">
        <v>51</v>
      </c>
      <c r="M44" s="10">
        <v>39</v>
      </c>
      <c r="N44" s="10">
        <v>50</v>
      </c>
      <c r="O44" s="10">
        <v>11</v>
      </c>
      <c r="P44" s="10">
        <v>16</v>
      </c>
      <c r="Q44" s="10"/>
      <c r="R44" s="10"/>
      <c r="S44" s="10"/>
      <c r="T44" s="10"/>
      <c r="U44" s="10"/>
      <c r="V44" s="10"/>
      <c r="W44" s="10">
        <v>54.06666666666667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92" x14ac:dyDescent="0.25">
      <c r="A45" s="5" t="s">
        <v>92</v>
      </c>
      <c r="B45" s="10">
        <v>68</v>
      </c>
      <c r="C45" s="10">
        <v>29</v>
      </c>
      <c r="D45" s="10">
        <v>72</v>
      </c>
      <c r="E45" s="10">
        <v>56</v>
      </c>
      <c r="F45" s="10">
        <v>92</v>
      </c>
      <c r="G45" s="10">
        <v>64</v>
      </c>
      <c r="H45" s="10">
        <v>82</v>
      </c>
      <c r="I45" s="10">
        <v>80</v>
      </c>
      <c r="J45" s="10">
        <v>44</v>
      </c>
      <c r="K45" s="10">
        <v>57</v>
      </c>
      <c r="L45" s="10">
        <v>63</v>
      </c>
      <c r="M45" s="10">
        <v>44</v>
      </c>
      <c r="N45" s="10">
        <v>53</v>
      </c>
      <c r="O45" s="10">
        <v>13</v>
      </c>
      <c r="P45" s="10">
        <v>20</v>
      </c>
      <c r="Q45" s="10"/>
      <c r="R45" s="10"/>
      <c r="S45" s="10"/>
      <c r="T45" s="10"/>
      <c r="U45" s="10"/>
      <c r="V45" s="10"/>
      <c r="W45" s="10">
        <v>55.8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92" x14ac:dyDescent="0.25">
      <c r="A46" s="5" t="s">
        <v>93</v>
      </c>
      <c r="B46" s="10">
        <v>37</v>
      </c>
      <c r="C46" s="10">
        <v>37</v>
      </c>
      <c r="D46" s="10">
        <v>96</v>
      </c>
      <c r="E46" s="10">
        <v>81</v>
      </c>
      <c r="F46" s="10">
        <v>100</v>
      </c>
      <c r="G46" s="10">
        <v>59</v>
      </c>
      <c r="H46" s="10">
        <v>68</v>
      </c>
      <c r="I46" s="10">
        <v>46</v>
      </c>
      <c r="J46" s="10">
        <v>51</v>
      </c>
      <c r="K46" s="10">
        <v>48</v>
      </c>
      <c r="L46" s="10">
        <v>37</v>
      </c>
      <c r="M46" s="10">
        <v>36</v>
      </c>
      <c r="N46" s="10">
        <v>32</v>
      </c>
      <c r="O46" s="10">
        <v>13</v>
      </c>
      <c r="P46" s="10">
        <v>15</v>
      </c>
      <c r="Q46" s="10"/>
      <c r="R46" s="10"/>
      <c r="S46" s="10"/>
      <c r="T46" s="10"/>
      <c r="U46" s="10"/>
      <c r="V46" s="10"/>
      <c r="W46" s="10">
        <v>50.4</v>
      </c>
    </row>
    <row r="47" spans="1:92" x14ac:dyDescent="0.25">
      <c r="A47" s="5" t="s">
        <v>94</v>
      </c>
      <c r="B47" s="10">
        <v>18</v>
      </c>
      <c r="C47" s="10">
        <v>12</v>
      </c>
      <c r="D47" s="10">
        <v>49</v>
      </c>
      <c r="E47" s="10">
        <v>40</v>
      </c>
      <c r="F47" s="10">
        <v>80</v>
      </c>
      <c r="G47" s="10">
        <v>60</v>
      </c>
      <c r="H47" s="10">
        <v>86</v>
      </c>
      <c r="I47" s="10">
        <v>88</v>
      </c>
      <c r="J47" s="10">
        <v>86</v>
      </c>
      <c r="K47" s="10">
        <v>81</v>
      </c>
      <c r="L47" s="10">
        <v>80</v>
      </c>
      <c r="M47" s="10">
        <v>51</v>
      </c>
      <c r="N47" s="10">
        <v>63</v>
      </c>
      <c r="O47" s="10">
        <v>32</v>
      </c>
      <c r="P47" s="10">
        <v>41</v>
      </c>
      <c r="Q47" s="10"/>
      <c r="R47" s="10"/>
      <c r="S47" s="10"/>
      <c r="T47" s="10"/>
      <c r="U47" s="10"/>
      <c r="V47" s="10"/>
      <c r="W47" s="10">
        <v>57.8</v>
      </c>
    </row>
    <row r="48" spans="1:92" x14ac:dyDescent="0.25">
      <c r="A48" s="5" t="s">
        <v>95</v>
      </c>
      <c r="B48" s="10">
        <v>100</v>
      </c>
      <c r="C48" s="10">
        <v>61</v>
      </c>
      <c r="D48" s="10">
        <v>85</v>
      </c>
      <c r="E48" s="10">
        <v>53</v>
      </c>
      <c r="F48" s="10">
        <v>95</v>
      </c>
      <c r="G48" s="10">
        <v>56</v>
      </c>
      <c r="H48" s="10">
        <v>70</v>
      </c>
      <c r="I48" s="10">
        <v>72</v>
      </c>
      <c r="J48" s="10">
        <v>58</v>
      </c>
      <c r="K48" s="10">
        <v>59</v>
      </c>
      <c r="L48" s="10">
        <v>57</v>
      </c>
      <c r="M48" s="10">
        <v>23</v>
      </c>
      <c r="N48" s="10">
        <v>32</v>
      </c>
      <c r="O48" s="10">
        <v>26</v>
      </c>
      <c r="P48" s="10">
        <v>18</v>
      </c>
      <c r="Q48" s="10"/>
      <c r="R48" s="10"/>
      <c r="S48" s="10"/>
      <c r="T48" s="10"/>
      <c r="U48" s="10"/>
      <c r="V48" s="10"/>
      <c r="W48" s="10">
        <v>57.666666666666664</v>
      </c>
    </row>
    <row r="49" spans="1:55" x14ac:dyDescent="0.25">
      <c r="A49" s="5" t="s">
        <v>96</v>
      </c>
      <c r="B49" s="10">
        <v>93</v>
      </c>
      <c r="C49" s="10">
        <v>38</v>
      </c>
      <c r="D49" s="10">
        <v>100</v>
      </c>
      <c r="E49" s="10">
        <v>74</v>
      </c>
      <c r="F49" s="10">
        <v>92</v>
      </c>
      <c r="G49" s="10">
        <v>65</v>
      </c>
      <c r="H49" s="10">
        <v>83</v>
      </c>
      <c r="I49" s="10">
        <v>71</v>
      </c>
      <c r="J49" s="10">
        <v>54</v>
      </c>
      <c r="K49" s="10">
        <v>52</v>
      </c>
      <c r="L49" s="10">
        <v>40</v>
      </c>
      <c r="M49" s="10">
        <v>34</v>
      </c>
      <c r="N49" s="10">
        <v>42</v>
      </c>
      <c r="O49" s="10">
        <v>20</v>
      </c>
      <c r="P49" s="10">
        <v>17</v>
      </c>
      <c r="Q49" s="10"/>
      <c r="R49" s="10"/>
      <c r="S49" s="10"/>
      <c r="T49" s="10"/>
      <c r="U49" s="10"/>
      <c r="V49" s="10"/>
      <c r="W49" s="10">
        <v>58.333333333333336</v>
      </c>
    </row>
    <row r="50" spans="1:55" x14ac:dyDescent="0.25">
      <c r="A50" s="5" t="s">
        <v>97</v>
      </c>
      <c r="B50" s="10">
        <v>71</v>
      </c>
      <c r="C50" s="10">
        <v>33</v>
      </c>
      <c r="D50" s="10">
        <v>100</v>
      </c>
      <c r="E50" s="10">
        <v>93</v>
      </c>
      <c r="F50" s="10">
        <v>78</v>
      </c>
      <c r="G50" s="10">
        <v>65</v>
      </c>
      <c r="H50" s="10">
        <v>83</v>
      </c>
      <c r="I50" s="10">
        <v>60</v>
      </c>
      <c r="J50" s="10">
        <v>46</v>
      </c>
      <c r="K50" s="10">
        <v>56</v>
      </c>
      <c r="L50" s="10">
        <v>50</v>
      </c>
      <c r="M50" s="10">
        <v>36</v>
      </c>
      <c r="N50" s="10">
        <v>44</v>
      </c>
      <c r="O50" s="10">
        <v>18</v>
      </c>
      <c r="P50" s="10">
        <v>18</v>
      </c>
      <c r="Q50" s="10"/>
      <c r="R50" s="10"/>
      <c r="S50" s="10"/>
      <c r="T50" s="10"/>
      <c r="U50" s="10"/>
      <c r="V50" s="10"/>
      <c r="W50" s="10">
        <v>56.733333333333334</v>
      </c>
    </row>
    <row r="51" spans="1:55" x14ac:dyDescent="0.25">
      <c r="A51" s="5" t="s">
        <v>98</v>
      </c>
      <c r="B51" s="10">
        <v>75</v>
      </c>
      <c r="C51" s="10">
        <v>47</v>
      </c>
      <c r="D51" s="10">
        <v>100</v>
      </c>
      <c r="E51" s="10">
        <v>76</v>
      </c>
      <c r="F51" s="10">
        <v>100</v>
      </c>
      <c r="G51" s="10">
        <v>79</v>
      </c>
      <c r="H51" s="10">
        <v>100</v>
      </c>
      <c r="I51" s="10">
        <v>100</v>
      </c>
      <c r="J51" s="10">
        <v>71</v>
      </c>
      <c r="K51" s="10">
        <v>64</v>
      </c>
      <c r="L51" s="10">
        <v>57</v>
      </c>
      <c r="M51" s="10">
        <v>40</v>
      </c>
      <c r="N51" s="10">
        <v>26</v>
      </c>
      <c r="O51" s="10">
        <v>32</v>
      </c>
      <c r="P51" s="10">
        <v>14</v>
      </c>
      <c r="Q51" s="10"/>
      <c r="R51" s="10"/>
      <c r="S51" s="10"/>
      <c r="T51" s="10"/>
      <c r="U51" s="10"/>
      <c r="V51" s="10"/>
      <c r="W51" s="10">
        <v>65.400000000000006</v>
      </c>
    </row>
    <row r="52" spans="1:55" x14ac:dyDescent="0.25">
      <c r="A52" s="5" t="s">
        <v>99</v>
      </c>
      <c r="B52" s="10">
        <v>58</v>
      </c>
      <c r="C52" s="10">
        <v>38</v>
      </c>
      <c r="D52" s="10">
        <v>87</v>
      </c>
      <c r="E52" s="10">
        <v>77</v>
      </c>
      <c r="F52" s="10">
        <v>97</v>
      </c>
      <c r="G52" s="10">
        <v>70</v>
      </c>
      <c r="H52" s="10">
        <v>100</v>
      </c>
      <c r="I52" s="10">
        <v>77</v>
      </c>
      <c r="J52" s="10">
        <v>91</v>
      </c>
      <c r="K52" s="10">
        <v>65</v>
      </c>
      <c r="L52" s="10">
        <v>56</v>
      </c>
      <c r="M52" s="10">
        <v>50</v>
      </c>
      <c r="N52" s="10">
        <v>60</v>
      </c>
      <c r="O52" s="10">
        <v>16</v>
      </c>
      <c r="P52" s="10">
        <v>13</v>
      </c>
      <c r="Q52" s="10"/>
      <c r="R52" s="10"/>
      <c r="S52" s="10"/>
      <c r="T52" s="10"/>
      <c r="U52" s="10"/>
      <c r="V52" s="10"/>
      <c r="W52" s="10">
        <v>63.666666666666664</v>
      </c>
    </row>
    <row r="53" spans="1:55" x14ac:dyDescent="0.25">
      <c r="A53" s="5" t="s">
        <v>100</v>
      </c>
      <c r="B53" s="10">
        <v>43</v>
      </c>
      <c r="C53" s="10">
        <v>37</v>
      </c>
      <c r="D53" s="10">
        <v>68</v>
      </c>
      <c r="E53" s="10">
        <v>63</v>
      </c>
      <c r="F53" s="10">
        <v>87</v>
      </c>
      <c r="G53" s="10">
        <v>65</v>
      </c>
      <c r="H53" s="10">
        <v>69</v>
      </c>
      <c r="I53" s="10">
        <v>61</v>
      </c>
      <c r="J53" s="10">
        <v>58</v>
      </c>
      <c r="K53" s="10">
        <v>45</v>
      </c>
      <c r="L53" s="10">
        <v>51</v>
      </c>
      <c r="M53" s="10">
        <v>38</v>
      </c>
      <c r="N53" s="10">
        <v>33</v>
      </c>
      <c r="O53" s="10">
        <v>19</v>
      </c>
      <c r="P53" s="10">
        <v>18</v>
      </c>
      <c r="Q53" s="10"/>
      <c r="R53" s="10"/>
      <c r="S53" s="10"/>
      <c r="T53" s="10"/>
      <c r="U53" s="10"/>
      <c r="V53" s="10"/>
      <c r="W53" s="10">
        <v>50.333333333333336</v>
      </c>
    </row>
    <row r="54" spans="1:55" x14ac:dyDescent="0.25">
      <c r="A54" s="5" t="s">
        <v>101</v>
      </c>
      <c r="B54" s="10">
        <v>29</v>
      </c>
      <c r="C54" s="10">
        <v>21</v>
      </c>
      <c r="D54" s="10">
        <v>47</v>
      </c>
      <c r="E54" s="10">
        <v>48</v>
      </c>
      <c r="F54" s="10">
        <v>85</v>
      </c>
      <c r="G54" s="10">
        <v>56</v>
      </c>
      <c r="H54" s="10">
        <v>100</v>
      </c>
      <c r="I54" s="10">
        <v>94</v>
      </c>
      <c r="J54" s="10">
        <v>100</v>
      </c>
      <c r="K54" s="10">
        <v>100</v>
      </c>
      <c r="L54" s="10">
        <v>100</v>
      </c>
      <c r="M54" s="10">
        <v>100</v>
      </c>
      <c r="N54" s="10">
        <v>100</v>
      </c>
      <c r="O54" s="10">
        <v>66</v>
      </c>
      <c r="P54" s="10">
        <v>40</v>
      </c>
      <c r="Q54" s="10"/>
      <c r="R54" s="10"/>
      <c r="S54" s="10"/>
      <c r="T54" s="10"/>
      <c r="U54" s="10"/>
      <c r="V54" s="10"/>
      <c r="W54" s="10">
        <v>72.400000000000006</v>
      </c>
    </row>
    <row r="55" spans="1:55" x14ac:dyDescent="0.25">
      <c r="A55" s="5" t="s">
        <v>102</v>
      </c>
      <c r="B55" s="10">
        <v>100</v>
      </c>
      <c r="C55" s="10"/>
      <c r="D55" s="10">
        <v>100</v>
      </c>
      <c r="E55" s="10"/>
      <c r="F55" s="10">
        <v>100</v>
      </c>
      <c r="G55" s="10"/>
      <c r="H55" s="10">
        <v>100</v>
      </c>
      <c r="I55" s="10"/>
      <c r="J55" s="10">
        <v>100</v>
      </c>
      <c r="K55" s="10">
        <v>100</v>
      </c>
      <c r="L55" s="10">
        <v>100</v>
      </c>
      <c r="M55" s="10"/>
      <c r="N55" s="10">
        <v>38</v>
      </c>
      <c r="O55" s="10"/>
      <c r="P55" s="10">
        <v>0</v>
      </c>
      <c r="Q55" s="10">
        <v>47</v>
      </c>
      <c r="R55" s="10">
        <v>100</v>
      </c>
      <c r="S55" s="10">
        <v>100</v>
      </c>
      <c r="T55" s="10">
        <v>100</v>
      </c>
      <c r="U55" s="10">
        <v>100</v>
      </c>
      <c r="V55" s="10">
        <v>24</v>
      </c>
      <c r="W55" s="10">
        <v>80.599999999999994</v>
      </c>
    </row>
    <row r="56" spans="1:55" x14ac:dyDescent="0.25">
      <c r="A56" s="5" t="s">
        <v>103</v>
      </c>
      <c r="B56" s="10">
        <v>93</v>
      </c>
      <c r="C56" s="10"/>
      <c r="D56" s="10">
        <v>100</v>
      </c>
      <c r="E56" s="10"/>
      <c r="F56" s="10">
        <v>100</v>
      </c>
      <c r="G56" s="10"/>
      <c r="H56" s="10">
        <v>100</v>
      </c>
      <c r="I56" s="10"/>
      <c r="J56" s="10">
        <v>76</v>
      </c>
      <c r="K56" s="10">
        <v>1</v>
      </c>
      <c r="L56" s="10">
        <v>2</v>
      </c>
      <c r="M56" s="10"/>
      <c r="N56" s="10"/>
      <c r="O56" s="10"/>
      <c r="P56" s="10"/>
      <c r="Q56" s="10">
        <v>2</v>
      </c>
      <c r="R56" s="10">
        <v>32</v>
      </c>
      <c r="S56" s="10">
        <v>100</v>
      </c>
      <c r="T56" s="10">
        <v>100</v>
      </c>
      <c r="U56" s="10"/>
      <c r="V56" s="10"/>
      <c r="W56" s="10">
        <v>64.181818181818187</v>
      </c>
    </row>
    <row r="57" spans="1:55" x14ac:dyDescent="0.25">
      <c r="A57" s="9" t="s">
        <v>1</v>
      </c>
      <c r="B57" s="10">
        <v>62.162790697674417</v>
      </c>
      <c r="C57" s="10">
        <v>33.560975609756099</v>
      </c>
      <c r="D57" s="10">
        <v>77.444444444444443</v>
      </c>
      <c r="E57" s="10">
        <v>58.045454545454547</v>
      </c>
      <c r="F57" s="10">
        <v>83.173913043478265</v>
      </c>
      <c r="G57" s="10">
        <v>52.909090909090907</v>
      </c>
      <c r="H57" s="10">
        <v>77.355555555555554</v>
      </c>
      <c r="I57" s="10">
        <v>60.227272727272727</v>
      </c>
      <c r="J57" s="10">
        <v>57.326086956521742</v>
      </c>
      <c r="K57" s="10">
        <v>52.446808510638299</v>
      </c>
      <c r="L57" s="10">
        <v>48.456521739130437</v>
      </c>
      <c r="M57" s="10">
        <v>37.444444444444443</v>
      </c>
      <c r="N57" s="10">
        <v>43.434782608695649</v>
      </c>
      <c r="O57" s="10">
        <v>21.955555555555556</v>
      </c>
      <c r="P57" s="10">
        <v>17.244444444444444</v>
      </c>
      <c r="Q57" s="10">
        <v>24.5</v>
      </c>
      <c r="R57" s="10">
        <v>66</v>
      </c>
      <c r="S57" s="10">
        <v>100</v>
      </c>
      <c r="T57" s="10">
        <v>100</v>
      </c>
      <c r="U57" s="10">
        <v>100</v>
      </c>
      <c r="V57" s="10">
        <v>24</v>
      </c>
      <c r="W57" s="10">
        <v>52.574780058651029</v>
      </c>
    </row>
    <row r="61" spans="1:55" x14ac:dyDescent="0.2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1:55" x14ac:dyDescent="0.2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1:55" x14ac:dyDescent="0.2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1:55" x14ac:dyDescent="0.2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topLeftCell="A10" zoomScale="85" zoomScaleNormal="85" workbookViewId="0">
      <selection activeCell="N18" sqref="N18"/>
    </sheetView>
  </sheetViews>
  <sheetFormatPr defaultRowHeight="15" x14ac:dyDescent="0.25"/>
  <cols>
    <col min="1" max="1" width="18.28515625" customWidth="1"/>
    <col min="2" max="2" width="16.28515625" customWidth="1"/>
    <col min="3" max="5" width="4.140625" customWidth="1"/>
    <col min="6" max="16" width="5.140625" customWidth="1"/>
    <col min="17" max="17" width="4.140625" customWidth="1"/>
    <col min="18" max="19" width="5.140625" customWidth="1"/>
    <col min="20" max="20" width="10" customWidth="1"/>
    <col min="21" max="36" width="11.28515625" customWidth="1"/>
    <col min="37" max="38" width="5" customWidth="1"/>
    <col min="39" max="39" width="9.85546875" style="13" customWidth="1"/>
    <col min="40" max="40" width="5" customWidth="1"/>
    <col min="41" max="41" width="3.7109375" customWidth="1"/>
    <col min="42" max="42" width="2.85546875" customWidth="1"/>
    <col min="43" max="51" width="3.5703125" customWidth="1"/>
    <col min="52" max="52" width="2.85546875" customWidth="1"/>
    <col min="53" max="53" width="3.5703125" customWidth="1"/>
    <col min="54" max="55" width="2.85546875" customWidth="1"/>
    <col min="56" max="56" width="7.7109375" customWidth="1"/>
    <col min="57" max="57" width="11.85546875" customWidth="1"/>
    <col min="61" max="62" width="9" customWidth="1"/>
    <col min="76" max="76" width="9.85546875" customWidth="1"/>
  </cols>
  <sheetData>
    <row r="1" spans="1:78" x14ac:dyDescent="0.25">
      <c r="A1" s="8" t="s">
        <v>7</v>
      </c>
      <c r="B1" t="s">
        <v>3</v>
      </c>
    </row>
    <row r="2" spans="1:78" x14ac:dyDescent="0.25">
      <c r="A2" s="8" t="s">
        <v>16</v>
      </c>
      <c r="B2" t="s">
        <v>50</v>
      </c>
      <c r="T2" s="17" t="s">
        <v>81</v>
      </c>
    </row>
    <row r="4" spans="1:78" x14ac:dyDescent="0.25">
      <c r="A4" s="8" t="s">
        <v>23</v>
      </c>
      <c r="B4" s="8" t="s">
        <v>51</v>
      </c>
    </row>
    <row r="5" spans="1:78" x14ac:dyDescent="0.25">
      <c r="A5" s="8" t="s">
        <v>0</v>
      </c>
      <c r="B5">
        <v>620</v>
      </c>
      <c r="C5">
        <v>720</v>
      </c>
      <c r="D5">
        <v>820</v>
      </c>
      <c r="E5">
        <v>925</v>
      </c>
      <c r="F5">
        <v>1025</v>
      </c>
      <c r="G5">
        <v>1130</v>
      </c>
      <c r="H5">
        <v>1230</v>
      </c>
      <c r="I5">
        <v>1335</v>
      </c>
      <c r="J5">
        <v>1435</v>
      </c>
      <c r="K5">
        <v>1550</v>
      </c>
      <c r="L5">
        <v>1650</v>
      </c>
      <c r="M5">
        <v>1750</v>
      </c>
      <c r="N5">
        <v>1850</v>
      </c>
      <c r="O5">
        <v>1950</v>
      </c>
      <c r="P5">
        <v>2145</v>
      </c>
      <c r="Q5">
        <v>805</v>
      </c>
      <c r="R5">
        <v>1015</v>
      </c>
      <c r="S5">
        <v>1225</v>
      </c>
      <c r="T5">
        <v>1905</v>
      </c>
      <c r="U5" t="s">
        <v>1</v>
      </c>
      <c r="V5">
        <v>820</v>
      </c>
      <c r="W5">
        <v>925</v>
      </c>
      <c r="X5">
        <v>1025</v>
      </c>
      <c r="Y5">
        <v>1130</v>
      </c>
      <c r="Z5">
        <v>1230</v>
      </c>
      <c r="AA5">
        <v>1335</v>
      </c>
      <c r="AB5">
        <v>1435</v>
      </c>
      <c r="AC5">
        <v>1550</v>
      </c>
      <c r="AD5">
        <v>1650</v>
      </c>
      <c r="AE5">
        <v>1750</v>
      </c>
      <c r="AF5">
        <v>1850</v>
      </c>
      <c r="AG5">
        <v>1950</v>
      </c>
      <c r="AH5">
        <v>2145</v>
      </c>
      <c r="AM5" s="13" t="s">
        <v>66</v>
      </c>
      <c r="AO5">
        <v>620</v>
      </c>
      <c r="AP5">
        <v>720</v>
      </c>
      <c r="AQ5">
        <v>825</v>
      </c>
      <c r="AR5">
        <v>925</v>
      </c>
      <c r="AS5">
        <v>1025</v>
      </c>
      <c r="AT5">
        <v>1125</v>
      </c>
      <c r="AU5">
        <v>1235</v>
      </c>
      <c r="AV5">
        <v>1335</v>
      </c>
      <c r="AW5">
        <v>1445</v>
      </c>
      <c r="AX5">
        <v>1545</v>
      </c>
      <c r="AY5">
        <v>1650</v>
      </c>
      <c r="AZ5">
        <v>1750</v>
      </c>
      <c r="BA5">
        <v>1850</v>
      </c>
      <c r="BB5">
        <v>1950</v>
      </c>
      <c r="BC5">
        <v>2045</v>
      </c>
    </row>
    <row r="6" spans="1:78" x14ac:dyDescent="0.25">
      <c r="A6" s="9" t="s">
        <v>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78" x14ac:dyDescent="0.25">
      <c r="A7" s="5" t="s">
        <v>52</v>
      </c>
      <c r="B7" s="10"/>
      <c r="C7" s="10"/>
      <c r="D7" s="10"/>
      <c r="E7" s="10"/>
      <c r="F7" s="10"/>
      <c r="G7" s="10"/>
      <c r="H7" s="10"/>
      <c r="I7" s="10"/>
      <c r="J7" s="10"/>
      <c r="K7" s="10">
        <v>86</v>
      </c>
      <c r="L7" s="10">
        <v>58</v>
      </c>
      <c r="M7" s="10">
        <v>48</v>
      </c>
      <c r="N7" s="10">
        <v>50</v>
      </c>
      <c r="O7" s="10">
        <v>39</v>
      </c>
      <c r="P7" s="10">
        <v>7</v>
      </c>
      <c r="Q7" s="10"/>
      <c r="R7" s="10"/>
      <c r="S7" s="10"/>
      <c r="T7" s="10"/>
      <c r="U7" s="10">
        <v>48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78" x14ac:dyDescent="0.25">
      <c r="A8" s="5" t="s">
        <v>53</v>
      </c>
      <c r="B8" s="10"/>
      <c r="C8" s="10"/>
      <c r="D8" s="10"/>
      <c r="E8" s="10">
        <v>41</v>
      </c>
      <c r="F8" s="10">
        <v>32</v>
      </c>
      <c r="G8" s="10">
        <v>3</v>
      </c>
      <c r="H8" s="10">
        <v>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>
        <v>19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78" x14ac:dyDescent="0.25">
      <c r="A9" s="5" t="s">
        <v>54</v>
      </c>
      <c r="B9" s="10">
        <v>54</v>
      </c>
      <c r="C9" s="10">
        <v>81</v>
      </c>
      <c r="D9" s="10">
        <v>30</v>
      </c>
      <c r="E9" s="10">
        <v>52</v>
      </c>
      <c r="F9" s="10">
        <v>33</v>
      </c>
      <c r="G9" s="10">
        <v>57</v>
      </c>
      <c r="H9" s="10">
        <v>47</v>
      </c>
      <c r="I9" s="10">
        <v>61</v>
      </c>
      <c r="J9" s="10">
        <v>63</v>
      </c>
      <c r="K9" s="10">
        <v>71</v>
      </c>
      <c r="L9" s="10">
        <v>0</v>
      </c>
      <c r="M9" s="10">
        <v>23</v>
      </c>
      <c r="N9" s="10">
        <v>0</v>
      </c>
      <c r="O9" s="10">
        <v>0</v>
      </c>
      <c r="P9" s="10"/>
      <c r="Q9" s="10"/>
      <c r="R9" s="10"/>
      <c r="S9" s="10"/>
      <c r="T9" s="10"/>
      <c r="U9" s="10">
        <v>40.857142857142854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O9" t="s">
        <v>67</v>
      </c>
      <c r="AQ9" s="10"/>
    </row>
    <row r="10" spans="1:78" x14ac:dyDescent="0.25">
      <c r="A10" s="9" t="s">
        <v>18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O10">
        <v>620</v>
      </c>
      <c r="AP10">
        <v>720</v>
      </c>
      <c r="AQ10">
        <v>825</v>
      </c>
      <c r="AR10">
        <v>925</v>
      </c>
      <c r="AS10">
        <v>1025</v>
      </c>
      <c r="AT10">
        <v>1125</v>
      </c>
      <c r="AU10">
        <v>1235</v>
      </c>
      <c r="AV10">
        <v>1335</v>
      </c>
      <c r="AW10">
        <v>1445</v>
      </c>
      <c r="AX10">
        <v>1545</v>
      </c>
      <c r="AY10">
        <v>1650</v>
      </c>
      <c r="AZ10">
        <v>1750</v>
      </c>
      <c r="BA10">
        <v>1850</v>
      </c>
      <c r="BB10">
        <v>1950</v>
      </c>
      <c r="BC10">
        <v>2045</v>
      </c>
    </row>
    <row r="11" spans="1:78" x14ac:dyDescent="0.25">
      <c r="A11" s="12" t="s">
        <v>39</v>
      </c>
      <c r="B11" s="10"/>
      <c r="C11" s="10"/>
      <c r="D11" s="10"/>
      <c r="E11" s="10"/>
      <c r="F11" s="10"/>
      <c r="G11" s="10"/>
      <c r="H11" s="10"/>
      <c r="I11" s="10">
        <v>40</v>
      </c>
      <c r="J11" s="10">
        <v>36</v>
      </c>
      <c r="K11" s="10">
        <v>47</v>
      </c>
      <c r="L11" s="10">
        <v>34</v>
      </c>
      <c r="M11" s="10">
        <v>36</v>
      </c>
      <c r="N11" s="10">
        <v>25</v>
      </c>
      <c r="O11" s="10">
        <v>25</v>
      </c>
      <c r="P11" s="10">
        <v>25</v>
      </c>
      <c r="Q11" s="10"/>
      <c r="R11" s="10"/>
      <c r="S11" s="10"/>
      <c r="T11" s="10"/>
      <c r="U11" s="10">
        <v>33.5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M11" s="13">
        <v>42771</v>
      </c>
      <c r="BE11" s="13">
        <f t="shared" ref="BE11:BE34" si="0">AM11</f>
        <v>42771</v>
      </c>
      <c r="BX11" s="13">
        <f t="shared" ref="BX11:BX34" si="1">AM11</f>
        <v>42771</v>
      </c>
    </row>
    <row r="12" spans="1:78" x14ac:dyDescent="0.25">
      <c r="A12" s="12" t="s">
        <v>40</v>
      </c>
      <c r="B12" s="10"/>
      <c r="C12" s="10"/>
      <c r="D12" s="10">
        <v>27</v>
      </c>
      <c r="E12" s="10">
        <v>25</v>
      </c>
      <c r="F12" s="10">
        <v>22</v>
      </c>
      <c r="G12" s="10">
        <v>34</v>
      </c>
      <c r="H12" s="10">
        <v>36</v>
      </c>
      <c r="I12" s="10">
        <v>51</v>
      </c>
      <c r="J12" s="10">
        <v>40</v>
      </c>
      <c r="K12" s="10">
        <v>60</v>
      </c>
      <c r="L12" s="10">
        <v>40</v>
      </c>
      <c r="M12" s="10">
        <v>30</v>
      </c>
      <c r="N12" s="10">
        <v>21</v>
      </c>
      <c r="O12" s="10">
        <v>15</v>
      </c>
      <c r="P12" s="10">
        <v>19</v>
      </c>
      <c r="Q12" s="10"/>
      <c r="R12" s="10"/>
      <c r="S12" s="10"/>
      <c r="T12" s="10"/>
      <c r="U12" s="10">
        <v>32.307692307692307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M12" s="13">
        <v>42772</v>
      </c>
      <c r="AQ12" s="10"/>
      <c r="BE12" s="13">
        <f t="shared" si="0"/>
        <v>42772</v>
      </c>
      <c r="BX12" s="13">
        <f t="shared" si="1"/>
        <v>42772</v>
      </c>
    </row>
    <row r="13" spans="1:78" x14ac:dyDescent="0.25">
      <c r="A13" s="12" t="s">
        <v>41</v>
      </c>
      <c r="B13" s="10">
        <v>28</v>
      </c>
      <c r="C13" s="10">
        <v>42</v>
      </c>
      <c r="D13" s="10">
        <v>11</v>
      </c>
      <c r="E13" s="10">
        <v>21</v>
      </c>
      <c r="F13" s="10">
        <v>25</v>
      </c>
      <c r="G13" s="10">
        <v>45</v>
      </c>
      <c r="H13" s="10">
        <v>30</v>
      </c>
      <c r="I13" s="10">
        <v>36</v>
      </c>
      <c r="J13" s="10">
        <v>51</v>
      </c>
      <c r="K13" s="10">
        <v>65</v>
      </c>
      <c r="L13" s="10">
        <v>52</v>
      </c>
      <c r="M13" s="10">
        <v>40</v>
      </c>
      <c r="N13" s="10">
        <v>31</v>
      </c>
      <c r="O13" s="10">
        <v>31</v>
      </c>
      <c r="P13" s="10">
        <v>20</v>
      </c>
      <c r="Q13" s="10"/>
      <c r="R13" s="10"/>
      <c r="S13" s="10"/>
      <c r="T13" s="10"/>
      <c r="U13" s="10">
        <v>35.200000000000003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M13" s="13">
        <v>42773</v>
      </c>
      <c r="AQ13" s="10"/>
      <c r="BE13" s="13">
        <f t="shared" si="0"/>
        <v>42773</v>
      </c>
      <c r="BX13" s="13">
        <f t="shared" si="1"/>
        <v>42773</v>
      </c>
    </row>
    <row r="14" spans="1:78" x14ac:dyDescent="0.25">
      <c r="A14" s="12" t="s">
        <v>42</v>
      </c>
      <c r="B14" s="10">
        <v>33</v>
      </c>
      <c r="C14" s="10">
        <v>50</v>
      </c>
      <c r="D14" s="10">
        <v>21</v>
      </c>
      <c r="E14" s="10">
        <v>28</v>
      </c>
      <c r="F14" s="10">
        <v>28</v>
      </c>
      <c r="G14" s="10">
        <v>35</v>
      </c>
      <c r="H14" s="10">
        <v>35</v>
      </c>
      <c r="I14" s="10">
        <v>66</v>
      </c>
      <c r="J14" s="10">
        <v>68</v>
      </c>
      <c r="K14" s="10">
        <v>81</v>
      </c>
      <c r="L14" s="10">
        <v>40</v>
      </c>
      <c r="M14" s="10">
        <v>31</v>
      </c>
      <c r="N14" s="10">
        <v>13</v>
      </c>
      <c r="O14" s="10">
        <v>22</v>
      </c>
      <c r="P14" s="10">
        <v>13</v>
      </c>
      <c r="Q14" s="10"/>
      <c r="R14" s="10"/>
      <c r="S14" s="10"/>
      <c r="T14" s="10"/>
      <c r="U14" s="10">
        <v>37.6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M14" s="13">
        <v>42774</v>
      </c>
      <c r="AQ14" s="10"/>
      <c r="BE14" s="13">
        <f t="shared" si="0"/>
        <v>42774</v>
      </c>
      <c r="BX14" s="13">
        <f t="shared" si="1"/>
        <v>42774</v>
      </c>
    </row>
    <row r="15" spans="1:78" x14ac:dyDescent="0.25">
      <c r="A15" s="12" t="s">
        <v>43</v>
      </c>
      <c r="B15" s="10">
        <v>29</v>
      </c>
      <c r="C15" s="10">
        <v>51</v>
      </c>
      <c r="D15" s="10">
        <v>30</v>
      </c>
      <c r="E15" s="10">
        <v>27</v>
      </c>
      <c r="F15" s="10">
        <v>18</v>
      </c>
      <c r="G15" s="10">
        <v>40</v>
      </c>
      <c r="H15" s="10">
        <v>30</v>
      </c>
      <c r="I15" s="10">
        <v>50</v>
      </c>
      <c r="J15" s="10">
        <v>51</v>
      </c>
      <c r="K15" s="10">
        <v>60</v>
      </c>
      <c r="L15" s="10">
        <v>52</v>
      </c>
      <c r="M15" s="10">
        <v>51</v>
      </c>
      <c r="N15" s="10">
        <v>45</v>
      </c>
      <c r="O15" s="10">
        <v>37</v>
      </c>
      <c r="P15" s="10">
        <v>21</v>
      </c>
      <c r="Q15" s="10"/>
      <c r="R15" s="10"/>
      <c r="S15" s="10"/>
      <c r="T15" s="10"/>
      <c r="U15" s="10">
        <v>39.466666666666669</v>
      </c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M15" s="13">
        <v>42775</v>
      </c>
      <c r="AO15" s="18" t="s">
        <v>82</v>
      </c>
      <c r="AQ15" s="10"/>
      <c r="BE15" s="13">
        <f t="shared" si="0"/>
        <v>42775</v>
      </c>
      <c r="BG15" s="18" t="s">
        <v>82</v>
      </c>
      <c r="BX15" s="13">
        <f t="shared" si="1"/>
        <v>42775</v>
      </c>
      <c r="BZ15" s="18" t="s">
        <v>82</v>
      </c>
    </row>
    <row r="16" spans="1:78" x14ac:dyDescent="0.25">
      <c r="A16" s="12" t="s">
        <v>44</v>
      </c>
      <c r="B16" s="10">
        <v>40</v>
      </c>
      <c r="C16" s="10">
        <v>50</v>
      </c>
      <c r="D16" s="10">
        <v>47</v>
      </c>
      <c r="E16" s="10">
        <v>56</v>
      </c>
      <c r="F16" s="10">
        <v>63</v>
      </c>
      <c r="G16" s="10">
        <v>66</v>
      </c>
      <c r="H16" s="10">
        <v>75</v>
      </c>
      <c r="I16" s="10">
        <v>96</v>
      </c>
      <c r="J16" s="10">
        <v>98</v>
      </c>
      <c r="K16" s="10">
        <v>100</v>
      </c>
      <c r="L16" s="10">
        <v>100</v>
      </c>
      <c r="M16" s="10">
        <v>100</v>
      </c>
      <c r="N16" s="10">
        <v>100</v>
      </c>
      <c r="O16" s="10">
        <v>100</v>
      </c>
      <c r="P16" s="10">
        <v>73</v>
      </c>
      <c r="Q16" s="10"/>
      <c r="R16" s="10"/>
      <c r="S16" s="10"/>
      <c r="T16" s="10"/>
      <c r="U16" s="10">
        <v>77.599999999999994</v>
      </c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M16" s="13">
        <v>42776</v>
      </c>
      <c r="AQ16" s="10"/>
      <c r="BE16" s="13">
        <f t="shared" si="0"/>
        <v>42776</v>
      </c>
      <c r="BX16" s="13">
        <f t="shared" si="1"/>
        <v>42776</v>
      </c>
    </row>
    <row r="17" spans="1:92" x14ac:dyDescent="0.25">
      <c r="A17" s="12" t="s">
        <v>45</v>
      </c>
      <c r="B17" s="10">
        <v>22</v>
      </c>
      <c r="C17" s="10">
        <v>43</v>
      </c>
      <c r="D17" s="10">
        <v>60</v>
      </c>
      <c r="E17" s="10">
        <v>100</v>
      </c>
      <c r="F17" s="10">
        <v>100</v>
      </c>
      <c r="G17" s="10">
        <v>100</v>
      </c>
      <c r="H17" s="10">
        <v>83</v>
      </c>
      <c r="I17" s="10">
        <v>70</v>
      </c>
      <c r="J17" s="10">
        <v>65</v>
      </c>
      <c r="K17" s="10">
        <v>81</v>
      </c>
      <c r="L17" s="10">
        <v>61</v>
      </c>
      <c r="M17" s="10">
        <v>52</v>
      </c>
      <c r="N17" s="10">
        <v>49</v>
      </c>
      <c r="O17" s="10">
        <v>36</v>
      </c>
      <c r="P17" s="10">
        <v>25</v>
      </c>
      <c r="Q17" s="10"/>
      <c r="R17" s="10"/>
      <c r="S17" s="10"/>
      <c r="T17" s="10"/>
      <c r="U17" s="10">
        <v>63.133333333333333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M17" s="13">
        <v>42777</v>
      </c>
      <c r="AQ17" s="10"/>
      <c r="BE17" s="13">
        <f t="shared" si="0"/>
        <v>42777</v>
      </c>
      <c r="BX17" s="13">
        <f t="shared" si="1"/>
        <v>42777</v>
      </c>
    </row>
    <row r="18" spans="1:92" x14ac:dyDescent="0.25">
      <c r="A18" s="12" t="s">
        <v>46</v>
      </c>
      <c r="B18" s="10">
        <v>13</v>
      </c>
      <c r="C18" s="10">
        <v>21</v>
      </c>
      <c r="D18" s="10">
        <v>22</v>
      </c>
      <c r="E18" s="10">
        <v>56</v>
      </c>
      <c r="F18" s="10">
        <v>62</v>
      </c>
      <c r="G18" s="10">
        <v>52</v>
      </c>
      <c r="H18" s="10">
        <v>48</v>
      </c>
      <c r="I18" s="10">
        <v>62</v>
      </c>
      <c r="J18" s="10">
        <v>55</v>
      </c>
      <c r="K18" s="10">
        <v>72</v>
      </c>
      <c r="L18" s="10">
        <v>46</v>
      </c>
      <c r="M18" s="10">
        <v>62</v>
      </c>
      <c r="N18" s="10">
        <v>48</v>
      </c>
      <c r="O18" s="10">
        <v>38</v>
      </c>
      <c r="P18" s="10">
        <v>30</v>
      </c>
      <c r="Q18" s="10"/>
      <c r="R18" s="10"/>
      <c r="S18" s="10"/>
      <c r="T18" s="10"/>
      <c r="U18" s="10">
        <v>45.8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M18" s="13">
        <v>42778</v>
      </c>
      <c r="AQ18" s="10"/>
      <c r="BE18" s="13">
        <f t="shared" si="0"/>
        <v>42778</v>
      </c>
      <c r="BX18" s="13">
        <f t="shared" si="1"/>
        <v>42778</v>
      </c>
    </row>
    <row r="19" spans="1:92" x14ac:dyDescent="0.25">
      <c r="A19" s="12" t="s">
        <v>47</v>
      </c>
      <c r="B19" s="10">
        <v>26</v>
      </c>
      <c r="C19" s="10">
        <v>3</v>
      </c>
      <c r="D19" s="10">
        <v>23</v>
      </c>
      <c r="E19" s="10">
        <v>38</v>
      </c>
      <c r="F19" s="10">
        <v>45</v>
      </c>
      <c r="G19" s="10">
        <v>51</v>
      </c>
      <c r="H19" s="10">
        <v>45</v>
      </c>
      <c r="I19" s="10">
        <v>48</v>
      </c>
      <c r="J19" s="10">
        <v>53</v>
      </c>
      <c r="K19" s="10">
        <v>81</v>
      </c>
      <c r="L19" s="10">
        <v>47</v>
      </c>
      <c r="M19" s="10">
        <v>53</v>
      </c>
      <c r="N19" s="10">
        <v>37</v>
      </c>
      <c r="O19" s="10">
        <v>43</v>
      </c>
      <c r="P19" s="10">
        <v>33</v>
      </c>
      <c r="Q19" s="10"/>
      <c r="R19" s="10"/>
      <c r="S19" s="10"/>
      <c r="T19" s="10"/>
      <c r="U19" s="10">
        <v>41.733333333333334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M19" s="13">
        <v>42779</v>
      </c>
      <c r="BE19" s="13">
        <f t="shared" si="0"/>
        <v>42779</v>
      </c>
      <c r="BG19" t="s">
        <v>68</v>
      </c>
      <c r="BX19" s="13">
        <f t="shared" si="1"/>
        <v>42779</v>
      </c>
      <c r="BZ19" t="s">
        <v>74</v>
      </c>
    </row>
    <row r="20" spans="1:92" x14ac:dyDescent="0.25">
      <c r="A20" s="12" t="s">
        <v>49</v>
      </c>
      <c r="B20" s="10">
        <v>38</v>
      </c>
      <c r="C20" s="10">
        <v>95</v>
      </c>
      <c r="D20" s="10">
        <v>21</v>
      </c>
      <c r="E20" s="10">
        <v>47</v>
      </c>
      <c r="F20" s="10">
        <v>23</v>
      </c>
      <c r="G20" s="10">
        <v>46</v>
      </c>
      <c r="H20" s="10">
        <v>44</v>
      </c>
      <c r="I20" s="10">
        <v>61</v>
      </c>
      <c r="J20" s="10">
        <v>68</v>
      </c>
      <c r="K20" s="10">
        <v>88</v>
      </c>
      <c r="L20" s="10">
        <v>65</v>
      </c>
      <c r="M20" s="10">
        <v>45</v>
      </c>
      <c r="N20" s="10">
        <v>38</v>
      </c>
      <c r="O20" s="10">
        <v>33</v>
      </c>
      <c r="P20" s="10">
        <v>42</v>
      </c>
      <c r="Q20" s="10"/>
      <c r="R20" s="10"/>
      <c r="S20" s="10"/>
      <c r="T20" s="10"/>
      <c r="U20" s="10">
        <v>50.266666666666666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M20" s="13">
        <v>42780</v>
      </c>
      <c r="BE20" s="13">
        <f t="shared" si="0"/>
        <v>42780</v>
      </c>
      <c r="BG20">
        <v>620</v>
      </c>
      <c r="BH20">
        <v>720</v>
      </c>
      <c r="BI20">
        <v>825</v>
      </c>
      <c r="BJ20">
        <v>925</v>
      </c>
      <c r="BK20">
        <v>1025</v>
      </c>
      <c r="BL20">
        <v>1125</v>
      </c>
      <c r="BM20">
        <v>1235</v>
      </c>
      <c r="BN20">
        <v>1335</v>
      </c>
      <c r="BO20">
        <v>1445</v>
      </c>
      <c r="BP20">
        <v>1545</v>
      </c>
      <c r="BQ20">
        <v>1650</v>
      </c>
      <c r="BR20">
        <v>1750</v>
      </c>
      <c r="BS20">
        <v>1850</v>
      </c>
      <c r="BT20">
        <v>1950</v>
      </c>
      <c r="BU20">
        <v>2045</v>
      </c>
      <c r="BX20" s="13">
        <f t="shared" si="1"/>
        <v>42780</v>
      </c>
      <c r="BZ20">
        <v>620</v>
      </c>
      <c r="CA20">
        <v>720</v>
      </c>
      <c r="CB20">
        <v>825</v>
      </c>
      <c r="CC20">
        <v>925</v>
      </c>
      <c r="CD20">
        <v>1025</v>
      </c>
      <c r="CE20">
        <v>1125</v>
      </c>
      <c r="CF20">
        <v>1235</v>
      </c>
      <c r="CG20">
        <v>1335</v>
      </c>
      <c r="CH20">
        <v>1445</v>
      </c>
      <c r="CI20">
        <v>1545</v>
      </c>
      <c r="CJ20">
        <v>1650</v>
      </c>
      <c r="CK20">
        <v>1750</v>
      </c>
      <c r="CL20">
        <v>1850</v>
      </c>
      <c r="CM20">
        <v>1950</v>
      </c>
      <c r="CN20">
        <v>2045</v>
      </c>
    </row>
    <row r="21" spans="1:92" x14ac:dyDescent="0.25">
      <c r="A21" s="5" t="s">
        <v>55</v>
      </c>
      <c r="B21" s="10">
        <v>42</v>
      </c>
      <c r="C21" s="10">
        <v>71</v>
      </c>
      <c r="D21" s="10">
        <v>34</v>
      </c>
      <c r="E21" s="10">
        <v>53</v>
      </c>
      <c r="F21" s="10">
        <v>35</v>
      </c>
      <c r="G21" s="10">
        <v>52</v>
      </c>
      <c r="H21" s="10">
        <v>37</v>
      </c>
      <c r="I21" s="10">
        <v>76</v>
      </c>
      <c r="J21" s="10">
        <v>68</v>
      </c>
      <c r="K21" s="10">
        <v>74</v>
      </c>
      <c r="L21" s="10">
        <v>56</v>
      </c>
      <c r="M21" s="10">
        <v>53</v>
      </c>
      <c r="N21" s="10">
        <v>38</v>
      </c>
      <c r="O21" s="10">
        <v>28</v>
      </c>
      <c r="P21" s="10">
        <v>27</v>
      </c>
      <c r="Q21" s="10"/>
      <c r="R21" s="10"/>
      <c r="S21" s="10"/>
      <c r="T21" s="10"/>
      <c r="U21" s="10">
        <v>49.6</v>
      </c>
      <c r="V21" s="10" t="e">
        <f t="shared" ref="V21:AH34" si="2">_xlfn.FORECAST.ETS($S21,D$11:D$37,$AM$11:$AM$37,1,1)</f>
        <v>#NUM!</v>
      </c>
      <c r="W21" s="10" t="e">
        <f t="shared" si="2"/>
        <v>#NUM!</v>
      </c>
      <c r="X21" s="10" t="e">
        <f t="shared" si="2"/>
        <v>#NUM!</v>
      </c>
      <c r="Y21" s="10" t="e">
        <f t="shared" si="2"/>
        <v>#NUM!</v>
      </c>
      <c r="Z21" s="10" t="e">
        <f t="shared" si="2"/>
        <v>#NUM!</v>
      </c>
      <c r="AA21" s="10" t="e">
        <f t="shared" si="2"/>
        <v>#NUM!</v>
      </c>
      <c r="AB21" s="10" t="e">
        <f t="shared" si="2"/>
        <v>#NUM!</v>
      </c>
      <c r="AC21" s="10" t="e">
        <f t="shared" si="2"/>
        <v>#NUM!</v>
      </c>
      <c r="AD21" s="10" t="e">
        <f t="shared" si="2"/>
        <v>#NUM!</v>
      </c>
      <c r="AE21" s="10" t="e">
        <f t="shared" si="2"/>
        <v>#NUM!</v>
      </c>
      <c r="AF21" s="10" t="e">
        <f t="shared" si="2"/>
        <v>#NUM!</v>
      </c>
      <c r="AG21" s="10" t="e">
        <f t="shared" si="2"/>
        <v>#NUM!</v>
      </c>
      <c r="AH21" s="10" t="e">
        <f t="shared" si="2"/>
        <v>#NUM!</v>
      </c>
      <c r="AI21" s="10"/>
      <c r="AJ21" s="10"/>
      <c r="AM21" s="13">
        <v>42781</v>
      </c>
      <c r="AO21">
        <v>78</v>
      </c>
      <c r="AP21">
        <v>36</v>
      </c>
      <c r="AQ21">
        <v>100</v>
      </c>
      <c r="AR21">
        <v>59</v>
      </c>
      <c r="AS21">
        <v>77</v>
      </c>
      <c r="AT21">
        <v>61</v>
      </c>
      <c r="AU21">
        <v>80</v>
      </c>
      <c r="AV21">
        <v>46</v>
      </c>
      <c r="AW21">
        <v>49</v>
      </c>
      <c r="AX21">
        <v>37</v>
      </c>
      <c r="AY21">
        <v>42</v>
      </c>
      <c r="AZ21">
        <v>34</v>
      </c>
      <c r="BA21">
        <v>32</v>
      </c>
      <c r="BB21">
        <v>9</v>
      </c>
      <c r="BC21">
        <v>14</v>
      </c>
      <c r="BE21" s="13">
        <f t="shared" si="0"/>
        <v>42781</v>
      </c>
      <c r="BG21" s="10">
        <v>56.458587919053237</v>
      </c>
      <c r="BH21" s="10">
        <v>30.831753369578482</v>
      </c>
      <c r="BI21" s="10">
        <v>71.568452510496684</v>
      </c>
      <c r="BJ21" s="10">
        <v>51.958991404444646</v>
      </c>
      <c r="BK21" s="10">
        <v>68.176923076923075</v>
      </c>
      <c r="BL21" s="10">
        <v>47.533857477747631</v>
      </c>
      <c r="BM21" s="10">
        <v>67.741737683684846</v>
      </c>
      <c r="BN21" s="10">
        <v>37.827820185544752</v>
      </c>
      <c r="BO21" s="10">
        <v>48.761481417779187</v>
      </c>
      <c r="BP21" s="10">
        <v>44.451849627111514</v>
      </c>
      <c r="BQ21" s="10">
        <v>42.676922473281373</v>
      </c>
      <c r="BR21" s="10">
        <v>41.489141383242426</v>
      </c>
      <c r="BS21" s="10">
        <v>41.783173708125467</v>
      </c>
      <c r="BT21" s="10">
        <v>6.1929332745850267</v>
      </c>
      <c r="BU21" s="10">
        <v>15.465999135024061</v>
      </c>
      <c r="BX21" s="13">
        <f t="shared" si="1"/>
        <v>42781</v>
      </c>
      <c r="BZ21" s="10">
        <f t="shared" ref="BZ21:CN34" si="3">BG21-AO21</f>
        <v>-21.541412080946763</v>
      </c>
      <c r="CA21" s="10">
        <f t="shared" si="3"/>
        <v>-5.1682466304215176</v>
      </c>
      <c r="CB21" s="10">
        <f t="shared" si="3"/>
        <v>-28.431547489503316</v>
      </c>
      <c r="CC21" s="10">
        <f t="shared" si="3"/>
        <v>-7.0410085955553541</v>
      </c>
      <c r="CD21" s="10">
        <f t="shared" si="3"/>
        <v>-8.8230769230769255</v>
      </c>
      <c r="CE21" s="10">
        <f t="shared" si="3"/>
        <v>-13.466142522252369</v>
      </c>
      <c r="CF21" s="10">
        <f t="shared" si="3"/>
        <v>-12.258262316315154</v>
      </c>
      <c r="CG21" s="10">
        <f t="shared" si="3"/>
        <v>-8.172179814455248</v>
      </c>
      <c r="CH21" s="10">
        <f t="shared" si="3"/>
        <v>-0.2385185822208129</v>
      </c>
      <c r="CI21" s="10">
        <f t="shared" si="3"/>
        <v>7.451849627111514</v>
      </c>
      <c r="CJ21" s="10">
        <f t="shared" si="3"/>
        <v>0.67692247328137256</v>
      </c>
      <c r="CK21" s="10">
        <f t="shared" si="3"/>
        <v>7.4891413832424263</v>
      </c>
      <c r="CL21" s="10">
        <f t="shared" si="3"/>
        <v>9.7831737081254673</v>
      </c>
      <c r="CM21" s="10">
        <f t="shared" si="3"/>
        <v>-2.8070667254149733</v>
      </c>
      <c r="CN21" s="10">
        <f t="shared" si="3"/>
        <v>1.4659991350240613</v>
      </c>
    </row>
    <row r="22" spans="1:92" x14ac:dyDescent="0.25">
      <c r="A22" s="5" t="s">
        <v>56</v>
      </c>
      <c r="B22" s="10">
        <v>60</v>
      </c>
      <c r="C22" s="10">
        <v>60</v>
      </c>
      <c r="D22" s="10">
        <v>40</v>
      </c>
      <c r="E22" s="10">
        <v>63</v>
      </c>
      <c r="F22" s="10">
        <v>43</v>
      </c>
      <c r="G22" s="10">
        <v>43</v>
      </c>
      <c r="H22" s="10">
        <v>48</v>
      </c>
      <c r="I22" s="10">
        <v>67</v>
      </c>
      <c r="J22" s="10">
        <v>65</v>
      </c>
      <c r="K22" s="10">
        <v>100</v>
      </c>
      <c r="L22" s="10">
        <v>100</v>
      </c>
      <c r="M22" s="10">
        <v>62</v>
      </c>
      <c r="N22" s="10">
        <v>49</v>
      </c>
      <c r="O22" s="10">
        <v>42</v>
      </c>
      <c r="P22" s="10">
        <v>44</v>
      </c>
      <c r="Q22" s="10"/>
      <c r="R22" s="10"/>
      <c r="S22" s="10"/>
      <c r="T22" s="10"/>
      <c r="U22" s="10">
        <v>59.06666666666667</v>
      </c>
      <c r="V22" s="10" t="e">
        <f t="shared" si="2"/>
        <v>#NUM!</v>
      </c>
      <c r="W22" s="10" t="e">
        <f t="shared" si="2"/>
        <v>#NUM!</v>
      </c>
      <c r="X22" s="10" t="e">
        <f t="shared" si="2"/>
        <v>#NUM!</v>
      </c>
      <c r="Y22" s="10" t="e">
        <f t="shared" si="2"/>
        <v>#NUM!</v>
      </c>
      <c r="Z22" s="10" t="e">
        <f t="shared" si="2"/>
        <v>#NUM!</v>
      </c>
      <c r="AA22" s="10" t="e">
        <f t="shared" si="2"/>
        <v>#NUM!</v>
      </c>
      <c r="AB22" s="10" t="e">
        <f t="shared" si="2"/>
        <v>#NUM!</v>
      </c>
      <c r="AC22" s="10" t="e">
        <f t="shared" si="2"/>
        <v>#NUM!</v>
      </c>
      <c r="AD22" s="10" t="e">
        <f t="shared" si="2"/>
        <v>#NUM!</v>
      </c>
      <c r="AE22" s="10" t="e">
        <f t="shared" si="2"/>
        <v>#NUM!</v>
      </c>
      <c r="AF22" s="10" t="e">
        <f t="shared" si="2"/>
        <v>#NUM!</v>
      </c>
      <c r="AG22" s="10" t="e">
        <f t="shared" si="2"/>
        <v>#NUM!</v>
      </c>
      <c r="AH22" s="10" t="e">
        <f t="shared" si="2"/>
        <v>#NUM!</v>
      </c>
      <c r="AI22" s="10"/>
      <c r="AJ22" s="10"/>
      <c r="AM22" s="13">
        <v>42782</v>
      </c>
      <c r="AO22">
        <v>75</v>
      </c>
      <c r="AP22">
        <v>32</v>
      </c>
      <c r="AQ22">
        <v>95</v>
      </c>
      <c r="AR22">
        <v>76</v>
      </c>
      <c r="AS22">
        <v>93</v>
      </c>
      <c r="AT22">
        <v>52</v>
      </c>
      <c r="AU22">
        <v>72</v>
      </c>
      <c r="AV22">
        <v>60</v>
      </c>
      <c r="AW22">
        <v>56</v>
      </c>
      <c r="AX22">
        <v>37</v>
      </c>
      <c r="AY22">
        <v>49</v>
      </c>
      <c r="AZ22">
        <v>30</v>
      </c>
      <c r="BA22">
        <v>40</v>
      </c>
      <c r="BB22">
        <v>13</v>
      </c>
      <c r="BC22">
        <v>13</v>
      </c>
      <c r="BE22" s="13">
        <f t="shared" si="0"/>
        <v>42782</v>
      </c>
      <c r="BG22" s="10">
        <v>57.434130986377006</v>
      </c>
      <c r="BH22" s="10">
        <v>31.446081635506342</v>
      </c>
      <c r="BI22" s="10">
        <v>72.723802445443695</v>
      </c>
      <c r="BJ22" s="10">
        <v>53.019959271714612</v>
      </c>
      <c r="BK22" s="10">
        <v>69.298461538461538</v>
      </c>
      <c r="BL22" s="10">
        <v>47.897987430901729</v>
      </c>
      <c r="BM22" s="10">
        <v>68.589801960706211</v>
      </c>
      <c r="BN22" s="10">
        <v>51.270460200600581</v>
      </c>
      <c r="BO22" s="10">
        <v>49.094572516502772</v>
      </c>
      <c r="BP22" s="10">
        <v>45.339600119056691</v>
      </c>
      <c r="BQ22" s="10">
        <v>43.236876258288525</v>
      </c>
      <c r="BR22" s="10">
        <v>41.707105475938768</v>
      </c>
      <c r="BS22" s="10">
        <v>42.313053908499214</v>
      </c>
      <c r="BT22" s="10">
        <v>17.293962066054188</v>
      </c>
      <c r="BU22" s="10">
        <v>15.768446243465482</v>
      </c>
      <c r="BX22" s="13">
        <f t="shared" si="1"/>
        <v>42782</v>
      </c>
      <c r="BZ22" s="10">
        <f t="shared" si="3"/>
        <v>-17.565869013622994</v>
      </c>
      <c r="CA22" s="10">
        <f t="shared" si="3"/>
        <v>-0.55391836449365783</v>
      </c>
      <c r="CB22" s="10">
        <f t="shared" si="3"/>
        <v>-22.276197554556305</v>
      </c>
      <c r="CC22" s="10">
        <f t="shared" si="3"/>
        <v>-22.980040728285388</v>
      </c>
      <c r="CD22" s="10">
        <f t="shared" si="3"/>
        <v>-23.701538461538462</v>
      </c>
      <c r="CE22" s="10">
        <f t="shared" si="3"/>
        <v>-4.1020125690982709</v>
      </c>
      <c r="CF22" s="10">
        <f t="shared" si="3"/>
        <v>-3.410198039293789</v>
      </c>
      <c r="CG22" s="10">
        <f t="shared" si="3"/>
        <v>-8.7295397993994186</v>
      </c>
      <c r="CH22" s="10">
        <f t="shared" si="3"/>
        <v>-6.9054274834972276</v>
      </c>
      <c r="CI22" s="10">
        <f t="shared" si="3"/>
        <v>8.3396001190566906</v>
      </c>
      <c r="CJ22" s="10">
        <f t="shared" si="3"/>
        <v>-5.7631237417114747</v>
      </c>
      <c r="CK22" s="10">
        <f t="shared" si="3"/>
        <v>11.707105475938768</v>
      </c>
      <c r="CL22" s="10">
        <f t="shared" si="3"/>
        <v>2.3130539084992137</v>
      </c>
      <c r="CM22" s="10">
        <f t="shared" si="3"/>
        <v>4.2939620660541884</v>
      </c>
      <c r="CN22" s="10">
        <f t="shared" si="3"/>
        <v>2.7684462434654815</v>
      </c>
    </row>
    <row r="23" spans="1:92" x14ac:dyDescent="0.25">
      <c r="A23" s="5" t="s">
        <v>57</v>
      </c>
      <c r="B23" s="10">
        <v>50</v>
      </c>
      <c r="C23" s="10">
        <v>45</v>
      </c>
      <c r="D23" s="10">
        <v>23</v>
      </c>
      <c r="E23" s="10">
        <v>55</v>
      </c>
      <c r="F23" s="10">
        <v>52</v>
      </c>
      <c r="G23" s="10">
        <v>73</v>
      </c>
      <c r="H23" s="10">
        <v>51</v>
      </c>
      <c r="I23" s="10">
        <v>83</v>
      </c>
      <c r="J23" s="10">
        <v>84</v>
      </c>
      <c r="K23" s="10">
        <v>100</v>
      </c>
      <c r="L23" s="10">
        <v>100</v>
      </c>
      <c r="M23" s="10">
        <v>100</v>
      </c>
      <c r="N23" s="10">
        <v>100</v>
      </c>
      <c r="O23" s="10">
        <v>61</v>
      </c>
      <c r="P23" s="10">
        <v>42</v>
      </c>
      <c r="Q23" s="10"/>
      <c r="R23" s="10"/>
      <c r="S23" s="10"/>
      <c r="T23" s="10"/>
      <c r="U23" s="10">
        <v>67.933333333333337</v>
      </c>
      <c r="V23" s="10" t="e">
        <f t="shared" si="2"/>
        <v>#NUM!</v>
      </c>
      <c r="W23" s="10" t="e">
        <f t="shared" si="2"/>
        <v>#NUM!</v>
      </c>
      <c r="X23" s="10" t="e">
        <f t="shared" si="2"/>
        <v>#NUM!</v>
      </c>
      <c r="Y23" s="10" t="e">
        <f t="shared" si="2"/>
        <v>#NUM!</v>
      </c>
      <c r="Z23" s="10" t="e">
        <f t="shared" si="2"/>
        <v>#NUM!</v>
      </c>
      <c r="AA23" s="10" t="e">
        <f t="shared" si="2"/>
        <v>#NUM!</v>
      </c>
      <c r="AB23" s="10" t="e">
        <f t="shared" si="2"/>
        <v>#NUM!</v>
      </c>
      <c r="AC23" s="10" t="e">
        <f t="shared" si="2"/>
        <v>#NUM!</v>
      </c>
      <c r="AD23" s="10" t="e">
        <f t="shared" si="2"/>
        <v>#NUM!</v>
      </c>
      <c r="AE23" s="10" t="e">
        <f t="shared" si="2"/>
        <v>#NUM!</v>
      </c>
      <c r="AF23" s="10" t="e">
        <f t="shared" si="2"/>
        <v>#NUM!</v>
      </c>
      <c r="AG23" s="10" t="e">
        <f t="shared" si="2"/>
        <v>#NUM!</v>
      </c>
      <c r="AH23" s="10" t="e">
        <f t="shared" si="2"/>
        <v>#NUM!</v>
      </c>
      <c r="AJ23" s="10"/>
      <c r="AM23" s="13">
        <v>42783</v>
      </c>
      <c r="AO23">
        <v>54</v>
      </c>
      <c r="AP23">
        <v>31</v>
      </c>
      <c r="AQ23">
        <v>91</v>
      </c>
      <c r="AR23">
        <v>48</v>
      </c>
      <c r="AS23">
        <v>80</v>
      </c>
      <c r="AT23">
        <v>46</v>
      </c>
      <c r="AU23">
        <v>74</v>
      </c>
      <c r="AV23">
        <v>60</v>
      </c>
      <c r="AW23">
        <v>54</v>
      </c>
      <c r="AX23">
        <v>55</v>
      </c>
      <c r="AY23">
        <v>47</v>
      </c>
      <c r="AZ23">
        <v>43</v>
      </c>
      <c r="BA23">
        <v>38</v>
      </c>
      <c r="BB23">
        <v>13</v>
      </c>
      <c r="BC23">
        <v>15</v>
      </c>
      <c r="BE23" s="13">
        <f t="shared" si="0"/>
        <v>42783</v>
      </c>
      <c r="BG23" s="10">
        <v>58.409674053700748</v>
      </c>
      <c r="BH23" s="10">
        <v>32.060409901434177</v>
      </c>
      <c r="BI23" s="10">
        <v>73.879152380390707</v>
      </c>
      <c r="BJ23" s="10">
        <v>54.080927138984549</v>
      </c>
      <c r="BK23" s="10">
        <v>70.42</v>
      </c>
      <c r="BL23" s="10">
        <v>48.262117384055884</v>
      </c>
      <c r="BM23" s="10">
        <v>69.437866237727619</v>
      </c>
      <c r="BN23" s="10">
        <v>50.675534198756218</v>
      </c>
      <c r="BO23" s="10">
        <v>49.427663615226308</v>
      </c>
      <c r="BP23" s="10">
        <v>46.227350611001889</v>
      </c>
      <c r="BQ23" s="10">
        <v>43.796830043295699</v>
      </c>
      <c r="BR23" s="10">
        <v>41.925069568635109</v>
      </c>
      <c r="BS23" s="10">
        <v>42.842934108872988</v>
      </c>
      <c r="BT23" s="10">
        <v>15.832147602943039</v>
      </c>
      <c r="BU23" s="10">
        <v>16.070893351906921</v>
      </c>
      <c r="BX23" s="13">
        <f t="shared" si="1"/>
        <v>42783</v>
      </c>
      <c r="BZ23" s="10">
        <f t="shared" si="3"/>
        <v>4.4096740537007477</v>
      </c>
      <c r="CA23" s="10">
        <f t="shared" si="3"/>
        <v>1.060409901434177</v>
      </c>
      <c r="CB23" s="10">
        <f t="shared" si="3"/>
        <v>-17.120847619609293</v>
      </c>
      <c r="CC23" s="10">
        <f t="shared" si="3"/>
        <v>6.0809271389845492</v>
      </c>
      <c r="CD23" s="10">
        <f t="shared" si="3"/>
        <v>-9.5799999999999983</v>
      </c>
      <c r="CE23" s="10">
        <f t="shared" si="3"/>
        <v>2.2621173840558839</v>
      </c>
      <c r="CF23" s="10">
        <f t="shared" si="3"/>
        <v>-4.5621337622723814</v>
      </c>
      <c r="CG23" s="10">
        <f t="shared" si="3"/>
        <v>-9.3244658012437824</v>
      </c>
      <c r="CH23" s="10">
        <f t="shared" si="3"/>
        <v>-4.572336384773692</v>
      </c>
      <c r="CI23" s="10">
        <f t="shared" si="3"/>
        <v>-8.7726493889981114</v>
      </c>
      <c r="CJ23" s="10">
        <f t="shared" si="3"/>
        <v>-3.2031699567043006</v>
      </c>
      <c r="CK23" s="10">
        <f t="shared" si="3"/>
        <v>-1.0749304313648906</v>
      </c>
      <c r="CL23" s="10">
        <f t="shared" si="3"/>
        <v>4.8429341088729885</v>
      </c>
      <c r="CM23" s="10">
        <f t="shared" si="3"/>
        <v>2.8321476029430386</v>
      </c>
      <c r="CN23" s="10">
        <f t="shared" si="3"/>
        <v>1.0708933519069213</v>
      </c>
    </row>
    <row r="24" spans="1:92" x14ac:dyDescent="0.25">
      <c r="A24" s="5" t="s">
        <v>58</v>
      </c>
      <c r="B24" s="10">
        <v>15</v>
      </c>
      <c r="C24" s="10">
        <v>46</v>
      </c>
      <c r="D24" s="10">
        <v>8</v>
      </c>
      <c r="E24" s="10">
        <v>10</v>
      </c>
      <c r="F24" s="10">
        <v>73</v>
      </c>
      <c r="G24" s="10">
        <v>5</v>
      </c>
      <c r="H24" s="10">
        <v>5</v>
      </c>
      <c r="I24" s="10"/>
      <c r="J24" s="10"/>
      <c r="K24" s="10">
        <v>82</v>
      </c>
      <c r="L24" s="10">
        <v>0</v>
      </c>
      <c r="M24" s="10">
        <v>78</v>
      </c>
      <c r="N24" s="10">
        <v>48</v>
      </c>
      <c r="O24" s="10">
        <v>44</v>
      </c>
      <c r="P24" s="10">
        <v>33</v>
      </c>
      <c r="Q24" s="10"/>
      <c r="R24" s="10"/>
      <c r="S24" s="10"/>
      <c r="T24" s="10"/>
      <c r="U24" s="10">
        <v>34.384615384615387</v>
      </c>
      <c r="V24" s="10" t="e">
        <f t="shared" si="2"/>
        <v>#NUM!</v>
      </c>
      <c r="W24" s="10" t="e">
        <f t="shared" si="2"/>
        <v>#NUM!</v>
      </c>
      <c r="X24" s="10" t="e">
        <f t="shared" si="2"/>
        <v>#NUM!</v>
      </c>
      <c r="Y24" s="10" t="e">
        <f t="shared" si="2"/>
        <v>#NUM!</v>
      </c>
      <c r="Z24" s="10" t="e">
        <f t="shared" si="2"/>
        <v>#NUM!</v>
      </c>
      <c r="AA24" s="10" t="e">
        <f t="shared" si="2"/>
        <v>#NUM!</v>
      </c>
      <c r="AB24" s="10" t="e">
        <f t="shared" si="2"/>
        <v>#NUM!</v>
      </c>
      <c r="AC24" s="10" t="e">
        <f t="shared" si="2"/>
        <v>#NUM!</v>
      </c>
      <c r="AD24" s="10" t="e">
        <f t="shared" si="2"/>
        <v>#NUM!</v>
      </c>
      <c r="AE24" s="10" t="e">
        <f t="shared" si="2"/>
        <v>#NUM!</v>
      </c>
      <c r="AF24" s="10" t="e">
        <f t="shared" si="2"/>
        <v>#NUM!</v>
      </c>
      <c r="AG24" s="10" t="e">
        <f t="shared" si="2"/>
        <v>#NUM!</v>
      </c>
      <c r="AH24" s="10" t="e">
        <f t="shared" si="2"/>
        <v>#NUM!</v>
      </c>
      <c r="AJ24" s="10"/>
      <c r="AM24" s="13">
        <v>42784</v>
      </c>
      <c r="AO24">
        <v>34</v>
      </c>
      <c r="AP24">
        <v>37</v>
      </c>
      <c r="AQ24">
        <v>0</v>
      </c>
      <c r="AR24">
        <v>1</v>
      </c>
      <c r="AS24">
        <v>100</v>
      </c>
      <c r="AT24">
        <v>3</v>
      </c>
      <c r="AU24">
        <v>1</v>
      </c>
      <c r="AX24">
        <v>43</v>
      </c>
      <c r="AY24">
        <v>0</v>
      </c>
      <c r="AZ24">
        <v>45</v>
      </c>
      <c r="BA24">
        <v>37</v>
      </c>
      <c r="BB24">
        <v>26</v>
      </c>
      <c r="BC24">
        <v>1</v>
      </c>
      <c r="BE24" s="13">
        <f t="shared" si="0"/>
        <v>42784</v>
      </c>
      <c r="BG24" s="10">
        <v>59.385217121024517</v>
      </c>
      <c r="BH24" s="10">
        <v>32.674738167362044</v>
      </c>
      <c r="BI24" s="10">
        <v>75.034502315337704</v>
      </c>
      <c r="BJ24" s="10">
        <v>55.141895006254522</v>
      </c>
      <c r="BK24" s="10">
        <v>71.541538461538465</v>
      </c>
      <c r="BL24" s="10">
        <v>48.626247337209989</v>
      </c>
      <c r="BM24" s="10">
        <v>70.285930514748983</v>
      </c>
      <c r="BN24" s="10">
        <v>41.93459624809325</v>
      </c>
      <c r="BO24" s="10">
        <v>49.760754713949893</v>
      </c>
      <c r="BP24" s="10">
        <v>47.115101102947058</v>
      </c>
      <c r="BQ24" s="10">
        <v>44.356783828302852</v>
      </c>
      <c r="BR24" s="10">
        <v>42.143033661331451</v>
      </c>
      <c r="BS24" s="10">
        <v>43.372814309246728</v>
      </c>
      <c r="BT24" s="10">
        <v>25.375868087895583</v>
      </c>
      <c r="BU24" s="10">
        <v>16.373340460348345</v>
      </c>
      <c r="BX24" s="13">
        <f t="shared" si="1"/>
        <v>42784</v>
      </c>
      <c r="BZ24" s="10">
        <f t="shared" si="3"/>
        <v>25.385217121024517</v>
      </c>
      <c r="CA24" s="10">
        <f t="shared" si="3"/>
        <v>-4.3252618326379562</v>
      </c>
      <c r="CB24" s="10">
        <f t="shared" si="3"/>
        <v>75.034502315337704</v>
      </c>
      <c r="CC24" s="10">
        <f t="shared" si="3"/>
        <v>54.141895006254522</v>
      </c>
      <c r="CD24" s="10">
        <f t="shared" si="3"/>
        <v>-28.458461538461535</v>
      </c>
      <c r="CE24" s="10">
        <f t="shared" si="3"/>
        <v>45.626247337209989</v>
      </c>
      <c r="CF24" s="10">
        <f t="shared" si="3"/>
        <v>69.285930514748983</v>
      </c>
      <c r="CG24" s="10">
        <f t="shared" si="3"/>
        <v>41.93459624809325</v>
      </c>
      <c r="CH24" s="10">
        <f t="shared" si="3"/>
        <v>49.760754713949893</v>
      </c>
      <c r="CI24" s="10">
        <f t="shared" si="3"/>
        <v>4.1151011029470581</v>
      </c>
      <c r="CJ24" s="10">
        <f t="shared" si="3"/>
        <v>44.356783828302852</v>
      </c>
      <c r="CK24" s="10">
        <f t="shared" si="3"/>
        <v>-2.8569663386685491</v>
      </c>
      <c r="CL24" s="10">
        <f t="shared" si="3"/>
        <v>6.3728143092467278</v>
      </c>
      <c r="CM24" s="10">
        <f t="shared" si="3"/>
        <v>-0.6241319121044171</v>
      </c>
      <c r="CN24" s="10">
        <f t="shared" si="3"/>
        <v>15.373340460348345</v>
      </c>
    </row>
    <row r="25" spans="1:92" x14ac:dyDescent="0.25">
      <c r="A25" s="5" t="s">
        <v>60</v>
      </c>
      <c r="B25" s="10"/>
      <c r="C25" s="10"/>
      <c r="D25" s="10">
        <v>21</v>
      </c>
      <c r="E25" s="10">
        <v>2</v>
      </c>
      <c r="F25" s="10">
        <v>41</v>
      </c>
      <c r="G25" s="10">
        <v>39</v>
      </c>
      <c r="H25" s="10">
        <v>60</v>
      </c>
      <c r="I25" s="10">
        <v>38</v>
      </c>
      <c r="J25" s="10">
        <v>36.5</v>
      </c>
      <c r="K25" s="10">
        <v>48.5</v>
      </c>
      <c r="L25" s="10">
        <v>78</v>
      </c>
      <c r="M25" s="10">
        <v>75</v>
      </c>
      <c r="N25" s="10">
        <v>50</v>
      </c>
      <c r="O25" s="10">
        <v>47</v>
      </c>
      <c r="P25" s="10">
        <v>28</v>
      </c>
      <c r="Q25" s="10"/>
      <c r="R25" s="10"/>
      <c r="S25" s="10"/>
      <c r="T25" s="10"/>
      <c r="U25" s="10">
        <v>42.9375</v>
      </c>
      <c r="V25" s="10" t="e">
        <f t="shared" si="2"/>
        <v>#NUM!</v>
      </c>
      <c r="W25" s="10" t="e">
        <f t="shared" si="2"/>
        <v>#NUM!</v>
      </c>
      <c r="X25" s="10" t="e">
        <f t="shared" si="2"/>
        <v>#NUM!</v>
      </c>
      <c r="Y25" s="10" t="e">
        <f t="shared" si="2"/>
        <v>#NUM!</v>
      </c>
      <c r="Z25" s="10" t="e">
        <f t="shared" si="2"/>
        <v>#NUM!</v>
      </c>
      <c r="AA25" s="10" t="e">
        <f t="shared" si="2"/>
        <v>#NUM!</v>
      </c>
      <c r="AB25" s="10" t="e">
        <f t="shared" si="2"/>
        <v>#NUM!</v>
      </c>
      <c r="AC25" s="10" t="e">
        <f t="shared" si="2"/>
        <v>#NUM!</v>
      </c>
      <c r="AD25" s="10" t="e">
        <f t="shared" si="2"/>
        <v>#NUM!</v>
      </c>
      <c r="AE25" s="10" t="e">
        <f t="shared" si="2"/>
        <v>#NUM!</v>
      </c>
      <c r="AF25" s="10" t="e">
        <f t="shared" si="2"/>
        <v>#NUM!</v>
      </c>
      <c r="AG25" s="10" t="e">
        <f t="shared" si="2"/>
        <v>#NUM!</v>
      </c>
      <c r="AH25" s="10" t="e">
        <f t="shared" si="2"/>
        <v>#NUM!</v>
      </c>
      <c r="AI25" s="10"/>
      <c r="AJ25" s="10"/>
      <c r="AM25" s="13">
        <v>42785</v>
      </c>
      <c r="AQ25">
        <v>54</v>
      </c>
      <c r="AR25">
        <v>2</v>
      </c>
      <c r="AS25">
        <v>97</v>
      </c>
      <c r="AT25">
        <v>80</v>
      </c>
      <c r="AU25">
        <v>96</v>
      </c>
      <c r="AV25">
        <v>43.5</v>
      </c>
      <c r="AW25">
        <v>56</v>
      </c>
      <c r="AX25">
        <v>51.5</v>
      </c>
      <c r="AY25">
        <v>72</v>
      </c>
      <c r="AZ25">
        <v>46</v>
      </c>
      <c r="BA25">
        <v>72</v>
      </c>
      <c r="BB25">
        <v>38</v>
      </c>
      <c r="BC25">
        <v>23</v>
      </c>
      <c r="BE25" s="13">
        <f t="shared" si="0"/>
        <v>42785</v>
      </c>
      <c r="BG25" s="10">
        <v>60.360760188348259</v>
      </c>
      <c r="BH25" s="10">
        <v>33.289066433289875</v>
      </c>
      <c r="BI25" s="10">
        <v>76.18985225028473</v>
      </c>
      <c r="BJ25" s="10">
        <v>56.20286287352446</v>
      </c>
      <c r="BK25" s="10">
        <v>72.663076923076915</v>
      </c>
      <c r="BL25" s="10">
        <v>48.990377290364144</v>
      </c>
      <c r="BM25" s="10">
        <v>71.133994791770405</v>
      </c>
      <c r="BN25" s="10">
        <v>37.310137864968567</v>
      </c>
      <c r="BO25" s="10">
        <v>50.093845812673422</v>
      </c>
      <c r="BP25" s="10">
        <v>48.002851594892263</v>
      </c>
      <c r="BQ25" s="10">
        <v>44.916737613310026</v>
      </c>
      <c r="BR25" s="10">
        <v>42.360997754027792</v>
      </c>
      <c r="BS25" s="10">
        <v>43.902694509620503</v>
      </c>
      <c r="BT25" s="10">
        <v>47.661716528993878</v>
      </c>
      <c r="BU25" s="10">
        <v>16.675787568789779</v>
      </c>
      <c r="BX25" s="13">
        <f t="shared" si="1"/>
        <v>42785</v>
      </c>
      <c r="BZ25" s="10">
        <f t="shared" si="3"/>
        <v>60.360760188348259</v>
      </c>
      <c r="CA25" s="10">
        <f t="shared" si="3"/>
        <v>33.289066433289875</v>
      </c>
      <c r="CB25" s="10">
        <f t="shared" si="3"/>
        <v>22.18985225028473</v>
      </c>
      <c r="CC25" s="10">
        <f t="shared" si="3"/>
        <v>54.20286287352446</v>
      </c>
      <c r="CD25" s="10">
        <f t="shared" si="3"/>
        <v>-24.336923076923085</v>
      </c>
      <c r="CE25" s="10">
        <f t="shared" si="3"/>
        <v>-31.009622709635856</v>
      </c>
      <c r="CF25" s="10">
        <f t="shared" si="3"/>
        <v>-24.866005208229595</v>
      </c>
      <c r="CG25" s="10">
        <f t="shared" si="3"/>
        <v>-6.1898621350314329</v>
      </c>
      <c r="CH25" s="10">
        <f t="shared" si="3"/>
        <v>-5.9061541873265782</v>
      </c>
      <c r="CI25" s="10">
        <f t="shared" si="3"/>
        <v>-3.4971484051077368</v>
      </c>
      <c r="CJ25" s="10">
        <f t="shared" si="3"/>
        <v>-27.083262386689974</v>
      </c>
      <c r="CK25" s="10">
        <f t="shared" si="3"/>
        <v>-3.6390022459722076</v>
      </c>
      <c r="CL25" s="10">
        <f t="shared" si="3"/>
        <v>-28.097305490379497</v>
      </c>
      <c r="CM25" s="10">
        <f t="shared" si="3"/>
        <v>9.6617165289938782</v>
      </c>
      <c r="CN25" s="10">
        <f t="shared" si="3"/>
        <v>-6.3242124312102206</v>
      </c>
    </row>
    <row r="26" spans="1:92" x14ac:dyDescent="0.25">
      <c r="A26" s="5" t="s">
        <v>59</v>
      </c>
      <c r="B26" s="10">
        <v>60</v>
      </c>
      <c r="C26" s="10">
        <v>93</v>
      </c>
      <c r="D26" s="10">
        <v>30</v>
      </c>
      <c r="E26" s="10">
        <v>47</v>
      </c>
      <c r="F26" s="10">
        <v>39</v>
      </c>
      <c r="G26" s="10">
        <v>58</v>
      </c>
      <c r="H26" s="10">
        <v>51</v>
      </c>
      <c r="I26" s="10">
        <v>88</v>
      </c>
      <c r="J26" s="10">
        <v>53</v>
      </c>
      <c r="K26" s="10">
        <v>79</v>
      </c>
      <c r="L26" s="10">
        <v>53</v>
      </c>
      <c r="M26" s="10">
        <v>56</v>
      </c>
      <c r="N26" s="10">
        <v>33</v>
      </c>
      <c r="O26" s="10">
        <v>37</v>
      </c>
      <c r="P26" s="10">
        <v>28</v>
      </c>
      <c r="Q26" s="10"/>
      <c r="R26" s="10"/>
      <c r="S26" s="10"/>
      <c r="T26" s="10"/>
      <c r="U26" s="10">
        <v>53.666666666666664</v>
      </c>
      <c r="V26" s="10" t="e">
        <f t="shared" si="2"/>
        <v>#NUM!</v>
      </c>
      <c r="W26" s="10" t="e">
        <f t="shared" si="2"/>
        <v>#NUM!</v>
      </c>
      <c r="X26" s="10" t="e">
        <f t="shared" si="2"/>
        <v>#NUM!</v>
      </c>
      <c r="Y26" s="10" t="e">
        <f t="shared" si="2"/>
        <v>#NUM!</v>
      </c>
      <c r="Z26" s="10" t="e">
        <f t="shared" si="2"/>
        <v>#NUM!</v>
      </c>
      <c r="AA26" s="10" t="e">
        <f t="shared" si="2"/>
        <v>#NUM!</v>
      </c>
      <c r="AB26" s="10" t="e">
        <f t="shared" si="2"/>
        <v>#NUM!</v>
      </c>
      <c r="AC26" s="10" t="e">
        <f t="shared" si="2"/>
        <v>#NUM!</v>
      </c>
      <c r="AD26" s="10" t="e">
        <f t="shared" si="2"/>
        <v>#NUM!</v>
      </c>
      <c r="AE26" s="10" t="e">
        <f t="shared" si="2"/>
        <v>#NUM!</v>
      </c>
      <c r="AF26" s="10" t="e">
        <f t="shared" si="2"/>
        <v>#NUM!</v>
      </c>
      <c r="AG26" s="10" t="e">
        <f t="shared" si="2"/>
        <v>#NUM!</v>
      </c>
      <c r="AH26" s="10" t="e">
        <f t="shared" si="2"/>
        <v>#NUM!</v>
      </c>
      <c r="AI26" s="10"/>
      <c r="AJ26" s="10"/>
      <c r="AM26" s="13">
        <v>42786</v>
      </c>
      <c r="AO26">
        <v>100</v>
      </c>
      <c r="AP26">
        <v>46</v>
      </c>
      <c r="AQ26">
        <v>100</v>
      </c>
      <c r="AR26">
        <v>73</v>
      </c>
      <c r="AS26">
        <v>82</v>
      </c>
      <c r="AT26">
        <v>55</v>
      </c>
      <c r="AU26">
        <v>71</v>
      </c>
      <c r="AV26">
        <v>69</v>
      </c>
      <c r="AW26">
        <v>47</v>
      </c>
      <c r="AX26">
        <v>53</v>
      </c>
      <c r="AY26">
        <v>40</v>
      </c>
      <c r="AZ26">
        <v>28</v>
      </c>
      <c r="BA26">
        <v>40</v>
      </c>
      <c r="BB26">
        <v>17</v>
      </c>
      <c r="BC26">
        <v>20</v>
      </c>
      <c r="BE26" s="13">
        <f t="shared" si="0"/>
        <v>42786</v>
      </c>
      <c r="BG26" s="10">
        <v>61.336303255672028</v>
      </c>
      <c r="BH26" s="10">
        <v>33.903394699217735</v>
      </c>
      <c r="BI26" s="10">
        <v>77.345202185231727</v>
      </c>
      <c r="BJ26" s="10">
        <v>57.263830740794425</v>
      </c>
      <c r="BK26" s="10">
        <v>73.784615384615378</v>
      </c>
      <c r="BL26" s="10">
        <v>49.354507243518242</v>
      </c>
      <c r="BM26" s="10">
        <v>71.982059068791756</v>
      </c>
      <c r="BN26" s="10">
        <v>57.968947570554114</v>
      </c>
      <c r="BO26" s="10">
        <v>50.426936911397007</v>
      </c>
      <c r="BP26" s="10">
        <v>48.890602086837433</v>
      </c>
      <c r="BQ26" s="10">
        <v>45.476691398317179</v>
      </c>
      <c r="BR26" s="10">
        <v>42.578961846724134</v>
      </c>
      <c r="BS26" s="10">
        <v>44.432574709994249</v>
      </c>
      <c r="BT26" s="10">
        <v>15.069722418970255</v>
      </c>
      <c r="BU26" s="10">
        <v>16.978234677231203</v>
      </c>
      <c r="BX26" s="13">
        <f t="shared" si="1"/>
        <v>42786</v>
      </c>
      <c r="BZ26" s="10">
        <f t="shared" si="3"/>
        <v>-38.663696744327972</v>
      </c>
      <c r="CA26" s="10">
        <f t="shared" si="3"/>
        <v>-12.096605300782265</v>
      </c>
      <c r="CB26" s="10">
        <f t="shared" si="3"/>
        <v>-22.654797814768273</v>
      </c>
      <c r="CC26" s="10">
        <f t="shared" si="3"/>
        <v>-15.736169259205575</v>
      </c>
      <c r="CD26" s="10">
        <f t="shared" si="3"/>
        <v>-8.2153846153846217</v>
      </c>
      <c r="CE26" s="10">
        <f t="shared" si="3"/>
        <v>-5.6454927564817581</v>
      </c>
      <c r="CF26" s="10">
        <f t="shared" si="3"/>
        <v>0.98205906879175586</v>
      </c>
      <c r="CG26" s="10">
        <f t="shared" si="3"/>
        <v>-11.031052429445886</v>
      </c>
      <c r="CH26" s="10">
        <f t="shared" si="3"/>
        <v>3.4269369113970072</v>
      </c>
      <c r="CI26" s="10">
        <f t="shared" si="3"/>
        <v>-4.1093979131625673</v>
      </c>
      <c r="CJ26" s="10">
        <f t="shared" si="3"/>
        <v>5.476691398317179</v>
      </c>
      <c r="CK26" s="10">
        <f t="shared" si="3"/>
        <v>14.578961846724134</v>
      </c>
      <c r="CL26" s="10">
        <f t="shared" si="3"/>
        <v>4.432574709994249</v>
      </c>
      <c r="CM26" s="10">
        <f t="shared" si="3"/>
        <v>-1.9302775810297454</v>
      </c>
      <c r="CN26" s="10">
        <f t="shared" si="3"/>
        <v>-3.0217653227687968</v>
      </c>
    </row>
    <row r="27" spans="1:92" x14ac:dyDescent="0.25">
      <c r="A27" s="5" t="s">
        <v>61</v>
      </c>
      <c r="B27" s="10">
        <v>36</v>
      </c>
      <c r="C27" s="10">
        <v>76</v>
      </c>
      <c r="D27" s="10">
        <v>33</v>
      </c>
      <c r="E27" s="10">
        <v>45</v>
      </c>
      <c r="F27" s="10">
        <v>52</v>
      </c>
      <c r="G27" s="10">
        <v>54</v>
      </c>
      <c r="H27" s="10">
        <v>38</v>
      </c>
      <c r="I27" s="10">
        <v>68</v>
      </c>
      <c r="J27" s="10">
        <v>61</v>
      </c>
      <c r="K27" s="10">
        <v>84</v>
      </c>
      <c r="L27" s="10">
        <v>68</v>
      </c>
      <c r="M27" s="10">
        <v>51</v>
      </c>
      <c r="N27" s="10">
        <v>36</v>
      </c>
      <c r="O27" s="10">
        <v>33</v>
      </c>
      <c r="P27" s="10">
        <v>33</v>
      </c>
      <c r="Q27" s="10"/>
      <c r="R27" s="10"/>
      <c r="S27" s="10"/>
      <c r="T27" s="10"/>
      <c r="U27" s="10">
        <v>51.2</v>
      </c>
      <c r="V27" s="10" t="e">
        <f t="shared" si="2"/>
        <v>#NUM!</v>
      </c>
      <c r="W27" s="10" t="e">
        <f t="shared" si="2"/>
        <v>#NUM!</v>
      </c>
      <c r="X27" s="10" t="e">
        <f t="shared" si="2"/>
        <v>#NUM!</v>
      </c>
      <c r="Y27" s="10" t="e">
        <f t="shared" si="2"/>
        <v>#NUM!</v>
      </c>
      <c r="Z27" s="10" t="e">
        <f t="shared" si="2"/>
        <v>#NUM!</v>
      </c>
      <c r="AA27" s="10" t="e">
        <f t="shared" si="2"/>
        <v>#NUM!</v>
      </c>
      <c r="AB27" s="10" t="e">
        <f t="shared" si="2"/>
        <v>#NUM!</v>
      </c>
      <c r="AC27" s="10" t="e">
        <f t="shared" si="2"/>
        <v>#NUM!</v>
      </c>
      <c r="AD27" s="10" t="e">
        <f t="shared" si="2"/>
        <v>#NUM!</v>
      </c>
      <c r="AE27" s="10" t="e">
        <f t="shared" si="2"/>
        <v>#NUM!</v>
      </c>
      <c r="AF27" s="10" t="e">
        <f t="shared" si="2"/>
        <v>#NUM!</v>
      </c>
      <c r="AG27" s="10" t="e">
        <f t="shared" si="2"/>
        <v>#NUM!</v>
      </c>
      <c r="AH27" s="10" t="e">
        <f t="shared" si="2"/>
        <v>#NUM!</v>
      </c>
      <c r="AJ27" s="10"/>
      <c r="AM27" s="13">
        <v>42787</v>
      </c>
      <c r="AO27">
        <v>73</v>
      </c>
      <c r="AP27">
        <v>43</v>
      </c>
      <c r="AQ27">
        <v>100</v>
      </c>
      <c r="AR27">
        <v>60</v>
      </c>
      <c r="AS27">
        <v>89</v>
      </c>
      <c r="AT27">
        <v>49</v>
      </c>
      <c r="AU27">
        <v>87</v>
      </c>
      <c r="AV27">
        <v>58</v>
      </c>
      <c r="AW27">
        <v>48</v>
      </c>
      <c r="AX27">
        <v>56</v>
      </c>
      <c r="AY27">
        <v>45</v>
      </c>
      <c r="AZ27">
        <v>41</v>
      </c>
      <c r="BA27">
        <v>37</v>
      </c>
      <c r="BB27">
        <v>10</v>
      </c>
      <c r="BC27">
        <v>14</v>
      </c>
      <c r="BE27" s="13">
        <f t="shared" si="0"/>
        <v>42787</v>
      </c>
      <c r="BG27" s="10">
        <v>62.31184632299577</v>
      </c>
      <c r="BH27" s="10">
        <v>34.517722965145573</v>
      </c>
      <c r="BI27" s="10">
        <v>78.500552120178739</v>
      </c>
      <c r="BJ27" s="10">
        <v>58.324798608064363</v>
      </c>
      <c r="BK27" s="10">
        <v>74.906153846153842</v>
      </c>
      <c r="BL27" s="10">
        <v>49.718637196672397</v>
      </c>
      <c r="BM27" s="10">
        <v>72.830123345813178</v>
      </c>
      <c r="BN27" s="10">
        <v>51.670240890764234</v>
      </c>
      <c r="BO27" s="10">
        <v>50.760028010120543</v>
      </c>
      <c r="BP27" s="10">
        <v>49.778352578782638</v>
      </c>
      <c r="BQ27" s="10">
        <v>46.03664518332436</v>
      </c>
      <c r="BR27" s="10">
        <v>42.796925939420476</v>
      </c>
      <c r="BS27" s="10">
        <v>44.962454910368024</v>
      </c>
      <c r="BT27" s="10">
        <v>5.9020523156567215</v>
      </c>
      <c r="BU27" s="10">
        <v>17.280681785672641</v>
      </c>
      <c r="BX27" s="13">
        <f t="shared" si="1"/>
        <v>42787</v>
      </c>
      <c r="BZ27" s="10">
        <f t="shared" si="3"/>
        <v>-10.68815367700423</v>
      </c>
      <c r="CA27" s="10">
        <f t="shared" si="3"/>
        <v>-8.4822770348544267</v>
      </c>
      <c r="CB27" s="10">
        <f t="shared" si="3"/>
        <v>-21.499447879821261</v>
      </c>
      <c r="CC27" s="10">
        <f t="shared" si="3"/>
        <v>-1.6752013919356372</v>
      </c>
      <c r="CD27" s="10">
        <f t="shared" si="3"/>
        <v>-14.093846153846158</v>
      </c>
      <c r="CE27" s="10">
        <f t="shared" si="3"/>
        <v>0.71863719667239678</v>
      </c>
      <c r="CF27" s="10">
        <f t="shared" si="3"/>
        <v>-14.169876654186822</v>
      </c>
      <c r="CG27" s="10">
        <f t="shared" si="3"/>
        <v>-6.3297591092357663</v>
      </c>
      <c r="CH27" s="10">
        <f t="shared" si="3"/>
        <v>2.7600280101205428</v>
      </c>
      <c r="CI27" s="10">
        <f t="shared" si="3"/>
        <v>-6.2216474212173623</v>
      </c>
      <c r="CJ27" s="10">
        <f t="shared" si="3"/>
        <v>1.0366451833243602</v>
      </c>
      <c r="CK27" s="10">
        <f t="shared" si="3"/>
        <v>1.7969259394204755</v>
      </c>
      <c r="CL27" s="10">
        <f t="shared" si="3"/>
        <v>7.9624549103680238</v>
      </c>
      <c r="CM27" s="10">
        <f t="shared" si="3"/>
        <v>-4.0979476843432785</v>
      </c>
      <c r="CN27" s="10">
        <f t="shared" si="3"/>
        <v>3.2806817856726411</v>
      </c>
    </row>
    <row r="28" spans="1:92" x14ac:dyDescent="0.25">
      <c r="A28" s="5" t="s">
        <v>62</v>
      </c>
      <c r="B28" s="10">
        <v>62</v>
      </c>
      <c r="C28" s="10">
        <v>74</v>
      </c>
      <c r="D28" s="10">
        <v>43</v>
      </c>
      <c r="E28" s="10">
        <v>57</v>
      </c>
      <c r="F28" s="10">
        <v>38</v>
      </c>
      <c r="G28" s="10">
        <v>62</v>
      </c>
      <c r="H28" s="10">
        <v>47</v>
      </c>
      <c r="I28" s="10">
        <v>78</v>
      </c>
      <c r="J28" s="10">
        <v>65</v>
      </c>
      <c r="K28" s="10">
        <v>83</v>
      </c>
      <c r="L28" s="10">
        <v>60</v>
      </c>
      <c r="M28" s="10">
        <v>52</v>
      </c>
      <c r="N28" s="10">
        <v>45</v>
      </c>
      <c r="O28" s="10">
        <v>41</v>
      </c>
      <c r="P28" s="10">
        <v>32</v>
      </c>
      <c r="Q28" s="10"/>
      <c r="R28" s="10"/>
      <c r="S28" s="10"/>
      <c r="T28" s="10"/>
      <c r="U28" s="10">
        <v>55.93333333333333</v>
      </c>
      <c r="V28" s="10" t="e">
        <f t="shared" si="2"/>
        <v>#NUM!</v>
      </c>
      <c r="W28" s="10" t="e">
        <f t="shared" si="2"/>
        <v>#NUM!</v>
      </c>
      <c r="X28" s="10" t="e">
        <f t="shared" si="2"/>
        <v>#NUM!</v>
      </c>
      <c r="Y28" s="10" t="e">
        <f t="shared" si="2"/>
        <v>#NUM!</v>
      </c>
      <c r="Z28" s="10" t="e">
        <f t="shared" si="2"/>
        <v>#NUM!</v>
      </c>
      <c r="AA28" s="10" t="e">
        <f t="shared" si="2"/>
        <v>#NUM!</v>
      </c>
      <c r="AB28" s="10" t="e">
        <f t="shared" si="2"/>
        <v>#NUM!</v>
      </c>
      <c r="AC28" s="10" t="e">
        <f t="shared" si="2"/>
        <v>#NUM!</v>
      </c>
      <c r="AD28" s="10" t="e">
        <f t="shared" si="2"/>
        <v>#NUM!</v>
      </c>
      <c r="AE28" s="10" t="e">
        <f t="shared" si="2"/>
        <v>#NUM!</v>
      </c>
      <c r="AF28" s="10" t="e">
        <f t="shared" si="2"/>
        <v>#NUM!</v>
      </c>
      <c r="AG28" s="10" t="e">
        <f t="shared" si="2"/>
        <v>#NUM!</v>
      </c>
      <c r="AH28" s="10" t="e">
        <f t="shared" si="2"/>
        <v>#NUM!</v>
      </c>
      <c r="AI28" s="10"/>
      <c r="AJ28" s="10"/>
      <c r="AM28" s="13">
        <v>42788</v>
      </c>
      <c r="AO28">
        <v>83</v>
      </c>
      <c r="AP28">
        <v>42</v>
      </c>
      <c r="AQ28">
        <v>92</v>
      </c>
      <c r="AR28">
        <v>61</v>
      </c>
      <c r="AS28">
        <v>78</v>
      </c>
      <c r="AT28">
        <v>55</v>
      </c>
      <c r="AU28">
        <v>73</v>
      </c>
      <c r="AV28">
        <v>58</v>
      </c>
      <c r="AW28">
        <v>55</v>
      </c>
      <c r="AX28">
        <v>41</v>
      </c>
      <c r="AY28">
        <v>42</v>
      </c>
      <c r="AZ28">
        <v>31</v>
      </c>
      <c r="BA28">
        <v>41</v>
      </c>
      <c r="BB28">
        <v>15</v>
      </c>
      <c r="BC28">
        <v>18</v>
      </c>
      <c r="BE28" s="13">
        <f t="shared" si="0"/>
        <v>42788</v>
      </c>
      <c r="BG28" s="10">
        <v>63.287389390319539</v>
      </c>
      <c r="BH28" s="10">
        <v>35.132051231073433</v>
      </c>
      <c r="BI28" s="10">
        <v>79.65590205512575</v>
      </c>
      <c r="BJ28" s="10">
        <v>59.385766475334329</v>
      </c>
      <c r="BK28" s="10">
        <v>76.027692307692305</v>
      </c>
      <c r="BL28" s="10">
        <v>50.082767149826495</v>
      </c>
      <c r="BM28" s="10">
        <v>73.678187622834528</v>
      </c>
      <c r="BN28" s="10">
        <v>51.448869391123822</v>
      </c>
      <c r="BO28" s="10">
        <v>51.093119108844128</v>
      </c>
      <c r="BP28" s="10">
        <v>50.666103070727807</v>
      </c>
      <c r="BQ28" s="10">
        <v>46.596598968331506</v>
      </c>
      <c r="BR28" s="10">
        <v>43.014890032116817</v>
      </c>
      <c r="BS28" s="10">
        <v>45.49233511074177</v>
      </c>
      <c r="BT28" s="10">
        <v>17.003081107125883</v>
      </c>
      <c r="BU28" s="10">
        <v>17.583128894114065</v>
      </c>
      <c r="BX28" s="13">
        <f t="shared" si="1"/>
        <v>42788</v>
      </c>
      <c r="BZ28" s="10">
        <f t="shared" si="3"/>
        <v>-19.712610609680461</v>
      </c>
      <c r="CA28" s="10">
        <f t="shared" si="3"/>
        <v>-6.867948768926567</v>
      </c>
      <c r="CB28" s="10">
        <f t="shared" si="3"/>
        <v>-12.34409794487425</v>
      </c>
      <c r="CC28" s="10">
        <f t="shared" si="3"/>
        <v>-1.6142335246656714</v>
      </c>
      <c r="CD28" s="10">
        <f t="shared" si="3"/>
        <v>-1.9723076923076945</v>
      </c>
      <c r="CE28" s="10">
        <f t="shared" si="3"/>
        <v>-4.9172328501735052</v>
      </c>
      <c r="CF28" s="10">
        <f t="shared" si="3"/>
        <v>0.67818762283452827</v>
      </c>
      <c r="CG28" s="10">
        <f t="shared" si="3"/>
        <v>-6.5511306088761785</v>
      </c>
      <c r="CH28" s="10">
        <f t="shared" si="3"/>
        <v>-3.9068808911558719</v>
      </c>
      <c r="CI28" s="10">
        <f t="shared" si="3"/>
        <v>9.6661030707278073</v>
      </c>
      <c r="CJ28" s="10">
        <f t="shared" si="3"/>
        <v>4.5965989683315058</v>
      </c>
      <c r="CK28" s="10">
        <f t="shared" si="3"/>
        <v>12.014890032116817</v>
      </c>
      <c r="CL28" s="10">
        <f t="shared" si="3"/>
        <v>4.4923351107417702</v>
      </c>
      <c r="CM28" s="10">
        <f t="shared" si="3"/>
        <v>2.0030811071258832</v>
      </c>
      <c r="CN28" s="10">
        <f t="shared" si="3"/>
        <v>-0.41687110588593512</v>
      </c>
    </row>
    <row r="29" spans="1:92" x14ac:dyDescent="0.25">
      <c r="A29" s="5" t="s">
        <v>63</v>
      </c>
      <c r="B29" s="10">
        <v>62</v>
      </c>
      <c r="C29" s="10">
        <v>80</v>
      </c>
      <c r="D29" s="10">
        <v>46</v>
      </c>
      <c r="E29" s="10">
        <v>50</v>
      </c>
      <c r="F29" s="10">
        <v>43</v>
      </c>
      <c r="G29" s="10">
        <v>58</v>
      </c>
      <c r="H29" s="10">
        <v>61</v>
      </c>
      <c r="I29" s="10">
        <v>71</v>
      </c>
      <c r="J29" s="10">
        <v>79</v>
      </c>
      <c r="K29" s="10">
        <v>92</v>
      </c>
      <c r="L29" s="10">
        <v>87</v>
      </c>
      <c r="M29" s="10">
        <v>72</v>
      </c>
      <c r="N29" s="10">
        <v>65</v>
      </c>
      <c r="O29" s="10">
        <v>65</v>
      </c>
      <c r="P29" s="10">
        <v>46</v>
      </c>
      <c r="Q29" s="10"/>
      <c r="R29" s="10"/>
      <c r="S29" s="10"/>
      <c r="T29" s="10"/>
      <c r="U29" s="10">
        <v>65.13333333333334</v>
      </c>
      <c r="V29" s="10" t="e">
        <f t="shared" si="2"/>
        <v>#NUM!</v>
      </c>
      <c r="W29" s="10" t="e">
        <f t="shared" si="2"/>
        <v>#NUM!</v>
      </c>
      <c r="X29" s="10" t="e">
        <f t="shared" si="2"/>
        <v>#NUM!</v>
      </c>
      <c r="Y29" s="10" t="e">
        <f t="shared" si="2"/>
        <v>#NUM!</v>
      </c>
      <c r="Z29" s="10" t="e">
        <f t="shared" si="2"/>
        <v>#NUM!</v>
      </c>
      <c r="AA29" s="10" t="e">
        <f t="shared" si="2"/>
        <v>#NUM!</v>
      </c>
      <c r="AB29" s="10" t="e">
        <f t="shared" si="2"/>
        <v>#NUM!</v>
      </c>
      <c r="AC29" s="10" t="e">
        <f t="shared" si="2"/>
        <v>#NUM!</v>
      </c>
      <c r="AD29" s="10" t="e">
        <f t="shared" si="2"/>
        <v>#NUM!</v>
      </c>
      <c r="AE29" s="10" t="e">
        <f t="shared" si="2"/>
        <v>#NUM!</v>
      </c>
      <c r="AF29" s="10" t="e">
        <f t="shared" si="2"/>
        <v>#NUM!</v>
      </c>
      <c r="AG29" s="10" t="e">
        <f t="shared" si="2"/>
        <v>#NUM!</v>
      </c>
      <c r="AH29" s="10" t="e">
        <f t="shared" si="2"/>
        <v>#NUM!</v>
      </c>
      <c r="AI29" s="10"/>
      <c r="AJ29" s="10"/>
      <c r="AM29" s="13">
        <v>42789</v>
      </c>
      <c r="AO29">
        <v>67</v>
      </c>
      <c r="AP29">
        <v>50</v>
      </c>
      <c r="AQ29">
        <v>100</v>
      </c>
      <c r="AR29">
        <v>70</v>
      </c>
      <c r="AS29">
        <v>98</v>
      </c>
      <c r="AT29">
        <v>35</v>
      </c>
      <c r="AU29">
        <v>96</v>
      </c>
      <c r="AV29">
        <v>88</v>
      </c>
      <c r="AW29">
        <v>48</v>
      </c>
      <c r="AX29">
        <v>57</v>
      </c>
      <c r="AY29">
        <v>55</v>
      </c>
      <c r="AZ29">
        <v>36</v>
      </c>
      <c r="BA29">
        <v>67</v>
      </c>
      <c r="BB29">
        <v>17</v>
      </c>
      <c r="BC29">
        <v>16</v>
      </c>
      <c r="BE29" s="13">
        <f t="shared" si="0"/>
        <v>42789</v>
      </c>
      <c r="BG29" s="10">
        <v>64.262932457643274</v>
      </c>
      <c r="BH29" s="10">
        <v>35.746379497001271</v>
      </c>
      <c r="BI29" s="10">
        <v>80.811251990072762</v>
      </c>
      <c r="BJ29" s="10">
        <v>60.446734342604266</v>
      </c>
      <c r="BK29" s="10">
        <v>77.149230769230769</v>
      </c>
      <c r="BL29" s="10">
        <v>50.44689710298065</v>
      </c>
      <c r="BM29" s="10">
        <v>74.52625189985595</v>
      </c>
      <c r="BN29" s="10">
        <v>88.938344257983942</v>
      </c>
      <c r="BO29" s="10">
        <v>51.426210207567657</v>
      </c>
      <c r="BP29" s="10">
        <v>51.553853562673012</v>
      </c>
      <c r="BQ29" s="10">
        <v>47.156552753338687</v>
      </c>
      <c r="BR29" s="10">
        <v>43.232854124813159</v>
      </c>
      <c r="BS29" s="10">
        <v>46.022215311115538</v>
      </c>
      <c r="BT29" s="10">
        <v>15.541266644014737</v>
      </c>
      <c r="BU29" s="10">
        <v>17.885576002555499</v>
      </c>
      <c r="BX29" s="13">
        <f t="shared" si="1"/>
        <v>42789</v>
      </c>
      <c r="BZ29" s="10">
        <f t="shared" si="3"/>
        <v>-2.7370675423567263</v>
      </c>
      <c r="CA29" s="10">
        <f t="shared" si="3"/>
        <v>-14.253620502998729</v>
      </c>
      <c r="CB29" s="10">
        <f t="shared" si="3"/>
        <v>-19.188748009927238</v>
      </c>
      <c r="CC29" s="10">
        <f t="shared" si="3"/>
        <v>-9.553265657395734</v>
      </c>
      <c r="CD29" s="10">
        <f t="shared" si="3"/>
        <v>-20.850769230769231</v>
      </c>
      <c r="CE29" s="10">
        <f t="shared" si="3"/>
        <v>15.44689710298065</v>
      </c>
      <c r="CF29" s="10">
        <f t="shared" si="3"/>
        <v>-21.47374810014405</v>
      </c>
      <c r="CG29" s="10">
        <f t="shared" si="3"/>
        <v>0.9383442579839425</v>
      </c>
      <c r="CH29" s="10">
        <f t="shared" si="3"/>
        <v>3.4262102075676566</v>
      </c>
      <c r="CI29" s="10">
        <f t="shared" si="3"/>
        <v>-5.4461464373269877</v>
      </c>
      <c r="CJ29" s="10">
        <f t="shared" si="3"/>
        <v>-7.843447246661313</v>
      </c>
      <c r="CK29" s="10">
        <f t="shared" si="3"/>
        <v>7.2328541248131586</v>
      </c>
      <c r="CL29" s="10">
        <f t="shared" si="3"/>
        <v>-20.977784688884462</v>
      </c>
      <c r="CM29" s="10">
        <f t="shared" si="3"/>
        <v>-1.4587333559852631</v>
      </c>
      <c r="CN29" s="10">
        <f t="shared" si="3"/>
        <v>1.8855760025554993</v>
      </c>
    </row>
    <row r="30" spans="1:92" x14ac:dyDescent="0.25">
      <c r="A30" s="5" t="s">
        <v>64</v>
      </c>
      <c r="B30" s="10">
        <v>47</v>
      </c>
      <c r="C30" s="10">
        <v>42</v>
      </c>
      <c r="D30" s="10">
        <v>39</v>
      </c>
      <c r="E30" s="10">
        <v>41</v>
      </c>
      <c r="F30" s="10">
        <v>43</v>
      </c>
      <c r="G30" s="10">
        <v>60</v>
      </c>
      <c r="H30" s="10">
        <v>59</v>
      </c>
      <c r="I30" s="10">
        <v>80</v>
      </c>
      <c r="J30" s="10">
        <v>91</v>
      </c>
      <c r="K30" s="10">
        <v>100</v>
      </c>
      <c r="L30" s="10">
        <v>100</v>
      </c>
      <c r="M30" s="10">
        <v>100</v>
      </c>
      <c r="N30" s="10">
        <v>82</v>
      </c>
      <c r="O30" s="10">
        <v>56</v>
      </c>
      <c r="P30" s="10">
        <v>58</v>
      </c>
      <c r="Q30" s="10"/>
      <c r="R30" s="10"/>
      <c r="S30" s="10"/>
      <c r="T30" s="10"/>
      <c r="U30" s="10">
        <v>66.533333333333331</v>
      </c>
      <c r="V30" s="10" t="e">
        <f t="shared" si="2"/>
        <v>#NUM!</v>
      </c>
      <c r="W30" s="10" t="e">
        <f t="shared" si="2"/>
        <v>#NUM!</v>
      </c>
      <c r="X30" s="10" t="e">
        <f t="shared" si="2"/>
        <v>#NUM!</v>
      </c>
      <c r="Y30" s="10" t="e">
        <f t="shared" si="2"/>
        <v>#NUM!</v>
      </c>
      <c r="Z30" s="10" t="e">
        <f t="shared" si="2"/>
        <v>#NUM!</v>
      </c>
      <c r="AA30" s="10" t="e">
        <f t="shared" si="2"/>
        <v>#NUM!</v>
      </c>
      <c r="AB30" s="10" t="e">
        <f t="shared" si="2"/>
        <v>#NUM!</v>
      </c>
      <c r="AC30" s="10" t="e">
        <f t="shared" si="2"/>
        <v>#NUM!</v>
      </c>
      <c r="AD30" s="10" t="e">
        <f t="shared" si="2"/>
        <v>#NUM!</v>
      </c>
      <c r="AE30" s="10" t="e">
        <f t="shared" si="2"/>
        <v>#NUM!</v>
      </c>
      <c r="AF30" s="10" t="e">
        <f t="shared" si="2"/>
        <v>#NUM!</v>
      </c>
      <c r="AG30" s="10" t="e">
        <f t="shared" si="2"/>
        <v>#NUM!</v>
      </c>
      <c r="AH30" s="10" t="e">
        <f t="shared" si="2"/>
        <v>#NUM!</v>
      </c>
      <c r="AJ30" s="10"/>
      <c r="AM30" s="13">
        <v>42790</v>
      </c>
      <c r="AO30">
        <v>61</v>
      </c>
      <c r="AP30">
        <v>33</v>
      </c>
      <c r="AQ30">
        <v>84</v>
      </c>
      <c r="AR30">
        <v>59</v>
      </c>
      <c r="AS30">
        <v>89</v>
      </c>
      <c r="AT30">
        <v>56</v>
      </c>
      <c r="AU30">
        <v>91</v>
      </c>
      <c r="AV30">
        <v>71</v>
      </c>
      <c r="AW30">
        <v>60</v>
      </c>
      <c r="AX30">
        <v>66</v>
      </c>
      <c r="AY30">
        <v>60</v>
      </c>
      <c r="AZ30">
        <v>39</v>
      </c>
      <c r="BA30">
        <v>57</v>
      </c>
      <c r="BB30">
        <v>20</v>
      </c>
      <c r="BC30">
        <v>18</v>
      </c>
      <c r="BE30" s="13">
        <f t="shared" si="0"/>
        <v>42790</v>
      </c>
      <c r="BG30" s="10">
        <v>65.238475524967058</v>
      </c>
      <c r="BH30" s="10">
        <v>36.360707762929131</v>
      </c>
      <c r="BI30" s="10">
        <v>81.966601925019773</v>
      </c>
      <c r="BJ30" s="10">
        <v>61.507702209874239</v>
      </c>
      <c r="BK30" s="10">
        <v>78.270769230769233</v>
      </c>
      <c r="BL30" s="10">
        <v>50.811027056134748</v>
      </c>
      <c r="BM30" s="10">
        <v>75.374316176877315</v>
      </c>
      <c r="BN30" s="10">
        <v>73.150915661144836</v>
      </c>
      <c r="BO30" s="10">
        <v>51.759301306291242</v>
      </c>
      <c r="BP30" s="10">
        <v>52.441604054618182</v>
      </c>
      <c r="BQ30" s="10">
        <v>47.716506538345833</v>
      </c>
      <c r="BR30" s="10">
        <v>43.4508182175095</v>
      </c>
      <c r="BS30" s="10">
        <v>46.552095511489284</v>
      </c>
      <c r="BT30" s="10">
        <v>25.084987128967281</v>
      </c>
      <c r="BU30" s="10">
        <v>18.188023110996923</v>
      </c>
      <c r="BX30" s="13">
        <f t="shared" si="1"/>
        <v>42790</v>
      </c>
      <c r="BZ30" s="10">
        <f t="shared" si="3"/>
        <v>4.2384755249670576</v>
      </c>
      <c r="CA30" s="10">
        <f t="shared" si="3"/>
        <v>3.3607077629291311</v>
      </c>
      <c r="CB30" s="10">
        <f t="shared" si="3"/>
        <v>-2.0333980749802265</v>
      </c>
      <c r="CC30" s="10">
        <f t="shared" si="3"/>
        <v>2.507702209874239</v>
      </c>
      <c r="CD30" s="10">
        <f t="shared" si="3"/>
        <v>-10.729230769230767</v>
      </c>
      <c r="CE30" s="10">
        <f t="shared" si="3"/>
        <v>-5.1889729438652523</v>
      </c>
      <c r="CF30" s="10">
        <f t="shared" si="3"/>
        <v>-15.625683823122685</v>
      </c>
      <c r="CG30" s="10">
        <f t="shared" si="3"/>
        <v>2.1509156611448361</v>
      </c>
      <c r="CH30" s="10">
        <f t="shared" si="3"/>
        <v>-8.2406986937087581</v>
      </c>
      <c r="CI30" s="10">
        <f t="shared" si="3"/>
        <v>-13.558395945381818</v>
      </c>
      <c r="CJ30" s="10">
        <f t="shared" si="3"/>
        <v>-12.283493461654167</v>
      </c>
      <c r="CK30" s="10">
        <f t="shared" si="3"/>
        <v>4.4508182175095001</v>
      </c>
      <c r="CL30" s="10">
        <f t="shared" si="3"/>
        <v>-10.447904488510716</v>
      </c>
      <c r="CM30" s="10">
        <f t="shared" si="3"/>
        <v>5.0849871289672812</v>
      </c>
      <c r="CN30" s="10">
        <f t="shared" si="3"/>
        <v>0.18802311099692304</v>
      </c>
    </row>
    <row r="31" spans="1:92" x14ac:dyDescent="0.25">
      <c r="A31" s="5" t="s">
        <v>65</v>
      </c>
      <c r="B31" s="10">
        <v>20</v>
      </c>
      <c r="C31" s="10">
        <v>51</v>
      </c>
      <c r="D31" s="10">
        <v>38</v>
      </c>
      <c r="E31" s="10">
        <v>85</v>
      </c>
      <c r="F31" s="10">
        <v>67</v>
      </c>
      <c r="G31" s="10">
        <v>58</v>
      </c>
      <c r="H31" s="10">
        <v>41</v>
      </c>
      <c r="I31" s="10">
        <v>66</v>
      </c>
      <c r="J31" s="10">
        <v>58</v>
      </c>
      <c r="K31" s="10">
        <v>89</v>
      </c>
      <c r="L31" s="10">
        <v>59</v>
      </c>
      <c r="M31" s="10">
        <v>51</v>
      </c>
      <c r="N31" s="10">
        <v>38</v>
      </c>
      <c r="O31" s="10">
        <v>43</v>
      </c>
      <c r="P31" s="10">
        <v>30</v>
      </c>
      <c r="Q31" s="10"/>
      <c r="R31" s="10"/>
      <c r="S31" s="10"/>
      <c r="T31" s="10"/>
      <c r="U31" s="10">
        <v>52.93333333333333</v>
      </c>
      <c r="V31" s="10" t="e">
        <f t="shared" si="2"/>
        <v>#NUM!</v>
      </c>
      <c r="W31" s="10" t="e">
        <f t="shared" si="2"/>
        <v>#NUM!</v>
      </c>
      <c r="X31" s="10" t="e">
        <f t="shared" si="2"/>
        <v>#NUM!</v>
      </c>
      <c r="Y31" s="10" t="e">
        <f t="shared" si="2"/>
        <v>#NUM!</v>
      </c>
      <c r="Z31" s="10" t="e">
        <f t="shared" si="2"/>
        <v>#NUM!</v>
      </c>
      <c r="AA31" s="10" t="e">
        <f t="shared" si="2"/>
        <v>#NUM!</v>
      </c>
      <c r="AB31" s="10" t="e">
        <f t="shared" si="2"/>
        <v>#NUM!</v>
      </c>
      <c r="AC31" s="10" t="e">
        <f t="shared" si="2"/>
        <v>#NUM!</v>
      </c>
      <c r="AD31" s="10" t="e">
        <f t="shared" si="2"/>
        <v>#NUM!</v>
      </c>
      <c r="AE31" s="10" t="e">
        <f t="shared" si="2"/>
        <v>#NUM!</v>
      </c>
      <c r="AF31" s="10" t="e">
        <f t="shared" si="2"/>
        <v>#NUM!</v>
      </c>
      <c r="AG31" s="10" t="e">
        <f t="shared" si="2"/>
        <v>#NUM!</v>
      </c>
      <c r="AH31" s="10" t="e">
        <f t="shared" si="2"/>
        <v>#NUM!</v>
      </c>
      <c r="AJ31" s="10"/>
      <c r="AM31" s="13">
        <v>42791</v>
      </c>
      <c r="AO31">
        <v>27</v>
      </c>
      <c r="AP31">
        <v>26</v>
      </c>
      <c r="AQ31">
        <v>67</v>
      </c>
      <c r="AR31">
        <v>57</v>
      </c>
      <c r="AS31">
        <v>100</v>
      </c>
      <c r="AT31">
        <v>55</v>
      </c>
      <c r="AU31">
        <v>59</v>
      </c>
      <c r="AV31">
        <v>47</v>
      </c>
      <c r="AW31">
        <v>48</v>
      </c>
      <c r="AX31">
        <v>58</v>
      </c>
      <c r="AY31">
        <v>52</v>
      </c>
      <c r="AZ31">
        <v>41</v>
      </c>
      <c r="BA31">
        <v>42</v>
      </c>
      <c r="BB31">
        <v>30</v>
      </c>
      <c r="BC31">
        <v>15</v>
      </c>
      <c r="BE31" s="13">
        <f t="shared" si="0"/>
        <v>42791</v>
      </c>
      <c r="BG31" s="10">
        <v>66.214018592290785</v>
      </c>
      <c r="BH31" s="10">
        <v>36.975036028856969</v>
      </c>
      <c r="BI31" s="10">
        <v>83.121951859966785</v>
      </c>
      <c r="BJ31" s="10">
        <v>62.568670077144176</v>
      </c>
      <c r="BK31" s="10">
        <v>79.392307692307696</v>
      </c>
      <c r="BL31" s="10">
        <v>51.175157009288903</v>
      </c>
      <c r="BM31" s="10">
        <v>76.222380453898722</v>
      </c>
      <c r="BN31" s="10">
        <v>42.885136006973639</v>
      </c>
      <c r="BO31" s="10">
        <v>52.092392405014778</v>
      </c>
      <c r="BP31" s="10">
        <v>53.329354546563387</v>
      </c>
      <c r="BQ31" s="10">
        <v>48.276460323353014</v>
      </c>
      <c r="BR31" s="10">
        <v>43.668782310205849</v>
      </c>
      <c r="BS31" s="10">
        <v>47.081975711863059</v>
      </c>
      <c r="BT31" s="10">
        <v>47.37083557006558</v>
      </c>
      <c r="BU31" s="10">
        <v>18.490470219438361</v>
      </c>
      <c r="BX31" s="13">
        <f t="shared" si="1"/>
        <v>42791</v>
      </c>
      <c r="BZ31" s="10">
        <f t="shared" si="3"/>
        <v>39.214018592290785</v>
      </c>
      <c r="CA31" s="10">
        <f t="shared" si="3"/>
        <v>10.975036028856969</v>
      </c>
      <c r="CB31" s="10">
        <f t="shared" si="3"/>
        <v>16.121951859966785</v>
      </c>
      <c r="CC31" s="10">
        <f t="shared" si="3"/>
        <v>5.5686700771441764</v>
      </c>
      <c r="CD31" s="10">
        <f t="shared" si="3"/>
        <v>-20.607692307692304</v>
      </c>
      <c r="CE31" s="10">
        <f t="shared" si="3"/>
        <v>-3.8248429907110975</v>
      </c>
      <c r="CF31" s="10">
        <f t="shared" si="3"/>
        <v>17.222380453898722</v>
      </c>
      <c r="CG31" s="10">
        <f t="shared" si="3"/>
        <v>-4.1148639930263613</v>
      </c>
      <c r="CH31" s="10">
        <f t="shared" si="3"/>
        <v>4.0923924050147775</v>
      </c>
      <c r="CI31" s="10">
        <f t="shared" si="3"/>
        <v>-4.6706454534366131</v>
      </c>
      <c r="CJ31" s="10">
        <f t="shared" si="3"/>
        <v>-3.7235396766469862</v>
      </c>
      <c r="CK31" s="10">
        <f t="shared" si="3"/>
        <v>2.6687823102058488</v>
      </c>
      <c r="CL31" s="10">
        <f t="shared" si="3"/>
        <v>5.0819757118630591</v>
      </c>
      <c r="CM31" s="10">
        <f t="shared" si="3"/>
        <v>17.37083557006558</v>
      </c>
      <c r="CN31" s="10">
        <f t="shared" si="3"/>
        <v>3.490470219438361</v>
      </c>
    </row>
    <row r="32" spans="1:92" x14ac:dyDescent="0.25">
      <c r="A32" s="5" t="s">
        <v>69</v>
      </c>
      <c r="B32" s="10">
        <v>11</v>
      </c>
      <c r="C32" s="10">
        <v>11</v>
      </c>
      <c r="D32" s="10">
        <v>26</v>
      </c>
      <c r="E32" s="10">
        <v>30</v>
      </c>
      <c r="F32" s="10">
        <v>47</v>
      </c>
      <c r="G32" s="10">
        <v>42</v>
      </c>
      <c r="H32" s="10">
        <v>43</v>
      </c>
      <c r="I32" s="10">
        <v>79</v>
      </c>
      <c r="J32" s="10">
        <v>56</v>
      </c>
      <c r="K32" s="10">
        <v>93</v>
      </c>
      <c r="L32" s="10">
        <v>53</v>
      </c>
      <c r="M32" s="10">
        <v>65</v>
      </c>
      <c r="N32" s="10">
        <v>52</v>
      </c>
      <c r="O32" s="10">
        <v>65</v>
      </c>
      <c r="P32" s="10">
        <v>37</v>
      </c>
      <c r="Q32" s="10"/>
      <c r="R32" s="10"/>
      <c r="S32" s="10"/>
      <c r="T32" s="10"/>
      <c r="U32" s="10">
        <v>47.333333333333336</v>
      </c>
      <c r="V32" s="10" t="e">
        <f t="shared" si="2"/>
        <v>#NUM!</v>
      </c>
      <c r="W32" s="10" t="e">
        <f t="shared" si="2"/>
        <v>#NUM!</v>
      </c>
      <c r="X32" s="10" t="e">
        <f t="shared" si="2"/>
        <v>#NUM!</v>
      </c>
      <c r="Y32" s="10" t="e">
        <f t="shared" si="2"/>
        <v>#NUM!</v>
      </c>
      <c r="Z32" s="10" t="e">
        <f t="shared" si="2"/>
        <v>#NUM!</v>
      </c>
      <c r="AA32" s="10" t="e">
        <f t="shared" si="2"/>
        <v>#NUM!</v>
      </c>
      <c r="AB32" s="10" t="e">
        <f t="shared" si="2"/>
        <v>#NUM!</v>
      </c>
      <c r="AC32" s="10" t="e">
        <f t="shared" si="2"/>
        <v>#NUM!</v>
      </c>
      <c r="AD32" s="10" t="e">
        <f t="shared" si="2"/>
        <v>#NUM!</v>
      </c>
      <c r="AE32" s="10" t="e">
        <f t="shared" si="2"/>
        <v>#NUM!</v>
      </c>
      <c r="AF32" s="10" t="e">
        <f t="shared" si="2"/>
        <v>#NUM!</v>
      </c>
      <c r="AG32" s="10" t="e">
        <f t="shared" si="2"/>
        <v>#NUM!</v>
      </c>
      <c r="AH32" s="10" t="e">
        <f t="shared" si="2"/>
        <v>#NUM!</v>
      </c>
      <c r="AI32" s="10"/>
      <c r="AJ32" s="10"/>
      <c r="AM32" s="13">
        <v>42792</v>
      </c>
      <c r="AO32">
        <v>24</v>
      </c>
      <c r="AP32">
        <v>20</v>
      </c>
      <c r="AQ32">
        <v>42</v>
      </c>
      <c r="AR32">
        <v>57</v>
      </c>
      <c r="AS32">
        <v>68</v>
      </c>
      <c r="AT32">
        <v>58</v>
      </c>
      <c r="AU32">
        <v>89</v>
      </c>
      <c r="AV32">
        <v>81</v>
      </c>
      <c r="AW32">
        <v>100</v>
      </c>
      <c r="AX32">
        <v>89</v>
      </c>
      <c r="AY32">
        <v>86</v>
      </c>
      <c r="AZ32">
        <v>68</v>
      </c>
      <c r="BA32">
        <v>83</v>
      </c>
      <c r="BB32">
        <v>35</v>
      </c>
      <c r="BC32">
        <v>30</v>
      </c>
      <c r="BE32" s="13">
        <f t="shared" si="0"/>
        <v>42792</v>
      </c>
      <c r="BG32" s="10">
        <v>67.189561659614569</v>
      </c>
      <c r="BH32" s="10">
        <v>37.589364294784829</v>
      </c>
      <c r="BI32" s="10">
        <v>84.277301794913797</v>
      </c>
      <c r="BJ32" s="10">
        <v>63.629637944414142</v>
      </c>
      <c r="BK32" s="10">
        <v>80.51384615384616</v>
      </c>
      <c r="BL32" s="10">
        <v>51.539286962443001</v>
      </c>
      <c r="BM32" s="10">
        <v>77.070444730920087</v>
      </c>
      <c r="BN32" s="10">
        <v>56.327776022029468</v>
      </c>
      <c r="BO32" s="10">
        <v>52.425483503738363</v>
      </c>
      <c r="BP32" s="10">
        <v>54.217105038508556</v>
      </c>
      <c r="BQ32" s="10">
        <v>48.836414108360167</v>
      </c>
      <c r="BR32" s="10">
        <v>43.88674640290219</v>
      </c>
      <c r="BS32" s="10">
        <v>47.611855912236805</v>
      </c>
      <c r="BT32" s="10">
        <v>14.778841460041953</v>
      </c>
      <c r="BU32" s="10">
        <v>18.792917327879785</v>
      </c>
      <c r="BX32" s="13">
        <f t="shared" si="1"/>
        <v>42792</v>
      </c>
      <c r="BZ32" s="10">
        <f t="shared" si="3"/>
        <v>43.189561659614569</v>
      </c>
      <c r="CA32" s="10">
        <f t="shared" si="3"/>
        <v>17.589364294784829</v>
      </c>
      <c r="CB32" s="10">
        <f t="shared" si="3"/>
        <v>42.277301794913797</v>
      </c>
      <c r="CC32" s="10">
        <f t="shared" si="3"/>
        <v>6.6296379444141422</v>
      </c>
      <c r="CD32" s="10">
        <f t="shared" si="3"/>
        <v>12.51384615384616</v>
      </c>
      <c r="CE32" s="10">
        <f t="shared" si="3"/>
        <v>-6.4607130375569994</v>
      </c>
      <c r="CF32" s="10">
        <f t="shared" si="3"/>
        <v>-11.929555269079913</v>
      </c>
      <c r="CG32" s="10">
        <f t="shared" si="3"/>
        <v>-24.672223977970532</v>
      </c>
      <c r="CH32" s="10">
        <f t="shared" si="3"/>
        <v>-47.574516496261637</v>
      </c>
      <c r="CI32" s="10">
        <f t="shared" si="3"/>
        <v>-34.782894961491444</v>
      </c>
      <c r="CJ32" s="10">
        <f t="shared" si="3"/>
        <v>-37.163585891639833</v>
      </c>
      <c r="CK32" s="10">
        <f t="shared" si="3"/>
        <v>-24.11325359709781</v>
      </c>
      <c r="CL32" s="10">
        <f t="shared" si="3"/>
        <v>-35.388144087763195</v>
      </c>
      <c r="CM32" s="10">
        <f t="shared" si="3"/>
        <v>-20.221158539958047</v>
      </c>
      <c r="CN32" s="10">
        <f t="shared" si="3"/>
        <v>-11.207082672120215</v>
      </c>
    </row>
    <row r="33" spans="1:92" x14ac:dyDescent="0.25">
      <c r="A33" s="5" t="s">
        <v>70</v>
      </c>
      <c r="B33" s="10">
        <v>74</v>
      </c>
      <c r="C33" s="10">
        <v>70</v>
      </c>
      <c r="D33" s="10">
        <v>37</v>
      </c>
      <c r="E33" s="10">
        <v>68</v>
      </c>
      <c r="F33" s="10">
        <v>42</v>
      </c>
      <c r="G33" s="10">
        <v>65</v>
      </c>
      <c r="H33" s="10">
        <v>55</v>
      </c>
      <c r="I33" s="10">
        <v>72</v>
      </c>
      <c r="J33" s="10">
        <v>49</v>
      </c>
      <c r="K33" s="10">
        <v>69</v>
      </c>
      <c r="L33" s="10">
        <v>58</v>
      </c>
      <c r="M33" s="10">
        <v>3</v>
      </c>
      <c r="N33" s="10">
        <v>38</v>
      </c>
      <c r="O33" s="10">
        <v>32</v>
      </c>
      <c r="P33" s="10">
        <v>24</v>
      </c>
      <c r="Q33" s="10"/>
      <c r="R33" s="10"/>
      <c r="S33" s="10"/>
      <c r="T33" s="10"/>
      <c r="U33" s="10">
        <v>50.4</v>
      </c>
      <c r="V33" s="10" t="e">
        <f t="shared" si="2"/>
        <v>#NUM!</v>
      </c>
      <c r="W33" s="10" t="e">
        <f t="shared" si="2"/>
        <v>#NUM!</v>
      </c>
      <c r="X33" s="10" t="e">
        <f t="shared" si="2"/>
        <v>#NUM!</v>
      </c>
      <c r="Y33" s="10" t="e">
        <f t="shared" si="2"/>
        <v>#NUM!</v>
      </c>
      <c r="Z33" s="10" t="e">
        <f t="shared" si="2"/>
        <v>#NUM!</v>
      </c>
      <c r="AA33" s="10" t="e">
        <f t="shared" si="2"/>
        <v>#NUM!</v>
      </c>
      <c r="AB33" s="10" t="e">
        <f t="shared" si="2"/>
        <v>#NUM!</v>
      </c>
      <c r="AC33" s="10" t="e">
        <f t="shared" si="2"/>
        <v>#NUM!</v>
      </c>
      <c r="AD33" s="10" t="e">
        <f t="shared" si="2"/>
        <v>#NUM!</v>
      </c>
      <c r="AE33" s="10" t="e">
        <f t="shared" si="2"/>
        <v>#NUM!</v>
      </c>
      <c r="AF33" s="10" t="e">
        <f t="shared" si="2"/>
        <v>#NUM!</v>
      </c>
      <c r="AG33" s="10" t="e">
        <f t="shared" si="2"/>
        <v>#NUM!</v>
      </c>
      <c r="AH33" s="10" t="e">
        <f t="shared" si="2"/>
        <v>#NUM!</v>
      </c>
      <c r="AI33" s="10"/>
      <c r="AJ33" s="10"/>
      <c r="AM33" s="13">
        <v>42793</v>
      </c>
      <c r="AO33">
        <v>100</v>
      </c>
      <c r="AP33">
        <v>40</v>
      </c>
      <c r="AQ33">
        <v>84</v>
      </c>
      <c r="AR33">
        <v>71</v>
      </c>
      <c r="AS33">
        <v>92</v>
      </c>
      <c r="AT33">
        <v>61</v>
      </c>
      <c r="AU33">
        <v>85</v>
      </c>
      <c r="AV33">
        <v>75</v>
      </c>
      <c r="AW33">
        <v>51</v>
      </c>
      <c r="AX33">
        <v>43</v>
      </c>
      <c r="AY33">
        <v>45</v>
      </c>
      <c r="AZ33">
        <v>0</v>
      </c>
      <c r="BA33">
        <v>34</v>
      </c>
      <c r="BB33">
        <v>14</v>
      </c>
      <c r="BC33">
        <v>16</v>
      </c>
      <c r="BE33" s="13">
        <f t="shared" si="0"/>
        <v>42793</v>
      </c>
      <c r="BG33" s="10">
        <v>68.165104726938296</v>
      </c>
      <c r="BH33" s="10">
        <v>38.203692560712668</v>
      </c>
      <c r="BI33" s="10">
        <v>85.432651729860808</v>
      </c>
      <c r="BJ33" s="10">
        <v>64.690605811684094</v>
      </c>
      <c r="BK33" s="10">
        <v>81.635384615384609</v>
      </c>
      <c r="BL33" s="10">
        <v>51.903416915597163</v>
      </c>
      <c r="BM33" s="10">
        <v>77.918509007941495</v>
      </c>
      <c r="BN33" s="10">
        <v>55.732850020185111</v>
      </c>
      <c r="BO33" s="10">
        <v>52.758574602461891</v>
      </c>
      <c r="BP33" s="10">
        <v>55.104855530453762</v>
      </c>
      <c r="BQ33" s="10">
        <v>49.396367893367341</v>
      </c>
      <c r="BR33" s="10">
        <v>44.104710495598532</v>
      </c>
      <c r="BS33" s="10">
        <v>48.14173611261058</v>
      </c>
      <c r="BT33" s="10">
        <v>5.6111713567284198</v>
      </c>
      <c r="BU33" s="10">
        <v>19.095364436321223</v>
      </c>
      <c r="BX33" s="13">
        <f t="shared" si="1"/>
        <v>42793</v>
      </c>
      <c r="BZ33" s="10">
        <f t="shared" si="3"/>
        <v>-31.834895273061704</v>
      </c>
      <c r="CA33" s="10">
        <f t="shared" si="3"/>
        <v>-1.7963074392873324</v>
      </c>
      <c r="CB33" s="10">
        <f t="shared" si="3"/>
        <v>1.4326517298608081</v>
      </c>
      <c r="CC33" s="10">
        <f t="shared" si="3"/>
        <v>-6.3093941883159061</v>
      </c>
      <c r="CD33" s="10">
        <f t="shared" si="3"/>
        <v>-10.364615384615391</v>
      </c>
      <c r="CE33" s="10">
        <f t="shared" si="3"/>
        <v>-9.0965830844028375</v>
      </c>
      <c r="CF33" s="10">
        <f t="shared" si="3"/>
        <v>-7.0814909920585052</v>
      </c>
      <c r="CG33" s="10">
        <f t="shared" si="3"/>
        <v>-19.267149979814889</v>
      </c>
      <c r="CH33" s="10">
        <f t="shared" si="3"/>
        <v>1.7585746024618913</v>
      </c>
      <c r="CI33" s="10">
        <f t="shared" si="3"/>
        <v>12.104855530453762</v>
      </c>
      <c r="CJ33" s="10">
        <f t="shared" si="3"/>
        <v>4.3963678933673407</v>
      </c>
      <c r="CK33" s="10">
        <f t="shared" si="3"/>
        <v>44.104710495598532</v>
      </c>
      <c r="CL33" s="10">
        <f t="shared" si="3"/>
        <v>14.14173611261058</v>
      </c>
      <c r="CM33" s="10">
        <f t="shared" si="3"/>
        <v>-8.3888286432715802</v>
      </c>
      <c r="CN33" s="10">
        <f t="shared" si="3"/>
        <v>3.0953644363212227</v>
      </c>
    </row>
    <row r="34" spans="1:92" x14ac:dyDescent="0.25">
      <c r="A34" s="5" t="s">
        <v>71</v>
      </c>
      <c r="B34" s="10">
        <v>52</v>
      </c>
      <c r="C34" s="10">
        <v>49</v>
      </c>
      <c r="D34" s="10">
        <v>21</v>
      </c>
      <c r="E34" s="10">
        <v>39</v>
      </c>
      <c r="F34" s="10">
        <v>27</v>
      </c>
      <c r="G34" s="10">
        <v>55</v>
      </c>
      <c r="H34" s="10">
        <v>61</v>
      </c>
      <c r="I34" s="10">
        <v>64</v>
      </c>
      <c r="J34" s="10">
        <v>72</v>
      </c>
      <c r="K34" s="10">
        <v>87</v>
      </c>
      <c r="L34" s="10">
        <v>65</v>
      </c>
      <c r="M34" s="10">
        <v>43</v>
      </c>
      <c r="N34" s="10">
        <v>57</v>
      </c>
      <c r="O34" s="10">
        <v>41</v>
      </c>
      <c r="P34" s="10">
        <v>31</v>
      </c>
      <c r="Q34" s="10"/>
      <c r="R34" s="10"/>
      <c r="S34" s="10"/>
      <c r="T34" s="10"/>
      <c r="U34" s="10">
        <v>50.93333333333333</v>
      </c>
      <c r="V34" s="10" t="e">
        <f t="shared" si="2"/>
        <v>#NUM!</v>
      </c>
      <c r="W34" s="10" t="e">
        <f t="shared" si="2"/>
        <v>#NUM!</v>
      </c>
      <c r="X34" s="10" t="e">
        <f t="shared" si="2"/>
        <v>#NUM!</v>
      </c>
      <c r="Y34" s="10" t="e">
        <f t="shared" si="2"/>
        <v>#NUM!</v>
      </c>
      <c r="Z34" s="10" t="e">
        <f t="shared" si="2"/>
        <v>#NUM!</v>
      </c>
      <c r="AA34" s="10" t="e">
        <f t="shared" si="2"/>
        <v>#NUM!</v>
      </c>
      <c r="AB34" s="10" t="e">
        <f t="shared" si="2"/>
        <v>#NUM!</v>
      </c>
      <c r="AC34" s="10" t="e">
        <f t="shared" si="2"/>
        <v>#NUM!</v>
      </c>
      <c r="AD34" s="10" t="e">
        <f t="shared" si="2"/>
        <v>#NUM!</v>
      </c>
      <c r="AE34" s="10" t="e">
        <f t="shared" si="2"/>
        <v>#NUM!</v>
      </c>
      <c r="AF34" s="10" t="e">
        <f t="shared" si="2"/>
        <v>#NUM!</v>
      </c>
      <c r="AG34" s="10" t="e">
        <f t="shared" si="2"/>
        <v>#NUM!</v>
      </c>
      <c r="AH34" s="10" t="e">
        <f t="shared" si="2"/>
        <v>#NUM!</v>
      </c>
      <c r="AI34" s="10"/>
      <c r="AJ34" s="10"/>
      <c r="AM34" s="13">
        <v>42794</v>
      </c>
      <c r="AO34">
        <v>81</v>
      </c>
      <c r="AP34">
        <v>28</v>
      </c>
      <c r="AQ34">
        <v>93</v>
      </c>
      <c r="AR34">
        <v>71</v>
      </c>
      <c r="AS34">
        <v>82</v>
      </c>
      <c r="AT34">
        <v>53</v>
      </c>
      <c r="AU34">
        <v>62</v>
      </c>
      <c r="AV34">
        <v>51</v>
      </c>
      <c r="AW34">
        <v>58</v>
      </c>
      <c r="AX34">
        <v>30</v>
      </c>
      <c r="AY34">
        <v>39</v>
      </c>
      <c r="AZ34">
        <v>37</v>
      </c>
      <c r="BA34">
        <v>32</v>
      </c>
      <c r="BB34">
        <v>18</v>
      </c>
      <c r="BC34">
        <v>18</v>
      </c>
      <c r="BE34" s="13">
        <f t="shared" si="0"/>
        <v>42794</v>
      </c>
      <c r="BG34" s="10">
        <v>69.14064779426208</v>
      </c>
      <c r="BH34" s="10">
        <v>38.818020826640527</v>
      </c>
      <c r="BI34" s="10">
        <v>86.58800166480782</v>
      </c>
      <c r="BJ34" s="10">
        <v>65.751573678954045</v>
      </c>
      <c r="BK34" s="10">
        <v>82.756923076923073</v>
      </c>
      <c r="BL34" s="10">
        <v>52.267546868751261</v>
      </c>
      <c r="BM34" s="10">
        <v>78.76657328496286</v>
      </c>
      <c r="BN34" s="10">
        <v>46.991912069522137</v>
      </c>
      <c r="BO34" s="10">
        <v>53.091665701185477</v>
      </c>
      <c r="BP34" s="10">
        <v>55.992606022398931</v>
      </c>
      <c r="BQ34" s="10">
        <v>49.956321678374493</v>
      </c>
      <c r="BR34" s="10">
        <v>44.322674588294873</v>
      </c>
      <c r="BS34" s="10">
        <v>48.67161631298432</v>
      </c>
      <c r="BT34" s="10">
        <v>16.712200148197581</v>
      </c>
      <c r="BU34" s="10">
        <v>19.397811544762643</v>
      </c>
      <c r="BX34" s="13">
        <f t="shared" si="1"/>
        <v>42794</v>
      </c>
      <c r="BZ34" s="10">
        <f t="shared" si="3"/>
        <v>-11.85935220573792</v>
      </c>
      <c r="CA34" s="10">
        <f t="shared" si="3"/>
        <v>10.818020826640527</v>
      </c>
      <c r="CB34" s="10">
        <f t="shared" si="3"/>
        <v>-6.4119983351921803</v>
      </c>
      <c r="CC34" s="10">
        <f t="shared" si="3"/>
        <v>-5.2484263210459545</v>
      </c>
      <c r="CD34" s="10">
        <f t="shared" si="3"/>
        <v>0.75692307692307281</v>
      </c>
      <c r="CE34" s="10">
        <f t="shared" si="3"/>
        <v>-0.73245313124873945</v>
      </c>
      <c r="CF34" s="10">
        <f t="shared" si="3"/>
        <v>16.76657328496286</v>
      </c>
      <c r="CG34" s="10">
        <f t="shared" si="3"/>
        <v>-4.0080879304778634</v>
      </c>
      <c r="CH34" s="10">
        <f t="shared" si="3"/>
        <v>-4.9083342988145233</v>
      </c>
      <c r="CI34" s="10">
        <f t="shared" si="3"/>
        <v>25.992606022398931</v>
      </c>
      <c r="CJ34" s="10">
        <f t="shared" si="3"/>
        <v>10.956321678374493</v>
      </c>
      <c r="CK34" s="10">
        <f t="shared" si="3"/>
        <v>7.3226745882948734</v>
      </c>
      <c r="CL34" s="10">
        <f t="shared" si="3"/>
        <v>16.67161631298432</v>
      </c>
      <c r="CM34" s="10">
        <f t="shared" si="3"/>
        <v>-1.2877998518024185</v>
      </c>
      <c r="CN34" s="10">
        <f t="shared" si="3"/>
        <v>1.3978115447626429</v>
      </c>
    </row>
    <row r="35" spans="1:92" x14ac:dyDescent="0.25">
      <c r="A35" s="9" t="s">
        <v>27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</row>
    <row r="36" spans="1:92" x14ac:dyDescent="0.25">
      <c r="A36" s="5" t="s">
        <v>72</v>
      </c>
      <c r="B36" s="10">
        <v>52</v>
      </c>
      <c r="C36" s="10">
        <v>57</v>
      </c>
      <c r="D36" s="10">
        <v>29</v>
      </c>
      <c r="E36" s="10">
        <v>52</v>
      </c>
      <c r="F36" s="10">
        <v>41</v>
      </c>
      <c r="G36" s="10">
        <v>58</v>
      </c>
      <c r="H36" s="10">
        <v>54</v>
      </c>
      <c r="I36" s="10">
        <v>82</v>
      </c>
      <c r="J36" s="10">
        <v>68</v>
      </c>
      <c r="K36" s="10">
        <v>85</v>
      </c>
      <c r="L36" s="10">
        <v>72</v>
      </c>
      <c r="M36" s="10">
        <v>54</v>
      </c>
      <c r="N36" s="10">
        <v>37</v>
      </c>
      <c r="O36" s="10">
        <v>36</v>
      </c>
      <c r="P36" s="10">
        <v>38</v>
      </c>
      <c r="Q36" s="10"/>
      <c r="R36" s="10"/>
      <c r="S36" s="10"/>
      <c r="T36" s="10"/>
      <c r="U36" s="10">
        <v>54.333333333333336</v>
      </c>
      <c r="V36" s="10" t="e">
        <f t="shared" ref="V36:AH42" si="4">_xlfn.FORECAST.ETS($S36,D$11:D$37,$AM$11:$AM$37,1,1)</f>
        <v>#NUM!</v>
      </c>
      <c r="W36" s="10" t="e">
        <f t="shared" si="4"/>
        <v>#NUM!</v>
      </c>
      <c r="X36" s="10" t="e">
        <f t="shared" si="4"/>
        <v>#NUM!</v>
      </c>
      <c r="Y36" s="10" t="e">
        <f t="shared" si="4"/>
        <v>#NUM!</v>
      </c>
      <c r="Z36" s="10" t="e">
        <f t="shared" si="4"/>
        <v>#NUM!</v>
      </c>
      <c r="AA36" s="10" t="e">
        <f t="shared" si="4"/>
        <v>#NUM!</v>
      </c>
      <c r="AB36" s="10" t="e">
        <f t="shared" si="4"/>
        <v>#NUM!</v>
      </c>
      <c r="AC36" s="10" t="e">
        <f t="shared" si="4"/>
        <v>#NUM!</v>
      </c>
      <c r="AD36" s="10" t="e">
        <f t="shared" si="4"/>
        <v>#NUM!</v>
      </c>
      <c r="AE36" s="10" t="e">
        <f t="shared" si="4"/>
        <v>#NUM!</v>
      </c>
      <c r="AF36" s="10" t="e">
        <f t="shared" si="4"/>
        <v>#NUM!</v>
      </c>
      <c r="AG36" s="10" t="e">
        <f t="shared" si="4"/>
        <v>#NUM!</v>
      </c>
      <c r="AH36" s="10" t="e">
        <f t="shared" si="4"/>
        <v>#NUM!</v>
      </c>
      <c r="AI36" s="10"/>
      <c r="AJ36" s="10"/>
      <c r="AM36" s="13">
        <v>42795</v>
      </c>
      <c r="AO36">
        <v>67</v>
      </c>
      <c r="AP36">
        <v>38</v>
      </c>
      <c r="AQ36">
        <v>100</v>
      </c>
      <c r="AR36">
        <v>65</v>
      </c>
      <c r="AS36">
        <v>70</v>
      </c>
      <c r="AT36">
        <v>52</v>
      </c>
      <c r="AU36">
        <v>86</v>
      </c>
      <c r="AV36">
        <v>66</v>
      </c>
      <c r="AW36">
        <v>29</v>
      </c>
      <c r="AX36">
        <v>47</v>
      </c>
      <c r="AY36">
        <v>36</v>
      </c>
      <c r="AZ36">
        <v>50</v>
      </c>
      <c r="BA36">
        <v>32</v>
      </c>
      <c r="BB36">
        <v>13</v>
      </c>
      <c r="BC36">
        <v>20</v>
      </c>
      <c r="BE36" s="13">
        <v>42795</v>
      </c>
      <c r="BG36" s="10">
        <v>70.116190861585807</v>
      </c>
      <c r="BH36" s="10">
        <v>39.432349092568366</v>
      </c>
      <c r="BI36" s="10">
        <v>87.743351599754831</v>
      </c>
      <c r="BJ36" s="10">
        <v>66.812541546223997</v>
      </c>
      <c r="BK36" s="10">
        <v>83.878461538461536</v>
      </c>
      <c r="BL36" s="10">
        <v>52.631676821905415</v>
      </c>
      <c r="BM36" s="10">
        <v>79.614637561984267</v>
      </c>
      <c r="BN36" s="10">
        <v>42.367453686397461</v>
      </c>
      <c r="BO36" s="10">
        <v>53.424756799909012</v>
      </c>
      <c r="BP36" s="10">
        <v>56.880356514344136</v>
      </c>
      <c r="BQ36" s="10">
        <v>50.516275463381668</v>
      </c>
      <c r="BR36" s="10">
        <v>44.540638680991215</v>
      </c>
      <c r="BS36" s="10">
        <v>49.201496513358094</v>
      </c>
      <c r="BT36" s="10">
        <v>15.250385685086432</v>
      </c>
      <c r="BU36" s="10">
        <v>19.700258653204081</v>
      </c>
      <c r="BX36" s="13">
        <v>42795</v>
      </c>
      <c r="BZ36" s="10">
        <f t="shared" ref="BZ36:CN38" si="5">BG36-AO36</f>
        <v>3.1161908615858067</v>
      </c>
      <c r="CA36" s="10">
        <f t="shared" si="5"/>
        <v>1.4323490925683657</v>
      </c>
      <c r="CB36" s="10">
        <f t="shared" si="5"/>
        <v>-12.256648400245169</v>
      </c>
      <c r="CC36" s="10">
        <f t="shared" si="5"/>
        <v>1.8125415462239971</v>
      </c>
      <c r="CD36" s="10">
        <f t="shared" si="5"/>
        <v>13.878461538461536</v>
      </c>
      <c r="CE36" s="10">
        <f t="shared" si="5"/>
        <v>0.63167682190541541</v>
      </c>
      <c r="CF36" s="10">
        <f t="shared" si="5"/>
        <v>-6.3853624380157328</v>
      </c>
      <c r="CG36" s="10">
        <f t="shared" si="5"/>
        <v>-23.632546313602539</v>
      </c>
      <c r="CH36" s="10">
        <f t="shared" si="5"/>
        <v>24.424756799909012</v>
      </c>
      <c r="CI36" s="10">
        <f t="shared" si="5"/>
        <v>9.8803565143441361</v>
      </c>
      <c r="CJ36" s="10">
        <f t="shared" si="5"/>
        <v>14.516275463381668</v>
      </c>
      <c r="CK36" s="10">
        <f t="shared" si="5"/>
        <v>-5.4593613190087851</v>
      </c>
      <c r="CL36" s="10">
        <f t="shared" si="5"/>
        <v>17.201496513358094</v>
      </c>
      <c r="CM36" s="10">
        <f t="shared" si="5"/>
        <v>2.2503856850864317</v>
      </c>
      <c r="CN36" s="10">
        <f t="shared" si="5"/>
        <v>-0.29974134679591913</v>
      </c>
    </row>
    <row r="37" spans="1:92" x14ac:dyDescent="0.25">
      <c r="A37" s="5" t="s">
        <v>73</v>
      </c>
      <c r="B37" s="10">
        <v>56</v>
      </c>
      <c r="C37" s="10">
        <v>65</v>
      </c>
      <c r="D37" s="10">
        <v>43</v>
      </c>
      <c r="E37" s="10">
        <v>46</v>
      </c>
      <c r="F37" s="10">
        <v>38</v>
      </c>
      <c r="G37" s="10">
        <v>55</v>
      </c>
      <c r="H37" s="10">
        <v>47</v>
      </c>
      <c r="I37" s="10">
        <v>94</v>
      </c>
      <c r="J37" s="10">
        <v>75</v>
      </c>
      <c r="K37" s="10">
        <v>85</v>
      </c>
      <c r="L37" s="10">
        <v>82</v>
      </c>
      <c r="M37" s="10">
        <v>61</v>
      </c>
      <c r="N37" s="10">
        <v>41</v>
      </c>
      <c r="O37" s="10">
        <v>47</v>
      </c>
      <c r="P37" s="10">
        <v>37</v>
      </c>
      <c r="Q37" s="10"/>
      <c r="R37" s="10"/>
      <c r="S37" s="10"/>
      <c r="T37" s="10"/>
      <c r="U37" s="10">
        <v>58.133333333333333</v>
      </c>
      <c r="V37" s="10" t="e">
        <f t="shared" si="4"/>
        <v>#NUM!</v>
      </c>
      <c r="W37" s="10" t="e">
        <f t="shared" si="4"/>
        <v>#NUM!</v>
      </c>
      <c r="X37" s="10" t="e">
        <f t="shared" si="4"/>
        <v>#NUM!</v>
      </c>
      <c r="Y37" s="10" t="e">
        <f t="shared" si="4"/>
        <v>#NUM!</v>
      </c>
      <c r="Z37" s="10" t="e">
        <f t="shared" si="4"/>
        <v>#NUM!</v>
      </c>
      <c r="AA37" s="10" t="e">
        <f t="shared" si="4"/>
        <v>#NUM!</v>
      </c>
      <c r="AB37" s="10" t="e">
        <f t="shared" si="4"/>
        <v>#NUM!</v>
      </c>
      <c r="AC37" s="10" t="e">
        <f t="shared" si="4"/>
        <v>#NUM!</v>
      </c>
      <c r="AD37" s="10" t="e">
        <f t="shared" si="4"/>
        <v>#NUM!</v>
      </c>
      <c r="AE37" s="10" t="e">
        <f t="shared" si="4"/>
        <v>#NUM!</v>
      </c>
      <c r="AF37" s="10" t="e">
        <f t="shared" si="4"/>
        <v>#NUM!</v>
      </c>
      <c r="AG37" s="10" t="e">
        <f t="shared" si="4"/>
        <v>#NUM!</v>
      </c>
      <c r="AH37" s="10" t="e">
        <f t="shared" si="4"/>
        <v>#NUM!</v>
      </c>
      <c r="AI37" s="10"/>
      <c r="AJ37" s="10"/>
      <c r="AM37" s="13">
        <v>42796</v>
      </c>
      <c r="AO37">
        <v>60</v>
      </c>
      <c r="AP37">
        <v>46</v>
      </c>
      <c r="AQ37">
        <v>89</v>
      </c>
      <c r="AR37">
        <v>71</v>
      </c>
      <c r="AS37">
        <v>85</v>
      </c>
      <c r="AT37">
        <v>46</v>
      </c>
      <c r="AU37">
        <v>92</v>
      </c>
      <c r="AV37">
        <v>63</v>
      </c>
      <c r="AW37">
        <v>62</v>
      </c>
      <c r="AX37">
        <v>52</v>
      </c>
      <c r="AY37">
        <v>36</v>
      </c>
      <c r="AZ37">
        <v>29</v>
      </c>
      <c r="BA37">
        <v>50</v>
      </c>
      <c r="BB37">
        <v>14</v>
      </c>
      <c r="BC37">
        <v>17</v>
      </c>
      <c r="BD37" s="10"/>
      <c r="BE37" s="13">
        <v>42796</v>
      </c>
      <c r="BG37" s="10">
        <v>71.091733928909591</v>
      </c>
      <c r="BH37" s="10">
        <v>40.046677358496225</v>
      </c>
      <c r="BI37" s="10">
        <v>88.898701534701843</v>
      </c>
      <c r="BJ37" s="10">
        <v>67.873509413493949</v>
      </c>
      <c r="BK37" s="10">
        <v>85</v>
      </c>
      <c r="BL37" s="10">
        <v>52.995806775059513</v>
      </c>
      <c r="BM37" s="10">
        <v>80.462701839005632</v>
      </c>
      <c r="BN37" s="10">
        <v>63.026263391983008</v>
      </c>
      <c r="BO37" s="10">
        <v>53.757847898632598</v>
      </c>
      <c r="BP37" s="10">
        <v>57.768107006289306</v>
      </c>
      <c r="BQ37" s="10">
        <v>51.07622924838882</v>
      </c>
      <c r="BR37" s="10">
        <v>44.758602773687556</v>
      </c>
      <c r="BS37" s="10">
        <v>49.731376713731841</v>
      </c>
      <c r="BT37" s="10">
        <v>24.794106170038976</v>
      </c>
      <c r="BU37" s="10">
        <v>20.002705761645505</v>
      </c>
      <c r="BX37" s="13">
        <v>42796</v>
      </c>
      <c r="BZ37" s="10">
        <f t="shared" si="5"/>
        <v>11.091733928909591</v>
      </c>
      <c r="CA37" s="10">
        <f t="shared" si="5"/>
        <v>-5.9533226415037745</v>
      </c>
      <c r="CB37" s="10">
        <f t="shared" si="5"/>
        <v>-0.10129846529815723</v>
      </c>
      <c r="CC37" s="10">
        <f t="shared" si="5"/>
        <v>-3.1264905865060513</v>
      </c>
      <c r="CD37" s="10">
        <f t="shared" si="5"/>
        <v>0</v>
      </c>
      <c r="CE37" s="10">
        <f t="shared" si="5"/>
        <v>6.9958067750595134</v>
      </c>
      <c r="CF37" s="10">
        <f t="shared" si="5"/>
        <v>-11.537298160994368</v>
      </c>
      <c r="CG37" s="10">
        <f t="shared" si="5"/>
        <v>2.6263391983007978E-2</v>
      </c>
      <c r="CH37" s="10">
        <f t="shared" si="5"/>
        <v>-8.2421521013674024</v>
      </c>
      <c r="CI37" s="10">
        <f t="shared" si="5"/>
        <v>5.7681070062893056</v>
      </c>
      <c r="CJ37" s="10">
        <f t="shared" si="5"/>
        <v>15.07622924838882</v>
      </c>
      <c r="CK37" s="10">
        <f t="shared" si="5"/>
        <v>15.758602773687556</v>
      </c>
      <c r="CL37" s="10">
        <f t="shared" si="5"/>
        <v>-0.26862328626815923</v>
      </c>
      <c r="CM37" s="10">
        <f t="shared" si="5"/>
        <v>10.794106170038976</v>
      </c>
      <c r="CN37" s="10">
        <f t="shared" si="5"/>
        <v>3.0027057616455046</v>
      </c>
    </row>
    <row r="38" spans="1:92" x14ac:dyDescent="0.25">
      <c r="A38" s="5" t="s">
        <v>85</v>
      </c>
      <c r="B38" s="10">
        <v>31</v>
      </c>
      <c r="C38" s="10">
        <v>46</v>
      </c>
      <c r="D38" s="10">
        <v>28</v>
      </c>
      <c r="E38" s="10">
        <v>64</v>
      </c>
      <c r="F38" s="10">
        <v>41</v>
      </c>
      <c r="G38" s="10">
        <v>58</v>
      </c>
      <c r="H38" s="10">
        <v>68</v>
      </c>
      <c r="I38" s="10">
        <v>80</v>
      </c>
      <c r="J38" s="10">
        <v>85</v>
      </c>
      <c r="K38" s="10">
        <v>100</v>
      </c>
      <c r="L38" s="10">
        <v>100</v>
      </c>
      <c r="M38" s="10">
        <v>100</v>
      </c>
      <c r="N38" s="10">
        <v>100</v>
      </c>
      <c r="O38" s="10">
        <v>65</v>
      </c>
      <c r="P38" s="10">
        <v>52</v>
      </c>
      <c r="Q38" s="10"/>
      <c r="R38" s="10"/>
      <c r="S38" s="10"/>
      <c r="T38" s="10"/>
      <c r="U38" s="10">
        <v>67.86666666666666</v>
      </c>
      <c r="V38" s="10" t="e">
        <f t="shared" si="4"/>
        <v>#NUM!</v>
      </c>
      <c r="W38" s="10" t="e">
        <f t="shared" si="4"/>
        <v>#NUM!</v>
      </c>
      <c r="X38" s="10" t="e">
        <f t="shared" si="4"/>
        <v>#NUM!</v>
      </c>
      <c r="Y38" s="10" t="e">
        <f t="shared" si="4"/>
        <v>#NUM!</v>
      </c>
      <c r="Z38" s="10" t="e">
        <f t="shared" si="4"/>
        <v>#NUM!</v>
      </c>
      <c r="AA38" s="10" t="e">
        <f t="shared" si="4"/>
        <v>#NUM!</v>
      </c>
      <c r="AB38" s="10" t="e">
        <f t="shared" si="4"/>
        <v>#NUM!</v>
      </c>
      <c r="AC38" s="10" t="e">
        <f t="shared" si="4"/>
        <v>#NUM!</v>
      </c>
      <c r="AD38" s="10" t="e">
        <f t="shared" si="4"/>
        <v>#NUM!</v>
      </c>
      <c r="AE38" s="10" t="e">
        <f t="shared" si="4"/>
        <v>#NUM!</v>
      </c>
      <c r="AF38" s="10" t="e">
        <f t="shared" si="4"/>
        <v>#NUM!</v>
      </c>
      <c r="AG38" s="10" t="e">
        <f t="shared" si="4"/>
        <v>#NUM!</v>
      </c>
      <c r="AH38" s="10" t="e">
        <f t="shared" si="4"/>
        <v>#NUM!</v>
      </c>
      <c r="AI38" s="10"/>
      <c r="AJ38" s="10"/>
      <c r="AM38" s="13">
        <v>42797</v>
      </c>
      <c r="BD38" s="10"/>
      <c r="BE38" s="13">
        <v>42797</v>
      </c>
      <c r="BX38" s="13">
        <v>42797</v>
      </c>
      <c r="BZ38" s="10">
        <f t="shared" si="5"/>
        <v>0</v>
      </c>
      <c r="CA38" s="10">
        <f t="shared" si="5"/>
        <v>0</v>
      </c>
      <c r="CB38" s="10">
        <f t="shared" si="5"/>
        <v>0</v>
      </c>
      <c r="CC38" s="10">
        <f t="shared" si="5"/>
        <v>0</v>
      </c>
      <c r="CD38" s="10">
        <f t="shared" si="5"/>
        <v>0</v>
      </c>
      <c r="CE38" s="10">
        <f t="shared" si="5"/>
        <v>0</v>
      </c>
      <c r="CF38" s="10">
        <f t="shared" si="5"/>
        <v>0</v>
      </c>
      <c r="CG38" s="10">
        <f t="shared" si="5"/>
        <v>0</v>
      </c>
      <c r="CH38" s="10">
        <f t="shared" si="5"/>
        <v>0</v>
      </c>
      <c r="CI38" s="10">
        <f t="shared" si="5"/>
        <v>0</v>
      </c>
      <c r="CJ38" s="10">
        <f t="shared" si="5"/>
        <v>0</v>
      </c>
      <c r="CK38" s="10">
        <f t="shared" si="5"/>
        <v>0</v>
      </c>
      <c r="CL38" s="10">
        <f t="shared" si="5"/>
        <v>0</v>
      </c>
      <c r="CM38" s="10">
        <f t="shared" si="5"/>
        <v>0</v>
      </c>
      <c r="CN38" s="10">
        <f t="shared" si="5"/>
        <v>0</v>
      </c>
    </row>
    <row r="39" spans="1:92" x14ac:dyDescent="0.25">
      <c r="A39" s="5" t="s">
        <v>86</v>
      </c>
      <c r="B39" s="10"/>
      <c r="C39" s="10">
        <v>48</v>
      </c>
      <c r="D39" s="10">
        <v>72</v>
      </c>
      <c r="E39" s="10">
        <v>84</v>
      </c>
      <c r="F39" s="10">
        <v>47</v>
      </c>
      <c r="G39" s="10">
        <v>57</v>
      </c>
      <c r="H39" s="10">
        <v>42</v>
      </c>
      <c r="I39" s="10">
        <v>2</v>
      </c>
      <c r="J39" s="10">
        <v>2</v>
      </c>
      <c r="K39" s="10"/>
      <c r="L39" s="10"/>
      <c r="M39" s="10">
        <v>56</v>
      </c>
      <c r="N39" s="10">
        <v>36</v>
      </c>
      <c r="O39" s="10">
        <v>36</v>
      </c>
      <c r="P39" s="10">
        <v>43</v>
      </c>
      <c r="Q39" s="10"/>
      <c r="R39" s="10"/>
      <c r="S39" s="10"/>
      <c r="T39" s="10"/>
      <c r="U39" s="10">
        <v>43.75</v>
      </c>
      <c r="V39" s="10" t="e">
        <f t="shared" si="4"/>
        <v>#NUM!</v>
      </c>
      <c r="W39" s="10" t="e">
        <f t="shared" si="4"/>
        <v>#NUM!</v>
      </c>
      <c r="X39" s="10" t="e">
        <f t="shared" si="4"/>
        <v>#NUM!</v>
      </c>
      <c r="Y39" s="10" t="e">
        <f t="shared" si="4"/>
        <v>#NUM!</v>
      </c>
      <c r="Z39" s="10" t="e">
        <f t="shared" si="4"/>
        <v>#NUM!</v>
      </c>
      <c r="AA39" s="10" t="e">
        <f t="shared" si="4"/>
        <v>#NUM!</v>
      </c>
      <c r="AB39" s="10" t="e">
        <f t="shared" si="4"/>
        <v>#NUM!</v>
      </c>
      <c r="AC39" s="10" t="e">
        <f t="shared" si="4"/>
        <v>#NUM!</v>
      </c>
      <c r="AD39" s="10" t="e">
        <f t="shared" si="4"/>
        <v>#NUM!</v>
      </c>
      <c r="AE39" s="10" t="e">
        <f t="shared" si="4"/>
        <v>#NUM!</v>
      </c>
      <c r="AF39" s="10" t="e">
        <f t="shared" si="4"/>
        <v>#NUM!</v>
      </c>
      <c r="AG39" s="10" t="e">
        <f t="shared" si="4"/>
        <v>#NUM!</v>
      </c>
      <c r="AH39" s="10" t="e">
        <f t="shared" si="4"/>
        <v>#NUM!</v>
      </c>
      <c r="AM39" s="13">
        <v>42798</v>
      </c>
      <c r="BD39" s="10"/>
    </row>
    <row r="40" spans="1:92" x14ac:dyDescent="0.25">
      <c r="A40" s="5" t="s">
        <v>87</v>
      </c>
      <c r="B40" s="10">
        <v>12</v>
      </c>
      <c r="C40" s="10">
        <v>12</v>
      </c>
      <c r="D40" s="10">
        <v>15</v>
      </c>
      <c r="E40" s="10">
        <v>36</v>
      </c>
      <c r="F40" s="10">
        <v>30</v>
      </c>
      <c r="G40" s="10">
        <v>52</v>
      </c>
      <c r="H40" s="10">
        <v>45</v>
      </c>
      <c r="I40" s="10">
        <v>59</v>
      </c>
      <c r="J40" s="10">
        <v>52</v>
      </c>
      <c r="K40" s="10">
        <v>90</v>
      </c>
      <c r="L40" s="10">
        <v>66</v>
      </c>
      <c r="M40" s="10">
        <v>65</v>
      </c>
      <c r="N40" s="10">
        <v>42</v>
      </c>
      <c r="O40" s="10">
        <v>58</v>
      </c>
      <c r="P40" s="10">
        <v>32</v>
      </c>
      <c r="Q40" s="10"/>
      <c r="R40" s="10"/>
      <c r="S40" s="10"/>
      <c r="T40" s="10"/>
      <c r="U40" s="10">
        <v>44.4</v>
      </c>
      <c r="V40" s="10" t="e">
        <f t="shared" si="4"/>
        <v>#NUM!</v>
      </c>
      <c r="W40" s="10" t="e">
        <f t="shared" si="4"/>
        <v>#NUM!</v>
      </c>
      <c r="X40" s="10" t="e">
        <f t="shared" si="4"/>
        <v>#NUM!</v>
      </c>
      <c r="Y40" s="10" t="e">
        <f t="shared" si="4"/>
        <v>#NUM!</v>
      </c>
      <c r="Z40" s="10" t="e">
        <f t="shared" si="4"/>
        <v>#NUM!</v>
      </c>
      <c r="AA40" s="10" t="e">
        <f t="shared" si="4"/>
        <v>#NUM!</v>
      </c>
      <c r="AB40" s="10" t="e">
        <f t="shared" si="4"/>
        <v>#NUM!</v>
      </c>
      <c r="AC40" s="10" t="e">
        <f t="shared" si="4"/>
        <v>#NUM!</v>
      </c>
      <c r="AD40" s="10" t="e">
        <f t="shared" si="4"/>
        <v>#NUM!</v>
      </c>
      <c r="AE40" s="10" t="e">
        <f t="shared" si="4"/>
        <v>#NUM!</v>
      </c>
      <c r="AF40" s="10" t="e">
        <f t="shared" si="4"/>
        <v>#NUM!</v>
      </c>
      <c r="AG40" s="10" t="e">
        <f t="shared" si="4"/>
        <v>#NUM!</v>
      </c>
      <c r="AH40" s="10" t="e">
        <f t="shared" si="4"/>
        <v>#NUM!</v>
      </c>
      <c r="AM40" s="13">
        <v>42799</v>
      </c>
    </row>
    <row r="41" spans="1:92" x14ac:dyDescent="0.25">
      <c r="A41" s="5" t="s">
        <v>88</v>
      </c>
      <c r="B41" s="10">
        <v>53</v>
      </c>
      <c r="C41" s="10">
        <v>75</v>
      </c>
      <c r="D41" s="10">
        <v>37</v>
      </c>
      <c r="E41" s="10">
        <v>54</v>
      </c>
      <c r="F41" s="10">
        <v>45</v>
      </c>
      <c r="G41" s="10">
        <v>55</v>
      </c>
      <c r="H41" s="10">
        <v>60</v>
      </c>
      <c r="I41" s="10">
        <v>69</v>
      </c>
      <c r="J41" s="10">
        <v>51</v>
      </c>
      <c r="K41" s="10">
        <v>72</v>
      </c>
      <c r="L41" s="10">
        <v>48</v>
      </c>
      <c r="M41" s="10">
        <v>41</v>
      </c>
      <c r="N41" s="10">
        <v>26</v>
      </c>
      <c r="O41" s="10">
        <v>31</v>
      </c>
      <c r="P41" s="10">
        <v>45</v>
      </c>
      <c r="Q41" s="10"/>
      <c r="R41" s="10"/>
      <c r="S41" s="10"/>
      <c r="T41" s="10"/>
      <c r="U41" s="10">
        <v>50.8</v>
      </c>
      <c r="V41" s="10" t="e">
        <f t="shared" si="4"/>
        <v>#NUM!</v>
      </c>
      <c r="W41" s="10" t="e">
        <f t="shared" si="4"/>
        <v>#NUM!</v>
      </c>
      <c r="X41" s="10" t="e">
        <f t="shared" si="4"/>
        <v>#NUM!</v>
      </c>
      <c r="Y41" s="10" t="e">
        <f t="shared" si="4"/>
        <v>#NUM!</v>
      </c>
      <c r="Z41" s="10" t="e">
        <f t="shared" si="4"/>
        <v>#NUM!</v>
      </c>
      <c r="AA41" s="10" t="e">
        <f t="shared" si="4"/>
        <v>#NUM!</v>
      </c>
      <c r="AB41" s="10" t="e">
        <f t="shared" si="4"/>
        <v>#NUM!</v>
      </c>
      <c r="AC41" s="10" t="e">
        <f t="shared" si="4"/>
        <v>#NUM!</v>
      </c>
      <c r="AD41" s="10" t="e">
        <f t="shared" si="4"/>
        <v>#NUM!</v>
      </c>
      <c r="AE41" s="10" t="e">
        <f t="shared" si="4"/>
        <v>#NUM!</v>
      </c>
      <c r="AF41" s="10" t="e">
        <f t="shared" si="4"/>
        <v>#NUM!</v>
      </c>
      <c r="AG41" s="10" t="e">
        <f t="shared" si="4"/>
        <v>#NUM!</v>
      </c>
      <c r="AH41" s="10" t="e">
        <f t="shared" si="4"/>
        <v>#NUM!</v>
      </c>
      <c r="AI41" s="10"/>
      <c r="AJ41" s="10"/>
      <c r="AM41" s="13">
        <v>42800</v>
      </c>
    </row>
    <row r="42" spans="1:92" x14ac:dyDescent="0.25">
      <c r="A42" s="5" t="s">
        <v>89</v>
      </c>
      <c r="B42" s="10">
        <v>50</v>
      </c>
      <c r="C42" s="10">
        <v>62</v>
      </c>
      <c r="D42" s="10">
        <v>68</v>
      </c>
      <c r="E42" s="10">
        <v>39</v>
      </c>
      <c r="F42" s="10">
        <v>40</v>
      </c>
      <c r="G42" s="10">
        <v>41</v>
      </c>
      <c r="H42" s="10">
        <v>3</v>
      </c>
      <c r="I42" s="10">
        <v>52</v>
      </c>
      <c r="J42" s="10">
        <v>0</v>
      </c>
      <c r="K42" s="10">
        <v>88</v>
      </c>
      <c r="L42" s="10">
        <v>68</v>
      </c>
      <c r="M42" s="10">
        <v>45</v>
      </c>
      <c r="N42" s="10">
        <v>36</v>
      </c>
      <c r="O42" s="10">
        <v>53</v>
      </c>
      <c r="P42" s="10">
        <v>33</v>
      </c>
      <c r="Q42" s="10"/>
      <c r="R42" s="10"/>
      <c r="S42" s="10"/>
      <c r="T42" s="10"/>
      <c r="U42" s="10">
        <v>45.2</v>
      </c>
      <c r="V42" s="10" t="e">
        <f t="shared" si="4"/>
        <v>#NUM!</v>
      </c>
      <c r="W42" s="10" t="e">
        <f t="shared" si="4"/>
        <v>#NUM!</v>
      </c>
      <c r="X42" s="10" t="e">
        <f t="shared" si="4"/>
        <v>#NUM!</v>
      </c>
      <c r="Y42" s="10" t="e">
        <f t="shared" si="4"/>
        <v>#NUM!</v>
      </c>
      <c r="Z42" s="10" t="e">
        <f t="shared" si="4"/>
        <v>#NUM!</v>
      </c>
      <c r="AA42" s="10" t="e">
        <f t="shared" si="4"/>
        <v>#NUM!</v>
      </c>
      <c r="AB42" s="10" t="e">
        <f t="shared" si="4"/>
        <v>#NUM!</v>
      </c>
      <c r="AC42" s="10" t="e">
        <f t="shared" si="4"/>
        <v>#NUM!</v>
      </c>
      <c r="AD42" s="10" t="e">
        <f t="shared" si="4"/>
        <v>#NUM!</v>
      </c>
      <c r="AE42" s="10" t="e">
        <f t="shared" si="4"/>
        <v>#NUM!</v>
      </c>
      <c r="AF42" s="10" t="e">
        <f t="shared" si="4"/>
        <v>#NUM!</v>
      </c>
      <c r="AG42" s="10" t="e">
        <f t="shared" si="4"/>
        <v>#NUM!</v>
      </c>
      <c r="AH42" s="10" t="e">
        <f t="shared" si="4"/>
        <v>#NUM!</v>
      </c>
      <c r="AI42" s="10"/>
      <c r="AJ42" s="10"/>
      <c r="AM42" s="13">
        <v>42801</v>
      </c>
    </row>
    <row r="43" spans="1:92" x14ac:dyDescent="0.25">
      <c r="A43" s="5" t="s">
        <v>90</v>
      </c>
      <c r="B43" s="10">
        <v>60</v>
      </c>
      <c r="C43" s="10">
        <v>56</v>
      </c>
      <c r="D43" s="10">
        <v>21</v>
      </c>
      <c r="E43" s="10">
        <v>57</v>
      </c>
      <c r="F43" s="10">
        <v>46</v>
      </c>
      <c r="G43" s="10">
        <v>45</v>
      </c>
      <c r="H43" s="10">
        <v>52</v>
      </c>
      <c r="I43" s="10">
        <v>62</v>
      </c>
      <c r="J43" s="10">
        <v>63</v>
      </c>
      <c r="K43" s="10">
        <v>94</v>
      </c>
      <c r="L43" s="10">
        <v>55</v>
      </c>
      <c r="M43" s="10">
        <v>48</v>
      </c>
      <c r="N43" s="10">
        <v>36</v>
      </c>
      <c r="O43" s="10">
        <v>47</v>
      </c>
      <c r="P43" s="10">
        <v>27</v>
      </c>
      <c r="Q43" s="10"/>
      <c r="R43" s="10"/>
      <c r="S43" s="10"/>
      <c r="T43" s="10"/>
      <c r="U43" s="10">
        <v>51.266666666666666</v>
      </c>
    </row>
    <row r="44" spans="1:92" x14ac:dyDescent="0.25">
      <c r="A44" s="5" t="s">
        <v>91</v>
      </c>
      <c r="B44" s="10">
        <v>63</v>
      </c>
      <c r="C44" s="10">
        <v>61</v>
      </c>
      <c r="D44" s="10">
        <v>32</v>
      </c>
      <c r="E44" s="10">
        <v>53</v>
      </c>
      <c r="F44" s="10">
        <v>39</v>
      </c>
      <c r="G44" s="10">
        <v>58</v>
      </c>
      <c r="H44" s="10">
        <v>43</v>
      </c>
      <c r="I44" s="10">
        <v>13</v>
      </c>
      <c r="J44" s="10">
        <v>73</v>
      </c>
      <c r="K44" s="10">
        <v>100</v>
      </c>
      <c r="L44" s="10">
        <v>89</v>
      </c>
      <c r="M44" s="10">
        <v>63</v>
      </c>
      <c r="N44" s="10">
        <v>48</v>
      </c>
      <c r="O44" s="10">
        <v>40</v>
      </c>
      <c r="P44" s="10">
        <v>47</v>
      </c>
      <c r="Q44" s="10"/>
      <c r="R44" s="10"/>
      <c r="S44" s="10"/>
      <c r="T44" s="10"/>
      <c r="U44" s="10">
        <v>54.8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92" x14ac:dyDescent="0.25">
      <c r="A45" s="5" t="s">
        <v>92</v>
      </c>
      <c r="B45" s="10">
        <v>45</v>
      </c>
      <c r="C45" s="10">
        <v>42</v>
      </c>
      <c r="D45" s="10">
        <v>31</v>
      </c>
      <c r="E45" s="10">
        <v>57</v>
      </c>
      <c r="F45" s="10">
        <v>68</v>
      </c>
      <c r="G45" s="10">
        <v>67</v>
      </c>
      <c r="H45" s="10">
        <v>73</v>
      </c>
      <c r="I45" s="10">
        <v>94</v>
      </c>
      <c r="J45" s="10">
        <v>82</v>
      </c>
      <c r="K45" s="10">
        <v>100</v>
      </c>
      <c r="L45" s="10">
        <v>100</v>
      </c>
      <c r="M45" s="10">
        <v>99</v>
      </c>
      <c r="N45" s="10">
        <v>73</v>
      </c>
      <c r="O45" s="10">
        <v>64</v>
      </c>
      <c r="P45" s="10">
        <v>42</v>
      </c>
      <c r="Q45" s="10"/>
      <c r="R45" s="10"/>
      <c r="S45" s="10"/>
      <c r="T45" s="10"/>
      <c r="U45" s="10">
        <v>69.13333333333334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92" x14ac:dyDescent="0.25">
      <c r="A46" s="5" t="s">
        <v>93</v>
      </c>
      <c r="B46" s="10">
        <v>29</v>
      </c>
      <c r="C46" s="10">
        <v>43</v>
      </c>
      <c r="D46" s="10">
        <v>40</v>
      </c>
      <c r="E46" s="10">
        <v>87</v>
      </c>
      <c r="F46" s="10">
        <v>67</v>
      </c>
      <c r="G46" s="10">
        <v>80</v>
      </c>
      <c r="H46" s="10">
        <v>51</v>
      </c>
      <c r="I46" s="10">
        <v>72</v>
      </c>
      <c r="J46" s="10">
        <v>57</v>
      </c>
      <c r="K46" s="10">
        <v>68</v>
      </c>
      <c r="L46" s="10">
        <v>52</v>
      </c>
      <c r="M46" s="10">
        <v>76</v>
      </c>
      <c r="N46" s="10">
        <v>48</v>
      </c>
      <c r="O46" s="10">
        <v>46</v>
      </c>
      <c r="P46" s="10">
        <v>35</v>
      </c>
      <c r="Q46" s="10"/>
      <c r="R46" s="10"/>
      <c r="S46" s="10"/>
      <c r="T46" s="10"/>
      <c r="U46" s="10">
        <v>56.733333333333334</v>
      </c>
    </row>
    <row r="47" spans="1:92" x14ac:dyDescent="0.25">
      <c r="A47" s="5" t="s">
        <v>94</v>
      </c>
      <c r="B47" s="10">
        <v>11</v>
      </c>
      <c r="C47" s="10">
        <v>11</v>
      </c>
      <c r="D47" s="10">
        <v>13</v>
      </c>
      <c r="E47" s="10">
        <v>41</v>
      </c>
      <c r="F47" s="10">
        <v>42</v>
      </c>
      <c r="G47" s="10">
        <v>53</v>
      </c>
      <c r="H47" s="10">
        <v>52</v>
      </c>
      <c r="I47" s="10">
        <v>74</v>
      </c>
      <c r="J47" s="10">
        <v>61</v>
      </c>
      <c r="K47" s="10">
        <v>92</v>
      </c>
      <c r="L47" s="10">
        <v>81</v>
      </c>
      <c r="M47" s="10">
        <v>73</v>
      </c>
      <c r="N47" s="10">
        <v>41</v>
      </c>
      <c r="O47" s="10">
        <v>60</v>
      </c>
      <c r="P47" s="10">
        <v>46</v>
      </c>
      <c r="Q47" s="10"/>
      <c r="R47" s="10"/>
      <c r="S47" s="10"/>
      <c r="T47" s="10"/>
      <c r="U47" s="10">
        <v>50.06666666666667</v>
      </c>
    </row>
    <row r="48" spans="1:92" x14ac:dyDescent="0.25">
      <c r="A48" s="5" t="s">
        <v>95</v>
      </c>
      <c r="B48" s="10">
        <v>57</v>
      </c>
      <c r="C48" s="10">
        <v>94</v>
      </c>
      <c r="D48" s="10">
        <v>42</v>
      </c>
      <c r="E48" s="10">
        <v>73</v>
      </c>
      <c r="F48" s="10">
        <v>55</v>
      </c>
      <c r="G48" s="10">
        <v>79</v>
      </c>
      <c r="H48" s="10">
        <v>57</v>
      </c>
      <c r="I48" s="10">
        <v>88</v>
      </c>
      <c r="J48" s="10">
        <v>67</v>
      </c>
      <c r="K48" s="10">
        <v>87</v>
      </c>
      <c r="L48" s="10">
        <v>51</v>
      </c>
      <c r="M48" s="10">
        <v>58</v>
      </c>
      <c r="N48" s="10">
        <v>43</v>
      </c>
      <c r="O48" s="10">
        <v>44</v>
      </c>
      <c r="P48" s="10">
        <v>25</v>
      </c>
      <c r="Q48" s="10"/>
      <c r="R48" s="10"/>
      <c r="S48" s="10"/>
      <c r="T48" s="10"/>
      <c r="U48" s="10">
        <v>61.333333333333336</v>
      </c>
    </row>
    <row r="49" spans="1:55" x14ac:dyDescent="0.25">
      <c r="A49" s="5" t="s">
        <v>96</v>
      </c>
      <c r="B49" s="10">
        <v>53</v>
      </c>
      <c r="C49" s="10">
        <v>48</v>
      </c>
      <c r="D49" s="10">
        <v>27</v>
      </c>
      <c r="E49" s="10">
        <v>45</v>
      </c>
      <c r="F49" s="10">
        <v>50</v>
      </c>
      <c r="G49" s="10">
        <v>53</v>
      </c>
      <c r="H49" s="10">
        <v>47</v>
      </c>
      <c r="I49" s="10">
        <v>92</v>
      </c>
      <c r="J49" s="10">
        <v>87</v>
      </c>
      <c r="K49" s="10">
        <v>86</v>
      </c>
      <c r="L49" s="10">
        <v>72</v>
      </c>
      <c r="M49" s="10">
        <v>56</v>
      </c>
      <c r="N49" s="10">
        <v>53</v>
      </c>
      <c r="O49" s="10">
        <v>50</v>
      </c>
      <c r="P49" s="10">
        <v>40</v>
      </c>
      <c r="Q49" s="10"/>
      <c r="R49" s="10"/>
      <c r="S49" s="10"/>
      <c r="T49" s="10"/>
      <c r="U49" s="10">
        <v>57.266666666666666</v>
      </c>
    </row>
    <row r="50" spans="1:55" x14ac:dyDescent="0.25">
      <c r="A50" s="5" t="s">
        <v>97</v>
      </c>
      <c r="B50" s="10">
        <v>62</v>
      </c>
      <c r="C50" s="10">
        <v>63</v>
      </c>
      <c r="D50" s="10">
        <v>34</v>
      </c>
      <c r="E50" s="10">
        <v>56</v>
      </c>
      <c r="F50" s="10">
        <v>44</v>
      </c>
      <c r="G50" s="10">
        <v>51</v>
      </c>
      <c r="H50" s="10">
        <v>58</v>
      </c>
      <c r="I50" s="10">
        <v>81</v>
      </c>
      <c r="J50" s="10">
        <v>74</v>
      </c>
      <c r="K50" s="10">
        <v>100</v>
      </c>
      <c r="L50" s="10">
        <v>84</v>
      </c>
      <c r="M50" s="10">
        <v>63</v>
      </c>
      <c r="N50" s="10">
        <v>46</v>
      </c>
      <c r="O50" s="10">
        <v>54</v>
      </c>
      <c r="P50" s="10">
        <v>33</v>
      </c>
      <c r="Q50" s="10"/>
      <c r="R50" s="10"/>
      <c r="S50" s="10"/>
      <c r="T50" s="10"/>
      <c r="U50" s="10">
        <v>60.2</v>
      </c>
    </row>
    <row r="51" spans="1:55" x14ac:dyDescent="0.25">
      <c r="A51" s="5" t="s">
        <v>98</v>
      </c>
      <c r="B51" s="10">
        <v>65</v>
      </c>
      <c r="C51" s="10">
        <v>68</v>
      </c>
      <c r="D51" s="10">
        <v>45</v>
      </c>
      <c r="E51" s="10">
        <v>70</v>
      </c>
      <c r="F51" s="10">
        <v>45</v>
      </c>
      <c r="G51" s="10">
        <v>53</v>
      </c>
      <c r="H51" s="10">
        <v>61</v>
      </c>
      <c r="I51" s="10">
        <v>92</v>
      </c>
      <c r="J51" s="10">
        <v>97</v>
      </c>
      <c r="K51" s="10">
        <v>100</v>
      </c>
      <c r="L51" s="10">
        <v>97</v>
      </c>
      <c r="M51" s="10">
        <v>69</v>
      </c>
      <c r="N51" s="10">
        <v>65</v>
      </c>
      <c r="O51" s="10">
        <v>49</v>
      </c>
      <c r="P51" s="10">
        <v>40</v>
      </c>
      <c r="Q51" s="10"/>
      <c r="R51" s="10"/>
      <c r="S51" s="10"/>
      <c r="T51" s="10"/>
      <c r="U51" s="10">
        <v>67.733333333333334</v>
      </c>
    </row>
    <row r="52" spans="1:55" x14ac:dyDescent="0.25">
      <c r="A52" s="5" t="s">
        <v>99</v>
      </c>
      <c r="B52" s="10">
        <v>49</v>
      </c>
      <c r="C52" s="10">
        <v>55</v>
      </c>
      <c r="D52" s="10">
        <v>41</v>
      </c>
      <c r="E52" s="10">
        <v>57</v>
      </c>
      <c r="F52" s="10">
        <v>81</v>
      </c>
      <c r="G52" s="10">
        <v>65</v>
      </c>
      <c r="H52" s="10">
        <v>85</v>
      </c>
      <c r="I52" s="10">
        <v>100</v>
      </c>
      <c r="J52" s="10">
        <v>100</v>
      </c>
      <c r="K52" s="10">
        <v>100</v>
      </c>
      <c r="L52" s="10">
        <v>100</v>
      </c>
      <c r="M52" s="10">
        <v>100</v>
      </c>
      <c r="N52" s="10">
        <v>100</v>
      </c>
      <c r="O52" s="10">
        <v>68</v>
      </c>
      <c r="P52" s="10">
        <v>40</v>
      </c>
      <c r="Q52" s="10"/>
      <c r="R52" s="10"/>
      <c r="S52" s="10"/>
      <c r="T52" s="10"/>
      <c r="U52" s="10">
        <v>76.066666666666663</v>
      </c>
    </row>
    <row r="53" spans="1:55" x14ac:dyDescent="0.25">
      <c r="A53" s="5" t="s">
        <v>100</v>
      </c>
      <c r="B53" s="10">
        <v>35</v>
      </c>
      <c r="C53" s="10">
        <v>51</v>
      </c>
      <c r="D53" s="10">
        <v>61</v>
      </c>
      <c r="E53" s="10">
        <v>100</v>
      </c>
      <c r="F53" s="10">
        <v>100</v>
      </c>
      <c r="G53" s="10">
        <v>100</v>
      </c>
      <c r="H53" s="10">
        <v>85</v>
      </c>
      <c r="I53" s="10">
        <v>78</v>
      </c>
      <c r="J53" s="10">
        <v>63</v>
      </c>
      <c r="K53" s="10">
        <v>90</v>
      </c>
      <c r="L53" s="10">
        <v>60</v>
      </c>
      <c r="M53" s="10">
        <v>66</v>
      </c>
      <c r="N53" s="10">
        <v>60</v>
      </c>
      <c r="O53" s="10">
        <v>45</v>
      </c>
      <c r="P53" s="10">
        <v>47</v>
      </c>
      <c r="Q53" s="10"/>
      <c r="R53" s="10"/>
      <c r="S53" s="10"/>
      <c r="T53" s="10"/>
      <c r="U53" s="10">
        <v>69.400000000000006</v>
      </c>
    </row>
    <row r="54" spans="1:55" x14ac:dyDescent="0.25">
      <c r="A54" s="5" t="s">
        <v>101</v>
      </c>
      <c r="B54" s="10">
        <v>11</v>
      </c>
      <c r="C54" s="10">
        <v>20</v>
      </c>
      <c r="D54" s="10">
        <v>47</v>
      </c>
      <c r="E54" s="10">
        <v>69</v>
      </c>
      <c r="F54" s="10">
        <v>68</v>
      </c>
      <c r="G54" s="10">
        <v>65</v>
      </c>
      <c r="H54" s="10">
        <v>63</v>
      </c>
      <c r="I54" s="10">
        <v>80</v>
      </c>
      <c r="J54" s="10">
        <v>70</v>
      </c>
      <c r="K54" s="10">
        <v>100</v>
      </c>
      <c r="L54" s="10">
        <v>83</v>
      </c>
      <c r="M54" s="10">
        <v>78</v>
      </c>
      <c r="N54" s="10">
        <v>53</v>
      </c>
      <c r="O54" s="10">
        <v>61</v>
      </c>
      <c r="P54" s="10">
        <v>28</v>
      </c>
      <c r="Q54" s="10"/>
      <c r="R54" s="10"/>
      <c r="S54" s="10"/>
      <c r="T54" s="10"/>
      <c r="U54" s="10">
        <v>59.733333333333334</v>
      </c>
    </row>
    <row r="55" spans="1:55" x14ac:dyDescent="0.25">
      <c r="A55" s="5" t="s">
        <v>102</v>
      </c>
      <c r="B55" s="10"/>
      <c r="C55" s="10">
        <v>100</v>
      </c>
      <c r="D55" s="10"/>
      <c r="E55" s="10">
        <v>87</v>
      </c>
      <c r="F55" s="10"/>
      <c r="G55" s="10">
        <v>75</v>
      </c>
      <c r="H55" s="10"/>
      <c r="I55" s="10">
        <v>75</v>
      </c>
      <c r="J55" s="10">
        <v>77</v>
      </c>
      <c r="K55" s="10">
        <v>100</v>
      </c>
      <c r="L55" s="10">
        <v>100</v>
      </c>
      <c r="M55" s="10">
        <v>100</v>
      </c>
      <c r="N55" s="10"/>
      <c r="O55" s="10">
        <v>11</v>
      </c>
      <c r="P55" s="10">
        <v>11</v>
      </c>
      <c r="Q55" s="10">
        <v>100</v>
      </c>
      <c r="R55" s="10">
        <v>100</v>
      </c>
      <c r="S55" s="10">
        <v>100</v>
      </c>
      <c r="T55" s="10">
        <v>75</v>
      </c>
      <c r="U55" s="10">
        <v>79.357142857142861</v>
      </c>
    </row>
    <row r="56" spans="1:55" x14ac:dyDescent="0.25">
      <c r="A56" s="5" t="s">
        <v>103</v>
      </c>
      <c r="B56" s="10"/>
      <c r="C56" s="10">
        <v>70</v>
      </c>
      <c r="D56" s="10"/>
      <c r="E56" s="10">
        <v>57</v>
      </c>
      <c r="F56" s="10"/>
      <c r="G56" s="10">
        <v>90</v>
      </c>
      <c r="H56" s="10"/>
      <c r="I56" s="10">
        <v>67</v>
      </c>
      <c r="J56" s="10">
        <v>100</v>
      </c>
      <c r="K56" s="10">
        <v>3</v>
      </c>
      <c r="L56" s="10">
        <v>1</v>
      </c>
      <c r="M56" s="10"/>
      <c r="N56" s="10"/>
      <c r="O56" s="10"/>
      <c r="P56" s="10"/>
      <c r="Q56" s="10">
        <v>13</v>
      </c>
      <c r="R56" s="10">
        <v>63</v>
      </c>
      <c r="S56" s="10">
        <v>66</v>
      </c>
      <c r="T56" s="10"/>
      <c r="U56" s="10">
        <v>53</v>
      </c>
    </row>
    <row r="57" spans="1:55" x14ac:dyDescent="0.25">
      <c r="A57" s="9" t="s">
        <v>1</v>
      </c>
      <c r="B57" s="10">
        <v>41.7</v>
      </c>
      <c r="C57" s="10">
        <v>54.674418604651166</v>
      </c>
      <c r="D57" s="10">
        <v>33.883720930232556</v>
      </c>
      <c r="E57" s="10">
        <v>52.608695652173914</v>
      </c>
      <c r="F57" s="10">
        <v>47.272727272727273</v>
      </c>
      <c r="G57" s="10">
        <v>55.717391304347828</v>
      </c>
      <c r="H57" s="10">
        <v>49.454545454545453</v>
      </c>
      <c r="I57" s="10">
        <v>67.717391304347828</v>
      </c>
      <c r="J57" s="10">
        <v>63.608695652173914</v>
      </c>
      <c r="K57" s="10">
        <v>82.148936170212764</v>
      </c>
      <c r="L57" s="10">
        <v>65.065217391304344</v>
      </c>
      <c r="M57" s="10">
        <v>60.934782608695649</v>
      </c>
      <c r="N57" s="10">
        <v>48.266666666666666</v>
      </c>
      <c r="O57" s="10">
        <v>43.891304347826086</v>
      </c>
      <c r="P57" s="10">
        <v>34.266666666666666</v>
      </c>
      <c r="Q57" s="10">
        <v>56.5</v>
      </c>
      <c r="R57" s="10">
        <v>81.5</v>
      </c>
      <c r="S57" s="10">
        <v>83</v>
      </c>
      <c r="T57" s="10">
        <v>75</v>
      </c>
      <c r="U57" s="10">
        <v>53.916176470588233</v>
      </c>
    </row>
    <row r="61" spans="1:55" x14ac:dyDescent="0.25"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</row>
    <row r="62" spans="1:55" x14ac:dyDescent="0.25"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</row>
    <row r="63" spans="1:55" x14ac:dyDescent="0.25"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</row>
    <row r="64" spans="1:55" x14ac:dyDescent="0.25"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</row>
  </sheetData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W13" sqref="W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T14" sqref="T14"/>
    </sheetView>
  </sheetViews>
  <sheetFormatPr defaultRowHeight="15" x14ac:dyDescent="0.25"/>
  <cols>
    <col min="3" max="3" width="10" customWidth="1"/>
    <col min="14" max="14" width="10" bestFit="1" customWidth="1"/>
  </cols>
  <sheetData>
    <row r="1" spans="1:15" x14ac:dyDescent="0.25">
      <c r="A1" t="s">
        <v>76</v>
      </c>
    </row>
    <row r="2" spans="1:15" x14ac:dyDescent="0.25">
      <c r="N2" s="6"/>
      <c r="O2" s="7"/>
    </row>
    <row r="3" spans="1:15" x14ac:dyDescent="0.25">
      <c r="D3" t="s">
        <v>80</v>
      </c>
      <c r="N3" s="6"/>
      <c r="O3" s="7"/>
    </row>
    <row r="4" spans="1:15" x14ac:dyDescent="0.25">
      <c r="D4" t="s">
        <v>77</v>
      </c>
      <c r="E4" t="s">
        <v>78</v>
      </c>
      <c r="F4" t="s">
        <v>79</v>
      </c>
      <c r="H4" t="s">
        <v>77</v>
      </c>
      <c r="I4" t="s">
        <v>78</v>
      </c>
      <c r="J4" t="s">
        <v>79</v>
      </c>
      <c r="K4" t="s">
        <v>75</v>
      </c>
      <c r="L4" t="s">
        <v>84</v>
      </c>
      <c r="N4" s="6"/>
      <c r="O4" s="7"/>
    </row>
    <row r="5" spans="1:15" x14ac:dyDescent="0.25">
      <c r="B5">
        <v>23</v>
      </c>
      <c r="C5" s="11">
        <v>42795</v>
      </c>
      <c r="D5">
        <v>4.380522</v>
      </c>
      <c r="E5">
        <v>4.0618949999999998</v>
      </c>
      <c r="F5">
        <v>4.7149960000000002</v>
      </c>
      <c r="H5" s="16">
        <f t="shared" ref="H5:H17" si="0">EXP(D5)</f>
        <v>79.879719737708214</v>
      </c>
      <c r="I5" s="16">
        <f t="shared" ref="I5:I17" si="1">EXP(E5)</f>
        <v>58.084276557837747</v>
      </c>
      <c r="J5" s="16">
        <f t="shared" ref="J5:J17" si="2">EXP(F5)</f>
        <v>111.60836473935623</v>
      </c>
      <c r="K5">
        <v>67</v>
      </c>
      <c r="L5" s="19">
        <v>70.116190861585807</v>
      </c>
      <c r="N5" s="6"/>
      <c r="O5" s="7"/>
    </row>
    <row r="6" spans="1:15" x14ac:dyDescent="0.25">
      <c r="B6">
        <v>24</v>
      </c>
      <c r="C6" s="11">
        <v>42796</v>
      </c>
      <c r="D6">
        <v>4.0175650000000003</v>
      </c>
      <c r="E6">
        <v>3.701956</v>
      </c>
      <c r="F6">
        <v>4.3397189999999997</v>
      </c>
      <c r="H6" s="16">
        <f t="shared" si="0"/>
        <v>55.565638632351238</v>
      </c>
      <c r="I6" s="16">
        <f t="shared" si="1"/>
        <v>40.526496712267395</v>
      </c>
      <c r="J6" s="16">
        <f t="shared" si="2"/>
        <v>76.685987547909875</v>
      </c>
      <c r="K6">
        <v>60</v>
      </c>
      <c r="L6" s="19">
        <v>71.091733928909591</v>
      </c>
      <c r="N6" s="6"/>
      <c r="O6" s="7"/>
    </row>
    <row r="7" spans="1:15" x14ac:dyDescent="0.25">
      <c r="B7">
        <v>25</v>
      </c>
      <c r="C7" s="11">
        <v>42797</v>
      </c>
      <c r="D7">
        <v>4.0355749999999997</v>
      </c>
      <c r="E7">
        <v>3.7423869999999999</v>
      </c>
      <c r="F7">
        <v>4.3735169999999997</v>
      </c>
      <c r="H7" s="16">
        <f t="shared" si="0"/>
        <v>56.57544176650331</v>
      </c>
      <c r="I7" s="16">
        <f t="shared" si="1"/>
        <v>42.198598095315525</v>
      </c>
      <c r="J7" s="16">
        <f t="shared" si="2"/>
        <v>79.322117582621175</v>
      </c>
      <c r="K7">
        <v>65</v>
      </c>
      <c r="L7" s="19">
        <v>72.067276996233318</v>
      </c>
      <c r="N7" s="6"/>
      <c r="O7" s="7"/>
    </row>
    <row r="8" spans="1:15" x14ac:dyDescent="0.25">
      <c r="B8">
        <v>26</v>
      </c>
      <c r="C8" s="11">
        <v>42798</v>
      </c>
      <c r="D8">
        <v>3.3353730000000001</v>
      </c>
      <c r="E8">
        <v>3.0180370000000001</v>
      </c>
      <c r="F8">
        <v>3.636056</v>
      </c>
      <c r="H8" s="16">
        <f t="shared" si="0"/>
        <v>28.088858414245102</v>
      </c>
      <c r="I8" s="16">
        <f t="shared" si="1"/>
        <v>20.45110673305037</v>
      </c>
      <c r="J8" s="16">
        <f t="shared" si="2"/>
        <v>37.941898394102566</v>
      </c>
      <c r="K8">
        <v>37</v>
      </c>
      <c r="L8" s="19">
        <v>73.042820063557102</v>
      </c>
      <c r="N8" s="6"/>
      <c r="O8" s="7"/>
    </row>
    <row r="9" spans="1:15" x14ac:dyDescent="0.25">
      <c r="B9">
        <v>27</v>
      </c>
      <c r="C9" s="11">
        <v>42799</v>
      </c>
      <c r="D9">
        <v>3.096527</v>
      </c>
      <c r="E9">
        <v>2.7837450000000001</v>
      </c>
      <c r="F9">
        <v>3.3911229999999999</v>
      </c>
      <c r="H9" s="16">
        <f t="shared" si="0"/>
        <v>22.120991514631893</v>
      </c>
      <c r="I9" s="16">
        <f t="shared" si="1"/>
        <v>16.179499857551161</v>
      </c>
      <c r="J9" s="16">
        <f t="shared" si="2"/>
        <v>29.699285848069188</v>
      </c>
      <c r="K9">
        <v>18</v>
      </c>
      <c r="L9" s="19">
        <v>74.018363130880829</v>
      </c>
      <c r="N9" s="6"/>
      <c r="O9" s="7"/>
    </row>
    <row r="10" spans="1:15" x14ac:dyDescent="0.25">
      <c r="B10">
        <v>28</v>
      </c>
      <c r="C10" s="11">
        <v>42800</v>
      </c>
      <c r="D10">
        <v>3.9694180000000001</v>
      </c>
      <c r="E10">
        <v>3.6701700000000002</v>
      </c>
      <c r="F10">
        <v>4.2728539999999997</v>
      </c>
      <c r="H10" s="16">
        <f t="shared" si="0"/>
        <v>52.953702814552969</v>
      </c>
      <c r="I10" s="16">
        <f t="shared" si="1"/>
        <v>39.258579251522939</v>
      </c>
      <c r="J10" s="16">
        <f t="shared" si="2"/>
        <v>71.726049927743148</v>
      </c>
      <c r="K10">
        <v>100</v>
      </c>
      <c r="L10" s="19">
        <v>74.993906198204613</v>
      </c>
      <c r="N10" s="6"/>
      <c r="O10" s="7"/>
    </row>
    <row r="11" spans="1:15" x14ac:dyDescent="0.25">
      <c r="B11">
        <v>29</v>
      </c>
      <c r="C11" s="11">
        <v>42801</v>
      </c>
      <c r="D11">
        <v>4.3435430000000004</v>
      </c>
      <c r="E11">
        <v>4.031733</v>
      </c>
      <c r="F11">
        <v>4.6791239999999998</v>
      </c>
      <c r="H11" s="16">
        <f t="shared" si="0"/>
        <v>76.9797961683458</v>
      </c>
      <c r="I11" s="16">
        <f t="shared" si="1"/>
        <v>56.358495939031727</v>
      </c>
      <c r="J11" s="16">
        <f t="shared" si="2"/>
        <v>107.67570732583995</v>
      </c>
      <c r="K11">
        <v>69</v>
      </c>
      <c r="L11" s="19">
        <v>75.96944926552834</v>
      </c>
      <c r="N11" s="6"/>
      <c r="O11" s="7"/>
    </row>
    <row r="12" spans="1:15" x14ac:dyDescent="0.25">
      <c r="B12">
        <v>30</v>
      </c>
      <c r="C12" s="11">
        <v>42802</v>
      </c>
      <c r="D12">
        <v>4.2232260000000004</v>
      </c>
      <c r="E12">
        <v>3.9013629999999999</v>
      </c>
      <c r="F12">
        <v>4.5220099999999999</v>
      </c>
      <c r="H12" s="16">
        <f t="shared" si="0"/>
        <v>68.2533147055493</v>
      </c>
      <c r="I12" s="16">
        <f t="shared" si="1"/>
        <v>49.469830553686329</v>
      </c>
      <c r="J12" s="16">
        <f t="shared" si="2"/>
        <v>92.020373166948417</v>
      </c>
      <c r="L12" s="19"/>
      <c r="N12" s="6"/>
      <c r="O12" s="7"/>
    </row>
    <row r="13" spans="1:15" x14ac:dyDescent="0.25">
      <c r="B13">
        <v>31</v>
      </c>
      <c r="C13" s="11">
        <v>42803</v>
      </c>
      <c r="D13">
        <v>3.890476</v>
      </c>
      <c r="E13">
        <v>3.5436130000000001</v>
      </c>
      <c r="F13">
        <v>4.1846490000000003</v>
      </c>
      <c r="H13" s="16">
        <f t="shared" si="0"/>
        <v>48.934173647612973</v>
      </c>
      <c r="I13" s="16">
        <f t="shared" si="1"/>
        <v>34.591673402668235</v>
      </c>
      <c r="J13" s="16">
        <f t="shared" si="2"/>
        <v>65.670446544195016</v>
      </c>
      <c r="L13" s="19"/>
      <c r="N13" s="6"/>
      <c r="O13" s="7"/>
    </row>
    <row r="14" spans="1:15" x14ac:dyDescent="0.25">
      <c r="B14">
        <v>32</v>
      </c>
      <c r="C14" s="11">
        <v>42804</v>
      </c>
      <c r="D14">
        <v>3.9460090000000001</v>
      </c>
      <c r="E14">
        <v>3.644946</v>
      </c>
      <c r="F14">
        <v>4.2571459999999997</v>
      </c>
      <c r="H14" s="16">
        <f t="shared" si="0"/>
        <v>51.728505851460746</v>
      </c>
      <c r="I14" s="16">
        <f t="shared" si="1"/>
        <v>38.280705637639272</v>
      </c>
      <c r="J14" s="16">
        <f t="shared" si="2"/>
        <v>70.608179872189154</v>
      </c>
      <c r="L14" s="19"/>
      <c r="N14" s="6"/>
      <c r="O14" s="7"/>
    </row>
    <row r="15" spans="1:15" x14ac:dyDescent="0.25">
      <c r="B15">
        <v>33</v>
      </c>
      <c r="C15" s="11">
        <v>42805</v>
      </c>
      <c r="D15">
        <v>3.2896429999999999</v>
      </c>
      <c r="E15">
        <v>2.9850530000000002</v>
      </c>
      <c r="F15">
        <v>3.620746</v>
      </c>
      <c r="H15" s="16">
        <f t="shared" si="0"/>
        <v>26.833282463917932</v>
      </c>
      <c r="I15" s="16">
        <f t="shared" si="1"/>
        <v>19.787550948779501</v>
      </c>
      <c r="J15" s="16">
        <f t="shared" si="2"/>
        <v>37.365432039709852</v>
      </c>
      <c r="L15" s="19"/>
      <c r="N15" s="6"/>
      <c r="O15" s="7"/>
    </row>
    <row r="16" spans="1:15" x14ac:dyDescent="0.25">
      <c r="B16">
        <v>34</v>
      </c>
      <c r="C16" s="11">
        <v>42806</v>
      </c>
      <c r="D16">
        <v>3.0997729999999999</v>
      </c>
      <c r="E16">
        <v>2.793965</v>
      </c>
      <c r="F16">
        <v>3.4371450000000001</v>
      </c>
      <c r="H16" s="16">
        <f t="shared" si="0"/>
        <v>22.192912918376585</v>
      </c>
      <c r="I16" s="16">
        <f t="shared" si="1"/>
        <v>16.345702193403383</v>
      </c>
      <c r="J16" s="16">
        <f t="shared" si="2"/>
        <v>31.098046384703547</v>
      </c>
      <c r="L16" s="19"/>
      <c r="N16" s="6"/>
      <c r="O16" s="7"/>
    </row>
    <row r="17" spans="2:15" x14ac:dyDescent="0.25">
      <c r="B17">
        <v>35</v>
      </c>
      <c r="C17" s="11">
        <v>42807</v>
      </c>
      <c r="D17">
        <v>4.0254640000000004</v>
      </c>
      <c r="E17">
        <v>3.7012659999999999</v>
      </c>
      <c r="F17">
        <v>4.3606150000000001</v>
      </c>
      <c r="H17" s="16">
        <f t="shared" si="0"/>
        <v>56.006289672019271</v>
      </c>
      <c r="I17" s="16">
        <f t="shared" si="1"/>
        <v>40.498543074649966</v>
      </c>
      <c r="J17" s="16">
        <f t="shared" si="2"/>
        <v>78.305277363191138</v>
      </c>
      <c r="L17" s="19"/>
      <c r="N17" s="6"/>
      <c r="O17" s="7"/>
    </row>
    <row r="18" spans="2:15" x14ac:dyDescent="0.25">
      <c r="N18" s="6"/>
      <c r="O18" s="7"/>
    </row>
    <row r="19" spans="2:15" x14ac:dyDescent="0.25">
      <c r="N19" s="6"/>
      <c r="O19" s="7"/>
    </row>
    <row r="20" spans="2:15" x14ac:dyDescent="0.25">
      <c r="N20" s="6"/>
      <c r="O20" s="7"/>
    </row>
    <row r="21" spans="2:15" x14ac:dyDescent="0.25">
      <c r="N21" s="6"/>
      <c r="O21" s="7"/>
    </row>
    <row r="22" spans="2:15" x14ac:dyDescent="0.25">
      <c r="N22" s="6"/>
      <c r="O22" s="7"/>
    </row>
    <row r="23" spans="2:15" x14ac:dyDescent="0.25">
      <c r="N23" s="6"/>
      <c r="O23" s="7"/>
    </row>
    <row r="24" spans="2:15" x14ac:dyDescent="0.25">
      <c r="N24" s="6"/>
      <c r="O24" s="7"/>
    </row>
    <row r="25" spans="2:15" x14ac:dyDescent="0.25">
      <c r="N25" s="6"/>
      <c r="O25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SourceData</vt:lpstr>
      <vt:lpstr>SourceData filtered</vt:lpstr>
      <vt:lpstr>Pivot max</vt:lpstr>
      <vt:lpstr>Pivot avg</vt:lpstr>
      <vt:lpstr>Pivot StdDev</vt:lpstr>
      <vt:lpstr>Exp Smoothing LNG</vt:lpstr>
      <vt:lpstr>Exp Smoothing HSB</vt:lpstr>
      <vt:lpstr>Forecast - Actual</vt:lpstr>
      <vt:lpstr>Forecast from R Prophet</vt:lpstr>
      <vt:lpstr>lookup</vt:lpstr>
      <vt:lpstr>crontabMar23</vt:lpstr>
      <vt:lpstr>DayofWeek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Alastair Rough</cp:lastModifiedBy>
  <dcterms:created xsi:type="dcterms:W3CDTF">2017-01-21T18:18:05Z</dcterms:created>
  <dcterms:modified xsi:type="dcterms:W3CDTF">2017-03-23T22:32:31Z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f08d453d-a39b-4184-94f2-c37820c1a391</vt:lpwstr>
  </property>
</Properties>
</file>