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83" windowHeight="8192" windowWidth="16384" xWindow="0" yWindow="0"/>
  </bookViews>
  <sheets>
    <sheet name="MaxEnt" sheetId="1" state="visible" r:id="rId2"/>
    <sheet name="Naive Bay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<sst xmlns="http://schemas.openxmlformats.org/spreadsheetml/2006/main" count="417" uniqueCount="33">
  <si>
    <t>features:</t>
  </si>
  <si>
    <t>unigram presence</t>
  </si>
  <si>
    <t>unigram presence, cut off of 4 (must occur at least 4 times)</t>
  </si>
  <si>
    <t>note: with this feature set, the train accuracy is typically around 0.85 (corpuscine) and 0.95 (IMDB)</t>
  </si>
  <si>
    <t>bigram presence</t>
  </si>
  <si>
    <t>trigram presence</t>
  </si>
  <si>
    <t>unigram and bigram presence</t>
  </si>
  <si>
    <t>unigrams from sentiment lexicon</t>
  </si>
  <si>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</si>
  <si>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</si>
  <si>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</si>
  <si>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</si>
  <si>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</si>
  <si>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</si>
  <si>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</si>
  <si>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</si>
  <si>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</si>
  <si>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</si>
  <si>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</si>
  <si>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</si>
  <si>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</si>
  <si>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</si>
  <si>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</si>
  <si>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</si>
  <si>
    <t>MaxEnt</t>
  </si>
  <si>
    <t>features</t>
  </si>
  <si>
    <t>unigram</t>
  </si>
  <si>
    <t>unigram &gt; 4</t>
  </si>
  <si>
    <t>bigram</t>
  </si>
  <si>
    <t>trigram</t>
  </si>
  <si>
    <t>unigram+bigram</t>
  </si>
  <si>
    <t>sentiment lexicon</t>
  </si>
  <si>
    <t>Naive Bayes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</si>
</sst>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4"/>
  <sheetViews>
    <sheetView colorId="64" defaultGridColor="true" rightToLeft="false" showFormulas="false" showGridLines="true" showOutlineSymbols="true" showRowColHeaders="true" showZeros="true" tabSelected="false" topLeftCell="A8" view="normal" windowProtection="false" workbookViewId="0" zoomScale="100" zoomScaleNormal="100" zoomScalePageLayoutView="100">
      <selection activeCell="L44" activeCellId="0" pane="topLeft" sqref="L44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33.3418367346939"/>
    <col collapsed="false" hidden="false" max="1025" min="7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 t="s">
        <v>3</v>
      </c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</v>
      </c>
      <c r="D3" s="0" t="s">
        <v>10</v>
      </c>
      <c r="E3" s="0" t="n">
        <v>0.73</v>
      </c>
      <c r="G3" s="0" t="s">
        <v>10</v>
      </c>
      <c r="H3" s="0" t="n">
        <v>0.835</v>
      </c>
      <c r="J3" s="0" t="s">
        <v>10</v>
      </c>
      <c r="K3" s="0" t="n">
        <v>0.84</v>
      </c>
      <c r="M3" s="0" t="s">
        <v>10</v>
      </c>
      <c r="N3" s="0" t="n">
        <v>0.825</v>
      </c>
      <c r="P3" s="0" t="s">
        <v>10</v>
      </c>
    </row>
    <row collapsed="false" customFormat="false" customHeight="false" hidden="false" ht="12.1" outlineLevel="0" r="4">
      <c r="A4" s="0" t="s">
        <v>11</v>
      </c>
      <c r="B4" s="0" t="n">
        <v>0.825</v>
      </c>
      <c r="D4" s="0" t="s">
        <v>11</v>
      </c>
      <c r="E4" s="0" t="n">
        <v>0.65</v>
      </c>
      <c r="G4" s="0" t="s">
        <v>11</v>
      </c>
      <c r="H4" s="0" t="n">
        <v>0.81</v>
      </c>
      <c r="J4" s="0" t="s">
        <v>11</v>
      </c>
      <c r="K4" s="0" t="n">
        <v>0.795</v>
      </c>
      <c r="M4" s="0" t="s">
        <v>11</v>
      </c>
      <c r="N4" s="0" t="n">
        <v>0.81</v>
      </c>
      <c r="P4" s="0" t="s">
        <v>11</v>
      </c>
    </row>
    <row collapsed="false" customFormat="false" customHeight="false" hidden="false" ht="12.1" outlineLevel="0" r="5">
      <c r="A5" s="0" t="s">
        <v>12</v>
      </c>
      <c r="B5" s="0" t="n">
        <v>0.815</v>
      </c>
      <c r="D5" s="0" t="s">
        <v>12</v>
      </c>
      <c r="E5" s="0" t="n">
        <v>0.69</v>
      </c>
      <c r="G5" s="0" t="s">
        <v>12</v>
      </c>
      <c r="H5" s="0" t="n">
        <v>0.84</v>
      </c>
      <c r="J5" s="0" t="s">
        <v>12</v>
      </c>
      <c r="K5" s="0" t="n">
        <v>0.815</v>
      </c>
      <c r="M5" s="0" t="s">
        <v>12</v>
      </c>
      <c r="N5" s="0" t="n">
        <v>0.825</v>
      </c>
      <c r="P5" s="0" t="s">
        <v>12</v>
      </c>
    </row>
    <row collapsed="false" customFormat="false" customHeight="false" hidden="false" ht="12.1" outlineLevel="0" r="6">
      <c r="A6" s="0" t="s">
        <v>13</v>
      </c>
      <c r="B6" s="0" t="n">
        <v>0.82</v>
      </c>
      <c r="D6" s="0" t="s">
        <v>13</v>
      </c>
      <c r="E6" s="0" t="n">
        <v>0.605</v>
      </c>
      <c r="G6" s="0" t="s">
        <v>13</v>
      </c>
      <c r="H6" s="0" t="n">
        <v>0.78</v>
      </c>
      <c r="J6" s="0" t="s">
        <v>13</v>
      </c>
      <c r="K6" s="0" t="n">
        <v>0.76</v>
      </c>
      <c r="M6" s="0" t="s">
        <v>13</v>
      </c>
      <c r="N6" s="0" t="n">
        <v>0.795</v>
      </c>
      <c r="P6" s="0" t="s">
        <v>13</v>
      </c>
    </row>
    <row collapsed="false" customFormat="false" customHeight="false" hidden="false" ht="12.1" outlineLevel="0" r="7">
      <c r="A7" s="0" t="s">
        <v>14</v>
      </c>
      <c r="B7" s="0" t="n">
        <v>0.86</v>
      </c>
      <c r="D7" s="0" t="s">
        <v>14</v>
      </c>
      <c r="E7" s="0" t="n">
        <v>0.665</v>
      </c>
      <c r="G7" s="0" t="s">
        <v>14</v>
      </c>
      <c r="H7" s="0" t="n">
        <v>0.835</v>
      </c>
      <c r="J7" s="0" t="s">
        <v>14</v>
      </c>
      <c r="K7" s="0" t="n">
        <v>0.815</v>
      </c>
      <c r="M7" s="0" t="s">
        <v>14</v>
      </c>
      <c r="N7" s="0" t="n">
        <v>0.84</v>
      </c>
      <c r="P7" s="0" t="s">
        <v>14</v>
      </c>
    </row>
    <row collapsed="false" customFormat="false" customHeight="false" hidden="false" ht="12.1" outlineLevel="0" r="8">
      <c r="A8" s="0" t="s">
        <v>15</v>
      </c>
      <c r="B8" s="0" t="n">
        <v>0.845</v>
      </c>
      <c r="D8" s="0" t="s">
        <v>15</v>
      </c>
      <c r="E8" s="0" t="n">
        <v>0.715</v>
      </c>
      <c r="G8" s="0" t="s">
        <v>15</v>
      </c>
      <c r="H8" s="0" t="n">
        <v>0.83</v>
      </c>
      <c r="J8" s="0" t="s">
        <v>15</v>
      </c>
      <c r="K8" s="0" t="n">
        <v>0.815</v>
      </c>
      <c r="M8" s="0" t="s">
        <v>15</v>
      </c>
      <c r="N8" s="0" t="n">
        <v>0.82</v>
      </c>
      <c r="P8" s="0" t="s">
        <v>15</v>
      </c>
    </row>
    <row collapsed="false" customFormat="false" customHeight="false" hidden="false" ht="12.1" outlineLevel="0" r="9">
      <c r="A9" s="0" t="s">
        <v>16</v>
      </c>
      <c r="B9" s="0" t="n">
        <v>0.855</v>
      </c>
      <c r="D9" s="0" t="s">
        <v>16</v>
      </c>
      <c r="E9" s="0" t="n">
        <v>0.67</v>
      </c>
      <c r="G9" s="0" t="s">
        <v>16</v>
      </c>
      <c r="H9" s="0" t="n">
        <v>0.855</v>
      </c>
      <c r="J9" s="0" t="s">
        <v>16</v>
      </c>
      <c r="K9" s="0" t="n">
        <v>0.85</v>
      </c>
      <c r="M9" s="0" t="s">
        <v>16</v>
      </c>
      <c r="N9" s="0" t="n">
        <v>0.865</v>
      </c>
      <c r="P9" s="0" t="s">
        <v>16</v>
      </c>
    </row>
    <row collapsed="false" customFormat="false" customHeight="false" hidden="false" ht="12.1" outlineLevel="0" r="10">
      <c r="A10" s="0" t="s">
        <v>17</v>
      </c>
      <c r="B10" s="0" t="n">
        <v>0.855</v>
      </c>
      <c r="D10" s="0" t="s">
        <v>17</v>
      </c>
      <c r="E10" s="0" t="n">
        <v>0.67</v>
      </c>
      <c r="G10" s="0" t="s">
        <v>17</v>
      </c>
      <c r="H10" s="0" t="n">
        <v>0.87</v>
      </c>
      <c r="J10" s="0" t="s">
        <v>17</v>
      </c>
      <c r="K10" s="0" t="n">
        <v>0.87</v>
      </c>
      <c r="M10" s="0" t="s">
        <v>17</v>
      </c>
      <c r="N10" s="0" t="n">
        <v>0.865</v>
      </c>
      <c r="P10" s="0" t="s">
        <v>17</v>
      </c>
    </row>
    <row collapsed="false" customFormat="false" customHeight="false" hidden="false" ht="12.1" outlineLevel="0" r="11">
      <c r="A11" s="0" t="s">
        <v>18</v>
      </c>
      <c r="B11" s="0" t="n">
        <v>0.815</v>
      </c>
      <c r="D11" s="0" t="s">
        <v>18</v>
      </c>
      <c r="E11" s="0" t="n">
        <v>0.635</v>
      </c>
      <c r="G11" s="0" t="s">
        <v>18</v>
      </c>
      <c r="H11" s="0" t="n">
        <v>0.815</v>
      </c>
      <c r="J11" s="0" t="s">
        <v>18</v>
      </c>
      <c r="K11" s="0" t="n">
        <v>0.785</v>
      </c>
      <c r="M11" s="0" t="s">
        <v>18</v>
      </c>
      <c r="N11" s="0" t="n">
        <v>0.795</v>
      </c>
      <c r="P11" s="0" t="s">
        <v>18</v>
      </c>
    </row>
    <row collapsed="false" customFormat="false" customHeight="false" hidden="false" ht="12.1" outlineLevel="0" r="12">
      <c r="A12" s="0" t="s">
        <v>19</v>
      </c>
      <c r="B12" s="0" t="n">
        <v>0.82</v>
      </c>
      <c r="D12" s="0" t="s">
        <v>19</v>
      </c>
      <c r="E12" s="0" t="n">
        <v>0.715</v>
      </c>
      <c r="G12" s="0" t="s">
        <v>19</v>
      </c>
      <c r="H12" s="0" t="n">
        <v>0.84</v>
      </c>
      <c r="J12" s="0" t="s">
        <v>19</v>
      </c>
      <c r="K12" s="0" t="n">
        <v>0.835</v>
      </c>
      <c r="M12" s="0" t="s">
        <v>19</v>
      </c>
      <c r="N12" s="0" t="n">
        <v>0.83</v>
      </c>
      <c r="P12" s="0" t="s">
        <v>19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0.834</v>
      </c>
      <c r="D13" s="2" t="s">
        <v>20</v>
      </c>
      <c r="E13" s="2" t="n">
        <f aca="false">SUM(E3:E12)/10</f>
        <v>0.6745</v>
      </c>
      <c r="G13" s="2" t="s">
        <v>20</v>
      </c>
      <c r="H13" s="2" t="n">
        <f aca="false">SUM(H3:H12)/10</f>
        <v>0.831</v>
      </c>
      <c r="J13" s="2" t="s">
        <v>20</v>
      </c>
      <c r="K13" s="2" t="n">
        <f aca="false">SUM(K3:K12)/10</f>
        <v>0.818</v>
      </c>
      <c r="M13" s="2" t="s">
        <v>20</v>
      </c>
      <c r="N13" s="2" t="n">
        <f aca="false">SUM(N3:N12)/10</f>
        <v>0.827</v>
      </c>
      <c r="P13" s="2" t="s">
        <v>20</v>
      </c>
      <c r="Q13" s="2" t="n">
        <f aca="false">SUM(Q3:Q12)/10</f>
        <v>0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0.815</v>
      </c>
      <c r="D14" s="2" t="s">
        <v>21</v>
      </c>
      <c r="E14" s="0" t="n">
        <f aca="false">MIN(E3:E12)</f>
        <v>0.605</v>
      </c>
      <c r="G14" s="2" t="s">
        <v>21</v>
      </c>
      <c r="H14" s="0" t="n">
        <f aca="false">MIN(H3:H12)</f>
        <v>0.78</v>
      </c>
      <c r="J14" s="2" t="s">
        <v>21</v>
      </c>
      <c r="K14" s="0" t="n">
        <f aca="false">MIN(K3:K12)</f>
        <v>0.76</v>
      </c>
      <c r="M14" s="2" t="s">
        <v>21</v>
      </c>
      <c r="N14" s="0" t="n">
        <f aca="false">MIN(N3:N12)</f>
        <v>0.795</v>
      </c>
      <c r="P14" s="2" t="s">
        <v>21</v>
      </c>
      <c r="Q14" s="0" t="n">
        <f aca="false">MIN(Q3:Q12)</f>
        <v>0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</v>
      </c>
      <c r="D15" s="2" t="s">
        <v>22</v>
      </c>
      <c r="E15" s="0" t="n">
        <f aca="false">MAX(E3:E12)</f>
        <v>0.73</v>
      </c>
      <c r="G15" s="2" t="s">
        <v>22</v>
      </c>
      <c r="H15" s="0" t="n">
        <f aca="false">MAX(H3:H12)</f>
        <v>0.87</v>
      </c>
      <c r="J15" s="2" t="s">
        <v>22</v>
      </c>
      <c r="K15" s="0" t="n">
        <f aca="false">MAX(K3:K12)</f>
        <v>0.87</v>
      </c>
      <c r="M15" s="2" t="s">
        <v>22</v>
      </c>
      <c r="N15" s="0" t="n">
        <f aca="false">MAX(N3:N12)</f>
        <v>0.865</v>
      </c>
      <c r="P15" s="2" t="s">
        <v>22</v>
      </c>
      <c r="Q15" s="0" t="n">
        <f aca="false">MAX(Q3:Q12)</f>
        <v>0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0.885</v>
      </c>
      <c r="D18" s="0" t="s">
        <v>10</v>
      </c>
      <c r="E18" s="0" t="n">
        <v>0.7</v>
      </c>
      <c r="G18" s="0" t="s">
        <v>10</v>
      </c>
      <c r="H18" s="0" t="n">
        <v>0.855</v>
      </c>
      <c r="J18" s="0" t="s">
        <v>10</v>
      </c>
      <c r="K18" s="0" t="n">
        <v>0.5</v>
      </c>
      <c r="M18" s="0" t="s">
        <v>10</v>
      </c>
      <c r="N18" s="0" t="n">
        <v>0.87</v>
      </c>
      <c r="P18" s="0" t="s">
        <v>10</v>
      </c>
      <c r="Q18" s="0" t="n">
        <v>0.785</v>
      </c>
    </row>
    <row collapsed="false" customFormat="false" customHeight="false" hidden="false" ht="12.1" outlineLevel="0" r="19">
      <c r="A19" s="0" t="s">
        <v>11</v>
      </c>
      <c r="B19" s="0" t="n">
        <v>0.88</v>
      </c>
      <c r="D19" s="0" t="s">
        <v>11</v>
      </c>
      <c r="E19" s="0" t="n">
        <v>0.65</v>
      </c>
      <c r="G19" s="0" t="s">
        <v>11</v>
      </c>
      <c r="H19" s="0" t="n">
        <v>0.825</v>
      </c>
      <c r="J19" s="0" t="s">
        <v>11</v>
      </c>
      <c r="K19" s="0" t="n">
        <v>0.5</v>
      </c>
      <c r="M19" s="0" t="s">
        <v>11</v>
      </c>
      <c r="N19" s="0" t="n">
        <v>0.83</v>
      </c>
      <c r="P19" s="0" t="s">
        <v>11</v>
      </c>
      <c r="Q19" s="0" t="n">
        <v>0.81</v>
      </c>
    </row>
    <row collapsed="false" customFormat="false" customHeight="false" hidden="false" ht="12.1" outlineLevel="0" r="20">
      <c r="A20" s="0" t="s">
        <v>12</v>
      </c>
      <c r="B20" s="0" t="n">
        <v>0.82</v>
      </c>
      <c r="D20" s="0" t="s">
        <v>12</v>
      </c>
      <c r="E20" s="0" t="n">
        <v>0.715</v>
      </c>
      <c r="G20" s="0" t="s">
        <v>12</v>
      </c>
      <c r="H20" s="0" t="n">
        <v>0.805</v>
      </c>
      <c r="J20" s="0" t="s">
        <v>12</v>
      </c>
      <c r="K20" s="0" t="n">
        <v>0.5</v>
      </c>
      <c r="M20" s="0" t="s">
        <v>12</v>
      </c>
      <c r="N20" s="0" t="n">
        <v>0.825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0.81</v>
      </c>
      <c r="D21" s="0" t="s">
        <v>13</v>
      </c>
      <c r="E21" s="0" t="n">
        <v>0.62</v>
      </c>
      <c r="G21" s="0" t="s">
        <v>13</v>
      </c>
      <c r="H21" s="0" t="n">
        <v>0.845</v>
      </c>
      <c r="J21" s="0" t="s">
        <v>13</v>
      </c>
      <c r="K21" s="0" t="n">
        <v>0.51</v>
      </c>
      <c r="M21" s="0" t="s">
        <v>13</v>
      </c>
      <c r="N21" s="0" t="n">
        <v>0.835</v>
      </c>
      <c r="P21" s="0" t="s">
        <v>13</v>
      </c>
      <c r="Q21" s="0" t="n">
        <v>0.74</v>
      </c>
    </row>
    <row collapsed="false" customFormat="false" customHeight="false" hidden="false" ht="12.1" outlineLevel="0" r="22">
      <c r="A22" s="0" t="s">
        <v>14</v>
      </c>
      <c r="B22" s="0" t="n">
        <v>0.915</v>
      </c>
      <c r="D22" s="0" t="s">
        <v>14</v>
      </c>
      <c r="E22" s="0" t="n">
        <v>0.705</v>
      </c>
      <c r="G22" s="0" t="s">
        <v>14</v>
      </c>
      <c r="H22" s="0" t="n">
        <v>0.88</v>
      </c>
      <c r="J22" s="0" t="s">
        <v>14</v>
      </c>
      <c r="K22" s="0" t="n">
        <v>0.5</v>
      </c>
      <c r="M22" s="0" t="s">
        <v>14</v>
      </c>
      <c r="N22" s="0" t="n">
        <v>0.89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0.83</v>
      </c>
      <c r="D23" s="0" t="s">
        <v>15</v>
      </c>
      <c r="E23" s="0" t="n">
        <v>0.69</v>
      </c>
      <c r="G23" s="0" t="s">
        <v>15</v>
      </c>
      <c r="H23" s="0" t="n">
        <v>0.855</v>
      </c>
      <c r="J23" s="0" t="s">
        <v>15</v>
      </c>
      <c r="K23" s="0" t="n">
        <v>0.5</v>
      </c>
      <c r="M23" s="0" t="s">
        <v>15</v>
      </c>
      <c r="N23" s="0" t="n">
        <v>0.845</v>
      </c>
      <c r="P23" s="0" t="s">
        <v>15</v>
      </c>
      <c r="Q23" s="0" t="n">
        <v>0.78</v>
      </c>
    </row>
    <row collapsed="false" customFormat="false" customHeight="false" hidden="false" ht="12.1" outlineLevel="0" r="24">
      <c r="A24" s="0" t="s">
        <v>16</v>
      </c>
      <c r="B24" s="0" t="n">
        <v>0.855</v>
      </c>
      <c r="D24" s="0" t="s">
        <v>16</v>
      </c>
      <c r="E24" s="0" t="n">
        <v>0.71</v>
      </c>
      <c r="G24" s="0" t="s">
        <v>16</v>
      </c>
      <c r="H24" s="0" t="n">
        <v>0.85</v>
      </c>
      <c r="J24" s="0" t="s">
        <v>16</v>
      </c>
      <c r="K24" s="0" t="n">
        <v>0.495</v>
      </c>
      <c r="M24" s="0" t="s">
        <v>16</v>
      </c>
      <c r="N24" s="0" t="n">
        <v>0.855</v>
      </c>
      <c r="P24" s="0" t="s">
        <v>16</v>
      </c>
      <c r="Q24" s="0" t="n">
        <v>0.765</v>
      </c>
    </row>
    <row collapsed="false" customFormat="false" customHeight="false" hidden="false" ht="12.1" outlineLevel="0" r="25">
      <c r="A25" s="0" t="s">
        <v>17</v>
      </c>
      <c r="B25" s="0" t="n">
        <v>0.865</v>
      </c>
      <c r="D25" s="0" t="s">
        <v>17</v>
      </c>
      <c r="E25" s="0" t="n">
        <v>0.68</v>
      </c>
      <c r="G25" s="0" t="s">
        <v>17</v>
      </c>
      <c r="H25" s="0" t="n">
        <v>0.86</v>
      </c>
      <c r="J25" s="0" t="s">
        <v>17</v>
      </c>
      <c r="K25" s="0" t="n">
        <v>0.5</v>
      </c>
      <c r="M25" s="0" t="s">
        <v>17</v>
      </c>
      <c r="N25" s="0" t="n">
        <v>0.87</v>
      </c>
      <c r="P25" s="0" t="s">
        <v>17</v>
      </c>
      <c r="Q25" s="0" t="n">
        <v>0.83</v>
      </c>
    </row>
    <row collapsed="false" customFormat="false" customHeight="false" hidden="false" ht="12.1" outlineLevel="0" r="26">
      <c r="A26" s="0" t="s">
        <v>18</v>
      </c>
      <c r="B26" s="0" t="n">
        <v>0.86</v>
      </c>
      <c r="D26" s="0" t="s">
        <v>18</v>
      </c>
      <c r="E26" s="0" t="n">
        <v>0.645</v>
      </c>
      <c r="G26" s="0" t="s">
        <v>18</v>
      </c>
      <c r="H26" s="0" t="n">
        <v>0.835</v>
      </c>
      <c r="J26" s="0" t="s">
        <v>18</v>
      </c>
      <c r="K26" s="0" t="n">
        <v>0.505</v>
      </c>
      <c r="M26" s="0" t="s">
        <v>18</v>
      </c>
      <c r="N26" s="0" t="n">
        <v>0.855</v>
      </c>
      <c r="P26" s="0" t="s">
        <v>18</v>
      </c>
      <c r="Q26" s="0" t="n">
        <v>0.79</v>
      </c>
    </row>
    <row collapsed="false" customFormat="false" customHeight="false" hidden="false" ht="12.1" outlineLevel="0" r="27">
      <c r="A27" s="0" t="s">
        <v>19</v>
      </c>
      <c r="B27" s="0" t="n">
        <v>0.88</v>
      </c>
      <c r="D27" s="0" t="s">
        <v>19</v>
      </c>
      <c r="E27" s="0" t="n">
        <v>0.705</v>
      </c>
      <c r="G27" s="0" t="s">
        <v>19</v>
      </c>
      <c r="H27" s="0" t="n">
        <v>0.855</v>
      </c>
      <c r="J27" s="0" t="s">
        <v>19</v>
      </c>
      <c r="K27" s="0" t="n">
        <v>0.495</v>
      </c>
      <c r="M27" s="0" t="s">
        <v>19</v>
      </c>
      <c r="N27" s="0" t="n">
        <v>0.86</v>
      </c>
      <c r="P27" s="0" t="s">
        <v>19</v>
      </c>
      <c r="Q27" s="0" t="n">
        <v>0.81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0.86</v>
      </c>
      <c r="D28" s="2" t="s">
        <v>20</v>
      </c>
      <c r="E28" s="2" t="n">
        <f aca="false">SUM(E18:E27)/10</f>
        <v>0.682</v>
      </c>
      <c r="G28" s="2" t="s">
        <v>20</v>
      </c>
      <c r="H28" s="2" t="n">
        <f aca="false">SUM(H18:H27)/10</f>
        <v>0.8465</v>
      </c>
      <c r="J28" s="2" t="s">
        <v>20</v>
      </c>
      <c r="K28" s="2" t="n">
        <f aca="false">SUM(K18:K27)/10</f>
        <v>0.5005</v>
      </c>
      <c r="M28" s="2" t="s">
        <v>20</v>
      </c>
      <c r="N28" s="2" t="n">
        <f aca="false">SUM(N18:N27)/10</f>
        <v>0.8535</v>
      </c>
      <c r="P28" s="2" t="s">
        <v>20</v>
      </c>
      <c r="Q28" s="2" t="n">
        <f aca="false">SUM(Q18:Q27)/10</f>
        <v>0.787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0.81</v>
      </c>
      <c r="D29" s="2" t="s">
        <v>21</v>
      </c>
      <c r="E29" s="0" t="n">
        <f aca="false">MIN(E18:E27)</f>
        <v>0.62</v>
      </c>
      <c r="G29" s="2" t="s">
        <v>21</v>
      </c>
      <c r="H29" s="0" t="n">
        <f aca="false">MIN(H18:H27)</f>
        <v>0.805</v>
      </c>
      <c r="J29" s="2" t="s">
        <v>21</v>
      </c>
      <c r="K29" s="0" t="n">
        <f aca="false">MIN(K18:K27)</f>
        <v>0.495</v>
      </c>
      <c r="M29" s="2" t="s">
        <v>21</v>
      </c>
      <c r="N29" s="0" t="n">
        <f aca="false">MIN(N18:N27)</f>
        <v>0.825</v>
      </c>
      <c r="P29" s="2" t="s">
        <v>21</v>
      </c>
      <c r="Q29" s="0" t="n">
        <f aca="false">MIN(Q18:Q27)</f>
        <v>0.74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0.915</v>
      </c>
      <c r="D30" s="2" t="s">
        <v>22</v>
      </c>
      <c r="E30" s="0" t="n">
        <f aca="false">MAX(E18:E27)</f>
        <v>0.715</v>
      </c>
      <c r="G30" s="2" t="s">
        <v>22</v>
      </c>
      <c r="H30" s="0" t="n">
        <f aca="false">MAX(H18:H27)</f>
        <v>0.88</v>
      </c>
      <c r="J30" s="2" t="s">
        <v>22</v>
      </c>
      <c r="K30" s="0" t="n">
        <f aca="false">MAX(K18:K27)</f>
        <v>0.51</v>
      </c>
      <c r="M30" s="2" t="s">
        <v>22</v>
      </c>
      <c r="N30" s="0" t="n">
        <f aca="false">MAX(N18:N27)</f>
        <v>0.89</v>
      </c>
      <c r="P30" s="2" t="s">
        <v>22</v>
      </c>
      <c r="Q30" s="0" t="n">
        <f aca="false">MAX(Q18:Q27)</f>
        <v>0.83</v>
      </c>
    </row>
    <row collapsed="false" customFormat="false" customHeight="false" hidden="false" ht="12.1" outlineLevel="0" r="44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3" activeCellId="0" pane="topLeft" sqref="A13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3.8877551020408"/>
    <col collapsed="false" hidden="false" max="1025" min="7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/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0.835</v>
      </c>
      <c r="D3" s="0" t="s">
        <v>10</v>
      </c>
      <c r="E3" s="0" t="n">
        <v>0.69</v>
      </c>
      <c r="G3" s="0" t="s">
        <v>10</v>
      </c>
      <c r="H3" s="0" t="n">
        <v>0.85</v>
      </c>
      <c r="J3" s="0" t="s">
        <v>10</v>
      </c>
      <c r="K3" s="0" t="n">
        <v>0.85</v>
      </c>
      <c r="M3" s="0" t="s">
        <v>10</v>
      </c>
      <c r="N3" s="0" t="n">
        <v>0.85</v>
      </c>
      <c r="P3" s="0" t="s">
        <v>10</v>
      </c>
    </row>
    <row collapsed="false" customFormat="false" customHeight="false" hidden="false" ht="12.1" outlineLevel="0" r="4">
      <c r="A4" s="0" t="s">
        <v>11</v>
      </c>
      <c r="B4" s="0" t="n">
        <v>0.8</v>
      </c>
      <c r="D4" s="0" t="s">
        <v>11</v>
      </c>
      <c r="E4" s="0" t="n">
        <v>0.655</v>
      </c>
      <c r="G4" s="0" t="s">
        <v>11</v>
      </c>
      <c r="H4" s="0" t="n">
        <v>0.795</v>
      </c>
      <c r="J4" s="0" t="s">
        <v>11</v>
      </c>
      <c r="K4" s="0" t="n">
        <v>0.785</v>
      </c>
      <c r="M4" s="0" t="s">
        <v>11</v>
      </c>
      <c r="N4" s="0" t="n">
        <v>0.79</v>
      </c>
      <c r="P4" s="0" t="s">
        <v>11</v>
      </c>
    </row>
    <row collapsed="false" customFormat="false" customHeight="false" hidden="false" ht="12.1" outlineLevel="0" r="5">
      <c r="A5" s="0" t="s">
        <v>12</v>
      </c>
      <c r="B5" s="0" t="n">
        <v>0.82</v>
      </c>
      <c r="D5" s="0" t="s">
        <v>12</v>
      </c>
      <c r="E5" s="0" t="n">
        <v>0.62</v>
      </c>
      <c r="G5" s="0" t="s">
        <v>12</v>
      </c>
      <c r="H5" s="0" t="n">
        <v>0.825</v>
      </c>
      <c r="J5" s="0" t="s">
        <v>12</v>
      </c>
      <c r="K5" s="0" t="n">
        <v>0.84</v>
      </c>
      <c r="M5" s="0" t="s">
        <v>12</v>
      </c>
      <c r="N5" s="0" t="n">
        <v>0.84</v>
      </c>
      <c r="P5" s="0" t="s">
        <v>12</v>
      </c>
    </row>
    <row collapsed="false" customFormat="false" customHeight="false" hidden="false" ht="12.1" outlineLevel="0" r="6">
      <c r="A6" s="0" t="s">
        <v>13</v>
      </c>
      <c r="B6" s="0" t="n">
        <v>0.79</v>
      </c>
      <c r="D6" s="0" t="s">
        <v>13</v>
      </c>
      <c r="E6" s="0" t="n">
        <v>0.605</v>
      </c>
      <c r="G6" s="0" t="s">
        <v>13</v>
      </c>
      <c r="H6" s="0" t="n">
        <v>0.785</v>
      </c>
      <c r="J6" s="0" t="s">
        <v>13</v>
      </c>
      <c r="K6" s="0" t="n">
        <v>0.795</v>
      </c>
      <c r="M6" s="0" t="s">
        <v>13</v>
      </c>
      <c r="N6" s="0" t="n">
        <v>0.78</v>
      </c>
      <c r="P6" s="0" t="s">
        <v>13</v>
      </c>
    </row>
    <row collapsed="false" customFormat="false" customHeight="false" hidden="false" ht="12.1" outlineLevel="0" r="7">
      <c r="A7" s="0" t="s">
        <v>14</v>
      </c>
      <c r="B7" s="0" t="n">
        <v>0.845</v>
      </c>
      <c r="D7" s="0" t="s">
        <v>14</v>
      </c>
      <c r="E7" s="0" t="n">
        <v>0.635</v>
      </c>
      <c r="G7" s="0" t="s">
        <v>14</v>
      </c>
      <c r="H7" s="0" t="n">
        <v>0.83</v>
      </c>
      <c r="J7" s="0" t="s">
        <v>14</v>
      </c>
      <c r="K7" s="0" t="n">
        <v>0.835</v>
      </c>
      <c r="M7" s="0" t="s">
        <v>14</v>
      </c>
      <c r="N7" s="0" t="n">
        <v>0.825</v>
      </c>
      <c r="P7" s="0" t="s">
        <v>14</v>
      </c>
    </row>
    <row collapsed="false" customFormat="false" customHeight="false" hidden="false" ht="12.1" outlineLevel="0" r="8">
      <c r="A8" s="0" t="s">
        <v>15</v>
      </c>
      <c r="B8" s="0" t="n">
        <v>0.83</v>
      </c>
      <c r="D8" s="0" t="s">
        <v>15</v>
      </c>
      <c r="E8" s="0" t="n">
        <v>0.685</v>
      </c>
      <c r="G8" s="0" t="s">
        <v>15</v>
      </c>
      <c r="H8" s="0" t="n">
        <v>0.8</v>
      </c>
      <c r="J8" s="0" t="s">
        <v>15</v>
      </c>
      <c r="K8" s="0" t="n">
        <v>0.785</v>
      </c>
      <c r="M8" s="0" t="s">
        <v>15</v>
      </c>
      <c r="N8" s="0" t="n">
        <v>0.8</v>
      </c>
      <c r="P8" s="0" t="s">
        <v>15</v>
      </c>
    </row>
    <row collapsed="false" customFormat="false" customHeight="false" hidden="false" ht="12.1" outlineLevel="0" r="9">
      <c r="A9" s="0" t="s">
        <v>16</v>
      </c>
      <c r="B9" s="0" t="n">
        <v>0.825</v>
      </c>
      <c r="D9" s="0" t="s">
        <v>16</v>
      </c>
      <c r="E9" s="0" t="n">
        <v>0.66</v>
      </c>
      <c r="G9" s="0" t="s">
        <v>16</v>
      </c>
      <c r="H9" s="0" t="n">
        <v>0.805</v>
      </c>
      <c r="J9" s="0" t="s">
        <v>16</v>
      </c>
      <c r="K9" s="0" t="n">
        <v>0.79</v>
      </c>
      <c r="M9" s="0" t="s">
        <v>16</v>
      </c>
      <c r="N9" s="0" t="n">
        <v>0.81</v>
      </c>
      <c r="P9" s="0" t="s">
        <v>16</v>
      </c>
    </row>
    <row collapsed="false" customFormat="false" customHeight="false" hidden="false" ht="12.1" outlineLevel="0" r="10">
      <c r="A10" s="0" t="s">
        <v>17</v>
      </c>
      <c r="B10" s="0" t="n">
        <v>0.83</v>
      </c>
      <c r="D10" s="0" t="s">
        <v>17</v>
      </c>
      <c r="E10" s="0" t="n">
        <v>0.635</v>
      </c>
      <c r="G10" s="0" t="s">
        <v>17</v>
      </c>
      <c r="H10" s="0" t="n">
        <v>0.82</v>
      </c>
      <c r="J10" s="0" t="s">
        <v>17</v>
      </c>
      <c r="K10" s="0" t="n">
        <v>0.81</v>
      </c>
      <c r="M10" s="0" t="s">
        <v>17</v>
      </c>
      <c r="N10" s="0" t="n">
        <v>0.815</v>
      </c>
      <c r="P10" s="0" t="s">
        <v>17</v>
      </c>
    </row>
    <row collapsed="false" customFormat="false" customHeight="false" hidden="false" ht="12.1" outlineLevel="0" r="11">
      <c r="A11" s="0" t="s">
        <v>18</v>
      </c>
      <c r="B11" s="0" t="n">
        <v>0.83</v>
      </c>
      <c r="D11" s="0" t="s">
        <v>18</v>
      </c>
      <c r="E11" s="0" t="n">
        <v>0.595</v>
      </c>
      <c r="G11" s="0" t="s">
        <v>18</v>
      </c>
      <c r="H11" s="0" t="n">
        <v>0.82</v>
      </c>
      <c r="J11" s="0" t="s">
        <v>18</v>
      </c>
      <c r="K11" s="0" t="n">
        <v>0.82</v>
      </c>
      <c r="M11" s="0" t="s">
        <v>18</v>
      </c>
      <c r="N11" s="0" t="n">
        <v>0.825</v>
      </c>
      <c r="P11" s="0" t="s">
        <v>18</v>
      </c>
    </row>
    <row collapsed="false" customFormat="false" customHeight="false" hidden="false" ht="12.1" outlineLevel="0" r="12">
      <c r="A12" s="0" t="s">
        <v>19</v>
      </c>
      <c r="B12" s="0" t="n">
        <v>0.865</v>
      </c>
      <c r="D12" s="0" t="s">
        <v>19</v>
      </c>
      <c r="E12" s="0" t="n">
        <v>0.695</v>
      </c>
      <c r="G12" s="0" t="s">
        <v>19</v>
      </c>
      <c r="H12" s="0" t="n">
        <v>0.85</v>
      </c>
      <c r="J12" s="0" t="s">
        <v>19</v>
      </c>
      <c r="K12" s="0" t="n">
        <v>0.845</v>
      </c>
      <c r="M12" s="0" t="s">
        <v>19</v>
      </c>
      <c r="N12" s="0" t="n">
        <v>0.85</v>
      </c>
      <c r="P12" s="0" t="s">
        <v>19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0.827</v>
      </c>
      <c r="D13" s="2" t="s">
        <v>20</v>
      </c>
      <c r="E13" s="2" t="n">
        <f aca="false">SUM(E3:E12)/10</f>
        <v>0.6475</v>
      </c>
      <c r="G13" s="2" t="s">
        <v>20</v>
      </c>
      <c r="H13" s="2" t="n">
        <f aca="false">SUM(H3:H12)/10</f>
        <v>0.818</v>
      </c>
      <c r="J13" s="2" t="s">
        <v>20</v>
      </c>
      <c r="K13" s="2" t="n">
        <f aca="false">SUM(K3:K12)/10</f>
        <v>0.8155</v>
      </c>
      <c r="M13" s="2" t="s">
        <v>20</v>
      </c>
      <c r="N13" s="2" t="n">
        <f aca="false">SUM(N3:N12)/10</f>
        <v>0.8185</v>
      </c>
      <c r="P13" s="2" t="s">
        <v>20</v>
      </c>
      <c r="Q13" s="2" t="n">
        <f aca="false">SUM(Q3:Q12)/10</f>
        <v>0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0.79</v>
      </c>
      <c r="D14" s="2" t="s">
        <v>21</v>
      </c>
      <c r="E14" s="0" t="n">
        <f aca="false">MIN(E3:E12)</f>
        <v>0.595</v>
      </c>
      <c r="G14" s="2" t="s">
        <v>21</v>
      </c>
      <c r="H14" s="0" t="n">
        <f aca="false">MIN(H3:H12)</f>
        <v>0.785</v>
      </c>
      <c r="J14" s="2" t="s">
        <v>21</v>
      </c>
      <c r="K14" s="0" t="n">
        <f aca="false">MIN(K3:K12)</f>
        <v>0.785</v>
      </c>
      <c r="M14" s="2" t="s">
        <v>21</v>
      </c>
      <c r="N14" s="0" t="n">
        <f aca="false">MIN(N3:N12)</f>
        <v>0.78</v>
      </c>
      <c r="P14" s="2" t="s">
        <v>21</v>
      </c>
      <c r="Q14" s="0" t="n">
        <f aca="false">MIN(Q3:Q12)</f>
        <v>0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0.865</v>
      </c>
      <c r="D15" s="2" t="s">
        <v>22</v>
      </c>
      <c r="E15" s="0" t="n">
        <f aca="false">MAX(E3:E12)</f>
        <v>0.695</v>
      </c>
      <c r="G15" s="2" t="s">
        <v>22</v>
      </c>
      <c r="H15" s="0" t="n">
        <f aca="false">MAX(H3:H12)</f>
        <v>0.85</v>
      </c>
      <c r="J15" s="2" t="s">
        <v>22</v>
      </c>
      <c r="K15" s="0" t="n">
        <f aca="false">MAX(K3:K12)</f>
        <v>0.85</v>
      </c>
      <c r="M15" s="2" t="s">
        <v>22</v>
      </c>
      <c r="N15" s="0" t="n">
        <f aca="false">MAX(N3:N12)</f>
        <v>0.85</v>
      </c>
      <c r="P15" s="2" t="s">
        <v>22</v>
      </c>
      <c r="Q15" s="0" t="n">
        <f aca="false">MAX(Q3:Q12)</f>
        <v>0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0.87</v>
      </c>
      <c r="D18" s="0" t="s">
        <v>10</v>
      </c>
      <c r="E18" s="0" t="n">
        <v>0.695</v>
      </c>
      <c r="G18" s="0" t="s">
        <v>10</v>
      </c>
      <c r="H18" s="0" t="n">
        <v>0.85</v>
      </c>
      <c r="J18" s="0" t="s">
        <v>10</v>
      </c>
      <c r="K18" s="0" t="n">
        <v>0.86</v>
      </c>
      <c r="M18" s="0" t="s">
        <v>10</v>
      </c>
      <c r="N18" s="0" t="n">
        <v>0.85</v>
      </c>
      <c r="P18" s="0" t="s">
        <v>10</v>
      </c>
      <c r="Q18" s="0" t="n">
        <v>0.805</v>
      </c>
    </row>
    <row collapsed="false" customFormat="false" customHeight="false" hidden="false" ht="12.1" outlineLevel="0" r="19">
      <c r="A19" s="0" t="s">
        <v>11</v>
      </c>
      <c r="B19" s="0" t="n">
        <v>0.835</v>
      </c>
      <c r="D19" s="0" t="s">
        <v>11</v>
      </c>
      <c r="E19" s="0" t="n">
        <v>0.72</v>
      </c>
      <c r="G19" s="0" t="s">
        <v>11</v>
      </c>
      <c r="H19" s="0" t="n">
        <v>0.815</v>
      </c>
      <c r="J19" s="0" t="s">
        <v>11</v>
      </c>
      <c r="K19" s="0" t="n">
        <v>0.81</v>
      </c>
      <c r="M19" s="0" t="s">
        <v>11</v>
      </c>
      <c r="N19" s="0" t="n">
        <v>0.815</v>
      </c>
      <c r="P19" s="0" t="s">
        <v>11</v>
      </c>
      <c r="Q19" s="0" t="n">
        <v>0.77</v>
      </c>
    </row>
    <row collapsed="false" customFormat="false" customHeight="false" hidden="false" ht="12.1" outlineLevel="0" r="20">
      <c r="A20" s="0" t="s">
        <v>12</v>
      </c>
      <c r="B20" s="0" t="n">
        <v>0.785</v>
      </c>
      <c r="D20" s="0" t="s">
        <v>12</v>
      </c>
      <c r="E20" s="0" t="n">
        <v>0.72</v>
      </c>
      <c r="G20" s="0" t="s">
        <v>12</v>
      </c>
      <c r="H20" s="0" t="n">
        <v>0.82</v>
      </c>
      <c r="J20" s="0" t="s">
        <v>12</v>
      </c>
      <c r="K20" s="0" t="n">
        <v>0.815</v>
      </c>
      <c r="M20" s="0" t="s">
        <v>12</v>
      </c>
      <c r="N20" s="0" t="n">
        <v>0.82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0.78</v>
      </c>
      <c r="D21" s="0" t="s">
        <v>13</v>
      </c>
      <c r="E21" s="0" t="n">
        <v>0.635</v>
      </c>
      <c r="G21" s="0" t="s">
        <v>13</v>
      </c>
      <c r="H21" s="0" t="n">
        <v>0.8</v>
      </c>
      <c r="J21" s="0" t="s">
        <v>13</v>
      </c>
      <c r="K21" s="0" t="n">
        <v>0.8</v>
      </c>
      <c r="M21" s="0" t="s">
        <v>13</v>
      </c>
      <c r="N21" s="0" t="n">
        <v>0.8</v>
      </c>
      <c r="P21" s="0" t="s">
        <v>13</v>
      </c>
      <c r="Q21" s="0" t="n">
        <v>0.75</v>
      </c>
    </row>
    <row collapsed="false" customFormat="false" customHeight="false" hidden="false" ht="12.1" outlineLevel="0" r="22">
      <c r="A22" s="0" t="s">
        <v>14</v>
      </c>
      <c r="B22" s="0" t="n">
        <v>0.87</v>
      </c>
      <c r="D22" s="0" t="s">
        <v>14</v>
      </c>
      <c r="E22" s="0" t="n">
        <v>0.705</v>
      </c>
      <c r="G22" s="0" t="s">
        <v>14</v>
      </c>
      <c r="H22" s="0" t="n">
        <v>0.855</v>
      </c>
      <c r="J22" s="0" t="s">
        <v>14</v>
      </c>
      <c r="K22" s="0" t="n">
        <v>0.855</v>
      </c>
      <c r="M22" s="0" t="s">
        <v>14</v>
      </c>
      <c r="N22" s="0" t="n">
        <v>0.855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0.75</v>
      </c>
      <c r="D23" s="0" t="s">
        <v>15</v>
      </c>
      <c r="E23" s="0" t="n">
        <v>0.69</v>
      </c>
      <c r="G23" s="0" t="s">
        <v>15</v>
      </c>
      <c r="H23" s="0" t="n">
        <v>0.735</v>
      </c>
      <c r="J23" s="0" t="s">
        <v>15</v>
      </c>
      <c r="K23" s="0" t="n">
        <v>0.73</v>
      </c>
      <c r="M23" s="0" t="s">
        <v>15</v>
      </c>
      <c r="N23" s="0" t="n">
        <v>0.745</v>
      </c>
      <c r="P23" s="0" t="s">
        <v>15</v>
      </c>
      <c r="Q23" s="0" t="n">
        <v>0.76</v>
      </c>
    </row>
    <row collapsed="false" customFormat="false" customHeight="false" hidden="false" ht="12.1" outlineLevel="0" r="24">
      <c r="A24" s="0" t="s">
        <v>16</v>
      </c>
      <c r="B24" s="0" t="n">
        <v>0.795</v>
      </c>
      <c r="D24" s="0" t="s">
        <v>16</v>
      </c>
      <c r="E24" s="0" t="n">
        <v>0.725</v>
      </c>
      <c r="G24" s="0" t="s">
        <v>16</v>
      </c>
      <c r="H24" s="0" t="n">
        <v>0.78</v>
      </c>
      <c r="J24" s="0" t="s">
        <v>16</v>
      </c>
      <c r="K24" s="0" t="n">
        <v>0.78</v>
      </c>
      <c r="M24" s="0" t="s">
        <v>16</v>
      </c>
      <c r="N24" s="0" t="n">
        <v>0.795</v>
      </c>
      <c r="P24" s="0" t="s">
        <v>16</v>
      </c>
      <c r="Q24" s="0" t="n">
        <v>0.775</v>
      </c>
    </row>
    <row collapsed="false" customFormat="false" customHeight="false" hidden="false" ht="12.1" outlineLevel="0" r="25">
      <c r="A25" s="0" t="s">
        <v>17</v>
      </c>
      <c r="B25" s="0" t="n">
        <v>0.815</v>
      </c>
      <c r="D25" s="0" t="s">
        <v>17</v>
      </c>
      <c r="E25" s="0" t="n">
        <v>0.625</v>
      </c>
      <c r="G25" s="0" t="s">
        <v>17</v>
      </c>
      <c r="H25" s="0" t="n">
        <v>0.81</v>
      </c>
      <c r="J25" s="0" t="s">
        <v>17</v>
      </c>
      <c r="K25" s="0" t="n">
        <v>0.81</v>
      </c>
      <c r="M25" s="0" t="s">
        <v>17</v>
      </c>
      <c r="N25" s="0" t="n">
        <v>0.81</v>
      </c>
      <c r="P25" s="0" t="s">
        <v>17</v>
      </c>
      <c r="Q25" s="0" t="n">
        <v>0.78</v>
      </c>
    </row>
    <row collapsed="false" customFormat="false" customHeight="false" hidden="false" ht="12.1" outlineLevel="0" r="26">
      <c r="A26" s="0" t="s">
        <v>18</v>
      </c>
      <c r="B26" s="0" t="n">
        <v>0.81</v>
      </c>
      <c r="D26" s="0" t="s">
        <v>18</v>
      </c>
      <c r="E26" s="0" t="n">
        <v>0.66</v>
      </c>
      <c r="G26" s="0" t="s">
        <v>18</v>
      </c>
      <c r="H26" s="0" t="n">
        <v>0.82</v>
      </c>
      <c r="J26" s="0" t="s">
        <v>18</v>
      </c>
      <c r="K26" s="0" t="n">
        <v>0.82</v>
      </c>
      <c r="M26" s="0" t="s">
        <v>18</v>
      </c>
      <c r="N26" s="0" t="n">
        <v>0.82</v>
      </c>
      <c r="P26" s="0" t="s">
        <v>18</v>
      </c>
      <c r="Q26" s="0" t="n">
        <v>0.825</v>
      </c>
    </row>
    <row collapsed="false" customFormat="false" customHeight="false" hidden="false" ht="12.1" outlineLevel="0" r="27">
      <c r="A27" s="0" t="s">
        <v>19</v>
      </c>
      <c r="B27" s="0" t="n">
        <v>0.855</v>
      </c>
      <c r="D27" s="0" t="s">
        <v>19</v>
      </c>
      <c r="E27" s="0" t="n">
        <v>0.745</v>
      </c>
      <c r="G27" s="0" t="s">
        <v>19</v>
      </c>
      <c r="H27" s="0" t="n">
        <v>0.83</v>
      </c>
      <c r="J27" s="0" t="s">
        <v>19</v>
      </c>
      <c r="K27" s="0" t="n">
        <v>0.815</v>
      </c>
      <c r="M27" s="0" t="s">
        <v>19</v>
      </c>
      <c r="N27" s="0" t="n">
        <v>0.835</v>
      </c>
      <c r="P27" s="0" t="s">
        <v>19</v>
      </c>
      <c r="Q27" s="0" t="n">
        <v>0.825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0.8165</v>
      </c>
      <c r="D28" s="2" t="s">
        <v>20</v>
      </c>
      <c r="E28" s="2" t="n">
        <f aca="false">SUM(E18:E27)/10</f>
        <v>0.692</v>
      </c>
      <c r="G28" s="2" t="s">
        <v>20</v>
      </c>
      <c r="H28" s="2" t="n">
        <f aca="false">SUM(H18:H27)/10</f>
        <v>0.8115</v>
      </c>
      <c r="J28" s="2" t="s">
        <v>20</v>
      </c>
      <c r="K28" s="2" t="n">
        <f aca="false">SUM(K18:K27)/10</f>
        <v>0.8095</v>
      </c>
      <c r="M28" s="2" t="s">
        <v>20</v>
      </c>
      <c r="N28" s="2" t="n">
        <f aca="false">SUM(N18:N27)/10</f>
        <v>0.8145</v>
      </c>
      <c r="P28" s="2" t="s">
        <v>20</v>
      </c>
      <c r="Q28" s="2" t="n">
        <f aca="false">SUM(Q18:Q27)/10</f>
        <v>0.785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0.75</v>
      </c>
      <c r="D29" s="2" t="s">
        <v>21</v>
      </c>
      <c r="E29" s="0" t="n">
        <f aca="false">MIN(E18:E27)</f>
        <v>0.625</v>
      </c>
      <c r="G29" s="2" t="s">
        <v>21</v>
      </c>
      <c r="H29" s="0" t="n">
        <f aca="false">MIN(H18:H27)</f>
        <v>0.735</v>
      </c>
      <c r="J29" s="2" t="s">
        <v>21</v>
      </c>
      <c r="K29" s="0" t="n">
        <f aca="false">MIN(K18:K27)</f>
        <v>0.73</v>
      </c>
      <c r="M29" s="2" t="s">
        <v>21</v>
      </c>
      <c r="N29" s="0" t="n">
        <f aca="false">MIN(N18:N27)</f>
        <v>0.745</v>
      </c>
      <c r="P29" s="2" t="s">
        <v>21</v>
      </c>
      <c r="Q29" s="0" t="n">
        <f aca="false">MIN(Q18:Q27)</f>
        <v>0.75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0.87</v>
      </c>
      <c r="D30" s="2" t="s">
        <v>22</v>
      </c>
      <c r="E30" s="0" t="n">
        <f aca="false">MAX(E18:E27)</f>
        <v>0.745</v>
      </c>
      <c r="G30" s="2" t="s">
        <v>22</v>
      </c>
      <c r="H30" s="0" t="n">
        <f aca="false">MAX(H18:H27)</f>
        <v>0.855</v>
      </c>
      <c r="J30" s="2" t="s">
        <v>22</v>
      </c>
      <c r="K30" s="0" t="n">
        <f aca="false">MAX(K18:K27)</f>
        <v>0.86</v>
      </c>
      <c r="M30" s="2" t="s">
        <v>22</v>
      </c>
      <c r="N30" s="0" t="n">
        <f aca="false">MAX(N18:N27)</f>
        <v>0.855</v>
      </c>
      <c r="P30" s="2" t="s">
        <v>22</v>
      </c>
      <c r="Q30" s="0" t="n">
        <f aca="false">MAX(Q18:Q27)</f>
        <v>0.825</v>
      </c>
    </row>
    <row collapsed="false" customFormat="false" customHeight="false" hidden="false" ht="12.1" outlineLevel="0" r="44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9" activeCellId="0" pane="topLeft" sqref="H19"/>
    </sheetView>
  </sheetViews>
  <sheetFormatPr defaultRowHeight="12.1"/>
  <cols>
    <col collapsed="false" hidden="false" max="1" min="1" style="3" width="15.7397959183673"/>
    <col collapsed="false" hidden="false" max="1025" min="2" style="0" width="11.5204081632653"/>
  </cols>
  <sheetData>
    <row collapsed="false" customFormat="false" customHeight="false" hidden="false" ht="12.65" outlineLevel="0" r="1">
      <c r="A1" s="4" t="s">
        <v>24</v>
      </c>
      <c r="B1" s="4"/>
      <c r="C1" s="4"/>
      <c r="D1" s="4"/>
      <c r="E1" s="4"/>
      <c r="F1" s="4"/>
      <c r="G1" s="4"/>
    </row>
    <row collapsed="false" customFormat="false" customHeight="false" hidden="false" ht="12.65" outlineLevel="0" r="2">
      <c r="A2" s="5" t="s">
        <v>25</v>
      </c>
      <c r="B2" s="5" t="s">
        <v>23</v>
      </c>
      <c r="C2" s="5"/>
      <c r="D2" s="5"/>
      <c r="E2" s="5" t="s">
        <v>8</v>
      </c>
      <c r="F2" s="5"/>
      <c r="G2" s="5"/>
    </row>
    <row collapsed="false" customFormat="false" customHeight="false" hidden="false" ht="12.1" outlineLevel="0" r="3">
      <c r="A3" s="5"/>
      <c r="B3" s="4" t="s">
        <v>20</v>
      </c>
      <c r="C3" s="4" t="s">
        <v>21</v>
      </c>
      <c r="D3" s="4" t="s">
        <v>22</v>
      </c>
      <c r="E3" s="4" t="s">
        <v>20</v>
      </c>
      <c r="F3" s="4" t="s">
        <v>21</v>
      </c>
      <c r="G3" s="4" t="s">
        <v>22</v>
      </c>
    </row>
    <row collapsed="false" customFormat="false" customHeight="false" hidden="false" ht="12.65" outlineLevel="0" r="4">
      <c r="A4" s="3" t="s">
        <v>26</v>
      </c>
      <c r="B4" s="6" t="n">
        <v>0.86</v>
      </c>
      <c r="C4" s="6" t="n">
        <v>0.81</v>
      </c>
      <c r="D4" s="6" t="n">
        <v>0.915</v>
      </c>
      <c r="E4" s="6" t="n">
        <v>0.834</v>
      </c>
      <c r="F4" s="6" t="n">
        <v>0.815</v>
      </c>
      <c r="G4" s="6" t="n">
        <v>0.86</v>
      </c>
    </row>
    <row collapsed="false" customFormat="false" customHeight="false" hidden="false" ht="12.65" outlineLevel="0" r="5">
      <c r="A5" s="3" t="s">
        <v>27</v>
      </c>
      <c r="B5" s="6" t="n">
        <v>0.682</v>
      </c>
      <c r="C5" s="6" t="n">
        <v>0.62</v>
      </c>
      <c r="D5" s="6" t="n">
        <v>0.715</v>
      </c>
      <c r="E5" s="6" t="n">
        <v>0.6745</v>
      </c>
      <c r="F5" s="6" t="n">
        <v>0.605</v>
      </c>
      <c r="G5" s="6" t="n">
        <v>0.73</v>
      </c>
    </row>
    <row collapsed="false" customFormat="false" customHeight="false" hidden="false" ht="12.65" outlineLevel="0" r="6">
      <c r="A6" s="3" t="s">
        <v>28</v>
      </c>
      <c r="B6" s="6" t="n">
        <v>0.8465</v>
      </c>
      <c r="C6" s="6" t="n">
        <v>0.805</v>
      </c>
      <c r="D6" s="6" t="n">
        <v>0.88</v>
      </c>
      <c r="E6" s="6" t="n">
        <v>0.831</v>
      </c>
      <c r="F6" s="6" t="n">
        <v>0.78</v>
      </c>
      <c r="G6" s="6" t="n">
        <v>0.87</v>
      </c>
    </row>
    <row collapsed="false" customFormat="false" customHeight="false" hidden="false" ht="12.1" outlineLevel="0" r="7">
      <c r="A7" s="3" t="s">
        <v>29</v>
      </c>
      <c r="B7" s="6" t="n">
        <v>0.5005</v>
      </c>
      <c r="C7" s="6" t="n">
        <v>0.495</v>
      </c>
      <c r="D7" s="6" t="n">
        <v>0.51</v>
      </c>
      <c r="E7" s="6" t="n">
        <v>0.818</v>
      </c>
      <c r="F7" s="6" t="n">
        <v>0.76</v>
      </c>
      <c r="G7" s="6" t="n">
        <v>0.87</v>
      </c>
    </row>
    <row collapsed="false" customFormat="false" customHeight="false" hidden="false" ht="12.65" outlineLevel="0" r="8">
      <c r="A8" s="3" t="s">
        <v>30</v>
      </c>
      <c r="B8" s="6" t="n">
        <v>0.8535</v>
      </c>
      <c r="C8" s="6" t="n">
        <v>0.825</v>
      </c>
      <c r="D8" s="6" t="n">
        <v>0.89</v>
      </c>
      <c r="E8" s="6" t="n">
        <v>0.827</v>
      </c>
      <c r="F8" s="6" t="n">
        <v>0.795</v>
      </c>
      <c r="G8" s="6" t="n">
        <v>0.865</v>
      </c>
    </row>
    <row collapsed="false" customFormat="false" customHeight="false" hidden="false" ht="12.1" outlineLevel="0" r="9">
      <c r="A9" s="3" t="s">
        <v>31</v>
      </c>
      <c r="B9" s="6" t="n">
        <v>0.787</v>
      </c>
      <c r="C9" s="6" t="n">
        <v>0.74</v>
      </c>
      <c r="D9" s="6" t="n">
        <v>0.83</v>
      </c>
      <c r="E9" s="6"/>
      <c r="F9" s="6"/>
      <c r="G9" s="6"/>
    </row>
    <row collapsed="false" customFormat="false" customHeight="false" hidden="false" ht="12.1" outlineLevel="0" r="12">
      <c r="A12" s="4" t="s">
        <v>32</v>
      </c>
      <c r="B12" s="4"/>
      <c r="C12" s="4"/>
      <c r="D12" s="4"/>
      <c r="E12" s="4"/>
      <c r="F12" s="4"/>
      <c r="G12" s="4"/>
    </row>
    <row collapsed="false" customFormat="false" customHeight="false" hidden="false" ht="12.65" outlineLevel="0" r="13">
      <c r="A13" s="5" t="s">
        <v>25</v>
      </c>
      <c r="B13" s="5" t="s">
        <v>23</v>
      </c>
      <c r="C13" s="5"/>
      <c r="D13" s="5"/>
      <c r="E13" s="5" t="s">
        <v>8</v>
      </c>
      <c r="F13" s="5"/>
      <c r="G13" s="5"/>
    </row>
    <row collapsed="false" customFormat="false" customHeight="false" hidden="false" ht="12.1" outlineLevel="0" r="14">
      <c r="A14" s="5"/>
      <c r="B14" s="4" t="s">
        <v>20</v>
      </c>
      <c r="C14" s="4" t="s">
        <v>21</v>
      </c>
      <c r="D14" s="4" t="s">
        <v>22</v>
      </c>
      <c r="E14" s="4" t="s">
        <v>20</v>
      </c>
      <c r="F14" s="4" t="s">
        <v>21</v>
      </c>
      <c r="G14" s="4" t="s">
        <v>22</v>
      </c>
    </row>
    <row collapsed="false" customFormat="false" customHeight="false" hidden="false" ht="12.65" outlineLevel="0" r="15">
      <c r="A15" s="3" t="s">
        <v>26</v>
      </c>
      <c r="B15" s="6" t="n">
        <v>0.8165</v>
      </c>
      <c r="C15" s="6" t="n">
        <v>0.75</v>
      </c>
      <c r="D15" s="6" t="n">
        <v>0.87</v>
      </c>
      <c r="E15" s="6" t="n">
        <v>0.827</v>
      </c>
      <c r="F15" s="6" t="n">
        <v>0.79</v>
      </c>
      <c r="G15" s="6" t="n">
        <v>0.865</v>
      </c>
    </row>
    <row collapsed="false" customFormat="false" customHeight="false" hidden="false" ht="12.65" outlineLevel="0" r="16">
      <c r="A16" s="3" t="s">
        <v>27</v>
      </c>
      <c r="B16" s="6" t="n">
        <v>0.692</v>
      </c>
      <c r="C16" s="6" t="n">
        <v>0.625</v>
      </c>
      <c r="D16" s="6" t="n">
        <v>0.745</v>
      </c>
      <c r="E16" s="6" t="n">
        <v>0.6475</v>
      </c>
      <c r="F16" s="6" t="n">
        <v>0.595</v>
      </c>
      <c r="G16" s="6" t="n">
        <v>0.695</v>
      </c>
    </row>
    <row collapsed="false" customFormat="false" customHeight="false" hidden="false" ht="12.65" outlineLevel="0" r="17">
      <c r="A17" s="3" t="s">
        <v>28</v>
      </c>
      <c r="B17" s="6" t="n">
        <v>0.8115</v>
      </c>
      <c r="C17" s="6" t="n">
        <v>0.735</v>
      </c>
      <c r="D17" s="6" t="n">
        <v>0.855</v>
      </c>
      <c r="E17" s="6" t="n">
        <v>0.818</v>
      </c>
      <c r="F17" s="6" t="n">
        <v>0.785</v>
      </c>
      <c r="G17" s="6" t="n">
        <v>0.85</v>
      </c>
    </row>
    <row collapsed="false" customFormat="false" customHeight="false" hidden="false" ht="12.1" outlineLevel="0" r="18">
      <c r="A18" s="3" t="s">
        <v>29</v>
      </c>
      <c r="B18" s="6" t="n">
        <v>0.8095</v>
      </c>
      <c r="C18" s="6" t="n">
        <v>0.73</v>
      </c>
      <c r="D18" s="6" t="n">
        <v>0.86</v>
      </c>
      <c r="E18" s="6" t="n">
        <v>0.8155</v>
      </c>
      <c r="F18" s="6" t="n">
        <v>0.785</v>
      </c>
      <c r="G18" s="6" t="n">
        <v>0.85</v>
      </c>
    </row>
    <row collapsed="false" customFormat="false" customHeight="false" hidden="false" ht="12.65" outlineLevel="0" r="19">
      <c r="A19" s="3" t="s">
        <v>30</v>
      </c>
      <c r="B19" s="6" t="n">
        <v>0.8145</v>
      </c>
      <c r="C19" s="6" t="n">
        <v>0.745</v>
      </c>
      <c r="D19" s="6" t="n">
        <v>0.855</v>
      </c>
      <c r="E19" s="6" t="n">
        <v>0.8185</v>
      </c>
      <c r="F19" s="6" t="n">
        <v>0.78</v>
      </c>
      <c r="G19" s="6" t="n">
        <v>0.85</v>
      </c>
    </row>
    <row collapsed="false" customFormat="false" customHeight="false" hidden="false" ht="12.1" outlineLevel="0" r="20">
      <c r="A20" s="3" t="s">
        <v>31</v>
      </c>
      <c r="B20" s="6" t="n">
        <v>0.785</v>
      </c>
      <c r="C20" s="6" t="n">
        <v>0.75</v>
      </c>
      <c r="D20" s="6" t="n">
        <v>0.825</v>
      </c>
      <c r="E20" s="6"/>
      <c r="F20" s="6"/>
      <c r="G20" s="6"/>
    </row>
  </sheetData>
  <mergeCells count="8">
    <mergeCell ref="A1:G1"/>
    <mergeCell ref="A2:A3"/>
    <mergeCell ref="B2:D2"/>
    <mergeCell ref="E2:G2"/>
    <mergeCell ref="A12:G12"/>
    <mergeCell ref="A13:A14"/>
    <mergeCell ref="B13:D13"/>
    <mergeCell ref="E13:G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