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S\bb_kessler\docs_openpayments_analysis\reference\"/>
    </mc:Choice>
  </mc:AlternateContent>
  <xr:revisionPtr revIDLastSave="0" documentId="13_ncr:1_{56DC8279-0AA8-4D2E-9DED-84A5F13263F3}" xr6:coauthVersionLast="45" xr6:coauthVersionMax="45" xr10:uidLastSave="{00000000-0000-0000-0000-000000000000}"/>
  <bookViews>
    <workbookView xWindow="2480" yWindow="550" windowWidth="35920" windowHeight="20450" activeTab="1" xr2:uid="{5989BD3A-F343-4EDD-8B74-B7EEFF3090FD}"/>
  </bookViews>
  <sheets>
    <sheet name="Sheet1" sheetId="1" r:id="rId1"/>
    <sheet name="quer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H2" i="2"/>
  <c r="G2" i="2"/>
</calcChain>
</file>

<file path=xl/sharedStrings.xml><?xml version="1.0" encoding="utf-8"?>
<sst xmlns="http://schemas.openxmlformats.org/spreadsheetml/2006/main" count="372" uniqueCount="177">
  <si>
    <t>firstname</t>
  </si>
  <si>
    <t>middlename</t>
  </si>
  <si>
    <t>lastname</t>
  </si>
  <si>
    <t>city</t>
  </si>
  <si>
    <t>state</t>
  </si>
  <si>
    <t>practicename</t>
  </si>
  <si>
    <t>type</t>
  </si>
  <si>
    <t>linkedin_link</t>
  </si>
  <si>
    <t xml:space="preserve">Beth </t>
  </si>
  <si>
    <t xml:space="preserve">MacPherson </t>
  </si>
  <si>
    <t>Raleigh</t>
  </si>
  <si>
    <t>NC</t>
  </si>
  <si>
    <t xml:space="preserve">Family Dermatology </t>
  </si>
  <si>
    <t>Participant</t>
  </si>
  <si>
    <t>Beth MacPherson</t>
  </si>
  <si>
    <t>Job</t>
  </si>
  <si>
    <t>Derm nurse practitioner</t>
  </si>
  <si>
    <t>Rayna</t>
  </si>
  <si>
    <t>Swanson</t>
  </si>
  <si>
    <t>Boulder</t>
  </si>
  <si>
    <t>CO</t>
  </si>
  <si>
    <t>Kallgren Dermatology</t>
  </si>
  <si>
    <t>n/a</t>
  </si>
  <si>
    <t>unknown</t>
  </si>
  <si>
    <t>Christine</t>
  </si>
  <si>
    <t>Go</t>
  </si>
  <si>
    <t>Greater Chicago area</t>
  </si>
  <si>
    <t>IL</t>
  </si>
  <si>
    <t>Midwest Dermatology</t>
  </si>
  <si>
    <t xml:space="preserve"> Christine Go</t>
  </si>
  <si>
    <t>Derm physicians assistant</t>
  </si>
  <si>
    <t>Margo</t>
  </si>
  <si>
    <t>Weishar</t>
  </si>
  <si>
    <t>Township</t>
  </si>
  <si>
    <t>PA</t>
  </si>
  <si>
    <t>Springhouse</t>
  </si>
  <si>
    <t xml:space="preserve">Margo Weishar </t>
  </si>
  <si>
    <t>Dermatologist</t>
  </si>
  <si>
    <t>Date First Participated</t>
  </si>
  <si>
    <t>Melody</t>
  </si>
  <si>
    <t>J.</t>
  </si>
  <si>
    <t>Boudwin</t>
  </si>
  <si>
    <t>Delran</t>
  </si>
  <si>
    <t>NJ</t>
  </si>
  <si>
    <t>Harkaway Cetner for Dermatology and Austhetics</t>
  </si>
  <si>
    <t>Melody J. Boudwin</t>
  </si>
  <si>
    <t>Sarah Neider</t>
  </si>
  <si>
    <t xml:space="preserve">Sarah </t>
  </si>
  <si>
    <t>Neider</t>
  </si>
  <si>
    <t>Columbus</t>
  </si>
  <si>
    <t>OH</t>
  </si>
  <si>
    <t>Center for Surgical Dermatology</t>
  </si>
  <si>
    <t>Nurse/Clinical manager</t>
  </si>
  <si>
    <t>Olivia</t>
  </si>
  <si>
    <t>Rubio</t>
  </si>
  <si>
    <t>Dartmouth-Hitchcock</t>
  </si>
  <si>
    <t>Olivia Rubio</t>
  </si>
  <si>
    <t>Greater Boston area</t>
  </si>
  <si>
    <t>MA</t>
  </si>
  <si>
    <t>Stuart</t>
  </si>
  <si>
    <t>Firth</t>
  </si>
  <si>
    <t>Athens</t>
  </si>
  <si>
    <t>GA</t>
  </si>
  <si>
    <t>Clarke Oconee</t>
  </si>
  <si>
    <t>Stuart Firth</t>
  </si>
  <si>
    <t>Medical assistant</t>
  </si>
  <si>
    <t>Terri</t>
  </si>
  <si>
    <t>Nagy</t>
  </si>
  <si>
    <t>Colorado Springs</t>
  </si>
  <si>
    <t>Vanguard</t>
  </si>
  <si>
    <t>Terri Nagy</t>
  </si>
  <si>
    <t>Physicians assistant</t>
  </si>
  <si>
    <t xml:space="preserve">Valerie </t>
  </si>
  <si>
    <t>Truong</t>
  </si>
  <si>
    <t>TX</t>
  </si>
  <si>
    <t>Dallas-Fort Worth</t>
  </si>
  <si>
    <t>(Mohs Micrographic and Dermatologic Surgery) at US Dermatology Partners</t>
  </si>
  <si>
    <t>Valerie Truong</t>
  </si>
  <si>
    <t>Wendy</t>
  </si>
  <si>
    <t>Mazursky</t>
  </si>
  <si>
    <t>DirectDerm</t>
  </si>
  <si>
    <t>El Dorado Hills</t>
  </si>
  <si>
    <t>CA</t>
  </si>
  <si>
    <t>Wendy Mazursky</t>
  </si>
  <si>
    <t>Alissa</t>
  </si>
  <si>
    <t>Morrone</t>
  </si>
  <si>
    <t>NYC</t>
  </si>
  <si>
    <t>NY</t>
  </si>
  <si>
    <t>GlamDerm</t>
  </si>
  <si>
    <t>Endorser</t>
  </si>
  <si>
    <t>https://www.linkedin.com/in/alissa-morrone-pa-c-b7933b52/</t>
  </si>
  <si>
    <t>Forsey</t>
  </si>
  <si>
    <t>Park City</t>
  </si>
  <si>
    <t>UT</t>
  </si>
  <si>
    <t>Park City Dermatology</t>
  </si>
  <si>
    <t>Sarah Forsey</t>
  </si>
  <si>
    <t>Cari</t>
  </si>
  <si>
    <t>Ellinghaus Carpenter</t>
  </si>
  <si>
    <t>Cari Ellinghaus Carpenter</t>
  </si>
  <si>
    <t>Jessy</t>
  </si>
  <si>
    <t>Ayala</t>
  </si>
  <si>
    <t>Stamford</t>
  </si>
  <si>
    <t>Skin Made Simple Marketing</t>
  </si>
  <si>
    <t>Jessy Ayala </t>
  </si>
  <si>
    <t>Unknown</t>
  </si>
  <si>
    <t>Ishani</t>
  </si>
  <si>
    <t>Patel</t>
  </si>
  <si>
    <t>Lombard</t>
  </si>
  <si>
    <t>Ishani Patel</t>
  </si>
  <si>
    <t>Pinnacle Dermatology</t>
  </si>
  <si>
    <t>Jen</t>
  </si>
  <si>
    <t>Nossokoff</t>
  </si>
  <si>
    <t>San Francisco</t>
  </si>
  <si>
    <t>Workshop Café</t>
  </si>
  <si>
    <t>Jen Nossokoff</t>
  </si>
  <si>
    <t>Allison</t>
  </si>
  <si>
    <t>Duchman</t>
  </si>
  <si>
    <t>Aurora</t>
  </si>
  <si>
    <t>Children's Hospital</t>
  </si>
  <si>
    <t>Hospital</t>
  </si>
  <si>
    <t>Allison Duchman</t>
  </si>
  <si>
    <t>Registered Nurse</t>
  </si>
  <si>
    <t>Amber</t>
  </si>
  <si>
    <t>Heikens</t>
  </si>
  <si>
    <t>Queens</t>
  </si>
  <si>
    <t>Long Island Jewish Medical</t>
  </si>
  <si>
    <t>Amber Heikens</t>
  </si>
  <si>
    <t>Jamie</t>
  </si>
  <si>
    <t>Willoughby</t>
  </si>
  <si>
    <t xml:space="preserve">Dallas </t>
  </si>
  <si>
    <t>North Central Surgical Center Hospital</t>
  </si>
  <si>
    <t>https://www.linkedin.com/in/jamiewilloughby/</t>
  </si>
  <si>
    <t>Kelly</t>
  </si>
  <si>
    <t xml:space="preserve">Q. </t>
  </si>
  <si>
    <t xml:space="preserve">Taylor </t>
  </si>
  <si>
    <t>Leigh</t>
  </si>
  <si>
    <t>Libby</t>
  </si>
  <si>
    <t>Rhee</t>
  </si>
  <si>
    <t>- Kelly Q.</t>
  </si>
  <si>
    <t>Kaiser Permanent</t>
  </si>
  <si>
    <t>Los Angeles</t>
  </si>
  <si>
    <t>Dermatology Institute of Southern California</t>
  </si>
  <si>
    <t>Taylor Leigh</t>
  </si>
  <si>
    <t>Llora Dermatology &amp;</t>
  </si>
  <si>
    <t xml:space="preserve">Unknown </t>
  </si>
  <si>
    <t>https://www.linkedin.com/in/nycskindoc/</t>
  </si>
  <si>
    <t>can_prescribe</t>
  </si>
  <si>
    <t>Y</t>
  </si>
  <si>
    <t>N</t>
  </si>
  <si>
    <t>upperfirst</t>
  </si>
  <si>
    <t>upperlast</t>
  </si>
  <si>
    <t xml:space="preserve">(UPPER(Physician_First_Name) LIKE '%JOHN%' AND UPPER(Physician_Last_Name) LIKE '%JIULIANO%') OR </t>
  </si>
  <si>
    <t>query</t>
  </si>
  <si>
    <t>query2</t>
  </si>
  <si>
    <t>(UPPER(Physician_First_Name) LIKE '%BETH %' AND UPPER(Physician_Last_Name) LIKE '%MACPHERSON %') OR</t>
  </si>
  <si>
    <t>(UPPER(Physician_First_Name) LIKE '%RAYNA%' AND UPPER(Physician_Last_Name) LIKE '%SWANSON%') OR</t>
  </si>
  <si>
    <t>(UPPER(Physician_First_Name) LIKE '%CHRISTINE%' AND UPPER(Physician_Last_Name) LIKE '%GO%') OR</t>
  </si>
  <si>
    <t>(UPPER(Physician_First_Name) LIKE '%MARGO%' AND UPPER(Physician_Last_Name) LIKE '%WEISHAR%') OR</t>
  </si>
  <si>
    <t>(UPPER(Physician_First_Name) LIKE '%MELODY%' AND UPPER(Physician_Last_Name) LIKE '%BOUDWIN%') OR</t>
  </si>
  <si>
    <t>(UPPER(Physician_First_Name) LIKE '%SARAH %' AND UPPER(Physician_Last_Name) LIKE '%NEIDER%') OR</t>
  </si>
  <si>
    <t>(UPPER(Physician_First_Name) LIKE '%OLIVIA%' AND UPPER(Physician_Last_Name) LIKE '%RUBIO%') OR</t>
  </si>
  <si>
    <t>(UPPER(Physician_First_Name) LIKE '%STUART%' AND UPPER(Physician_Last_Name) LIKE '%FIRTH%') OR</t>
  </si>
  <si>
    <t>(UPPER(Physician_First_Name) LIKE '%TERRI%' AND UPPER(Physician_Last_Name) LIKE '%NAGY%') OR</t>
  </si>
  <si>
    <t>(UPPER(Physician_First_Name) LIKE '%VALERIE %' AND UPPER(Physician_Last_Name) LIKE '%TRUONG%') OR</t>
  </si>
  <si>
    <t>(UPPER(Physician_First_Name) LIKE '%WENDY%' AND UPPER(Physician_Last_Name) LIKE '%MAZURSKY%') OR</t>
  </si>
  <si>
    <t>(UPPER(Physician_First_Name) LIKE '%ALISSA%' AND UPPER(Physician_Last_Name) LIKE '%MORRONE%') OR</t>
  </si>
  <si>
    <t>(UPPER(Physician_First_Name) LIKE '%SARAH %' AND UPPER(Physician_Last_Name) LIKE '%FORSEY%') OR</t>
  </si>
  <si>
    <t>(UPPER(Physician_First_Name) LIKE '%CARI%' AND UPPER(Physician_Last_Name) LIKE '%ELLINGHAUS CARPENTER%') OR</t>
  </si>
  <si>
    <t>(UPPER(Physician_First_Name) LIKE '%JESSY%' AND UPPER(Physician_Last_Name) LIKE '%AYALA%') OR</t>
  </si>
  <si>
    <t>(UPPER(Physician_First_Name) LIKE '%ISHANI%' AND UPPER(Physician_Last_Name) LIKE '%PATEL%') OR</t>
  </si>
  <si>
    <t>(UPPER(Physician_First_Name) LIKE '%JEN%' AND UPPER(Physician_Last_Name) LIKE '%NOSSOKOFF%') OR</t>
  </si>
  <si>
    <t>(UPPER(Physician_First_Name) LIKE '%ALLISON%' AND UPPER(Physician_Last_Name) LIKE '%DUCHMAN%') OR</t>
  </si>
  <si>
    <t>(UPPER(Physician_First_Name) LIKE '%AMBER%' AND UPPER(Physician_Last_Name) LIKE '%HEIKENS%') OR</t>
  </si>
  <si>
    <t>(UPPER(Physician_First_Name) LIKE '%JAMIE%' AND UPPER(Physician_Last_Name) LIKE '%WILLOUGHBY%') OR</t>
  </si>
  <si>
    <t>(UPPER(Physician_First_Name) LIKE '%KELLY%' AND UPPER(Physician_Last_Name) LIKE '%Q. %') OR</t>
  </si>
  <si>
    <t>(UPPER(Physician_First_Name) LIKE '%TAYLOR %' AND UPPER(Physician_Last_Name) LIKE '%LEIGH%') OR</t>
  </si>
  <si>
    <t>(UPPER(Physician_First_Name) LIKE '%LIBBY%' AND UPPER(Physician_Last_Name) LIKE '%RHEE%') 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</si>
</sst>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1" xfId="0" applyFont="1" applyBorder="1"/>
    <xf numFmtId="0" fontId="0" fillId="0" borderId="1" xfId="0" applyBorder="1"/>
    <xf numFmtId="0" fontId="2" fillId="0" borderId="1" xfId="1" applyBorder="1"/>
    <xf numFmtId="0" fontId="0" fillId="2" borderId="1" xfId="0" applyFill="1" applyBorder="1"/>
    <xf numFmtId="0" fontId="2" fillId="2" borderId="1" xfId="1" applyFill="1" applyBorder="1" applyAlignment="1">
      <alignment vertical="center"/>
    </xf>
    <xf numFmtId="0" fontId="2" fillId="2" borderId="1" xfId="1" applyFill="1" applyBorder="1"/>
    <xf numFmtId="0" fontId="2" fillId="0" borderId="1" xfId="1" applyBorder="1" applyAlignment="1">
      <alignment vertical="center"/>
    </xf>
    <xf numFmtId="0" fontId="0" fillId="0" borderId="0" xfId="0" applyFill="1"/>
    <xf numFmtId="0" fontId="0" fillId="0" borderId="1" xfId="0" applyFill="1" applyBorder="1"/>
    <xf numFmtId="0" fontId="2" fillId="0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am02.safelinks.protection.outlook.com/?url=https%3A%2F%2Fwww.linkedin.com%2Fcompany%2Fvanguard-skin-specialists%3Ftrk%3Dpublic_profile_topcard-current-company&amp;data=04%7C01%7Cvbauman%40bloombergindustry.com%7Cc47c57b6748e400ab36a08d8f9e46035%7C97be21fdc6014b169920f5accc69da65%7C0%7C0%7C637534106555211511%7CUnknown%7CTWFpbGZsb3d8eyJWIjoiMC4wLjAwMDAiLCJQIjoiV2luMzIiLCJBTiI6Ik1haWwiLCJXVCI6Mn0%3D%7C1000&amp;sdata=RuDvAShMYM%2F%2B5PapkrabA0%2BTtwtNoV4ZBkLD%2B9rzaso%3D&amp;reserved=0" TargetMode="External"/><Relationship Id="rId13" Type="http://schemas.openxmlformats.org/officeDocument/2006/relationships/hyperlink" Target="https://nam02.safelinks.protection.outlook.com/?url=https%3A%2F%2Fwww.linkedin.com%2Fin%2Fcari-ellinghaus-carpenter-45a5bb18&amp;data=04%7C01%7Cvbauman%40bloombergindustry.com%7Cb2b1e646a7744e5410a508d8f9e457c1%7C97be21fdc6014b169920f5accc69da65%7C0%7C0%7C637534106406125392%7CUnknown%7CTWFpbGZsb3d8eyJWIjoiMC4wLjAwMDAiLCJQIjoiV2luMzIiLCJBTiI6Ik1haWwiLCJXVCI6Mn0%3D%7C1000&amp;sdata=sKNvA2UhSxArMG6iqbzXPp9mKyEKX%2FZmbMbFzRzSzhY%3D&amp;reserved=0" TargetMode="External"/><Relationship Id="rId18" Type="http://schemas.openxmlformats.org/officeDocument/2006/relationships/hyperlink" Target="https://nam02.safelinks.protection.outlook.com/?url=https%3A%2F%2Fwww.linkedin.com%2Fin%2Fallison-duchman-rn-bsn-946b90103&amp;data=04%7C01%7Cvbauman%40bloombergindustry.com%7C89b0c2090f974e29539c08d8f9e4690b%7C97be21fdc6014b169920f5accc69da65%7C0%7C0%7C637534106814414649%7CUnknown%7CTWFpbGZsb3d8eyJWIjoiMC4wLjAwMDAiLCJQIjoiV2luMzIiLCJBTiI6Ik1haWwiLCJXVCI6Mn0%3D%7C1000&amp;sdata=pBgjPK%2F3tyvVpXoUJj6i8POPI%2FMtp6f%2FMXodUU8kBws%3D&amp;reserved=0" TargetMode="External"/><Relationship Id="rId3" Type="http://schemas.openxmlformats.org/officeDocument/2006/relationships/hyperlink" Target="https://nam02.safelinks.protection.outlook.com/?url=https%3A%2F%2Fwww.linkedin.com%2Fin%2Fmargoweishar&amp;data=04%7C01%7Cvbauman%40bloombergindustry.com%7Cb2b1e646a7744e5410a508d8f9e457c1%7C97be21fdc6014b169920f5accc69da65%7C0%7C0%7C637534106406095523%7CUnknown%7CTWFpbGZsb3d8eyJWIjoiMC4wLjAwMDAiLCJQIjoiV2luMzIiLCJBTiI6Ik1haWwiLCJXVCI6Mn0%3D%7C1000&amp;sdata=PveMgCZHL%2FqNkm1HCiQRHa9qNVw8kLxo4pc1HUCsLa0%3D&amp;reserved=0" TargetMode="External"/><Relationship Id="rId21" Type="http://schemas.openxmlformats.org/officeDocument/2006/relationships/hyperlink" Target="https://nam02.safelinks.protection.outlook.com/?url=https%3A%2F%2Fwww.linkedin.com%2Fpublic-profile%2Fin%2Fkquattrociocche%3FchallengeId%3DAQE7uZO16ZP1gQAAAXimmeQuisymiTLtIJG-gq-iyxbvG7-eZYH3q8t2FNM-EydKho7F7ddhN00RQccWwYGF6QauRIK-7ePoCg%26submissionId%3D3744fba1-213c-7316-0148-dba21116e131&amp;data=04%7C01%7Cvbauman%40bloombergindustry.com%7C89b0c2090f974e29539c08d8f9e4690b%7C97be21fdc6014b169920f5accc69da65%7C0%7C0%7C637534106814434563%7CUnknown%7CTWFpbGZsb3d8eyJWIjoiMC4wLjAwMDAiLCJQIjoiV2luMzIiLCJBTiI6Ik1haWwiLCJXVCI6Mn0%3D%7C1000&amp;sdata=jRLB1zBEiClAK6%2FOCJLTFzMm3fh4qapFs0cb%2FmK%2F%2Bek%3D&amp;reserved=0" TargetMode="External"/><Relationship Id="rId7" Type="http://schemas.openxmlformats.org/officeDocument/2006/relationships/hyperlink" Target="https://nam02.safelinks.protection.outlook.com/?url=https%3A%2F%2Fwww.linkedin.com%2Fin%2Fstuart-firth-46baa195&amp;data=04%7C01%7Cvbauman%40bloombergindustry.com%7Cc47c57b6748e400ab36a08d8f9e46035%7C97be21fdc6014b169920f5accc69da65%7C0%7C0%7C637534106555211511%7CUnknown%7CTWFpbGZsb3d8eyJWIjoiMC4wLjAwMDAiLCJQIjoiV2luMzIiLCJBTiI6Ik1haWwiLCJXVCI6Mn0%3D%7C1000&amp;sdata=PeVLoUu%2BWtW7paghcRdIAPlJLsuTMjnJGwGa5IvRP7o%3D&amp;reserved=0" TargetMode="External"/><Relationship Id="rId12" Type="http://schemas.openxmlformats.org/officeDocument/2006/relationships/hyperlink" Target="https://nam02.safelinks.protection.outlook.com/?url=https%3A%2F%2Fwww.linkedin.com%2Fin%2Fsarah-forsey-10119557&amp;data=04%7C01%7Cvbauman%40bloombergindustry.com%7Cc47c57b6748e400ab36a08d8f9e46035%7C97be21fdc6014b169920f5accc69da65%7C0%7C0%7C637534106555191598%7CUnknown%7CTWFpbGZsb3d8eyJWIjoiMC4wLjAwMDAiLCJQIjoiV2luMzIiLCJBTiI6Ik1haWwiLCJXVCI6Mn0%3D%7C1000&amp;sdata=Qq6njn2wPffdm9RbY4cR3on1axeBGVcYYJpyhkeZh0g%3D&amp;reserved=0" TargetMode="External"/><Relationship Id="rId17" Type="http://schemas.openxmlformats.org/officeDocument/2006/relationships/hyperlink" Target="https://nam02.safelinks.protection.outlook.com/?url=https%3A%2F%2Fwww.linkedin.com%2Fin%2Fjennossokoff&amp;data=04%7C01%7Cvbauman%40bloombergindustry.com%7C89b0c2090f974e29539c08d8f9e4690b%7C97be21fdc6014b169920f5accc69da65%7C0%7C0%7C637534106814424606%7CUnknown%7CTWFpbGZsb3d8eyJWIjoiMC4wLjAwMDAiLCJQIjoiV2luMzIiLCJBTiI6Ik1haWwiLCJXVCI6Mn0%3D%7C1000&amp;sdata=wNCbZbnD2XrSz1FepmZw13Tvvq03vsCXriMY1WS%2Fcx8%3D&amp;reserved=0" TargetMode="External"/><Relationship Id="rId2" Type="http://schemas.openxmlformats.org/officeDocument/2006/relationships/hyperlink" Target="https://nam02.safelinks.protection.outlook.com/?url=https%3A%2F%2Fwww.linkedin.com%2Fin%2Fchristine-go-31273015&amp;data=04%7C01%7Cvbauman%40bloombergindustry.com%7Cc47c57b6748e400ab36a08d8f9e46035%7C97be21fdc6014b169920f5accc69da65%7C0%7C0%7C637534106555201555%7CUnknown%7CTWFpbGZsb3d8eyJWIjoiMC4wLjAwMDAiLCJQIjoiV2luMzIiLCJBTiI6Ik1haWwiLCJXVCI6Mn0%3D%7C1000&amp;sdata=yNRWf69EQFrp9%2BKw36ryir%2BWRfw5TifkZNDQgdqpuTE%3D&amp;reserved=0" TargetMode="External"/><Relationship Id="rId16" Type="http://schemas.openxmlformats.org/officeDocument/2006/relationships/hyperlink" Target="https://nam02.safelinks.protection.outlook.com/?url=https%3A%2F%2Fpinnacleskin.com%2Four-providers%2Fishani-patel-pa-c%2F&amp;data=04%7C01%7Cvbauman%40bloombergindustry.com%7Cb2b1e646a7744e5410a508d8f9e457c1%7C97be21fdc6014b169920f5accc69da65%7C0%7C0%7C637534106406115436%7CUnknown%7CTWFpbGZsb3d8eyJWIjoiMC4wLjAwMDAiLCJQIjoiV2luMzIiLCJBTiI6Ik1haWwiLCJXVCI6Mn0%3D%7C1000&amp;sdata=kGG5IIfcjnUtTBaijBnLwL78LSCzDMTFVs9%2FlD%2FSG70%3D&amp;reserved=0" TargetMode="External"/><Relationship Id="rId20" Type="http://schemas.openxmlformats.org/officeDocument/2006/relationships/hyperlink" Target="https://www.linkedin.com/in/jamiewilloughby/" TargetMode="External"/><Relationship Id="rId1" Type="http://schemas.openxmlformats.org/officeDocument/2006/relationships/hyperlink" Target="https://nam02.safelinks.protection.outlook.com/?url=https%3A%2F%2Fwww.linkedin.com%2Fin%2Fbeth-macpherson-08b46140&amp;data=04%7C01%7Cakessler%40bloombergindustry.com%7C471b3f8679a24310176808d8fa0c4fd4%7C97be21fdc6014b169920f5accc69da65%7C0%7C0%7C637534278070070048%7CUnknown%7CTWFpbGZsb3d8eyJWIjoiMC4wLjAwMDAiLCJQIjoiV2luMzIiLCJBTiI6Ik1haWwiLCJXVCI6Mn0%3D%7C1000&amp;sdata=4WLHmrrrAXSVKHb3IoflK5xf5ePTzgUljTo1QKQGHU0%3D&amp;reserved=0" TargetMode="External"/><Relationship Id="rId6" Type="http://schemas.openxmlformats.org/officeDocument/2006/relationships/hyperlink" Target="https://nam02.safelinks.protection.outlook.com/?url=https%3A%2F%2Fwww.linkedin.com%2Fin%2Folivia-rubio-bsn-rn-4552ab67&amp;data=04%7C01%7Cvbauman%40bloombergindustry.com%7C89b0c2090f974e29539c08d8f9e4690b%7C97be21fdc6014b169920f5accc69da65%7C0%7C0%7C637534106814444519%7CUnknown%7CTWFpbGZsb3d8eyJWIjoiMC4wLjAwMDAiLCJQIjoiV2luMzIiLCJBTiI6Ik1haWwiLCJXVCI6Mn0%3D%7C1000&amp;sdata=eEC9juBTRLxelx7TDzPNmaLlPY95r1LfNUYliLRR9iE%3D&amp;reserved=0" TargetMode="External"/><Relationship Id="rId11" Type="http://schemas.openxmlformats.org/officeDocument/2006/relationships/hyperlink" Target="https://nam02.safelinks.protection.outlook.com/?url=https%3A%2F%2Fwww.linkedin.com%2Fin%2Fwendy-mazursky-60657a6&amp;data=04%7C01%7Cvbauman%40bloombergindustry.com%7Cc47c57b6748e400ab36a08d8f9e46035%7C97be21fdc6014b169920f5accc69da65%7C0%7C0%7C637534106555221475%7CUnknown%7CTWFpbGZsb3d8eyJWIjoiMC4wLjAwMDAiLCJQIjoiV2luMzIiLCJBTiI6Ik1haWwiLCJXVCI6Mn0%3D%7C1000&amp;sdata=BY5wmsiU2C85hYYY3JsXaNjq6Eg5nGGl87uSHzpQcYg%3D&amp;reserved=0" TargetMode="External"/><Relationship Id="rId5" Type="http://schemas.openxmlformats.org/officeDocument/2006/relationships/hyperlink" Target="https://nam02.safelinks.protection.outlook.com/?url=https%3A%2F%2Fwww.linkedin.com%2Fpublic-profile%2Fin%2Fsarah-neider-01bb52a5%3FchallengeId%3DAQF07TY-i-NdkAAAAXimvADSoWPMyo00kjLPTAYnEBQ0ZaQKyWiC8qENIG2CNkvTNvPTyTk8qR3sf_p_FK6XyG5hzSgt10o4SA%26submissionId%3D75591424-2a3e-7316-0178-e22603f4cc68&amp;data=04%7C01%7Cvbauman%40bloombergindustry.com%7C89b0c2090f974e29539c08d8f9e4690b%7C97be21fdc6014b169920f5accc69da65%7C0%7C0%7C637534106814434563%7CUnknown%7CTWFpbGZsb3d8eyJWIjoiMC4wLjAwMDAiLCJQIjoiV2luMzIiLCJBTiI6Ik1haWwiLCJXVCI6Mn0%3D%7C1000&amp;sdata=YWMtNnR1fobRL%2BnS4M1gS47yR29bBTN1DnK%2B%2BhU6mwM%3D&amp;reserved=0" TargetMode="External"/><Relationship Id="rId15" Type="http://schemas.openxmlformats.org/officeDocument/2006/relationships/hyperlink" Target="https://nam02.safelinks.protection.outlook.com/?url=https%3A%2F%2Fwww.linkedin.com%2Fin%2Fishani-patel-pa-c-mpas-67104821&amp;data=04%7C01%7Cvbauman%40bloombergindustry.com%7Cb2b1e646a7744e5410a508d8f9e457c1%7C97be21fdc6014b169920f5accc69da65%7C0%7C0%7C637534106406115436%7CUnknown%7CTWFpbGZsb3d8eyJWIjoiMC4wLjAwMDAiLCJQIjoiV2luMzIiLCJBTiI6Ik1haWwiLCJXVCI6Mn0%3D%7C1000&amp;sdata=nGaqiVPghrBmyCXRvq%2BqAhyFs%2BYbFV8vf9vtlAPz7mA%3D&amp;reserved=0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nam02.safelinks.protection.outlook.com/?url=https%3A%2F%2Fwww.linkedin.com%2Fin%2Fvalerie-truong-a42270148&amp;data=04%7C01%7Cvbauman%40bloombergindustry.com%7Cc47c57b6748e400ab36a08d8f9e46035%7C97be21fdc6014b169920f5accc69da65%7C0%7C0%7C637534106555221475%7CUnknown%7CTWFpbGZsb3d8eyJWIjoiMC4wLjAwMDAiLCJQIjoiV2luMzIiLCJBTiI6Ik1haWwiLCJXVCI6Mn0%3D%7C1000&amp;sdata=AdGRsYnRXcYSUPSA9hrRdUZiV3HGQsVuSlJ5ZhXHjQQ%3D&amp;reserved=0" TargetMode="External"/><Relationship Id="rId19" Type="http://schemas.openxmlformats.org/officeDocument/2006/relationships/hyperlink" Target="https://nam02.safelinks.protection.outlook.com/?url=https%3A%2F%2Fwww.linkedin.com%2Fin%2Famber-heikens-bs-rn-2284abbb&amp;data=04%7C01%7Cvbauman%40bloombergindustry.com%7C89b0c2090f974e29539c08d8f9e4690b%7C97be21fdc6014b169920f5accc69da65%7C0%7C0%7C637534106814414649%7CUnknown%7CTWFpbGZsb3d8eyJWIjoiMC4wLjAwMDAiLCJQIjoiV2luMzIiLCJBTiI6Ik1haWwiLCJXVCI6Mn0%3D%7C1000&amp;sdata=IaJcG%2BYmDuJzyzfF%2Fxk3EgKRCi3MRQDpquUGn2nu%2FKY%3D&amp;reserved=0" TargetMode="External"/><Relationship Id="rId4" Type="http://schemas.openxmlformats.org/officeDocument/2006/relationships/hyperlink" Target="https://nam02.safelinks.protection.outlook.com/?url=https%3A%2F%2Fwww.linkedin.com%2Fin%2Fmelody-j-boudwin-pa-c-aab889208&amp;data=04%7C01%7Cvbauman%40bloombergindustry.com%7Cb2b1e646a7744e5410a508d8f9e457c1%7C97be21fdc6014b169920f5accc69da65%7C0%7C0%7C637534106406125392%7CUnknown%7CTWFpbGZsb3d8eyJWIjoiMC4wLjAwMDAiLCJQIjoiV2luMzIiLCJBTiI6Ik1haWwiLCJXVCI6Mn0%3D%7C1000&amp;sdata=T8JCi5MuLvH4Oh6DAjhVfYtK2F6fva8FQcyOb4m35yQ%3D&amp;reserved=0" TargetMode="External"/><Relationship Id="rId9" Type="http://schemas.openxmlformats.org/officeDocument/2006/relationships/hyperlink" Target="https://nam02.safelinks.protection.outlook.com/?url=https%3A%2F%2Fwww.linkedin.com%2Fin%2Fterri-nagy-a467a247&amp;data=04%7C01%7Cvbauman%40bloombergindustry.com%7Cc47c57b6748e400ab36a08d8f9e46035%7C97be21fdc6014b169920f5accc69da65%7C0%7C0%7C637534106555211511%7CUnknown%7CTWFpbGZsb3d8eyJWIjoiMC4wLjAwMDAiLCJQIjoiV2luMzIiLCJBTiI6Ik1haWwiLCJXVCI6Mn0%3D%7C1000&amp;sdata=g2wfVIXN5TlF7a3261qj%2BamZ%2FAAD1GPNJg6ZO2VGuqA%3D&amp;reserved=0" TargetMode="External"/><Relationship Id="rId14" Type="http://schemas.openxmlformats.org/officeDocument/2006/relationships/hyperlink" Target="https://nam02.safelinks.protection.outlook.com/?url=https%3A%2F%2Fwww.linkedin.com%2Fin%2Fjessy-ayala-skinmadesimple&amp;data=04%7C01%7Cvbauman%40bloombergindustry.com%7Cb2b1e646a7744e5410a508d8f9e457c1%7C97be21fdc6014b169920f5accc69da65%7C0%7C0%7C637534106406105481%7CUnknown%7CTWFpbGZsb3d8eyJWIjoiMC4wLjAwMDAiLCJQIjoiV2luMzIiLCJBTiI6Ik1haWwiLCJXVCI6Mn0%3D%7C1000&amp;sdata=uU1TzrqoKl9lZLCRaWVwKg1lMbsjPe53TFsD7Z1TOdg%3D&amp;reserved=0" TargetMode="External"/><Relationship Id="rId22" Type="http://schemas.openxmlformats.org/officeDocument/2006/relationships/hyperlink" Target="https://nam02.safelinks.protection.outlook.com/?url=https%3A%2F%2Fwww.linkedin.com%2Fin%2Ftaylor-leigh-pa-c-5a0babb0&amp;data=04%7C01%7Cvbauman%40bloombergindustry.com%7C89b0c2090f974e29539c08d8f9e4690b%7C97be21fdc6014b169920f5accc69da65%7C0%7C0%7C637534106814444519%7CUnknown%7CTWFpbGZsb3d8eyJWIjoiMC4wLjAwMDAiLCJQIjoiV2luMzIiLCJBTiI6Ik1haWwiLCJXVCI6Mn0%3D%7C1000&amp;sdata=U8HlKMCdaE95tJFe6JqQZaVjohcSmrHzec7HAJHNgxY%3D&amp;reserved=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7851B-B468-4213-A863-65EE6EEC39A9}">
  <dimension ref="A1:K24"/>
  <sheetViews>
    <sheetView workbookViewId="0">
      <pane ySplit="1" topLeftCell="A2" activePane="bottomLeft" state="frozen"/>
      <selection pane="bottomLeft" sqref="A1:K24"/>
    </sheetView>
  </sheetViews>
  <sheetFormatPr defaultRowHeight="14.5" x14ac:dyDescent="0.35"/>
  <cols>
    <col min="1" max="1" width="12.453125" bestFit="1" customWidth="1"/>
    <col min="2" max="2" width="14.08984375" customWidth="1"/>
    <col min="3" max="3" width="11.26953125" bestFit="1" customWidth="1"/>
    <col min="4" max="4" width="26.08984375" customWidth="1"/>
    <col min="5" max="5" width="23.81640625" customWidth="1"/>
    <col min="6" max="6" width="8" customWidth="1"/>
    <col min="7" max="7" width="23.08984375" customWidth="1"/>
    <col min="8" max="8" width="14.54296875" customWidth="1"/>
    <col min="9" max="9" width="22.81640625" customWidth="1"/>
    <col min="10" max="10" width="21.54296875" customWidth="1"/>
    <col min="11" max="11" width="20.36328125" customWidth="1"/>
  </cols>
  <sheetData>
    <row r="1" spans="1:11" s="1" customFormat="1" x14ac:dyDescent="0.35">
      <c r="A1" s="1" t="s">
        <v>146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15</v>
      </c>
      <c r="K1" s="3" t="s">
        <v>38</v>
      </c>
    </row>
    <row r="2" spans="1:11" x14ac:dyDescent="0.35">
      <c r="A2" t="s">
        <v>147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5" t="s">
        <v>14</v>
      </c>
      <c r="J2" s="4" t="s">
        <v>16</v>
      </c>
      <c r="K2" s="4">
        <v>2014</v>
      </c>
    </row>
    <row r="3" spans="1:11" x14ac:dyDescent="0.35">
      <c r="A3" t="s">
        <v>147</v>
      </c>
      <c r="B3" s="4" t="s">
        <v>17</v>
      </c>
      <c r="C3" s="4"/>
      <c r="D3" s="4" t="s">
        <v>18</v>
      </c>
      <c r="E3" s="4" t="s">
        <v>19</v>
      </c>
      <c r="F3" s="4" t="s">
        <v>20</v>
      </c>
      <c r="G3" s="4" t="s">
        <v>21</v>
      </c>
      <c r="H3" s="4" t="s">
        <v>13</v>
      </c>
      <c r="I3" s="4" t="s">
        <v>22</v>
      </c>
      <c r="J3" s="4" t="s">
        <v>23</v>
      </c>
      <c r="K3" s="4" t="s">
        <v>23</v>
      </c>
    </row>
    <row r="4" spans="1:11" x14ac:dyDescent="0.35">
      <c r="A4" t="s">
        <v>147</v>
      </c>
      <c r="B4" s="4" t="s">
        <v>24</v>
      </c>
      <c r="C4" s="4"/>
      <c r="D4" s="4" t="s">
        <v>25</v>
      </c>
      <c r="E4" s="4" t="s">
        <v>26</v>
      </c>
      <c r="F4" s="4" t="s">
        <v>27</v>
      </c>
      <c r="G4" s="4" t="s">
        <v>28</v>
      </c>
      <c r="H4" s="4" t="s">
        <v>13</v>
      </c>
      <c r="I4" s="5" t="s">
        <v>29</v>
      </c>
      <c r="J4" s="4" t="s">
        <v>30</v>
      </c>
      <c r="K4" s="4">
        <v>2015</v>
      </c>
    </row>
    <row r="5" spans="1:11" x14ac:dyDescent="0.35">
      <c r="A5" t="s">
        <v>147</v>
      </c>
      <c r="B5" s="4" t="s">
        <v>31</v>
      </c>
      <c r="C5" s="4"/>
      <c r="D5" s="4" t="s">
        <v>32</v>
      </c>
      <c r="E5" s="4" t="s">
        <v>33</v>
      </c>
      <c r="F5" s="4" t="s">
        <v>34</v>
      </c>
      <c r="G5" s="4" t="s">
        <v>35</v>
      </c>
      <c r="H5" s="4" t="s">
        <v>13</v>
      </c>
      <c r="I5" s="5" t="s">
        <v>36</v>
      </c>
      <c r="J5" s="4" t="s">
        <v>37</v>
      </c>
      <c r="K5" s="4">
        <v>2013</v>
      </c>
    </row>
    <row r="6" spans="1:11" s="2" customFormat="1" x14ac:dyDescent="0.35">
      <c r="A6" t="s">
        <v>148</v>
      </c>
      <c r="B6" s="6" t="s">
        <v>39</v>
      </c>
      <c r="C6" s="6" t="s">
        <v>40</v>
      </c>
      <c r="D6" s="6" t="s">
        <v>41</v>
      </c>
      <c r="E6" s="6" t="s">
        <v>42</v>
      </c>
      <c r="F6" s="6" t="s">
        <v>43</v>
      </c>
      <c r="G6" s="6" t="s">
        <v>44</v>
      </c>
      <c r="H6" s="6" t="s">
        <v>13</v>
      </c>
      <c r="I6" s="7" t="s">
        <v>45</v>
      </c>
      <c r="J6" s="6" t="s">
        <v>30</v>
      </c>
      <c r="K6" s="6">
        <v>2012</v>
      </c>
    </row>
    <row r="7" spans="1:11" s="2" customFormat="1" x14ac:dyDescent="0.35">
      <c r="A7" t="s">
        <v>148</v>
      </c>
      <c r="B7" s="6" t="s">
        <v>47</v>
      </c>
      <c r="C7" s="6"/>
      <c r="D7" s="6" t="s">
        <v>48</v>
      </c>
      <c r="E7" s="6" t="s">
        <v>49</v>
      </c>
      <c r="F7" s="6" t="s">
        <v>50</v>
      </c>
      <c r="G7" s="6" t="s">
        <v>51</v>
      </c>
      <c r="H7" s="6" t="s">
        <v>13</v>
      </c>
      <c r="I7" s="7" t="s">
        <v>46</v>
      </c>
      <c r="J7" s="6" t="s">
        <v>52</v>
      </c>
      <c r="K7" s="6">
        <v>2018</v>
      </c>
    </row>
    <row r="8" spans="1:11" s="2" customFormat="1" x14ac:dyDescent="0.35">
      <c r="A8" t="s">
        <v>148</v>
      </c>
      <c r="B8" s="6" t="s">
        <v>53</v>
      </c>
      <c r="C8" s="6"/>
      <c r="D8" s="6" t="s">
        <v>54</v>
      </c>
      <c r="E8" s="6" t="s">
        <v>57</v>
      </c>
      <c r="F8" s="6" t="s">
        <v>58</v>
      </c>
      <c r="G8" s="6" t="s">
        <v>55</v>
      </c>
      <c r="H8" s="6" t="s">
        <v>13</v>
      </c>
      <c r="I8" s="7" t="s">
        <v>56</v>
      </c>
      <c r="J8" s="6" t="s">
        <v>52</v>
      </c>
      <c r="K8" s="6">
        <v>2015</v>
      </c>
    </row>
    <row r="9" spans="1:11" s="2" customFormat="1" x14ac:dyDescent="0.35">
      <c r="A9" t="s">
        <v>148</v>
      </c>
      <c r="B9" s="6" t="s">
        <v>59</v>
      </c>
      <c r="C9" s="6"/>
      <c r="D9" s="6" t="s">
        <v>60</v>
      </c>
      <c r="E9" s="6" t="s">
        <v>61</v>
      </c>
      <c r="F9" s="6" t="s">
        <v>62</v>
      </c>
      <c r="G9" s="6" t="s">
        <v>63</v>
      </c>
      <c r="H9" s="6" t="s">
        <v>13</v>
      </c>
      <c r="I9" s="8" t="s">
        <v>64</v>
      </c>
      <c r="J9" s="6" t="s">
        <v>65</v>
      </c>
      <c r="K9" s="6">
        <v>2018</v>
      </c>
    </row>
    <row r="10" spans="1:11" x14ac:dyDescent="0.35">
      <c r="A10" t="s">
        <v>147</v>
      </c>
      <c r="B10" s="4" t="s">
        <v>66</v>
      </c>
      <c r="C10" s="4"/>
      <c r="D10" s="4" t="s">
        <v>67</v>
      </c>
      <c r="E10" s="4" t="s">
        <v>68</v>
      </c>
      <c r="F10" s="4" t="s">
        <v>20</v>
      </c>
      <c r="G10" s="9" t="s">
        <v>69</v>
      </c>
      <c r="H10" s="4" t="s">
        <v>13</v>
      </c>
      <c r="I10" s="5" t="s">
        <v>70</v>
      </c>
      <c r="J10" s="4" t="s">
        <v>71</v>
      </c>
      <c r="K10" s="4">
        <v>2013</v>
      </c>
    </row>
    <row r="11" spans="1:11" x14ac:dyDescent="0.35">
      <c r="A11" t="s">
        <v>147</v>
      </c>
      <c r="B11" s="4" t="s">
        <v>72</v>
      </c>
      <c r="C11" s="4"/>
      <c r="D11" s="4" t="s">
        <v>73</v>
      </c>
      <c r="E11" s="4" t="s">
        <v>75</v>
      </c>
      <c r="F11" s="4" t="s">
        <v>74</v>
      </c>
      <c r="G11" s="4" t="s">
        <v>76</v>
      </c>
      <c r="H11" s="4" t="s">
        <v>13</v>
      </c>
      <c r="I11" s="5" t="s">
        <v>77</v>
      </c>
      <c r="J11" s="4" t="s">
        <v>37</v>
      </c>
      <c r="K11" s="4">
        <v>2016</v>
      </c>
    </row>
    <row r="12" spans="1:11" x14ac:dyDescent="0.35">
      <c r="A12" t="s">
        <v>147</v>
      </c>
      <c r="B12" s="4" t="s">
        <v>78</v>
      </c>
      <c r="C12" s="4"/>
      <c r="D12" s="4" t="s">
        <v>79</v>
      </c>
      <c r="E12" s="4" t="s">
        <v>81</v>
      </c>
      <c r="F12" s="4" t="s">
        <v>82</v>
      </c>
      <c r="G12" s="4" t="s">
        <v>80</v>
      </c>
      <c r="H12" s="4" t="s">
        <v>13</v>
      </c>
      <c r="I12" s="5" t="s">
        <v>83</v>
      </c>
      <c r="J12" s="4" t="s">
        <v>71</v>
      </c>
      <c r="K12" s="4">
        <v>2016</v>
      </c>
    </row>
    <row r="13" spans="1:11" x14ac:dyDescent="0.35">
      <c r="A13" t="s">
        <v>147</v>
      </c>
      <c r="B13" s="4" t="s">
        <v>84</v>
      </c>
      <c r="C13" s="4"/>
      <c r="D13" s="4" t="s">
        <v>85</v>
      </c>
      <c r="E13" s="4" t="s">
        <v>86</v>
      </c>
      <c r="F13" s="4" t="s">
        <v>87</v>
      </c>
      <c r="G13" s="4" t="s">
        <v>88</v>
      </c>
      <c r="H13" s="4" t="s">
        <v>89</v>
      </c>
      <c r="I13" s="5" t="s">
        <v>90</v>
      </c>
      <c r="J13" s="4" t="s">
        <v>71</v>
      </c>
      <c r="K13" s="4">
        <v>2013</v>
      </c>
    </row>
    <row r="14" spans="1:11" x14ac:dyDescent="0.35">
      <c r="A14" t="s">
        <v>147</v>
      </c>
      <c r="B14" s="4" t="s">
        <v>47</v>
      </c>
      <c r="C14" s="4"/>
      <c r="D14" s="4" t="s">
        <v>91</v>
      </c>
      <c r="E14" s="4" t="s">
        <v>92</v>
      </c>
      <c r="F14" s="4" t="s">
        <v>93</v>
      </c>
      <c r="G14" s="4" t="s">
        <v>94</v>
      </c>
      <c r="H14" s="4" t="s">
        <v>89</v>
      </c>
      <c r="I14" s="5" t="s">
        <v>95</v>
      </c>
      <c r="J14" s="4" t="s">
        <v>71</v>
      </c>
      <c r="K14" s="4">
        <v>2017</v>
      </c>
    </row>
    <row r="15" spans="1:11" x14ac:dyDescent="0.35">
      <c r="A15" t="s">
        <v>147</v>
      </c>
      <c r="B15" s="4" t="s">
        <v>96</v>
      </c>
      <c r="C15" s="4"/>
      <c r="D15" s="4" t="s">
        <v>97</v>
      </c>
      <c r="E15" s="4" t="s">
        <v>19</v>
      </c>
      <c r="F15" s="4" t="s">
        <v>20</v>
      </c>
      <c r="G15" s="4" t="s">
        <v>21</v>
      </c>
      <c r="H15" s="4" t="s">
        <v>89</v>
      </c>
      <c r="I15" s="5" t="s">
        <v>98</v>
      </c>
      <c r="J15" s="4" t="s">
        <v>65</v>
      </c>
      <c r="K15" s="4">
        <v>2015</v>
      </c>
    </row>
    <row r="16" spans="1:11" x14ac:dyDescent="0.35">
      <c r="A16" t="s">
        <v>147</v>
      </c>
      <c r="B16" s="4" t="s">
        <v>99</v>
      </c>
      <c r="C16" s="4"/>
      <c r="D16" s="4" t="s">
        <v>100</v>
      </c>
      <c r="E16" s="4" t="s">
        <v>101</v>
      </c>
      <c r="F16" s="4" t="s">
        <v>20</v>
      </c>
      <c r="G16" s="4" t="s">
        <v>102</v>
      </c>
      <c r="H16" s="4" t="s">
        <v>89</v>
      </c>
      <c r="I16" s="5" t="s">
        <v>103</v>
      </c>
      <c r="J16" s="4" t="s">
        <v>71</v>
      </c>
      <c r="K16" s="4" t="s">
        <v>104</v>
      </c>
    </row>
    <row r="17" spans="1:11" x14ac:dyDescent="0.35">
      <c r="A17" t="s">
        <v>147</v>
      </c>
      <c r="B17" s="4" t="s">
        <v>105</v>
      </c>
      <c r="C17" s="4"/>
      <c r="D17" s="4" t="s">
        <v>106</v>
      </c>
      <c r="E17" s="4" t="s">
        <v>107</v>
      </c>
      <c r="F17" s="4" t="s">
        <v>27</v>
      </c>
      <c r="G17" s="5" t="s">
        <v>109</v>
      </c>
      <c r="H17" s="4" t="s">
        <v>89</v>
      </c>
      <c r="I17" s="5" t="s">
        <v>108</v>
      </c>
      <c r="J17" s="4" t="s">
        <v>71</v>
      </c>
      <c r="K17" s="4">
        <v>2013</v>
      </c>
    </row>
    <row r="18" spans="1:11" x14ac:dyDescent="0.35">
      <c r="A18" t="s">
        <v>147</v>
      </c>
      <c r="B18" s="4" t="s">
        <v>110</v>
      </c>
      <c r="C18" s="4"/>
      <c r="D18" s="4" t="s">
        <v>111</v>
      </c>
      <c r="E18" s="4" t="s">
        <v>112</v>
      </c>
      <c r="F18" s="4" t="s">
        <v>82</v>
      </c>
      <c r="G18" s="4" t="s">
        <v>113</v>
      </c>
      <c r="H18" s="4" t="s">
        <v>89</v>
      </c>
      <c r="I18" s="5" t="s">
        <v>114</v>
      </c>
      <c r="J18" s="4" t="s">
        <v>71</v>
      </c>
      <c r="K18" s="4">
        <v>2014</v>
      </c>
    </row>
    <row r="19" spans="1:11" s="2" customFormat="1" x14ac:dyDescent="0.35">
      <c r="A19" t="s">
        <v>148</v>
      </c>
      <c r="B19" s="6" t="s">
        <v>115</v>
      </c>
      <c r="C19" s="6"/>
      <c r="D19" s="6" t="s">
        <v>116</v>
      </c>
      <c r="E19" s="6" t="s">
        <v>117</v>
      </c>
      <c r="F19" s="6" t="s">
        <v>20</v>
      </c>
      <c r="G19" s="6" t="s">
        <v>118</v>
      </c>
      <c r="H19" s="6" t="s">
        <v>119</v>
      </c>
      <c r="I19" s="7" t="s">
        <v>120</v>
      </c>
      <c r="J19" s="6" t="s">
        <v>121</v>
      </c>
      <c r="K19" s="6">
        <v>2016</v>
      </c>
    </row>
    <row r="20" spans="1:11" s="2" customFormat="1" x14ac:dyDescent="0.35">
      <c r="A20" t="s">
        <v>148</v>
      </c>
      <c r="B20" s="6" t="s">
        <v>122</v>
      </c>
      <c r="C20" s="6"/>
      <c r="D20" s="6" t="s">
        <v>123</v>
      </c>
      <c r="E20" s="6" t="s">
        <v>124</v>
      </c>
      <c r="F20" s="6" t="s">
        <v>87</v>
      </c>
      <c r="G20" s="6" t="s">
        <v>125</v>
      </c>
      <c r="H20" s="6" t="s">
        <v>119</v>
      </c>
      <c r="I20" s="8" t="s">
        <v>126</v>
      </c>
      <c r="J20" s="6" t="s">
        <v>121</v>
      </c>
      <c r="K20" s="6">
        <v>2018</v>
      </c>
    </row>
    <row r="21" spans="1:11" s="2" customFormat="1" x14ac:dyDescent="0.35">
      <c r="A21" t="s">
        <v>148</v>
      </c>
      <c r="B21" s="6" t="s">
        <v>127</v>
      </c>
      <c r="C21" s="6"/>
      <c r="D21" s="6" t="s">
        <v>128</v>
      </c>
      <c r="E21" s="6" t="s">
        <v>129</v>
      </c>
      <c r="F21" s="6" t="s">
        <v>74</v>
      </c>
      <c r="G21" s="6" t="s">
        <v>130</v>
      </c>
      <c r="H21" s="6" t="s">
        <v>119</v>
      </c>
      <c r="I21" s="8" t="s">
        <v>131</v>
      </c>
      <c r="J21" s="6" t="s">
        <v>121</v>
      </c>
      <c r="K21" s="6">
        <v>2014</v>
      </c>
    </row>
    <row r="22" spans="1:11" x14ac:dyDescent="0.35">
      <c r="A22" t="s">
        <v>148</v>
      </c>
      <c r="B22" s="6" t="s">
        <v>132</v>
      </c>
      <c r="C22" s="6"/>
      <c r="D22" s="6" t="s">
        <v>133</v>
      </c>
      <c r="E22" s="6" t="s">
        <v>104</v>
      </c>
      <c r="F22" s="6" t="s">
        <v>82</v>
      </c>
      <c r="G22" s="6" t="s">
        <v>139</v>
      </c>
      <c r="H22" s="6" t="s">
        <v>119</v>
      </c>
      <c r="I22" s="7" t="s">
        <v>138</v>
      </c>
      <c r="J22" s="6" t="s">
        <v>121</v>
      </c>
      <c r="K22" s="6">
        <v>2017</v>
      </c>
    </row>
    <row r="23" spans="1:11" s="10" customFormat="1" x14ac:dyDescent="0.35">
      <c r="A23" t="s">
        <v>147</v>
      </c>
      <c r="B23" s="11" t="s">
        <v>134</v>
      </c>
      <c r="C23" s="11"/>
      <c r="D23" s="11" t="s">
        <v>135</v>
      </c>
      <c r="E23" s="11" t="s">
        <v>140</v>
      </c>
      <c r="F23" s="11" t="s">
        <v>82</v>
      </c>
      <c r="G23" s="11" t="s">
        <v>141</v>
      </c>
      <c r="H23" s="11" t="s">
        <v>119</v>
      </c>
      <c r="I23" s="12" t="s">
        <v>142</v>
      </c>
      <c r="J23" s="11" t="s">
        <v>71</v>
      </c>
      <c r="K23" s="11">
        <v>2018</v>
      </c>
    </row>
    <row r="24" spans="1:11" x14ac:dyDescent="0.35">
      <c r="A24" t="s">
        <v>147</v>
      </c>
      <c r="B24" s="11" t="s">
        <v>136</v>
      </c>
      <c r="C24" s="11"/>
      <c r="D24" s="11" t="s">
        <v>137</v>
      </c>
      <c r="E24" s="4" t="s">
        <v>86</v>
      </c>
      <c r="F24" s="4" t="s">
        <v>87</v>
      </c>
      <c r="G24" s="4" t="s">
        <v>143</v>
      </c>
      <c r="H24" s="4" t="s">
        <v>13</v>
      </c>
      <c r="I24" s="5" t="s">
        <v>145</v>
      </c>
      <c r="J24" s="4" t="s">
        <v>37</v>
      </c>
      <c r="K24" s="11" t="s">
        <v>144</v>
      </c>
    </row>
  </sheetData>
  <hyperlinks>
    <hyperlink ref="I2" r:id="rId1" display="https://nam02.safelinks.protection.outlook.com/?url=https%3A%2F%2Fwww.linkedin.com%2Fin%2Fbeth-macpherson-08b46140&amp;data=04%7C01%7Cakessler%40bloombergindustry.com%7C471b3f8679a24310176808d8fa0c4fd4%7C97be21fdc6014b169920f5accc69da65%7C0%7C0%7C637534278070070048%7CUnknown%7CTWFpbGZsb3d8eyJWIjoiMC4wLjAwMDAiLCJQIjoiV2luMzIiLCJBTiI6Ik1haWwiLCJXVCI6Mn0%3D%7C1000&amp;sdata=4WLHmrrrAXSVKHb3IoflK5xf5ePTzgUljTo1QKQGHU0%3D&amp;reserved=0" xr:uid="{F019E5B7-E8A8-4C83-BB16-240C41FBD1EB}"/>
    <hyperlink ref="I4" r:id="rId2" display="https://nam02.safelinks.protection.outlook.com/?url=https%3A%2F%2Fwww.linkedin.com%2Fin%2Fchristine-go-31273015&amp;data=04%7C01%7Cvbauman%40bloombergindustry.com%7Cc47c57b6748e400ab36a08d8f9e46035%7C97be21fdc6014b169920f5accc69da65%7C0%7C0%7C637534106555201555%7CUnknown%7CTWFpbGZsb3d8eyJWIjoiMC4wLjAwMDAiLCJQIjoiV2luMzIiLCJBTiI6Ik1haWwiLCJXVCI6Mn0%3D%7C1000&amp;sdata=yNRWf69EQFrp9%2BKw36ryir%2BWRfw5TifkZNDQgdqpuTE%3D&amp;reserved=0" xr:uid="{FC735106-05CC-4363-93A2-ED656E9CB05B}"/>
    <hyperlink ref="I5" r:id="rId3" display="https://nam02.safelinks.protection.outlook.com/?url=https%3A%2F%2Fwww.linkedin.com%2Fin%2Fmargoweishar&amp;data=04%7C01%7Cvbauman%40bloombergindustry.com%7Cb2b1e646a7744e5410a508d8f9e457c1%7C97be21fdc6014b169920f5accc69da65%7C0%7C0%7C637534106406095523%7CUnknown%7CTWFpbGZsb3d8eyJWIjoiMC4wLjAwMDAiLCJQIjoiV2luMzIiLCJBTiI6Ik1haWwiLCJXVCI6Mn0%3D%7C1000&amp;sdata=PveMgCZHL%2FqNkm1HCiQRHa9qNVw8kLxo4pc1HUCsLa0%3D&amp;reserved=0" xr:uid="{9DF108C9-62B9-4300-9745-86CA48D670CD}"/>
    <hyperlink ref="I6" r:id="rId4" display="https://nam02.safelinks.protection.outlook.com/?url=https%3A%2F%2Fwww.linkedin.com%2Fin%2Fmelody-j-boudwin-pa-c-aab889208&amp;data=04%7C01%7Cvbauman%40bloombergindustry.com%7Cb2b1e646a7744e5410a508d8f9e457c1%7C97be21fdc6014b169920f5accc69da65%7C0%7C0%7C637534106406125392%7CUnknown%7CTWFpbGZsb3d8eyJWIjoiMC4wLjAwMDAiLCJQIjoiV2luMzIiLCJBTiI6Ik1haWwiLCJXVCI6Mn0%3D%7C1000&amp;sdata=T8JCi5MuLvH4Oh6DAjhVfYtK2F6fva8FQcyOb4m35yQ%3D&amp;reserved=0" xr:uid="{49EF95D3-886E-4A27-A510-36828FA3A509}"/>
    <hyperlink ref="I7" r:id="rId5" display="https://nam02.safelinks.protection.outlook.com/?url=https%3A%2F%2Fwww.linkedin.com%2Fpublic-profile%2Fin%2Fsarah-neider-01bb52a5%3FchallengeId%3DAQF07TY-i-NdkAAAAXimvADSoWPMyo00kjLPTAYnEBQ0ZaQKyWiC8qENIG2CNkvTNvPTyTk8qR3sf_p_FK6XyG5hzSgt10o4SA%26submissionId%3D75591424-2a3e-7316-0178-e22603f4cc68&amp;data=04%7C01%7Cvbauman%40bloombergindustry.com%7C89b0c2090f974e29539c08d8f9e4690b%7C97be21fdc6014b169920f5accc69da65%7C0%7C0%7C637534106814434563%7CUnknown%7CTWFpbGZsb3d8eyJWIjoiMC4wLjAwMDAiLCJQIjoiV2luMzIiLCJBTiI6Ik1haWwiLCJXVCI6Mn0%3D%7C1000&amp;sdata=YWMtNnR1fobRL%2BnS4M1gS47yR29bBTN1DnK%2B%2BhU6mwM%3D&amp;reserved=0" xr:uid="{6CF43C2A-E9B9-43C5-B239-70D70BEC0625}"/>
    <hyperlink ref="I8" r:id="rId6" display="https://nam02.safelinks.protection.outlook.com/?url=https%3A%2F%2Fwww.linkedin.com%2Fin%2Folivia-rubio-bsn-rn-4552ab67&amp;data=04%7C01%7Cvbauman%40bloombergindustry.com%7C89b0c2090f974e29539c08d8f9e4690b%7C97be21fdc6014b169920f5accc69da65%7C0%7C0%7C637534106814444519%7CUnknown%7CTWFpbGZsb3d8eyJWIjoiMC4wLjAwMDAiLCJQIjoiV2luMzIiLCJBTiI6Ik1haWwiLCJXVCI6Mn0%3D%7C1000&amp;sdata=eEC9juBTRLxelx7TDzPNmaLlPY95r1LfNUYliLRR9iE%3D&amp;reserved=0" xr:uid="{7C5CF424-7DE6-4267-8313-6F000AF5EE87}"/>
    <hyperlink ref="I9" r:id="rId7" display="https://nam02.safelinks.protection.outlook.com/?url=https%3A%2F%2Fwww.linkedin.com%2Fin%2Fstuart-firth-46baa195&amp;data=04%7C01%7Cvbauman%40bloombergindustry.com%7Cc47c57b6748e400ab36a08d8f9e46035%7C97be21fdc6014b169920f5accc69da65%7C0%7C0%7C637534106555211511%7CUnknown%7CTWFpbGZsb3d8eyJWIjoiMC4wLjAwMDAiLCJQIjoiV2luMzIiLCJBTiI6Ik1haWwiLCJXVCI6Mn0%3D%7C1000&amp;sdata=PeVLoUu%2BWtW7paghcRdIAPlJLsuTMjnJGwGa5IvRP7o%3D&amp;reserved=0" xr:uid="{C6394166-5D5A-4428-82E4-00CE3E8E8413}"/>
    <hyperlink ref="G10" r:id="rId8" display="https://nam02.safelinks.protection.outlook.com/?url=https%3A%2F%2Fwww.linkedin.com%2Fcompany%2Fvanguard-skin-specialists%3Ftrk%3Dpublic_profile_topcard-current-company&amp;data=04%7C01%7Cvbauman%40bloombergindustry.com%7Cc47c57b6748e400ab36a08d8f9e46035%7C97be21fdc6014b169920f5accc69da65%7C0%7C0%7C637534106555211511%7CUnknown%7CTWFpbGZsb3d8eyJWIjoiMC4wLjAwMDAiLCJQIjoiV2luMzIiLCJBTiI6Ik1haWwiLCJXVCI6Mn0%3D%7C1000&amp;sdata=RuDvAShMYM%2F%2B5PapkrabA0%2BTtwtNoV4ZBkLD%2B9rzaso%3D&amp;reserved=0" xr:uid="{19040C42-3AEB-4729-9DF7-BD66EE8D7FC7}"/>
    <hyperlink ref="I10" r:id="rId9" display="https://nam02.safelinks.protection.outlook.com/?url=https%3A%2F%2Fwww.linkedin.com%2Fin%2Fterri-nagy-a467a247&amp;data=04%7C01%7Cvbauman%40bloombergindustry.com%7Cc47c57b6748e400ab36a08d8f9e46035%7C97be21fdc6014b169920f5accc69da65%7C0%7C0%7C637534106555211511%7CUnknown%7CTWFpbGZsb3d8eyJWIjoiMC4wLjAwMDAiLCJQIjoiV2luMzIiLCJBTiI6Ik1haWwiLCJXVCI6Mn0%3D%7C1000&amp;sdata=g2wfVIXN5TlF7a3261qj%2BamZ%2FAAD1GPNJg6ZO2VGuqA%3D&amp;reserved=0" xr:uid="{6B8E46D0-16CE-4461-81FE-BB2EDB35C59B}"/>
    <hyperlink ref="I11" r:id="rId10" display="https://nam02.safelinks.protection.outlook.com/?url=https%3A%2F%2Fwww.linkedin.com%2Fin%2Fvalerie-truong-a42270148&amp;data=04%7C01%7Cvbauman%40bloombergindustry.com%7Cc47c57b6748e400ab36a08d8f9e46035%7C97be21fdc6014b169920f5accc69da65%7C0%7C0%7C637534106555221475%7CUnknown%7CTWFpbGZsb3d8eyJWIjoiMC4wLjAwMDAiLCJQIjoiV2luMzIiLCJBTiI6Ik1haWwiLCJXVCI6Mn0%3D%7C1000&amp;sdata=AdGRsYnRXcYSUPSA9hrRdUZiV3HGQsVuSlJ5ZhXHjQQ%3D&amp;reserved=0" xr:uid="{565DF822-F404-437B-96DA-A372E7CBC74C}"/>
    <hyperlink ref="I12" r:id="rId11" display="https://nam02.safelinks.protection.outlook.com/?url=https%3A%2F%2Fwww.linkedin.com%2Fin%2Fwendy-mazursky-60657a6&amp;data=04%7C01%7Cvbauman%40bloombergindustry.com%7Cc47c57b6748e400ab36a08d8f9e46035%7C97be21fdc6014b169920f5accc69da65%7C0%7C0%7C637534106555221475%7CUnknown%7CTWFpbGZsb3d8eyJWIjoiMC4wLjAwMDAiLCJQIjoiV2luMzIiLCJBTiI6Ik1haWwiLCJXVCI6Mn0%3D%7C1000&amp;sdata=BY5wmsiU2C85hYYY3JsXaNjq6Eg5nGGl87uSHzpQcYg%3D&amp;reserved=0" xr:uid="{8D006337-9752-47B2-8A97-952380D7C477}"/>
    <hyperlink ref="I14" r:id="rId12" display="https://nam02.safelinks.protection.outlook.com/?url=https%3A%2F%2Fwww.linkedin.com%2Fin%2Fsarah-forsey-10119557&amp;data=04%7C01%7Cvbauman%40bloombergindustry.com%7Cc47c57b6748e400ab36a08d8f9e46035%7C97be21fdc6014b169920f5accc69da65%7C0%7C0%7C637534106555191598%7CUnknown%7CTWFpbGZsb3d8eyJWIjoiMC4wLjAwMDAiLCJQIjoiV2luMzIiLCJBTiI6Ik1haWwiLCJXVCI6Mn0%3D%7C1000&amp;sdata=Qq6njn2wPffdm9RbY4cR3on1axeBGVcYYJpyhkeZh0g%3D&amp;reserved=0" xr:uid="{6CD8E251-27AB-4E5B-81E8-3160A323A657}"/>
    <hyperlink ref="I15" r:id="rId13" display="https://nam02.safelinks.protection.outlook.com/?url=https%3A%2F%2Fwww.linkedin.com%2Fin%2Fcari-ellinghaus-carpenter-45a5bb18&amp;data=04%7C01%7Cvbauman%40bloombergindustry.com%7Cb2b1e646a7744e5410a508d8f9e457c1%7C97be21fdc6014b169920f5accc69da65%7C0%7C0%7C637534106406125392%7CUnknown%7CTWFpbGZsb3d8eyJWIjoiMC4wLjAwMDAiLCJQIjoiV2luMzIiLCJBTiI6Ik1haWwiLCJXVCI6Mn0%3D%7C1000&amp;sdata=sKNvA2UhSxArMG6iqbzXPp9mKyEKX%2FZmbMbFzRzSzhY%3D&amp;reserved=0" xr:uid="{403D08AE-1F2B-4A59-8761-E74ABBD41865}"/>
    <hyperlink ref="I16" r:id="rId14" display="https://nam02.safelinks.protection.outlook.com/?url=https%3A%2F%2Fwww.linkedin.com%2Fin%2Fjessy-ayala-skinmadesimple&amp;data=04%7C01%7Cvbauman%40bloombergindustry.com%7Cb2b1e646a7744e5410a508d8f9e457c1%7C97be21fdc6014b169920f5accc69da65%7C0%7C0%7C637534106406105481%7CUnknown%7CTWFpbGZsb3d8eyJWIjoiMC4wLjAwMDAiLCJQIjoiV2luMzIiLCJBTiI6Ik1haWwiLCJXVCI6Mn0%3D%7C1000&amp;sdata=uU1TzrqoKl9lZLCRaWVwKg1lMbsjPe53TFsD7Z1TOdg%3D&amp;reserved=0" xr:uid="{C90AC560-218B-49C1-8897-5E2CBBF292CA}"/>
    <hyperlink ref="I17" r:id="rId15" display="https://nam02.safelinks.protection.outlook.com/?url=https%3A%2F%2Fwww.linkedin.com%2Fin%2Fishani-patel-pa-c-mpas-67104821&amp;data=04%7C01%7Cvbauman%40bloombergindustry.com%7Cb2b1e646a7744e5410a508d8f9e457c1%7C97be21fdc6014b169920f5accc69da65%7C0%7C0%7C637534106406115436%7CUnknown%7CTWFpbGZsb3d8eyJWIjoiMC4wLjAwMDAiLCJQIjoiV2luMzIiLCJBTiI6Ik1haWwiLCJXVCI6Mn0%3D%7C1000&amp;sdata=nGaqiVPghrBmyCXRvq%2BqAhyFs%2BYbFV8vf9vtlAPz7mA%3D&amp;reserved=0" xr:uid="{3615BB1F-D973-4897-BCC0-7EEAAFFD6090}"/>
    <hyperlink ref="G17" r:id="rId16" display="https://nam02.safelinks.protection.outlook.com/?url=https%3A%2F%2Fpinnacleskin.com%2Four-providers%2Fishani-patel-pa-c%2F&amp;data=04%7C01%7Cvbauman%40bloombergindustry.com%7Cb2b1e646a7744e5410a508d8f9e457c1%7C97be21fdc6014b169920f5accc69da65%7C0%7C0%7C637534106406115436%7CUnknown%7CTWFpbGZsb3d8eyJWIjoiMC4wLjAwMDAiLCJQIjoiV2luMzIiLCJBTiI6Ik1haWwiLCJXVCI6Mn0%3D%7C1000&amp;sdata=kGG5IIfcjnUtTBaijBnLwL78LSCzDMTFVs9%2FlD%2FSG70%3D&amp;reserved=0" xr:uid="{0371A17D-0395-4E30-8E44-330CBA3A5AE5}"/>
    <hyperlink ref="I18" r:id="rId17" display="https://nam02.safelinks.protection.outlook.com/?url=https%3A%2F%2Fwww.linkedin.com%2Fin%2Fjennossokoff&amp;data=04%7C01%7Cvbauman%40bloombergindustry.com%7C89b0c2090f974e29539c08d8f9e4690b%7C97be21fdc6014b169920f5accc69da65%7C0%7C0%7C637534106814424606%7CUnknown%7CTWFpbGZsb3d8eyJWIjoiMC4wLjAwMDAiLCJQIjoiV2luMzIiLCJBTiI6Ik1haWwiLCJXVCI6Mn0%3D%7C1000&amp;sdata=wNCbZbnD2XrSz1FepmZw13Tvvq03vsCXriMY1WS%2Fcx8%3D&amp;reserved=0" xr:uid="{603A8FEE-764A-4232-B7B4-E4AAA1E6B549}"/>
    <hyperlink ref="I19" r:id="rId18" display="https://nam02.safelinks.protection.outlook.com/?url=https%3A%2F%2Fwww.linkedin.com%2Fin%2Fallison-duchman-rn-bsn-946b90103&amp;data=04%7C01%7Cvbauman%40bloombergindustry.com%7C89b0c2090f974e29539c08d8f9e4690b%7C97be21fdc6014b169920f5accc69da65%7C0%7C0%7C637534106814414649%7CUnknown%7CTWFpbGZsb3d8eyJWIjoiMC4wLjAwMDAiLCJQIjoiV2luMzIiLCJBTiI6Ik1haWwiLCJXVCI6Mn0%3D%7C1000&amp;sdata=pBgjPK%2F3tyvVpXoUJj6i8POPI%2FMtp6f%2FMXodUU8kBws%3D&amp;reserved=0" xr:uid="{0683EFDF-2FBB-49B3-9117-03287EEB9521}"/>
    <hyperlink ref="I20" r:id="rId19" display="https://nam02.safelinks.protection.outlook.com/?url=https%3A%2F%2Fwww.linkedin.com%2Fin%2Famber-heikens-bs-rn-2284abbb&amp;data=04%7C01%7Cvbauman%40bloombergindustry.com%7C89b0c2090f974e29539c08d8f9e4690b%7C97be21fdc6014b169920f5accc69da65%7C0%7C0%7C637534106814414649%7CUnknown%7CTWFpbGZsb3d8eyJWIjoiMC4wLjAwMDAiLCJQIjoiV2luMzIiLCJBTiI6Ik1haWwiLCJXVCI6Mn0%3D%7C1000&amp;sdata=IaJcG%2BYmDuJzyzfF%2Fxk3EgKRCi3MRQDpquUGn2nu%2FKY%3D&amp;reserved=0" xr:uid="{0B00D351-DE7E-4AA2-89BB-7F21E65182DD}"/>
    <hyperlink ref="I21" r:id="rId20" xr:uid="{A2FEC282-B3A1-4F09-AAD2-0269729272DB}"/>
    <hyperlink ref="I22" r:id="rId21" display="https://nam02.safelinks.protection.outlook.com/?url=https%3A%2F%2Fwww.linkedin.com%2Fpublic-profile%2Fin%2Fkquattrociocche%3FchallengeId%3DAQE7uZO16ZP1gQAAAXimmeQuisymiTLtIJG-gq-iyxbvG7-eZYH3q8t2FNM-EydKho7F7ddhN00RQccWwYGF6QauRIK-7ePoCg%26submissionId%3D3744fba1-213c-7316-0148-dba21116e131&amp;data=04%7C01%7Cvbauman%40bloombergindustry.com%7C89b0c2090f974e29539c08d8f9e4690b%7C97be21fdc6014b169920f5accc69da65%7C0%7C0%7C637534106814434563%7CUnknown%7CTWFpbGZsb3d8eyJWIjoiMC4wLjAwMDAiLCJQIjoiV2luMzIiLCJBTiI6Ik1haWwiLCJXVCI6Mn0%3D%7C1000&amp;sdata=jRLB1zBEiClAK6%2FOCJLTFzMm3fh4qapFs0cb%2FmK%2F%2Bek%3D&amp;reserved=0" xr:uid="{9B24AA93-113B-4403-820A-552AF909136A}"/>
    <hyperlink ref="I23" r:id="rId22" display="https://nam02.safelinks.protection.outlook.com/?url=https%3A%2F%2Fwww.linkedin.com%2Fin%2Ftaylor-leigh-pa-c-5a0babb0&amp;data=04%7C01%7Cvbauman%40bloombergindustry.com%7C89b0c2090f974e29539c08d8f9e4690b%7C97be21fdc6014b169920f5accc69da65%7C0%7C0%7C637534106814444519%7CUnknown%7CTWFpbGZsb3d8eyJWIjoiMC4wLjAwMDAiLCJQIjoiV2luMzIiLCJBTiI6Ik1haWwiLCJXVCI6Mn0%3D%7C1000&amp;sdata=U8HlKMCdaE95tJFe6JqQZaVjohcSmrHzec7HAJHNgxY%3D&amp;reserved=0" xr:uid="{4D8D249A-DAF7-4472-BC0E-8DFC88970FBC}"/>
  </hyperlinks>
  <pageMargins left="0.7" right="0.7" top="0.75" bottom="0.75" header="0.3" footer="0.3"/>
  <pageSetup orientation="portrait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7A061-20BD-4F34-8649-27C321CBB0AE}">
  <dimension ref="A1:J28"/>
  <sheetViews>
    <sheetView tabSelected="1" workbookViewId="0">
      <selection activeCell="I13" sqref="I13"/>
    </sheetView>
  </sheetViews>
  <sheetFormatPr defaultRowHeight="14.5" x14ac:dyDescent="0.35"/>
  <cols>
    <col min="1" max="1" width="12.453125" bestFit="1" customWidth="1"/>
    <col min="2" max="2" width="8.81640625" bestFit="1" customWidth="1"/>
    <col min="3" max="3" width="11.26953125" bestFit="1" customWidth="1"/>
    <col min="4" max="4" width="18.1796875" bestFit="1" customWidth="1"/>
    <col min="5" max="5" width="18.453125" bestFit="1" customWidth="1"/>
    <col min="6" max="6" width="4.90625" bestFit="1" customWidth="1"/>
    <col min="7" max="7" width="9.54296875" bestFit="1" customWidth="1"/>
    <col min="8" max="8" width="25.08984375" customWidth="1"/>
    <col min="9" max="9" width="101.08984375" customWidth="1"/>
    <col min="10" max="10" width="103.08984375" bestFit="1" customWidth="1"/>
  </cols>
  <sheetData>
    <row r="1" spans="1:10" x14ac:dyDescent="0.35">
      <c r="A1" t="s">
        <v>146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149</v>
      </c>
      <c r="H1" t="s">
        <v>150</v>
      </c>
      <c r="I1" t="s">
        <v>152</v>
      </c>
      <c r="J1" t="s">
        <v>153</v>
      </c>
    </row>
    <row r="2" spans="1:10" x14ac:dyDescent="0.35">
      <c r="A2" t="s">
        <v>147</v>
      </c>
      <c r="B2" t="s">
        <v>8</v>
      </c>
      <c r="D2" t="s">
        <v>9</v>
      </c>
      <c r="E2" t="s">
        <v>10</v>
      </c>
      <c r="F2" t="s">
        <v>11</v>
      </c>
      <c r="G2" t="str">
        <f>UPPER(B2)</f>
        <v xml:space="preserve">BETH </v>
      </c>
      <c r="H2" t="str">
        <f>UPPER(D2)</f>
        <v xml:space="preserve">MACPHERSON </v>
      </c>
      <c r="I2" t="str">
        <f>CONCATENATE("(UPPER(Physician_First_Name) LIKE #%", G2, "%# AND UPPER(Physician_Last_Name) LIKE #%", H2, "%#) OR")</f>
        <v>(UPPER(Physician_First_Name) LIKE #%BETH %# AND UPPER(Physician_Last_Name) LIKE #%MACPHERSON %#) OR</v>
      </c>
      <c r="J2" t="s">
        <v>154</v>
      </c>
    </row>
    <row r="3" spans="1:10" x14ac:dyDescent="0.35">
      <c r="A3" t="s">
        <v>147</v>
      </c>
      <c r="B3" t="s">
        <v>17</v>
      </c>
      <c r="D3" t="s">
        <v>18</v>
      </c>
      <c r="E3" t="s">
        <v>19</v>
      </c>
      <c r="F3" t="s">
        <v>20</v>
      </c>
      <c r="G3" t="str">
        <f t="shared" ref="G3:G24" si="0">UPPER(B3)</f>
        <v>RAYNA</v>
      </c>
      <c r="H3" t="str">
        <f t="shared" ref="H3:H24" si="1">UPPER(D3)</f>
        <v>SWANSON</v>
      </c>
      <c r="I3" t="str">
        <f t="shared" ref="I3:J24" si="2">CONCATENATE("(UPPER(Physician_First_Name) LIKE #%", G3, "%# AND UPPER(Physician_Last_Name) LIKE #%", H3, "%#) OR")</f>
        <v>(UPPER(Physician_First_Name) LIKE #%RAYNA%# AND UPPER(Physician_Last_Name) LIKE #%SWANSON%#) OR</v>
      </c>
      <c r="J3" t="s">
        <v>155</v>
      </c>
    </row>
    <row r="4" spans="1:10" x14ac:dyDescent="0.35">
      <c r="A4" t="s">
        <v>147</v>
      </c>
      <c r="B4" t="s">
        <v>24</v>
      </c>
      <c r="D4" t="s">
        <v>25</v>
      </c>
      <c r="E4" t="s">
        <v>26</v>
      </c>
      <c r="F4" t="s">
        <v>27</v>
      </c>
      <c r="G4" t="str">
        <f t="shared" si="0"/>
        <v>CHRISTINE</v>
      </c>
      <c r="H4" t="str">
        <f t="shared" si="1"/>
        <v>GO</v>
      </c>
      <c r="I4" t="str">
        <f t="shared" si="2"/>
        <v>(UPPER(Physician_First_Name) LIKE #%CHRISTINE%# AND UPPER(Physician_Last_Name) LIKE #%GO%#) OR</v>
      </c>
      <c r="J4" t="s">
        <v>156</v>
      </c>
    </row>
    <row r="5" spans="1:10" x14ac:dyDescent="0.35">
      <c r="A5" t="s">
        <v>147</v>
      </c>
      <c r="B5" t="s">
        <v>31</v>
      </c>
      <c r="D5" t="s">
        <v>32</v>
      </c>
      <c r="E5" t="s">
        <v>33</v>
      </c>
      <c r="F5" t="s">
        <v>34</v>
      </c>
      <c r="G5" t="str">
        <f t="shared" si="0"/>
        <v>MARGO</v>
      </c>
      <c r="H5" t="str">
        <f t="shared" si="1"/>
        <v>WEISHAR</v>
      </c>
      <c r="I5" t="str">
        <f t="shared" si="2"/>
        <v>(UPPER(Physician_First_Name) LIKE #%MARGO%# AND UPPER(Physician_Last_Name) LIKE #%WEISHAR%#) OR</v>
      </c>
      <c r="J5" t="s">
        <v>157</v>
      </c>
    </row>
    <row r="6" spans="1:10" x14ac:dyDescent="0.35">
      <c r="A6" t="s">
        <v>148</v>
      </c>
      <c r="B6" t="s">
        <v>39</v>
      </c>
      <c r="C6" t="s">
        <v>40</v>
      </c>
      <c r="D6" t="s">
        <v>41</v>
      </c>
      <c r="E6" t="s">
        <v>42</v>
      </c>
      <c r="F6" t="s">
        <v>43</v>
      </c>
      <c r="G6" t="str">
        <f t="shared" si="0"/>
        <v>MELODY</v>
      </c>
      <c r="H6" t="str">
        <f t="shared" si="1"/>
        <v>BOUDWIN</v>
      </c>
      <c r="I6" t="str">
        <f t="shared" si="2"/>
        <v>(UPPER(Physician_First_Name) LIKE #%MELODY%# AND UPPER(Physician_Last_Name) LIKE #%BOUDWIN%#) OR</v>
      </c>
      <c r="J6" t="s">
        <v>158</v>
      </c>
    </row>
    <row r="7" spans="1:10" x14ac:dyDescent="0.35">
      <c r="A7" t="s">
        <v>148</v>
      </c>
      <c r="B7" t="s">
        <v>47</v>
      </c>
      <c r="D7" t="s">
        <v>48</v>
      </c>
      <c r="E7" t="s">
        <v>49</v>
      </c>
      <c r="F7" t="s">
        <v>50</v>
      </c>
      <c r="G7" t="str">
        <f t="shared" si="0"/>
        <v xml:space="preserve">SARAH </v>
      </c>
      <c r="H7" t="str">
        <f t="shared" si="1"/>
        <v>NEIDER</v>
      </c>
      <c r="I7" t="str">
        <f t="shared" si="2"/>
        <v>(UPPER(Physician_First_Name) LIKE #%SARAH %# AND UPPER(Physician_Last_Name) LIKE #%NEIDER%#) OR</v>
      </c>
      <c r="J7" t="s">
        <v>159</v>
      </c>
    </row>
    <row r="8" spans="1:10" x14ac:dyDescent="0.35">
      <c r="A8" t="s">
        <v>148</v>
      </c>
      <c r="B8" t="s">
        <v>53</v>
      </c>
      <c r="D8" t="s">
        <v>54</v>
      </c>
      <c r="E8" t="s">
        <v>57</v>
      </c>
      <c r="F8" t="s">
        <v>58</v>
      </c>
      <c r="G8" t="str">
        <f t="shared" si="0"/>
        <v>OLIVIA</v>
      </c>
      <c r="H8" t="str">
        <f t="shared" si="1"/>
        <v>RUBIO</v>
      </c>
      <c r="I8" t="str">
        <f t="shared" si="2"/>
        <v>(UPPER(Physician_First_Name) LIKE #%OLIVIA%# AND UPPER(Physician_Last_Name) LIKE #%RUBIO%#) OR</v>
      </c>
      <c r="J8" t="s">
        <v>160</v>
      </c>
    </row>
    <row r="9" spans="1:10" x14ac:dyDescent="0.35">
      <c r="A9" t="s">
        <v>148</v>
      </c>
      <c r="B9" t="s">
        <v>59</v>
      </c>
      <c r="D9" t="s">
        <v>60</v>
      </c>
      <c r="E9" t="s">
        <v>61</v>
      </c>
      <c r="F9" t="s">
        <v>62</v>
      </c>
      <c r="G9" t="str">
        <f t="shared" si="0"/>
        <v>STUART</v>
      </c>
      <c r="H9" t="str">
        <f t="shared" si="1"/>
        <v>FIRTH</v>
      </c>
      <c r="I9" t="str">
        <f t="shared" si="2"/>
        <v>(UPPER(Physician_First_Name) LIKE #%STUART%# AND UPPER(Physician_Last_Name) LIKE #%FIRTH%#) OR</v>
      </c>
      <c r="J9" t="s">
        <v>161</v>
      </c>
    </row>
    <row r="10" spans="1:10" x14ac:dyDescent="0.35">
      <c r="A10" t="s">
        <v>147</v>
      </c>
      <c r="B10" t="s">
        <v>66</v>
      </c>
      <c r="D10" t="s">
        <v>67</v>
      </c>
      <c r="E10" t="s">
        <v>68</v>
      </c>
      <c r="F10" t="s">
        <v>20</v>
      </c>
      <c r="G10" t="str">
        <f t="shared" si="0"/>
        <v>TERRI</v>
      </c>
      <c r="H10" t="str">
        <f t="shared" si="1"/>
        <v>NAGY</v>
      </c>
      <c r="I10" t="str">
        <f t="shared" si="2"/>
        <v>(UPPER(Physician_First_Name) LIKE #%TERRI%# AND UPPER(Physician_Last_Name) LIKE #%NAGY%#) OR</v>
      </c>
      <c r="J10" t="s">
        <v>162</v>
      </c>
    </row>
    <row r="11" spans="1:10" x14ac:dyDescent="0.35">
      <c r="A11" t="s">
        <v>147</v>
      </c>
      <c r="B11" t="s">
        <v>72</v>
      </c>
      <c r="D11" t="s">
        <v>73</v>
      </c>
      <c r="E11" t="s">
        <v>75</v>
      </c>
      <c r="F11" t="s">
        <v>74</v>
      </c>
      <c r="G11" t="str">
        <f t="shared" si="0"/>
        <v xml:space="preserve">VALERIE </v>
      </c>
      <c r="H11" t="str">
        <f t="shared" si="1"/>
        <v>TRUONG</v>
      </c>
      <c r="I11" t="str">
        <f t="shared" si="2"/>
        <v>(UPPER(Physician_First_Name) LIKE #%VALERIE %# AND UPPER(Physician_Last_Name) LIKE #%TRUONG%#) OR</v>
      </c>
      <c r="J11" t="s">
        <v>163</v>
      </c>
    </row>
    <row r="12" spans="1:10" x14ac:dyDescent="0.35">
      <c r="A12" t="s">
        <v>147</v>
      </c>
      <c r="B12" t="s">
        <v>78</v>
      </c>
      <c r="D12" t="s">
        <v>79</v>
      </c>
      <c r="E12" t="s">
        <v>81</v>
      </c>
      <c r="F12" t="s">
        <v>82</v>
      </c>
      <c r="G12" t="str">
        <f t="shared" si="0"/>
        <v>WENDY</v>
      </c>
      <c r="H12" t="str">
        <f t="shared" si="1"/>
        <v>MAZURSKY</v>
      </c>
      <c r="I12" t="str">
        <f t="shared" si="2"/>
        <v>(UPPER(Physician_First_Name) LIKE #%WENDY%# AND UPPER(Physician_Last_Name) LIKE #%MAZURSKY%#) OR</v>
      </c>
      <c r="J12" t="s">
        <v>164</v>
      </c>
    </row>
    <row r="13" spans="1:10" x14ac:dyDescent="0.35">
      <c r="A13" t="s">
        <v>147</v>
      </c>
      <c r="B13" t="s">
        <v>84</v>
      </c>
      <c r="D13" t="s">
        <v>85</v>
      </c>
      <c r="E13" t="s">
        <v>86</v>
      </c>
      <c r="F13" t="s">
        <v>87</v>
      </c>
      <c r="G13" t="str">
        <f t="shared" si="0"/>
        <v>ALISSA</v>
      </c>
      <c r="H13" t="str">
        <f t="shared" si="1"/>
        <v>MORRONE</v>
      </c>
      <c r="I13" t="str">
        <f t="shared" si="2"/>
        <v>(UPPER(Physician_First_Name) LIKE #%ALISSA%# AND UPPER(Physician_Last_Name) LIKE #%MORRONE%#) OR</v>
      </c>
      <c r="J13" t="s">
        <v>165</v>
      </c>
    </row>
    <row r="14" spans="1:10" x14ac:dyDescent="0.35">
      <c r="A14" t="s">
        <v>147</v>
      </c>
      <c r="B14" t="s">
        <v>47</v>
      </c>
      <c r="D14" t="s">
        <v>91</v>
      </c>
      <c r="E14" t="s">
        <v>92</v>
      </c>
      <c r="F14" t="s">
        <v>93</v>
      </c>
      <c r="G14" t="str">
        <f t="shared" si="0"/>
        <v xml:space="preserve">SARAH </v>
      </c>
      <c r="H14" t="str">
        <f t="shared" si="1"/>
        <v>FORSEY</v>
      </c>
      <c r="I14" t="str">
        <f t="shared" si="2"/>
        <v>(UPPER(Physician_First_Name) LIKE #%SARAH %# AND UPPER(Physician_Last_Name) LIKE #%FORSEY%#) OR</v>
      </c>
      <c r="J14" t="s">
        <v>166</v>
      </c>
    </row>
    <row r="15" spans="1:10" x14ac:dyDescent="0.35">
      <c r="A15" t="s">
        <v>147</v>
      </c>
      <c r="B15" t="s">
        <v>96</v>
      </c>
      <c r="D15" t="s">
        <v>97</v>
      </c>
      <c r="E15" t="s">
        <v>19</v>
      </c>
      <c r="F15" t="s">
        <v>20</v>
      </c>
      <c r="G15" t="str">
        <f t="shared" si="0"/>
        <v>CARI</v>
      </c>
      <c r="H15" t="str">
        <f t="shared" si="1"/>
        <v>ELLINGHAUS CARPENTER</v>
      </c>
      <c r="I15" t="str">
        <f t="shared" si="2"/>
        <v>(UPPER(Physician_First_Name) LIKE #%CARI%# AND UPPER(Physician_Last_Name) LIKE #%ELLINGHAUS CARPENTER%#) OR</v>
      </c>
      <c r="J15" t="s">
        <v>167</v>
      </c>
    </row>
    <row r="16" spans="1:10" x14ac:dyDescent="0.35">
      <c r="A16" t="s">
        <v>147</v>
      </c>
      <c r="B16" t="s">
        <v>99</v>
      </c>
      <c r="D16" t="s">
        <v>100</v>
      </c>
      <c r="E16" t="s">
        <v>101</v>
      </c>
      <c r="F16" t="s">
        <v>20</v>
      </c>
      <c r="G16" t="str">
        <f t="shared" si="0"/>
        <v>JESSY</v>
      </c>
      <c r="H16" t="str">
        <f t="shared" si="1"/>
        <v>AYALA</v>
      </c>
      <c r="I16" t="str">
        <f t="shared" si="2"/>
        <v>(UPPER(Physician_First_Name) LIKE #%JESSY%# AND UPPER(Physician_Last_Name) LIKE #%AYALA%#) OR</v>
      </c>
      <c r="J16" t="s">
        <v>168</v>
      </c>
    </row>
    <row r="17" spans="1:10" x14ac:dyDescent="0.35">
      <c r="A17" t="s">
        <v>147</v>
      </c>
      <c r="B17" t="s">
        <v>105</v>
      </c>
      <c r="D17" t="s">
        <v>106</v>
      </c>
      <c r="E17" t="s">
        <v>107</v>
      </c>
      <c r="F17" t="s">
        <v>27</v>
      </c>
      <c r="G17" t="str">
        <f t="shared" si="0"/>
        <v>ISHANI</v>
      </c>
      <c r="H17" t="str">
        <f t="shared" si="1"/>
        <v>PATEL</v>
      </c>
      <c r="I17" t="str">
        <f t="shared" si="2"/>
        <v>(UPPER(Physician_First_Name) LIKE #%ISHANI%# AND UPPER(Physician_Last_Name) LIKE #%PATEL%#) OR</v>
      </c>
      <c r="J17" t="s">
        <v>169</v>
      </c>
    </row>
    <row r="18" spans="1:10" x14ac:dyDescent="0.35">
      <c r="A18" t="s">
        <v>147</v>
      </c>
      <c r="B18" t="s">
        <v>110</v>
      </c>
      <c r="D18" t="s">
        <v>111</v>
      </c>
      <c r="E18" t="s">
        <v>112</v>
      </c>
      <c r="F18" t="s">
        <v>82</v>
      </c>
      <c r="G18" t="str">
        <f t="shared" si="0"/>
        <v>JEN</v>
      </c>
      <c r="H18" t="str">
        <f t="shared" si="1"/>
        <v>NOSSOKOFF</v>
      </c>
      <c r="I18" t="str">
        <f t="shared" si="2"/>
        <v>(UPPER(Physician_First_Name) LIKE #%JEN%# AND UPPER(Physician_Last_Name) LIKE #%NOSSOKOFF%#) OR</v>
      </c>
      <c r="J18" t="s">
        <v>170</v>
      </c>
    </row>
    <row r="19" spans="1:10" x14ac:dyDescent="0.35">
      <c r="A19" t="s">
        <v>148</v>
      </c>
      <c r="B19" t="s">
        <v>115</v>
      </c>
      <c r="D19" t="s">
        <v>116</v>
      </c>
      <c r="E19" t="s">
        <v>117</v>
      </c>
      <c r="F19" t="s">
        <v>20</v>
      </c>
      <c r="G19" t="str">
        <f t="shared" si="0"/>
        <v>ALLISON</v>
      </c>
      <c r="H19" t="str">
        <f t="shared" si="1"/>
        <v>DUCHMAN</v>
      </c>
      <c r="I19" t="str">
        <f t="shared" si="2"/>
        <v>(UPPER(Physician_First_Name) LIKE #%ALLISON%# AND UPPER(Physician_Last_Name) LIKE #%DUCHMAN%#) OR</v>
      </c>
      <c r="J19" t="s">
        <v>171</v>
      </c>
    </row>
    <row r="20" spans="1:10" x14ac:dyDescent="0.35">
      <c r="A20" t="s">
        <v>148</v>
      </c>
      <c r="B20" t="s">
        <v>122</v>
      </c>
      <c r="D20" t="s">
        <v>123</v>
      </c>
      <c r="E20" t="s">
        <v>124</v>
      </c>
      <c r="F20" t="s">
        <v>87</v>
      </c>
      <c r="G20" t="str">
        <f t="shared" si="0"/>
        <v>AMBER</v>
      </c>
      <c r="H20" t="str">
        <f t="shared" si="1"/>
        <v>HEIKENS</v>
      </c>
      <c r="I20" t="str">
        <f t="shared" si="2"/>
        <v>(UPPER(Physician_First_Name) LIKE #%AMBER%# AND UPPER(Physician_Last_Name) LIKE #%HEIKENS%#) OR</v>
      </c>
      <c r="J20" t="s">
        <v>172</v>
      </c>
    </row>
    <row r="21" spans="1:10" x14ac:dyDescent="0.35">
      <c r="A21" t="s">
        <v>148</v>
      </c>
      <c r="B21" t="s">
        <v>127</v>
      </c>
      <c r="D21" t="s">
        <v>128</v>
      </c>
      <c r="E21" t="s">
        <v>129</v>
      </c>
      <c r="F21" t="s">
        <v>74</v>
      </c>
      <c r="G21" t="str">
        <f t="shared" si="0"/>
        <v>JAMIE</v>
      </c>
      <c r="H21" t="str">
        <f t="shared" si="1"/>
        <v>WILLOUGHBY</v>
      </c>
      <c r="I21" t="str">
        <f t="shared" si="2"/>
        <v>(UPPER(Physician_First_Name) LIKE #%JAMIE%# AND UPPER(Physician_Last_Name) LIKE #%WILLOUGHBY%#) OR</v>
      </c>
      <c r="J21" t="s">
        <v>173</v>
      </c>
    </row>
    <row r="22" spans="1:10" x14ac:dyDescent="0.35">
      <c r="A22" t="s">
        <v>148</v>
      </c>
      <c r="B22" t="s">
        <v>132</v>
      </c>
      <c r="D22" t="s">
        <v>133</v>
      </c>
      <c r="E22" t="s">
        <v>104</v>
      </c>
      <c r="F22" t="s">
        <v>82</v>
      </c>
      <c r="G22" t="str">
        <f t="shared" si="0"/>
        <v>KELLY</v>
      </c>
      <c r="H22" t="str">
        <f t="shared" si="1"/>
        <v xml:space="preserve">Q. </v>
      </c>
      <c r="I22" t="str">
        <f t="shared" si="2"/>
        <v>(UPPER(Physician_First_Name) LIKE #%KELLY%# AND UPPER(Physician_Last_Name) LIKE #%Q. %#) OR</v>
      </c>
      <c r="J22" t="s">
        <v>174</v>
      </c>
    </row>
    <row r="23" spans="1:10" x14ac:dyDescent="0.35">
      <c r="A23" t="s">
        <v>147</v>
      </c>
      <c r="B23" t="s">
        <v>134</v>
      </c>
      <c r="D23" t="s">
        <v>135</v>
      </c>
      <c r="E23" t="s">
        <v>140</v>
      </c>
      <c r="F23" t="s">
        <v>82</v>
      </c>
      <c r="G23" t="str">
        <f t="shared" si="0"/>
        <v xml:space="preserve">TAYLOR </v>
      </c>
      <c r="H23" t="str">
        <f t="shared" si="1"/>
        <v>LEIGH</v>
      </c>
      <c r="I23" t="str">
        <f t="shared" si="2"/>
        <v>(UPPER(Physician_First_Name) LIKE #%TAYLOR %# AND UPPER(Physician_Last_Name) LIKE #%LEIGH%#) OR</v>
      </c>
      <c r="J23" t="s">
        <v>175</v>
      </c>
    </row>
    <row r="24" spans="1:10" x14ac:dyDescent="0.35">
      <c r="A24" t="s">
        <v>147</v>
      </c>
      <c r="B24" t="s">
        <v>136</v>
      </c>
      <c r="D24" t="s">
        <v>137</v>
      </c>
      <c r="E24" t="s">
        <v>86</v>
      </c>
      <c r="F24" t="s">
        <v>87</v>
      </c>
      <c r="G24" t="str">
        <f t="shared" si="0"/>
        <v>LIBBY</v>
      </c>
      <c r="H24" t="str">
        <f t="shared" si="1"/>
        <v>RHEE</v>
      </c>
      <c r="I24" t="str">
        <f t="shared" si="2"/>
        <v>(UPPER(Physician_First_Name) LIKE #%LIBBY%# AND UPPER(Physician_Last_Name) LIKE #%RHEE%#) OR</v>
      </c>
      <c r="J24" t="s">
        <v>176</v>
      </c>
    </row>
    <row r="28" spans="1:10" x14ac:dyDescent="0.35">
      <c r="I28" t="s">
        <v>151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Kessler, Aaron</dc:creator>
  <cp:lastModifiedBy>Kessler, Aaron</cp:lastModifiedBy>
  <dcterms:created xsi:type="dcterms:W3CDTF">2021-04-08T12:49:49Z</dcterms:created>
  <dcterms:modified xsi:type="dcterms:W3CDTF">2021-04-09T01:46:56Z</dcterms:modified>
</cp:coreProperties>
</file>