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essler\Desktop\"/>
    </mc:Choice>
  </mc:AlternateContent>
  <xr:revisionPtr revIDLastSave="0" documentId="13_ncr:1_{EB26221D-894E-4373-9AA5-ED4BF1F39F7E}" xr6:coauthVersionLast="36" xr6:coauthVersionMax="43" xr10:uidLastSave="{00000000-0000-0000-0000-000000000000}"/>
  <bookViews>
    <workbookView xWindow="5175" yWindow="3060" windowWidth="28035" windowHeight="17445" activeTab="2" xr2:uid="{00000000-000D-0000-FFFF-FFFF00000000}"/>
  </bookViews>
  <sheets>
    <sheet name="cnn_mmwr_vaccine_data" sheetId="1" r:id="rId1"/>
    <sheet name="cnn_mmwr_vaccine_data (2)" sheetId="2" r:id="rId2"/>
    <sheet name="AK VERISON" sheetId="3" r:id="rId3"/>
  </sheets>
  <definedNames>
    <definedName name="_xlnm._FilterDatabase" localSheetId="2" hidden="1">'AK VERISON'!$A$1:$T$91</definedName>
    <definedName name="_xlnm._FilterDatabase" localSheetId="0" hidden="1">cnn_mmwr_vaccine_data!$A$1:$P$251</definedName>
    <definedName name="_xlnm._FilterDatabase" localSheetId="1" hidden="1">'cnn_mmwr_vaccine_data (2)'!$A$1:$P$251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S59" i="3" s="1"/>
  <c r="T59" i="3" s="1"/>
  <c r="R60" i="3"/>
  <c r="R61" i="3"/>
  <c r="R62" i="3"/>
  <c r="R63" i="3"/>
  <c r="R64" i="3"/>
  <c r="R65" i="3"/>
  <c r="R66" i="3"/>
  <c r="R67" i="3"/>
  <c r="S67" i="3" s="1"/>
  <c r="T67" i="3" s="1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3" i="3"/>
  <c r="Q2" i="3"/>
  <c r="S77" i="3" l="1"/>
  <c r="T77" i="3" s="1"/>
  <c r="S45" i="3"/>
  <c r="T45" i="3" s="1"/>
  <c r="S29" i="3"/>
  <c r="T29" i="3" s="1"/>
  <c r="S5" i="3"/>
  <c r="T5" i="3" s="1"/>
  <c r="S69" i="3"/>
  <c r="T69" i="3" s="1"/>
  <c r="S37" i="3"/>
  <c r="T37" i="3" s="1"/>
  <c r="S13" i="3"/>
  <c r="T13" i="3" s="1"/>
  <c r="S61" i="3"/>
  <c r="T61" i="3" s="1"/>
  <c r="S21" i="3"/>
  <c r="T21" i="3" s="1"/>
  <c r="S85" i="3"/>
  <c r="T85" i="3" s="1"/>
  <c r="S53" i="3"/>
  <c r="T53" i="3" s="1"/>
  <c r="S83" i="3"/>
  <c r="T83" i="3" s="1"/>
  <c r="S75" i="3"/>
  <c r="T75" i="3" s="1"/>
  <c r="S51" i="3"/>
  <c r="T51" i="3" s="1"/>
  <c r="S43" i="3"/>
  <c r="T43" i="3" s="1"/>
  <c r="S35" i="3"/>
  <c r="T35" i="3" s="1"/>
  <c r="S27" i="3"/>
  <c r="T27" i="3" s="1"/>
  <c r="S19" i="3"/>
  <c r="T19" i="3" s="1"/>
  <c r="S11" i="3"/>
  <c r="T11" i="3" s="1"/>
  <c r="S87" i="3"/>
  <c r="T87" i="3" s="1"/>
  <c r="S71" i="3"/>
  <c r="T71" i="3" s="1"/>
  <c r="S63" i="3"/>
  <c r="T63" i="3" s="1"/>
  <c r="S47" i="3"/>
  <c r="T47" i="3" s="1"/>
  <c r="S31" i="3"/>
  <c r="T31" i="3" s="1"/>
  <c r="S15" i="3"/>
  <c r="T15" i="3" s="1"/>
  <c r="S3" i="3"/>
  <c r="T3" i="3" s="1"/>
  <c r="S89" i="3"/>
  <c r="T89" i="3" s="1"/>
  <c r="S81" i="3"/>
  <c r="T81" i="3" s="1"/>
  <c r="S73" i="3"/>
  <c r="T73" i="3" s="1"/>
  <c r="S65" i="3"/>
  <c r="T65" i="3" s="1"/>
  <c r="S57" i="3"/>
  <c r="T57" i="3" s="1"/>
  <c r="S49" i="3"/>
  <c r="T49" i="3" s="1"/>
  <c r="S41" i="3"/>
  <c r="T41" i="3" s="1"/>
  <c r="S33" i="3"/>
  <c r="T33" i="3" s="1"/>
  <c r="S25" i="3"/>
  <c r="T25" i="3" s="1"/>
  <c r="S17" i="3"/>
  <c r="T17" i="3" s="1"/>
  <c r="S9" i="3"/>
  <c r="T9" i="3" s="1"/>
  <c r="S91" i="3"/>
  <c r="T91" i="3" s="1"/>
  <c r="S79" i="3"/>
  <c r="T79" i="3" s="1"/>
  <c r="S55" i="3"/>
  <c r="T55" i="3" s="1"/>
  <c r="S39" i="3"/>
  <c r="T39" i="3" s="1"/>
  <c r="S23" i="3"/>
  <c r="T23" i="3" s="1"/>
  <c r="S7" i="3"/>
  <c r="T7" i="3" s="1"/>
  <c r="T157" i="2"/>
  <c r="T156" i="2"/>
  <c r="T152" i="2"/>
  <c r="T151" i="2"/>
  <c r="T147" i="2"/>
  <c r="T146" i="2"/>
  <c r="T142" i="2"/>
  <c r="T141" i="2"/>
  <c r="T137" i="2"/>
  <c r="T136" i="2"/>
  <c r="T132" i="2"/>
  <c r="T131" i="2"/>
  <c r="T127" i="2"/>
  <c r="T126" i="2"/>
  <c r="T122" i="2"/>
  <c r="T116" i="2"/>
  <c r="T112" i="2"/>
  <c r="T111" i="2"/>
  <c r="T107" i="2"/>
  <c r="T106" i="2"/>
  <c r="T102" i="2"/>
  <c r="T101" i="2"/>
  <c r="T97" i="2"/>
  <c r="T96" i="2"/>
  <c r="T92" i="2"/>
  <c r="T91" i="2"/>
  <c r="T87" i="2"/>
  <c r="T86" i="2"/>
  <c r="T82" i="2"/>
  <c r="T81" i="2"/>
  <c r="T77" i="2"/>
  <c r="T76" i="2"/>
  <c r="T72" i="2"/>
  <c r="T71" i="2"/>
  <c r="T67" i="2"/>
  <c r="T66" i="2"/>
  <c r="T62" i="2"/>
  <c r="T61" i="2"/>
  <c r="T57" i="2"/>
  <c r="T56" i="2"/>
  <c r="T52" i="2"/>
  <c r="T51" i="2"/>
  <c r="T47" i="2"/>
  <c r="T46" i="2"/>
  <c r="T42" i="2"/>
  <c r="T41" i="2"/>
  <c r="T37" i="2"/>
  <c r="T36" i="2"/>
  <c r="T32" i="2"/>
  <c r="T21" i="2"/>
  <c r="T17" i="2"/>
  <c r="T16" i="2"/>
  <c r="T12" i="2"/>
  <c r="T11" i="2"/>
  <c r="T7" i="2"/>
  <c r="T6" i="2"/>
  <c r="T246" i="2"/>
  <c r="T242" i="2"/>
  <c r="T236" i="2"/>
  <c r="T232" i="2"/>
  <c r="T231" i="2"/>
  <c r="T227" i="2"/>
  <c r="T226" i="2"/>
  <c r="T222" i="2"/>
  <c r="T221" i="2"/>
  <c r="T217" i="2"/>
  <c r="T216" i="2"/>
  <c r="T212" i="2"/>
  <c r="T211" i="2"/>
  <c r="T207" i="2"/>
  <c r="T206" i="2"/>
  <c r="T202" i="2"/>
  <c r="T201" i="2"/>
  <c r="T197" i="2"/>
  <c r="T196" i="2"/>
  <c r="T192" i="2"/>
  <c r="T191" i="2"/>
  <c r="T187" i="2"/>
  <c r="T186" i="2"/>
  <c r="T182" i="2"/>
  <c r="T181" i="2"/>
  <c r="T177" i="2"/>
  <c r="T176" i="2"/>
  <c r="T172" i="2"/>
  <c r="T171" i="2"/>
  <c r="T167" i="2"/>
  <c r="T166" i="2"/>
  <c r="T162" i="2"/>
  <c r="T161" i="2"/>
  <c r="S246" i="2"/>
  <c r="S236" i="2"/>
  <c r="S231" i="2"/>
  <c r="S226" i="2"/>
  <c r="S221" i="2"/>
  <c r="S216" i="2"/>
  <c r="S211" i="2"/>
  <c r="S206" i="2"/>
  <c r="S201" i="2"/>
  <c r="S196" i="2"/>
  <c r="S191" i="2"/>
  <c r="S186" i="2"/>
  <c r="S181" i="2"/>
  <c r="S176" i="2"/>
  <c r="S171" i="2"/>
  <c r="S166" i="2"/>
  <c r="S156" i="2"/>
  <c r="S151" i="2"/>
  <c r="S146" i="2"/>
  <c r="S141" i="2"/>
  <c r="S136" i="2"/>
  <c r="S131" i="2"/>
  <c r="S126" i="2"/>
  <c r="S116" i="2"/>
  <c r="S111" i="2"/>
  <c r="S106" i="2"/>
  <c r="S101" i="2"/>
  <c r="S96" i="2"/>
  <c r="S91" i="2"/>
  <c r="S86" i="2"/>
  <c r="S81" i="2"/>
  <c r="S76" i="2"/>
  <c r="S71" i="2"/>
  <c r="S66" i="2"/>
  <c r="S61" i="2"/>
  <c r="S56" i="2"/>
  <c r="S51" i="2"/>
  <c r="S46" i="2"/>
  <c r="S41" i="2"/>
  <c r="S36" i="2"/>
  <c r="S21" i="2"/>
  <c r="S16" i="2"/>
  <c r="S11" i="2"/>
  <c r="S6" i="2"/>
  <c r="S16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" i="2"/>
</calcChain>
</file>

<file path=xl/sharedStrings.xml><?xml version="1.0" encoding="utf-8"?>
<sst xmlns="http://schemas.openxmlformats.org/spreadsheetml/2006/main" count="1820" uniqueCount="92">
  <si>
    <t>state</t>
  </si>
  <si>
    <t>kind_pop</t>
  </si>
  <si>
    <t>survey_type</t>
  </si>
  <si>
    <t>survey_type2</t>
  </si>
  <si>
    <t>prop_surveyed</t>
  </si>
  <si>
    <t>total_surveyed</t>
  </si>
  <si>
    <t>raw_nme</t>
  </si>
  <si>
    <t>nme_perc</t>
  </si>
  <si>
    <t>mmr_utd_perc</t>
  </si>
  <si>
    <t>mmr_susc_perc</t>
  </si>
  <si>
    <t>raw_mmr_susc</t>
  </si>
  <si>
    <t>exempt</t>
  </si>
  <si>
    <t>no_mmr_exempt</t>
  </si>
  <si>
    <t>year</t>
  </si>
  <si>
    <t>missing_nme</t>
  </si>
  <si>
    <t>missing_mmr</t>
  </si>
  <si>
    <t>Alabama</t>
  </si>
  <si>
    <t>Census</t>
  </si>
  <si>
    <t>Alaska</t>
  </si>
  <si>
    <t>Statified 2-stage cluster sample</t>
  </si>
  <si>
    <t>stratified</t>
  </si>
  <si>
    <t>Stratified 2-stage cluster sample</t>
  </si>
  <si>
    <t>Stratified 2-Stage cluster sample</t>
  </si>
  <si>
    <t>Arizona</t>
  </si>
  <si>
    <t>Arkansas</t>
  </si>
  <si>
    <t>Census (public schools), Voluntary response (private schools)</t>
  </si>
  <si>
    <t>mixed</t>
  </si>
  <si>
    <t>Voluntary response</t>
  </si>
  <si>
    <t>Census (public schools), voluntary response (private schools)</t>
  </si>
  <si>
    <t>California</t>
  </si>
  <si>
    <t>Colorado</t>
  </si>
  <si>
    <t>Random sample</t>
  </si>
  <si>
    <t>random</t>
  </si>
  <si>
    <t>Simple random sample</t>
  </si>
  <si>
    <t>Simple random survey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</si>
  <si>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</si>
  <si>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</si>
  <si>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</si>
  <si>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</si>
  <si>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</si>
  <si>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</si>
  <si>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</si>
  <si>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</si>
  <si>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</si>
  <si>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</si>
  <si>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Stratified 1-stage sample (public schools), Census (private schools)</t>
  </si>
  <si>
    <t>Kentucky</t>
  </si>
  <si>
    <t>Louisiana</t>
  </si>
  <si>
    <t>Maine</t>
  </si>
  <si>
    <t>Voluntary response (public schools), Census (private schools)</t>
  </si>
  <si>
    <t>Voluntary response (public schools), census (private schools)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</si>
  <si>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</si>
  <si>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</si>
  <si>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</si>
  <si>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</si>
  <si>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</si>
  <si>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</si>
  <si>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</si>
  <si>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</si>
  <si>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</si>
  <si>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</si>
  <si>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</si>
  <si>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</si>
  <si>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</si>
  <si>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</si>
  <si>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</si>
  <si>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Census (public schools), Stratified 2-stage cluster sample (privated schools)</t>
  </si>
  <si>
    <t>Ohio</t>
  </si>
  <si>
    <t>Oklahoma</t>
  </si>
  <si>
    <t>Oregon</t>
  </si>
  <si>
    <t>Pennsylvania</t>
  </si>
  <si>
    <t>Rhode Island</t>
  </si>
  <si>
    <t>South Carolina</t>
  </si>
  <si>
    <t>1-stage stratified sample</t>
  </si>
  <si>
    <t>Stratified 1-stage cluster sample</t>
  </si>
  <si>
    <t>Stratified 1-Stage cluster sample</t>
  </si>
  <si>
    <t>South Dakota</t>
  </si>
  <si>
    <t>Tennessee</t>
  </si>
  <si>
    <t>Texas</t>
  </si>
  <si>
    <t>Utah</t>
  </si>
  <si>
    <t>Vermont</t>
  </si>
  <si>
    <t>Virginia</t>
  </si>
  <si>
    <t>2-stage cluster sample</t>
  </si>
  <si>
    <t>Washington</t>
  </si>
  <si>
    <t>West Virginia</t>
  </si>
  <si>
    <t>Wisconsin</t>
  </si>
  <si>
    <t>Wyoming</t>
  </si>
  <si>
    <t>nme/population</t>
  </si>
  <si>
    <t>nme/population*100</t>
  </si>
  <si>
    <t>absolute change (r2018-r2018)</t>
  </si>
  <si>
    <t>relative change (s2018/r2014*100)</t>
  </si>
  <si>
    <t>nme/population*1000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</si>
</sst>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6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42" applyNumberFormat="1" applyFont="1"/>
    <xf numFmtId="0" fontId="16" fillId="0" borderId="0" xfId="0" applyFont="1"/>
    <xf numFmtId="164" fontId="16" fillId="0" borderId="0" xfId="42" applyNumberFormat="1" applyFont="1"/>
    <xf numFmtId="0" fontId="18" fillId="0" borderId="0" xfId="0" applyFont="1"/>
    <xf numFmtId="0" fontId="19" fillId="0" borderId="0" xfId="0" applyFont="1"/>
    <xf numFmtId="166" fontId="16" fillId="0" borderId="0" xfId="43" applyNumberFormat="1" applyFont="1"/>
    <xf numFmtId="166" fontId="0" fillId="0" borderId="0" xfId="43" applyNumberFormat="1" applyFont="1"/>
    <xf numFmtId="43" fontId="16" fillId="0" borderId="0" xfId="42" applyNumberFormat="1" applyFont="1"/>
    <xf numFmtId="43" fontId="0" fillId="0" borderId="0" xfId="42" applyNumberFormat="1" applyFont="1"/>
    <xf numFmtId="43" fontId="0" fillId="0" borderId="0" xfId="0" applyNumberFormat="1"/>
    <xf numFmtId="43" fontId="17" fillId="13" borderId="0" xfId="2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51"/>
  <sheetViews>
    <sheetView workbookViewId="0">
      <selection activeCell="C46" sqref="C46"/>
    </sheetView>
  </sheetViews>
  <sheetFormatPr defaultColWidth="11"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76927</v>
      </c>
      <c r="C2" t="s">
        <v>17</v>
      </c>
      <c r="D2" t="s">
        <v>17</v>
      </c>
      <c r="E2">
        <v>100</v>
      </c>
      <c r="F2">
        <v>76927</v>
      </c>
      <c r="G2">
        <v>447</v>
      </c>
      <c r="H2">
        <v>0.6</v>
      </c>
      <c r="I2">
        <v>92</v>
      </c>
      <c r="J2">
        <v>8</v>
      </c>
      <c r="K2">
        <v>100</v>
      </c>
      <c r="L2">
        <v>0.7</v>
      </c>
      <c r="M2">
        <v>7.3</v>
      </c>
      <c r="N2">
        <v>2014</v>
      </c>
    </row>
    <row r="3" spans="1:16" hidden="1" x14ac:dyDescent="0.25">
      <c r="A3" t="s">
        <v>16</v>
      </c>
      <c r="B3">
        <v>59660</v>
      </c>
      <c r="C3" t="s">
        <v>17</v>
      </c>
      <c r="D3" t="s">
        <v>17</v>
      </c>
      <c r="E3">
        <v>100</v>
      </c>
      <c r="F3">
        <v>59660</v>
      </c>
      <c r="G3">
        <v>396</v>
      </c>
      <c r="H3">
        <v>0.7</v>
      </c>
      <c r="I3">
        <v>93.5</v>
      </c>
      <c r="J3">
        <v>6.5</v>
      </c>
      <c r="K3">
        <v>3878</v>
      </c>
      <c r="L3">
        <v>0.8</v>
      </c>
      <c r="M3">
        <v>5.7</v>
      </c>
      <c r="N3">
        <v>2015</v>
      </c>
    </row>
    <row r="4" spans="1:16" hidden="1" x14ac:dyDescent="0.25">
      <c r="A4" t="s">
        <v>16</v>
      </c>
      <c r="B4">
        <v>60392</v>
      </c>
      <c r="C4" t="s">
        <v>17</v>
      </c>
      <c r="D4" t="s">
        <v>17</v>
      </c>
      <c r="E4">
        <v>100</v>
      </c>
      <c r="F4">
        <v>60392</v>
      </c>
      <c r="G4">
        <v>438</v>
      </c>
      <c r="H4">
        <v>0.7</v>
      </c>
      <c r="I4">
        <v>93.1</v>
      </c>
      <c r="J4">
        <v>6.9</v>
      </c>
      <c r="K4">
        <v>4167</v>
      </c>
      <c r="L4">
        <v>0.8</v>
      </c>
      <c r="M4">
        <v>6.1</v>
      </c>
      <c r="N4">
        <v>2016</v>
      </c>
    </row>
    <row r="5" spans="1:16" hidden="1" x14ac:dyDescent="0.25">
      <c r="A5" t="s">
        <v>16</v>
      </c>
      <c r="B5">
        <v>58394</v>
      </c>
      <c r="C5" t="s">
        <v>17</v>
      </c>
      <c r="D5" t="s">
        <v>17</v>
      </c>
      <c r="E5">
        <v>100</v>
      </c>
      <c r="F5">
        <v>58394</v>
      </c>
      <c r="G5">
        <v>367</v>
      </c>
      <c r="H5">
        <v>0.6</v>
      </c>
      <c r="I5">
        <v>93.8</v>
      </c>
      <c r="J5">
        <v>6.2</v>
      </c>
      <c r="K5">
        <v>3620</v>
      </c>
      <c r="L5">
        <v>0.7</v>
      </c>
      <c r="M5">
        <v>5.5</v>
      </c>
      <c r="N5">
        <v>2017</v>
      </c>
    </row>
    <row r="6" spans="1:16" x14ac:dyDescent="0.25">
      <c r="A6" t="s">
        <v>16</v>
      </c>
      <c r="B6">
        <v>57245</v>
      </c>
      <c r="C6" t="s">
        <v>17</v>
      </c>
      <c r="D6" t="s">
        <v>17</v>
      </c>
      <c r="E6">
        <v>100</v>
      </c>
      <c r="F6">
        <v>57245</v>
      </c>
      <c r="G6">
        <v>460</v>
      </c>
      <c r="H6">
        <v>0.8</v>
      </c>
      <c r="I6">
        <v>92.7</v>
      </c>
      <c r="J6">
        <v>7.3</v>
      </c>
      <c r="K6">
        <v>4179</v>
      </c>
      <c r="L6">
        <v>0.9</v>
      </c>
      <c r="M6">
        <v>6.4</v>
      </c>
      <c r="N6">
        <v>2018</v>
      </c>
    </row>
    <row r="7" spans="1:16" x14ac:dyDescent="0.25">
      <c r="A7" t="s">
        <v>18</v>
      </c>
      <c r="B7">
        <v>10222</v>
      </c>
      <c r="C7" t="s">
        <v>19</v>
      </c>
      <c r="D7" t="s">
        <v>20</v>
      </c>
      <c r="E7">
        <v>9.3000000000000007</v>
      </c>
      <c r="F7">
        <v>946</v>
      </c>
      <c r="G7">
        <v>421</v>
      </c>
      <c r="H7">
        <v>4.0999999999999996</v>
      </c>
      <c r="I7">
        <v>94.4</v>
      </c>
      <c r="J7">
        <v>5.6</v>
      </c>
      <c r="K7">
        <v>572</v>
      </c>
      <c r="L7">
        <v>5.3</v>
      </c>
      <c r="M7">
        <v>0.3</v>
      </c>
      <c r="N7">
        <v>2014</v>
      </c>
    </row>
    <row r="8" spans="1:16" hidden="1" x14ac:dyDescent="0.25">
      <c r="A8" t="s">
        <v>18</v>
      </c>
      <c r="B8">
        <v>10129</v>
      </c>
      <c r="C8" t="s">
        <v>21</v>
      </c>
      <c r="D8" t="s">
        <v>20</v>
      </c>
      <c r="E8">
        <v>7.8</v>
      </c>
      <c r="F8">
        <v>795</v>
      </c>
      <c r="G8">
        <v>453</v>
      </c>
      <c r="H8">
        <v>4.5</v>
      </c>
      <c r="I8">
        <v>92.7</v>
      </c>
      <c r="J8">
        <v>7.3</v>
      </c>
      <c r="K8">
        <v>739</v>
      </c>
      <c r="L8">
        <v>5.8</v>
      </c>
      <c r="M8">
        <v>1.5</v>
      </c>
      <c r="N8">
        <v>2015</v>
      </c>
    </row>
    <row r="9" spans="1:16" hidden="1" x14ac:dyDescent="0.25">
      <c r="A9" t="s">
        <v>18</v>
      </c>
      <c r="B9">
        <v>9937</v>
      </c>
      <c r="C9" t="s">
        <v>21</v>
      </c>
      <c r="D9" t="s">
        <v>20</v>
      </c>
      <c r="E9">
        <v>7.8</v>
      </c>
      <c r="F9">
        <v>772</v>
      </c>
      <c r="G9">
        <v>421</v>
      </c>
      <c r="H9">
        <v>4.7</v>
      </c>
      <c r="I9">
        <v>93.5</v>
      </c>
      <c r="J9">
        <v>6.5</v>
      </c>
      <c r="K9">
        <v>646</v>
      </c>
      <c r="L9">
        <v>5.9</v>
      </c>
      <c r="M9">
        <v>0.6</v>
      </c>
      <c r="N9">
        <v>2016</v>
      </c>
    </row>
    <row r="10" spans="1:16" hidden="1" x14ac:dyDescent="0.25">
      <c r="A10" t="s">
        <v>18</v>
      </c>
      <c r="B10">
        <v>9815</v>
      </c>
      <c r="C10" t="s">
        <v>21</v>
      </c>
      <c r="D10" t="s">
        <v>20</v>
      </c>
      <c r="E10">
        <v>7.6</v>
      </c>
      <c r="F10">
        <v>747</v>
      </c>
      <c r="G10">
        <v>514</v>
      </c>
      <c r="H10">
        <v>5.2</v>
      </c>
      <c r="I10">
        <v>89</v>
      </c>
      <c r="J10">
        <v>11</v>
      </c>
      <c r="K10">
        <v>1080</v>
      </c>
      <c r="L10">
        <v>6.8</v>
      </c>
      <c r="M10">
        <v>4.2</v>
      </c>
      <c r="N10">
        <v>2017</v>
      </c>
    </row>
    <row r="11" spans="1:16" x14ac:dyDescent="0.25">
      <c r="A11" t="s">
        <v>18</v>
      </c>
      <c r="B11">
        <v>9692</v>
      </c>
      <c r="C11" t="s">
        <v>22</v>
      </c>
      <c r="D11" t="s">
        <v>20</v>
      </c>
      <c r="E11">
        <v>7.3</v>
      </c>
      <c r="F11">
        <v>707</v>
      </c>
      <c r="G11">
        <v>549</v>
      </c>
      <c r="H11">
        <v>6.1</v>
      </c>
      <c r="I11">
        <v>91.6</v>
      </c>
      <c r="J11">
        <v>8.4</v>
      </c>
      <c r="K11">
        <v>814</v>
      </c>
      <c r="L11">
        <v>7</v>
      </c>
      <c r="M11">
        <v>1.4</v>
      </c>
      <c r="N11">
        <v>2018</v>
      </c>
    </row>
    <row r="12" spans="1:16" x14ac:dyDescent="0.25">
      <c r="A12" t="s">
        <v>23</v>
      </c>
      <c r="B12">
        <v>89606</v>
      </c>
      <c r="C12" t="s">
        <v>17</v>
      </c>
      <c r="D12" t="s">
        <v>17</v>
      </c>
      <c r="E12">
        <v>95.8</v>
      </c>
      <c r="F12">
        <v>85861</v>
      </c>
      <c r="G12">
        <v>4195</v>
      </c>
      <c r="H12">
        <v>4.7</v>
      </c>
      <c r="I12">
        <v>93.9</v>
      </c>
      <c r="J12">
        <v>6.1</v>
      </c>
      <c r="K12">
        <v>5466</v>
      </c>
      <c r="L12">
        <v>4.9000000000000004</v>
      </c>
      <c r="M12">
        <v>1.2</v>
      </c>
      <c r="N12">
        <v>2014</v>
      </c>
    </row>
    <row r="13" spans="1:16" hidden="1" x14ac:dyDescent="0.25">
      <c r="A13" t="s">
        <v>23</v>
      </c>
      <c r="B13">
        <v>86153</v>
      </c>
      <c r="C13" t="s">
        <v>17</v>
      </c>
      <c r="D13" t="s">
        <v>17</v>
      </c>
      <c r="E13">
        <v>98.3</v>
      </c>
      <c r="F13">
        <v>84651</v>
      </c>
      <c r="G13">
        <v>3978</v>
      </c>
      <c r="H13">
        <v>4.5999999999999996</v>
      </c>
      <c r="I13">
        <v>94.2</v>
      </c>
      <c r="J13">
        <v>5.8</v>
      </c>
      <c r="K13">
        <v>4997</v>
      </c>
      <c r="L13">
        <v>4.8</v>
      </c>
      <c r="M13">
        <v>1</v>
      </c>
      <c r="N13">
        <v>2015</v>
      </c>
    </row>
    <row r="14" spans="1:16" hidden="1" x14ac:dyDescent="0.25">
      <c r="A14" t="s">
        <v>23</v>
      </c>
      <c r="B14">
        <v>83088</v>
      </c>
      <c r="C14" t="s">
        <v>17</v>
      </c>
      <c r="D14" t="s">
        <v>17</v>
      </c>
      <c r="E14">
        <v>100</v>
      </c>
      <c r="F14">
        <v>83088</v>
      </c>
      <c r="G14">
        <v>3732</v>
      </c>
      <c r="H14">
        <v>4.5</v>
      </c>
      <c r="I14">
        <v>94.2</v>
      </c>
      <c r="J14">
        <v>5.8</v>
      </c>
      <c r="K14">
        <v>4819</v>
      </c>
      <c r="L14">
        <v>4.7</v>
      </c>
      <c r="M14">
        <v>1.1000000000000001</v>
      </c>
      <c r="N14">
        <v>2016</v>
      </c>
    </row>
    <row r="15" spans="1:16" hidden="1" x14ac:dyDescent="0.25">
      <c r="A15" t="s">
        <v>23</v>
      </c>
      <c r="B15">
        <v>83627</v>
      </c>
      <c r="C15" t="s">
        <v>17</v>
      </c>
      <c r="D15" t="s">
        <v>17</v>
      </c>
      <c r="E15">
        <v>100</v>
      </c>
      <c r="F15">
        <v>83627</v>
      </c>
      <c r="G15">
        <v>4106</v>
      </c>
      <c r="H15">
        <v>4.9000000000000004</v>
      </c>
      <c r="I15">
        <v>94</v>
      </c>
      <c r="J15">
        <v>6</v>
      </c>
      <c r="K15">
        <v>5018</v>
      </c>
      <c r="L15">
        <v>5.0999999999999996</v>
      </c>
      <c r="M15">
        <v>0.9</v>
      </c>
      <c r="N15">
        <v>2017</v>
      </c>
    </row>
    <row r="16" spans="1:16" x14ac:dyDescent="0.25">
      <c r="A16" t="s">
        <v>23</v>
      </c>
      <c r="B16">
        <v>81710</v>
      </c>
      <c r="C16" t="s">
        <v>17</v>
      </c>
      <c r="D16" t="s">
        <v>17</v>
      </c>
      <c r="E16">
        <v>100</v>
      </c>
      <c r="F16">
        <v>81710</v>
      </c>
      <c r="G16">
        <v>4336</v>
      </c>
      <c r="H16">
        <v>5.3</v>
      </c>
      <c r="I16">
        <v>93.4</v>
      </c>
      <c r="J16">
        <v>6.6</v>
      </c>
      <c r="K16">
        <v>5393</v>
      </c>
      <c r="L16">
        <v>5.8</v>
      </c>
      <c r="M16">
        <v>0.8</v>
      </c>
      <c r="N16">
        <v>2018</v>
      </c>
    </row>
    <row r="17" spans="1:14" x14ac:dyDescent="0.25">
      <c r="A17" t="s">
        <v>24</v>
      </c>
      <c r="B17">
        <v>42649</v>
      </c>
      <c r="C17" t="s">
        <v>17</v>
      </c>
      <c r="D17" t="s">
        <v>17</v>
      </c>
      <c r="E17">
        <v>96.3</v>
      </c>
      <c r="F17">
        <v>41068</v>
      </c>
      <c r="G17">
        <v>468</v>
      </c>
      <c r="H17">
        <v>1.1000000000000001</v>
      </c>
      <c r="I17">
        <v>86.5</v>
      </c>
      <c r="J17">
        <v>13.5</v>
      </c>
      <c r="K17">
        <v>5758</v>
      </c>
      <c r="L17">
        <v>1.2</v>
      </c>
      <c r="M17">
        <v>12.3</v>
      </c>
      <c r="N17">
        <v>2014</v>
      </c>
    </row>
    <row r="18" spans="1:14" hidden="1" x14ac:dyDescent="0.25">
      <c r="A18" t="s">
        <v>24</v>
      </c>
      <c r="B18">
        <v>41252</v>
      </c>
      <c r="C18" t="s">
        <v>25</v>
      </c>
      <c r="D18" t="s">
        <v>26</v>
      </c>
      <c r="E18">
        <v>95.9</v>
      </c>
      <c r="F18">
        <v>39581</v>
      </c>
      <c r="G18">
        <v>512</v>
      </c>
      <c r="H18">
        <v>1.2</v>
      </c>
      <c r="I18">
        <v>88.4</v>
      </c>
      <c r="J18">
        <v>11.6</v>
      </c>
      <c r="K18">
        <v>4785</v>
      </c>
      <c r="L18">
        <v>1.3</v>
      </c>
      <c r="M18">
        <v>10.3</v>
      </c>
      <c r="N18">
        <v>2015</v>
      </c>
    </row>
    <row r="19" spans="1:14" hidden="1" x14ac:dyDescent="0.25">
      <c r="A19" t="s">
        <v>24</v>
      </c>
      <c r="B19">
        <v>40258</v>
      </c>
      <c r="C19" t="s">
        <v>25</v>
      </c>
      <c r="D19" t="s">
        <v>26</v>
      </c>
      <c r="E19">
        <v>95.6</v>
      </c>
      <c r="F19">
        <v>38480</v>
      </c>
      <c r="G19">
        <v>491</v>
      </c>
      <c r="H19">
        <v>1.2</v>
      </c>
      <c r="I19">
        <v>90.8</v>
      </c>
      <c r="J19">
        <v>9.1999999999999993</v>
      </c>
      <c r="K19">
        <v>3704</v>
      </c>
      <c r="L19">
        <v>1.3</v>
      </c>
      <c r="M19">
        <v>7.9</v>
      </c>
      <c r="N19">
        <v>2016</v>
      </c>
    </row>
    <row r="20" spans="1:14" hidden="1" x14ac:dyDescent="0.25">
      <c r="A20" t="s">
        <v>24</v>
      </c>
      <c r="B20">
        <v>39666</v>
      </c>
      <c r="C20" t="s">
        <v>27</v>
      </c>
      <c r="D20" t="s">
        <v>26</v>
      </c>
      <c r="E20">
        <v>75.900000000000006</v>
      </c>
      <c r="F20">
        <v>30091</v>
      </c>
      <c r="G20">
        <v>513</v>
      </c>
      <c r="H20">
        <v>1.3</v>
      </c>
      <c r="I20">
        <v>91.9</v>
      </c>
      <c r="J20">
        <v>8.1</v>
      </c>
      <c r="K20">
        <v>3213</v>
      </c>
      <c r="L20">
        <v>1.4</v>
      </c>
      <c r="M20">
        <v>6.7</v>
      </c>
      <c r="N20">
        <v>2017</v>
      </c>
    </row>
    <row r="21" spans="1:14" x14ac:dyDescent="0.25">
      <c r="A21" t="s">
        <v>24</v>
      </c>
      <c r="B21">
        <v>39630</v>
      </c>
      <c r="C21" t="s">
        <v>28</v>
      </c>
      <c r="D21" t="s">
        <v>26</v>
      </c>
      <c r="E21">
        <v>96.5</v>
      </c>
      <c r="F21">
        <v>38242</v>
      </c>
      <c r="G21">
        <v>641</v>
      </c>
      <c r="H21">
        <v>1.6</v>
      </c>
      <c r="I21">
        <v>91.9</v>
      </c>
      <c r="J21">
        <v>8.1</v>
      </c>
      <c r="K21">
        <v>3210</v>
      </c>
      <c r="L21">
        <v>1.6</v>
      </c>
      <c r="M21">
        <v>6.5</v>
      </c>
      <c r="N21">
        <v>2018</v>
      </c>
    </row>
    <row r="22" spans="1:14" x14ac:dyDescent="0.25">
      <c r="A22" t="s">
        <v>29</v>
      </c>
      <c r="B22">
        <v>548606</v>
      </c>
      <c r="C22" t="s">
        <v>17</v>
      </c>
      <c r="D22" t="s">
        <v>17</v>
      </c>
      <c r="E22">
        <v>97.3</v>
      </c>
      <c r="F22">
        <v>533680</v>
      </c>
      <c r="G22">
        <v>17253</v>
      </c>
      <c r="H22">
        <v>3.1</v>
      </c>
      <c r="I22">
        <v>92.3</v>
      </c>
      <c r="J22">
        <v>7.7</v>
      </c>
      <c r="K22">
        <v>42242</v>
      </c>
      <c r="L22">
        <v>3.3</v>
      </c>
      <c r="M22">
        <v>4.4000000000000004</v>
      </c>
      <c r="N22">
        <v>2014</v>
      </c>
    </row>
    <row r="23" spans="1:14" hidden="1" x14ac:dyDescent="0.25">
      <c r="A23" t="s">
        <v>29</v>
      </c>
      <c r="B23">
        <v>552583</v>
      </c>
      <c r="C23" t="s">
        <v>17</v>
      </c>
      <c r="D23" t="s">
        <v>17</v>
      </c>
      <c r="E23">
        <v>96.9</v>
      </c>
      <c r="F23">
        <v>535234</v>
      </c>
      <c r="G23">
        <v>13993</v>
      </c>
      <c r="H23">
        <v>2.5</v>
      </c>
      <c r="I23">
        <v>92.6</v>
      </c>
      <c r="J23">
        <v>7.4</v>
      </c>
      <c r="K23">
        <v>40891</v>
      </c>
      <c r="L23">
        <v>2.7</v>
      </c>
      <c r="M23">
        <v>4.7</v>
      </c>
      <c r="N23">
        <v>2015</v>
      </c>
    </row>
    <row r="24" spans="1:14" hidden="1" x14ac:dyDescent="0.25">
      <c r="A24" t="s">
        <v>29</v>
      </c>
      <c r="B24">
        <v>593788</v>
      </c>
      <c r="C24" t="s">
        <v>17</v>
      </c>
      <c r="D24" t="s">
        <v>17</v>
      </c>
      <c r="E24">
        <v>92.8</v>
      </c>
      <c r="F24">
        <v>551123</v>
      </c>
      <c r="G24">
        <v>14008</v>
      </c>
      <c r="H24">
        <v>2.4</v>
      </c>
      <c r="I24">
        <v>94.5</v>
      </c>
      <c r="J24">
        <v>5.5</v>
      </c>
      <c r="K24">
        <v>32658</v>
      </c>
      <c r="L24">
        <v>2.5</v>
      </c>
      <c r="M24">
        <v>3</v>
      </c>
      <c r="N24">
        <v>2016</v>
      </c>
    </row>
    <row r="25" spans="1:14" hidden="1" x14ac:dyDescent="0.25">
      <c r="A25" t="s">
        <v>29</v>
      </c>
      <c r="B25">
        <v>575305</v>
      </c>
      <c r="C25" t="s">
        <v>17</v>
      </c>
      <c r="D25" t="s">
        <v>17</v>
      </c>
      <c r="E25">
        <v>97.8</v>
      </c>
      <c r="F25">
        <v>562924</v>
      </c>
      <c r="G25">
        <v>3217</v>
      </c>
      <c r="H25">
        <v>0.6</v>
      </c>
      <c r="I25">
        <v>97.3</v>
      </c>
      <c r="J25">
        <v>2.7</v>
      </c>
      <c r="K25">
        <v>15533</v>
      </c>
      <c r="L25">
        <v>1.1000000000000001</v>
      </c>
      <c r="M25">
        <v>1.6</v>
      </c>
      <c r="N25">
        <v>2017</v>
      </c>
    </row>
    <row r="26" spans="1:14" x14ac:dyDescent="0.25">
      <c r="A26" t="s">
        <v>29</v>
      </c>
      <c r="B26">
        <v>574702</v>
      </c>
      <c r="C26" t="s">
        <v>17</v>
      </c>
      <c r="D26" t="s">
        <v>17</v>
      </c>
      <c r="E26">
        <v>98.2</v>
      </c>
      <c r="F26">
        <v>564121</v>
      </c>
      <c r="G26">
        <v>5</v>
      </c>
      <c r="H26">
        <v>0.1</v>
      </c>
      <c r="I26">
        <v>96.9</v>
      </c>
      <c r="J26">
        <v>3.1</v>
      </c>
      <c r="K26">
        <v>17816</v>
      </c>
      <c r="L26">
        <v>0.7</v>
      </c>
      <c r="M26">
        <v>2.4</v>
      </c>
      <c r="N26">
        <v>2018</v>
      </c>
    </row>
    <row r="27" spans="1:14" x14ac:dyDescent="0.25">
      <c r="A27" t="s">
        <v>30</v>
      </c>
      <c r="B27">
        <v>69904</v>
      </c>
      <c r="C27" t="s">
        <v>31</v>
      </c>
      <c r="D27" t="s">
        <v>32</v>
      </c>
      <c r="E27">
        <v>0.5</v>
      </c>
      <c r="F27">
        <v>350</v>
      </c>
      <c r="G27">
        <v>3292</v>
      </c>
      <c r="H27">
        <v>4.5999999999999996</v>
      </c>
      <c r="I27">
        <v>81.7</v>
      </c>
      <c r="J27">
        <v>18.3</v>
      </c>
      <c r="K27">
        <v>12792</v>
      </c>
      <c r="L27">
        <v>4.5999999999999996</v>
      </c>
      <c r="M27">
        <v>13.7</v>
      </c>
      <c r="N27">
        <v>2014</v>
      </c>
    </row>
    <row r="28" spans="1:14" hidden="1" x14ac:dyDescent="0.25">
      <c r="A28" t="s">
        <v>30</v>
      </c>
      <c r="B28">
        <v>70597</v>
      </c>
      <c r="C28" t="s">
        <v>33</v>
      </c>
      <c r="D28" t="s">
        <v>32</v>
      </c>
      <c r="E28">
        <v>0.5</v>
      </c>
      <c r="F28">
        <v>350</v>
      </c>
      <c r="G28">
        <v>3832</v>
      </c>
      <c r="H28">
        <v>5.4</v>
      </c>
      <c r="I28">
        <v>86.9</v>
      </c>
      <c r="J28">
        <v>13.1</v>
      </c>
      <c r="K28">
        <v>9248</v>
      </c>
      <c r="L28">
        <v>5.4</v>
      </c>
      <c r="M28">
        <v>7.7</v>
      </c>
      <c r="N28">
        <v>2015</v>
      </c>
    </row>
    <row r="29" spans="1:14" hidden="1" x14ac:dyDescent="0.25">
      <c r="A29" t="s">
        <v>30</v>
      </c>
      <c r="B29">
        <v>69137</v>
      </c>
      <c r="C29" t="s">
        <v>34</v>
      </c>
      <c r="D29" t="s">
        <v>32</v>
      </c>
      <c r="E29">
        <v>0.5</v>
      </c>
      <c r="F29">
        <v>350</v>
      </c>
      <c r="G29">
        <v>2963</v>
      </c>
      <c r="H29">
        <v>4.3</v>
      </c>
      <c r="I29">
        <v>87.1</v>
      </c>
      <c r="J29">
        <v>12.9</v>
      </c>
      <c r="K29">
        <v>8919</v>
      </c>
      <c r="L29">
        <v>4.3</v>
      </c>
      <c r="M29">
        <v>8.6</v>
      </c>
      <c r="N29">
        <v>2016</v>
      </c>
    </row>
    <row r="30" spans="1:14" hidden="1" x14ac:dyDescent="0.25">
      <c r="A30" t="s">
        <v>30</v>
      </c>
      <c r="B30">
        <v>64440</v>
      </c>
      <c r="C30" t="s">
        <v>17</v>
      </c>
      <c r="D30" t="s">
        <v>17</v>
      </c>
      <c r="E30">
        <v>100</v>
      </c>
      <c r="F30">
        <v>64440</v>
      </c>
      <c r="G30">
        <v>2191</v>
      </c>
      <c r="H30">
        <v>3.4</v>
      </c>
      <c r="I30">
        <v>87.3</v>
      </c>
      <c r="J30">
        <v>12.7</v>
      </c>
      <c r="K30">
        <v>8184</v>
      </c>
      <c r="N30">
        <v>2017</v>
      </c>
    </row>
    <row r="31" spans="1:14" x14ac:dyDescent="0.25">
      <c r="A31" t="s">
        <v>30</v>
      </c>
      <c r="B31">
        <v>65718</v>
      </c>
      <c r="C31" t="s">
        <v>17</v>
      </c>
      <c r="D31" t="s">
        <v>17</v>
      </c>
      <c r="E31">
        <v>100</v>
      </c>
      <c r="F31">
        <v>65718</v>
      </c>
      <c r="G31">
        <v>2957</v>
      </c>
      <c r="H31">
        <v>4.5</v>
      </c>
      <c r="I31">
        <v>88.7</v>
      </c>
      <c r="J31">
        <v>11.3</v>
      </c>
      <c r="K31">
        <v>7426</v>
      </c>
      <c r="L31">
        <v>4.7</v>
      </c>
      <c r="M31">
        <v>6.6</v>
      </c>
      <c r="N31">
        <v>2018</v>
      </c>
    </row>
    <row r="32" spans="1:14" x14ac:dyDescent="0.25">
      <c r="A32" t="s">
        <v>35</v>
      </c>
      <c r="B32">
        <v>40978</v>
      </c>
      <c r="C32" t="s">
        <v>17</v>
      </c>
      <c r="D32" t="s">
        <v>17</v>
      </c>
      <c r="E32">
        <v>100</v>
      </c>
      <c r="F32">
        <v>40978</v>
      </c>
      <c r="G32">
        <v>670</v>
      </c>
      <c r="H32">
        <v>1.6</v>
      </c>
      <c r="I32">
        <v>96.9</v>
      </c>
      <c r="J32">
        <v>3.1</v>
      </c>
      <c r="K32">
        <v>1270</v>
      </c>
      <c r="L32">
        <v>1.9</v>
      </c>
      <c r="M32">
        <v>1.2</v>
      </c>
      <c r="N32">
        <v>2014</v>
      </c>
    </row>
    <row r="33" spans="1:14" hidden="1" x14ac:dyDescent="0.25">
      <c r="A33" t="s">
        <v>35</v>
      </c>
      <c r="B33">
        <v>39948</v>
      </c>
      <c r="C33" t="s">
        <v>17</v>
      </c>
      <c r="D33" t="s">
        <v>17</v>
      </c>
      <c r="E33">
        <v>100</v>
      </c>
      <c r="F33">
        <v>39948</v>
      </c>
      <c r="G33">
        <v>628</v>
      </c>
      <c r="H33">
        <v>1.6</v>
      </c>
      <c r="I33">
        <v>97</v>
      </c>
      <c r="J33">
        <v>3</v>
      </c>
      <c r="K33">
        <v>1198</v>
      </c>
      <c r="L33">
        <v>1.9</v>
      </c>
      <c r="M33">
        <v>1.1000000000000001</v>
      </c>
      <c r="N33">
        <v>2015</v>
      </c>
    </row>
    <row r="34" spans="1:14" hidden="1" x14ac:dyDescent="0.25">
      <c r="A34" t="s">
        <v>35</v>
      </c>
      <c r="B34">
        <v>39533</v>
      </c>
      <c r="C34" t="s">
        <v>17</v>
      </c>
      <c r="D34" t="s">
        <v>17</v>
      </c>
      <c r="E34">
        <v>100</v>
      </c>
      <c r="F34">
        <v>39533</v>
      </c>
      <c r="G34">
        <v>689</v>
      </c>
      <c r="H34">
        <v>1.7</v>
      </c>
      <c r="I34">
        <v>97</v>
      </c>
      <c r="J34">
        <v>3</v>
      </c>
      <c r="K34">
        <v>1186</v>
      </c>
      <c r="L34">
        <v>2</v>
      </c>
      <c r="M34">
        <v>1</v>
      </c>
      <c r="N34">
        <v>2016</v>
      </c>
    </row>
    <row r="35" spans="1:14" hidden="1" x14ac:dyDescent="0.25">
      <c r="A35" t="s">
        <v>35</v>
      </c>
      <c r="B35">
        <v>39002</v>
      </c>
      <c r="C35" t="s">
        <v>17</v>
      </c>
      <c r="D35" t="s">
        <v>17</v>
      </c>
      <c r="E35">
        <v>100</v>
      </c>
      <c r="F35">
        <v>39002</v>
      </c>
      <c r="G35">
        <v>701</v>
      </c>
      <c r="H35">
        <v>1.8</v>
      </c>
      <c r="I35">
        <v>96.7</v>
      </c>
      <c r="J35">
        <v>3.3</v>
      </c>
      <c r="K35">
        <v>1287</v>
      </c>
      <c r="L35">
        <v>2.1</v>
      </c>
      <c r="M35">
        <v>1.2</v>
      </c>
      <c r="N35">
        <v>2017</v>
      </c>
    </row>
    <row r="36" spans="1:14" x14ac:dyDescent="0.25">
      <c r="A36" t="s">
        <v>35</v>
      </c>
      <c r="B36">
        <v>39174</v>
      </c>
      <c r="C36" t="s">
        <v>17</v>
      </c>
      <c r="D36" t="s">
        <v>17</v>
      </c>
      <c r="E36">
        <v>100</v>
      </c>
      <c r="F36">
        <v>39174</v>
      </c>
      <c r="G36">
        <v>764</v>
      </c>
      <c r="H36">
        <v>2</v>
      </c>
      <c r="I36">
        <v>96.5</v>
      </c>
      <c r="J36">
        <v>3.5</v>
      </c>
      <c r="K36">
        <v>1371</v>
      </c>
      <c r="L36">
        <v>2.2999999999999998</v>
      </c>
      <c r="M36">
        <v>1.2</v>
      </c>
      <c r="N36">
        <v>2018</v>
      </c>
    </row>
    <row r="37" spans="1:14" x14ac:dyDescent="0.25">
      <c r="A37" t="s">
        <v>36</v>
      </c>
      <c r="B37">
        <v>11977</v>
      </c>
      <c r="C37" t="s">
        <v>21</v>
      </c>
      <c r="D37" t="s">
        <v>20</v>
      </c>
      <c r="E37">
        <v>12.2</v>
      </c>
      <c r="F37">
        <v>1458</v>
      </c>
      <c r="G37">
        <v>83</v>
      </c>
      <c r="H37">
        <v>0.7</v>
      </c>
      <c r="I37">
        <v>96.4</v>
      </c>
      <c r="J37">
        <v>3.6</v>
      </c>
      <c r="K37">
        <v>431</v>
      </c>
      <c r="L37">
        <v>0.8</v>
      </c>
      <c r="M37">
        <v>2.8</v>
      </c>
      <c r="N37">
        <v>2014</v>
      </c>
    </row>
    <row r="38" spans="1:14" hidden="1" x14ac:dyDescent="0.25">
      <c r="A38" t="s">
        <v>36</v>
      </c>
      <c r="B38">
        <v>11476</v>
      </c>
      <c r="C38" t="s">
        <v>21</v>
      </c>
      <c r="D38" t="s">
        <v>20</v>
      </c>
      <c r="E38">
        <v>7.9</v>
      </c>
      <c r="F38">
        <v>901</v>
      </c>
      <c r="G38">
        <v>106</v>
      </c>
      <c r="H38">
        <v>0.9</v>
      </c>
      <c r="I38">
        <v>97.8</v>
      </c>
      <c r="J38">
        <v>2.2000000000000002</v>
      </c>
      <c r="K38">
        <v>252</v>
      </c>
      <c r="L38">
        <v>1.3</v>
      </c>
      <c r="M38">
        <v>0.9</v>
      </c>
      <c r="N38">
        <v>2015</v>
      </c>
    </row>
    <row r="39" spans="1:14" hidden="1" x14ac:dyDescent="0.25">
      <c r="A39" t="s">
        <v>36</v>
      </c>
      <c r="B39">
        <v>11589</v>
      </c>
      <c r="C39" t="s">
        <v>21</v>
      </c>
      <c r="D39" t="s">
        <v>20</v>
      </c>
      <c r="E39">
        <v>9.5</v>
      </c>
      <c r="F39">
        <v>1103</v>
      </c>
      <c r="G39">
        <v>131</v>
      </c>
      <c r="H39">
        <v>1.1000000000000001</v>
      </c>
      <c r="I39">
        <v>97.6</v>
      </c>
      <c r="J39">
        <v>2.4</v>
      </c>
      <c r="K39">
        <v>278</v>
      </c>
      <c r="L39">
        <v>1.2</v>
      </c>
      <c r="M39">
        <v>1.2</v>
      </c>
      <c r="N39">
        <v>2016</v>
      </c>
    </row>
    <row r="40" spans="1:14" hidden="1" x14ac:dyDescent="0.25">
      <c r="A40" t="s">
        <v>36</v>
      </c>
      <c r="B40">
        <v>11490</v>
      </c>
      <c r="C40" t="s">
        <v>21</v>
      </c>
      <c r="D40" t="s">
        <v>20</v>
      </c>
      <c r="E40">
        <v>9.3000000000000007</v>
      </c>
      <c r="F40">
        <v>1066</v>
      </c>
      <c r="G40">
        <v>133</v>
      </c>
      <c r="H40">
        <v>1.2</v>
      </c>
      <c r="I40">
        <v>98.5</v>
      </c>
      <c r="J40">
        <v>1.5</v>
      </c>
      <c r="K40">
        <v>172</v>
      </c>
      <c r="L40">
        <v>1.2</v>
      </c>
      <c r="M40">
        <v>0.3</v>
      </c>
      <c r="N40">
        <v>2017</v>
      </c>
    </row>
    <row r="41" spans="1:14" x14ac:dyDescent="0.25">
      <c r="A41" t="s">
        <v>36</v>
      </c>
      <c r="B41">
        <v>10988</v>
      </c>
      <c r="C41" t="s">
        <v>22</v>
      </c>
      <c r="D41" t="s">
        <v>20</v>
      </c>
      <c r="E41">
        <v>9.6</v>
      </c>
      <c r="F41">
        <v>1053</v>
      </c>
      <c r="G41">
        <v>148</v>
      </c>
      <c r="H41">
        <v>1.3</v>
      </c>
      <c r="I41">
        <v>96.7</v>
      </c>
      <c r="J41">
        <v>3.3</v>
      </c>
      <c r="K41">
        <v>363</v>
      </c>
      <c r="L41">
        <v>1.3</v>
      </c>
      <c r="M41">
        <v>2</v>
      </c>
      <c r="N41">
        <v>2018</v>
      </c>
    </row>
    <row r="42" spans="1:14" x14ac:dyDescent="0.25">
      <c r="A42" t="s">
        <v>37</v>
      </c>
      <c r="B42">
        <v>233797</v>
      </c>
      <c r="C42" t="s">
        <v>17</v>
      </c>
      <c r="D42" t="s">
        <v>17</v>
      </c>
      <c r="E42">
        <v>100</v>
      </c>
      <c r="F42">
        <v>233797</v>
      </c>
      <c r="G42">
        <v>3991</v>
      </c>
      <c r="H42">
        <v>1.7</v>
      </c>
      <c r="I42">
        <v>93.2</v>
      </c>
      <c r="J42">
        <v>6.8</v>
      </c>
      <c r="K42">
        <v>15898</v>
      </c>
      <c r="L42">
        <v>2</v>
      </c>
      <c r="M42">
        <v>4.8</v>
      </c>
      <c r="N42">
        <v>2014</v>
      </c>
    </row>
    <row r="43" spans="1:14" hidden="1" x14ac:dyDescent="0.25">
      <c r="A43" t="s">
        <v>37</v>
      </c>
      <c r="B43">
        <v>228982</v>
      </c>
      <c r="C43" t="s">
        <v>17</v>
      </c>
      <c r="D43" t="s">
        <v>17</v>
      </c>
      <c r="E43">
        <v>100</v>
      </c>
      <c r="F43">
        <v>228982</v>
      </c>
      <c r="G43">
        <v>4113</v>
      </c>
      <c r="H43">
        <v>1.8</v>
      </c>
      <c r="I43">
        <v>93.3</v>
      </c>
      <c r="J43">
        <v>6.7</v>
      </c>
      <c r="K43">
        <v>15342</v>
      </c>
      <c r="L43">
        <v>2.1</v>
      </c>
      <c r="M43">
        <v>4.5999999999999996</v>
      </c>
      <c r="N43">
        <v>2015</v>
      </c>
    </row>
    <row r="44" spans="1:14" hidden="1" x14ac:dyDescent="0.25">
      <c r="A44" t="s">
        <v>37</v>
      </c>
      <c r="B44">
        <v>224430</v>
      </c>
      <c r="C44" t="s">
        <v>17</v>
      </c>
      <c r="D44" t="s">
        <v>17</v>
      </c>
      <c r="E44">
        <v>100</v>
      </c>
      <c r="F44">
        <v>224430</v>
      </c>
      <c r="G44">
        <v>4226</v>
      </c>
      <c r="H44">
        <v>1.9</v>
      </c>
      <c r="I44">
        <v>93.7</v>
      </c>
      <c r="J44">
        <v>6.3</v>
      </c>
      <c r="K44">
        <v>14139</v>
      </c>
      <c r="L44">
        <v>2.2000000000000002</v>
      </c>
      <c r="M44">
        <v>4.0999999999999996</v>
      </c>
      <c r="N44">
        <v>2016</v>
      </c>
    </row>
    <row r="45" spans="1:14" hidden="1" x14ac:dyDescent="0.25">
      <c r="A45" t="s">
        <v>37</v>
      </c>
      <c r="B45">
        <v>224463</v>
      </c>
      <c r="C45" t="s">
        <v>17</v>
      </c>
      <c r="D45" t="s">
        <v>17</v>
      </c>
      <c r="E45">
        <v>100</v>
      </c>
      <c r="F45">
        <v>224463</v>
      </c>
      <c r="G45">
        <v>4725</v>
      </c>
      <c r="H45">
        <v>2.1</v>
      </c>
      <c r="I45">
        <v>94.1</v>
      </c>
      <c r="J45">
        <v>5.9</v>
      </c>
      <c r="K45">
        <v>13243</v>
      </c>
      <c r="L45">
        <v>2.5</v>
      </c>
      <c r="M45">
        <v>3.4</v>
      </c>
      <c r="N45">
        <v>2017</v>
      </c>
    </row>
    <row r="46" spans="1:14" x14ac:dyDescent="0.25">
      <c r="A46" t="s">
        <v>37</v>
      </c>
      <c r="B46">
        <v>222397</v>
      </c>
      <c r="C46" t="s">
        <v>17</v>
      </c>
      <c r="D46" t="s">
        <v>17</v>
      </c>
      <c r="E46">
        <v>100</v>
      </c>
      <c r="F46">
        <v>222397</v>
      </c>
      <c r="G46">
        <v>5394</v>
      </c>
      <c r="H46">
        <v>2.4</v>
      </c>
      <c r="I46">
        <v>93.7</v>
      </c>
      <c r="J46">
        <v>6.3</v>
      </c>
      <c r="K46">
        <v>14011</v>
      </c>
      <c r="L46">
        <v>2.9</v>
      </c>
      <c r="M46">
        <v>3.4</v>
      </c>
      <c r="N46">
        <v>2018</v>
      </c>
    </row>
    <row r="47" spans="1:14" x14ac:dyDescent="0.25">
      <c r="A47" t="s">
        <v>38</v>
      </c>
      <c r="B47">
        <v>143988</v>
      </c>
      <c r="C47" t="s">
        <v>17</v>
      </c>
      <c r="D47" t="s">
        <v>17</v>
      </c>
      <c r="E47">
        <v>100</v>
      </c>
      <c r="F47">
        <v>143988</v>
      </c>
      <c r="G47">
        <v>2420</v>
      </c>
      <c r="H47">
        <v>1.7</v>
      </c>
      <c r="I47">
        <v>94</v>
      </c>
      <c r="J47">
        <v>6</v>
      </c>
      <c r="K47">
        <v>8639</v>
      </c>
      <c r="L47">
        <v>1.8</v>
      </c>
      <c r="M47">
        <v>4.2</v>
      </c>
      <c r="N47">
        <v>2014</v>
      </c>
    </row>
    <row r="48" spans="1:14" hidden="1" x14ac:dyDescent="0.25">
      <c r="A48" t="s">
        <v>38</v>
      </c>
      <c r="B48">
        <v>139471</v>
      </c>
      <c r="C48" t="s">
        <v>17</v>
      </c>
      <c r="D48" t="s">
        <v>17</v>
      </c>
      <c r="E48">
        <v>100</v>
      </c>
      <c r="F48">
        <v>139471</v>
      </c>
      <c r="G48">
        <v>2729</v>
      </c>
      <c r="H48">
        <v>2</v>
      </c>
      <c r="I48">
        <v>94</v>
      </c>
      <c r="J48">
        <v>6</v>
      </c>
      <c r="K48">
        <v>8368</v>
      </c>
      <c r="L48">
        <v>2.1</v>
      </c>
      <c r="M48">
        <v>3.9</v>
      </c>
      <c r="N48">
        <v>2015</v>
      </c>
    </row>
    <row r="49" spans="1:16" hidden="1" x14ac:dyDescent="0.25">
      <c r="A49" t="s">
        <v>38</v>
      </c>
      <c r="B49">
        <v>131403</v>
      </c>
      <c r="C49" t="s">
        <v>17</v>
      </c>
      <c r="D49" t="s">
        <v>17</v>
      </c>
      <c r="E49">
        <v>100</v>
      </c>
      <c r="F49">
        <v>131403</v>
      </c>
      <c r="G49">
        <v>2315</v>
      </c>
      <c r="H49">
        <v>1.8</v>
      </c>
      <c r="I49">
        <v>94.6</v>
      </c>
      <c r="J49">
        <v>5.4</v>
      </c>
      <c r="K49">
        <v>7096</v>
      </c>
      <c r="L49">
        <v>1.9</v>
      </c>
      <c r="M49">
        <v>3.5</v>
      </c>
      <c r="N49">
        <v>2016</v>
      </c>
    </row>
    <row r="50" spans="1:16" hidden="1" x14ac:dyDescent="0.25">
      <c r="A50" t="s">
        <v>38</v>
      </c>
      <c r="B50">
        <v>136165</v>
      </c>
      <c r="C50" t="s">
        <v>17</v>
      </c>
      <c r="D50" t="s">
        <v>17</v>
      </c>
      <c r="E50">
        <v>100</v>
      </c>
      <c r="F50">
        <v>136165</v>
      </c>
      <c r="G50">
        <v>3613</v>
      </c>
      <c r="H50">
        <v>2.7</v>
      </c>
      <c r="I50">
        <v>93.3</v>
      </c>
      <c r="J50">
        <v>6.7</v>
      </c>
      <c r="K50">
        <v>9123</v>
      </c>
      <c r="L50">
        <v>2.8</v>
      </c>
      <c r="M50">
        <v>3.9</v>
      </c>
      <c r="N50">
        <v>2017</v>
      </c>
    </row>
    <row r="51" spans="1:16" x14ac:dyDescent="0.25">
      <c r="A51" t="s">
        <v>38</v>
      </c>
      <c r="B51">
        <v>131459</v>
      </c>
      <c r="C51" t="s">
        <v>17</v>
      </c>
      <c r="D51" t="s">
        <v>17</v>
      </c>
      <c r="E51">
        <v>100</v>
      </c>
      <c r="F51">
        <v>131459</v>
      </c>
      <c r="G51">
        <v>3480</v>
      </c>
      <c r="H51">
        <v>2.6</v>
      </c>
      <c r="I51">
        <v>93.4</v>
      </c>
      <c r="J51">
        <v>6.6</v>
      </c>
      <c r="K51">
        <v>8676</v>
      </c>
      <c r="L51">
        <v>2.7</v>
      </c>
      <c r="M51">
        <v>3.9</v>
      </c>
      <c r="N51">
        <v>2018</v>
      </c>
    </row>
    <row r="52" spans="1:16" x14ac:dyDescent="0.25">
      <c r="A52" t="s">
        <v>39</v>
      </c>
      <c r="B52">
        <v>20056</v>
      </c>
      <c r="C52" t="s">
        <v>21</v>
      </c>
      <c r="D52" t="s">
        <v>20</v>
      </c>
      <c r="E52">
        <v>5.4</v>
      </c>
      <c r="F52">
        <v>1074</v>
      </c>
      <c r="G52">
        <v>634</v>
      </c>
      <c r="H52">
        <v>3.2</v>
      </c>
      <c r="I52">
        <v>98.7</v>
      </c>
      <c r="J52">
        <v>1.3</v>
      </c>
      <c r="K52">
        <v>260</v>
      </c>
      <c r="L52">
        <v>3.2</v>
      </c>
      <c r="M52">
        <v>-1.9</v>
      </c>
      <c r="N52">
        <v>2014</v>
      </c>
      <c r="P52">
        <v>1</v>
      </c>
    </row>
    <row r="53" spans="1:16" hidden="1" x14ac:dyDescent="0.25">
      <c r="A53" t="s">
        <v>39</v>
      </c>
      <c r="B53">
        <v>20085</v>
      </c>
      <c r="C53" t="s">
        <v>21</v>
      </c>
      <c r="D53" t="s">
        <v>20</v>
      </c>
      <c r="E53">
        <v>5.6</v>
      </c>
      <c r="F53">
        <v>1121</v>
      </c>
      <c r="G53">
        <v>754</v>
      </c>
      <c r="H53">
        <v>3.3</v>
      </c>
      <c r="L53">
        <v>3.3</v>
      </c>
      <c r="N53">
        <v>2015</v>
      </c>
      <c r="P53">
        <v>1</v>
      </c>
    </row>
    <row r="54" spans="1:16" hidden="1" x14ac:dyDescent="0.25">
      <c r="A54" t="s">
        <v>39</v>
      </c>
      <c r="B54">
        <v>16325</v>
      </c>
      <c r="C54" t="s">
        <v>21</v>
      </c>
      <c r="D54" t="s">
        <v>20</v>
      </c>
      <c r="E54">
        <v>6.7</v>
      </c>
      <c r="F54">
        <v>1098</v>
      </c>
      <c r="G54">
        <v>426</v>
      </c>
      <c r="H54">
        <v>2.5</v>
      </c>
      <c r="I54">
        <v>91.6</v>
      </c>
      <c r="J54">
        <v>8.4</v>
      </c>
      <c r="K54">
        <v>1371</v>
      </c>
      <c r="L54">
        <v>2.9</v>
      </c>
      <c r="M54">
        <v>5.5</v>
      </c>
      <c r="N54">
        <v>2016</v>
      </c>
      <c r="P54">
        <v>1</v>
      </c>
    </row>
    <row r="55" spans="1:16" hidden="1" x14ac:dyDescent="0.25">
      <c r="A55" t="s">
        <v>39</v>
      </c>
      <c r="B55">
        <v>16325</v>
      </c>
      <c r="C55" t="s">
        <v>21</v>
      </c>
      <c r="D55" t="s">
        <v>20</v>
      </c>
      <c r="E55">
        <v>6.7</v>
      </c>
      <c r="F55">
        <v>1093</v>
      </c>
      <c r="G55">
        <v>455</v>
      </c>
      <c r="H55">
        <v>2.7</v>
      </c>
      <c r="I55">
        <v>93.5</v>
      </c>
      <c r="J55">
        <v>6.5</v>
      </c>
      <c r="K55">
        <v>1061</v>
      </c>
      <c r="L55">
        <v>2.8</v>
      </c>
      <c r="M55">
        <v>3.7</v>
      </c>
      <c r="N55">
        <v>2017</v>
      </c>
      <c r="P55">
        <v>1</v>
      </c>
    </row>
    <row r="56" spans="1:16" x14ac:dyDescent="0.25">
      <c r="A56" t="s">
        <v>39</v>
      </c>
      <c r="B56">
        <v>16325</v>
      </c>
      <c r="C56" t="s">
        <v>22</v>
      </c>
      <c r="D56" t="s">
        <v>20</v>
      </c>
      <c r="E56">
        <v>6.4</v>
      </c>
      <c r="F56">
        <v>1040</v>
      </c>
      <c r="G56">
        <v>514</v>
      </c>
      <c r="H56">
        <v>3.1</v>
      </c>
      <c r="I56">
        <v>95.6</v>
      </c>
      <c r="J56">
        <v>4.4000000000000004</v>
      </c>
      <c r="K56">
        <v>718</v>
      </c>
      <c r="L56">
        <v>3.1</v>
      </c>
      <c r="M56">
        <v>1.3</v>
      </c>
      <c r="N56">
        <v>2018</v>
      </c>
      <c r="P56">
        <v>1</v>
      </c>
    </row>
    <row r="57" spans="1:16" x14ac:dyDescent="0.25">
      <c r="A57" t="s">
        <v>40</v>
      </c>
      <c r="B57">
        <v>23934</v>
      </c>
      <c r="C57" t="s">
        <v>17</v>
      </c>
      <c r="D57" t="s">
        <v>17</v>
      </c>
      <c r="E57">
        <v>100</v>
      </c>
      <c r="F57">
        <v>23934</v>
      </c>
      <c r="G57">
        <v>1451</v>
      </c>
      <c r="H57">
        <v>6.1</v>
      </c>
      <c r="I57">
        <v>88.2</v>
      </c>
      <c r="J57">
        <v>11.8</v>
      </c>
      <c r="K57">
        <v>2824</v>
      </c>
      <c r="L57">
        <v>6.4</v>
      </c>
      <c r="M57">
        <v>5.4</v>
      </c>
      <c r="N57">
        <v>2014</v>
      </c>
    </row>
    <row r="58" spans="1:16" hidden="1" x14ac:dyDescent="0.25">
      <c r="A58" t="s">
        <v>40</v>
      </c>
      <c r="B58">
        <v>22968</v>
      </c>
      <c r="C58" t="s">
        <v>17</v>
      </c>
      <c r="D58" t="s">
        <v>17</v>
      </c>
      <c r="E58">
        <v>100</v>
      </c>
      <c r="F58">
        <v>22968</v>
      </c>
      <c r="G58">
        <v>1432</v>
      </c>
      <c r="H58">
        <v>6.2</v>
      </c>
      <c r="I58">
        <v>89.5</v>
      </c>
      <c r="J58">
        <v>10.5</v>
      </c>
      <c r="K58">
        <v>2412</v>
      </c>
      <c r="L58">
        <v>6.5</v>
      </c>
      <c r="M58">
        <v>4</v>
      </c>
      <c r="N58">
        <v>2015</v>
      </c>
    </row>
    <row r="59" spans="1:16" hidden="1" x14ac:dyDescent="0.25">
      <c r="A59" t="s">
        <v>40</v>
      </c>
      <c r="B59">
        <v>22686</v>
      </c>
      <c r="C59" t="s">
        <v>17</v>
      </c>
      <c r="D59" t="s">
        <v>17</v>
      </c>
      <c r="E59">
        <v>100</v>
      </c>
      <c r="F59">
        <v>22686</v>
      </c>
      <c r="G59">
        <v>1320</v>
      </c>
      <c r="H59">
        <v>5.8</v>
      </c>
      <c r="I59">
        <v>90.2</v>
      </c>
      <c r="J59">
        <v>9.8000000000000007</v>
      </c>
      <c r="K59">
        <v>2223</v>
      </c>
      <c r="L59">
        <v>6.1</v>
      </c>
      <c r="M59">
        <v>3.7</v>
      </c>
      <c r="N59">
        <v>2016</v>
      </c>
    </row>
    <row r="60" spans="1:16" hidden="1" x14ac:dyDescent="0.25">
      <c r="A60" t="s">
        <v>40</v>
      </c>
      <c r="B60">
        <v>22589</v>
      </c>
      <c r="C60" t="s">
        <v>17</v>
      </c>
      <c r="D60" t="s">
        <v>17</v>
      </c>
      <c r="E60">
        <v>100</v>
      </c>
      <c r="F60">
        <v>22589</v>
      </c>
      <c r="G60">
        <v>1392</v>
      </c>
      <c r="H60">
        <v>6.2</v>
      </c>
      <c r="I60">
        <v>89.9</v>
      </c>
      <c r="J60">
        <v>10.1</v>
      </c>
      <c r="K60">
        <v>2281</v>
      </c>
      <c r="L60">
        <v>6.5</v>
      </c>
      <c r="M60">
        <v>3.6</v>
      </c>
      <c r="N60">
        <v>2017</v>
      </c>
    </row>
    <row r="61" spans="1:16" x14ac:dyDescent="0.25">
      <c r="A61" t="s">
        <v>40</v>
      </c>
      <c r="B61">
        <v>22553</v>
      </c>
      <c r="C61" t="s">
        <v>17</v>
      </c>
      <c r="D61" t="s">
        <v>17</v>
      </c>
      <c r="E61">
        <v>99.6</v>
      </c>
      <c r="F61">
        <v>22458</v>
      </c>
      <c r="G61">
        <v>1504</v>
      </c>
      <c r="H61">
        <v>6.7</v>
      </c>
      <c r="I61">
        <v>89.5</v>
      </c>
      <c r="J61">
        <v>10.5</v>
      </c>
      <c r="K61">
        <v>2368</v>
      </c>
      <c r="L61">
        <v>7.1</v>
      </c>
      <c r="M61">
        <v>3.4</v>
      </c>
      <c r="N61">
        <v>2018</v>
      </c>
    </row>
    <row r="62" spans="1:16" x14ac:dyDescent="0.25">
      <c r="A62" t="s">
        <v>41</v>
      </c>
      <c r="B62">
        <v>163316</v>
      </c>
      <c r="C62" t="s">
        <v>17</v>
      </c>
      <c r="D62" t="s">
        <v>17</v>
      </c>
      <c r="E62">
        <v>100</v>
      </c>
      <c r="F62">
        <v>163316</v>
      </c>
      <c r="G62">
        <v>1633</v>
      </c>
      <c r="H62">
        <v>1</v>
      </c>
      <c r="I62">
        <v>94.7</v>
      </c>
      <c r="J62">
        <v>5.3</v>
      </c>
      <c r="K62">
        <v>8656</v>
      </c>
      <c r="N62">
        <v>2014</v>
      </c>
    </row>
    <row r="63" spans="1:16" hidden="1" x14ac:dyDescent="0.25">
      <c r="A63" t="s">
        <v>41</v>
      </c>
      <c r="B63">
        <v>156942</v>
      </c>
      <c r="C63" t="s">
        <v>17</v>
      </c>
      <c r="D63" t="s">
        <v>17</v>
      </c>
      <c r="E63">
        <v>100</v>
      </c>
      <c r="F63">
        <v>156942</v>
      </c>
      <c r="G63">
        <v>1726</v>
      </c>
      <c r="H63">
        <v>1.1000000000000001</v>
      </c>
      <c r="I63">
        <v>94.7</v>
      </c>
      <c r="J63">
        <v>5.3</v>
      </c>
      <c r="K63">
        <v>8318</v>
      </c>
      <c r="N63">
        <v>2015</v>
      </c>
    </row>
    <row r="64" spans="1:16" hidden="1" x14ac:dyDescent="0.25">
      <c r="A64" t="s">
        <v>41</v>
      </c>
      <c r="B64">
        <v>151309</v>
      </c>
      <c r="C64" t="s">
        <v>17</v>
      </c>
      <c r="D64" t="s">
        <v>17</v>
      </c>
      <c r="E64">
        <v>100</v>
      </c>
      <c r="F64">
        <v>151309</v>
      </c>
      <c r="G64">
        <v>1664</v>
      </c>
      <c r="H64">
        <v>1.1000000000000001</v>
      </c>
      <c r="I64">
        <v>94.9</v>
      </c>
      <c r="J64">
        <v>5.0999999999999996</v>
      </c>
      <c r="K64">
        <v>7717</v>
      </c>
      <c r="N64">
        <v>2016</v>
      </c>
    </row>
    <row r="65" spans="1:14" hidden="1" x14ac:dyDescent="0.25">
      <c r="A65" t="s">
        <v>41</v>
      </c>
      <c r="B65">
        <v>151309</v>
      </c>
      <c r="C65" t="s">
        <v>17</v>
      </c>
      <c r="D65" t="s">
        <v>17</v>
      </c>
      <c r="E65">
        <v>97.7</v>
      </c>
      <c r="F65">
        <v>147857</v>
      </c>
      <c r="G65">
        <v>1816</v>
      </c>
      <c r="H65">
        <v>1.2</v>
      </c>
      <c r="I65">
        <v>94.9</v>
      </c>
      <c r="J65">
        <v>5.0999999999999996</v>
      </c>
      <c r="K65">
        <v>7717</v>
      </c>
      <c r="N65">
        <v>2017</v>
      </c>
    </row>
    <row r="66" spans="1:14" x14ac:dyDescent="0.25">
      <c r="A66" t="s">
        <v>41</v>
      </c>
      <c r="B66">
        <v>144858</v>
      </c>
      <c r="C66" t="s">
        <v>17</v>
      </c>
      <c r="D66" t="s">
        <v>17</v>
      </c>
      <c r="E66">
        <v>100</v>
      </c>
      <c r="F66">
        <v>144858</v>
      </c>
      <c r="G66">
        <v>2028</v>
      </c>
      <c r="H66">
        <v>1.4</v>
      </c>
      <c r="I66">
        <v>95.2</v>
      </c>
      <c r="J66">
        <v>4.8</v>
      </c>
      <c r="K66">
        <v>6953</v>
      </c>
      <c r="L66">
        <v>1.6</v>
      </c>
      <c r="M66">
        <v>3.2</v>
      </c>
      <c r="N66">
        <v>2018</v>
      </c>
    </row>
    <row r="67" spans="1:14" x14ac:dyDescent="0.25">
      <c r="A67" t="s">
        <v>42</v>
      </c>
      <c r="B67">
        <v>87193</v>
      </c>
      <c r="C67" t="s">
        <v>17</v>
      </c>
      <c r="D67" t="s">
        <v>26</v>
      </c>
      <c r="E67">
        <v>70.3</v>
      </c>
      <c r="F67">
        <v>61336</v>
      </c>
      <c r="G67">
        <v>727</v>
      </c>
      <c r="H67">
        <v>0.8</v>
      </c>
      <c r="I67">
        <v>92.9</v>
      </c>
      <c r="J67">
        <v>7.1</v>
      </c>
      <c r="K67">
        <v>6191</v>
      </c>
      <c r="L67">
        <v>1.2</v>
      </c>
      <c r="M67">
        <v>5.9</v>
      </c>
      <c r="N67">
        <v>2014</v>
      </c>
    </row>
    <row r="68" spans="1:14" hidden="1" x14ac:dyDescent="0.25">
      <c r="A68" t="s">
        <v>42</v>
      </c>
      <c r="B68">
        <v>85477</v>
      </c>
      <c r="C68" t="s">
        <v>27</v>
      </c>
      <c r="D68" t="s">
        <v>26</v>
      </c>
      <c r="E68">
        <v>70.099999999999994</v>
      </c>
      <c r="F68">
        <v>59909</v>
      </c>
      <c r="G68">
        <v>651</v>
      </c>
      <c r="H68">
        <v>0.8</v>
      </c>
      <c r="I68">
        <v>89.3</v>
      </c>
      <c r="J68">
        <v>10.7</v>
      </c>
      <c r="K68">
        <v>9146</v>
      </c>
      <c r="L68">
        <v>1.1000000000000001</v>
      </c>
      <c r="M68">
        <v>9.6</v>
      </c>
      <c r="N68">
        <v>2015</v>
      </c>
    </row>
    <row r="69" spans="1:14" hidden="1" x14ac:dyDescent="0.25">
      <c r="A69" t="s">
        <v>42</v>
      </c>
      <c r="B69">
        <v>83525</v>
      </c>
      <c r="C69" t="s">
        <v>27</v>
      </c>
      <c r="D69" t="s">
        <v>26</v>
      </c>
      <c r="E69">
        <v>69.5</v>
      </c>
      <c r="F69">
        <v>58062</v>
      </c>
      <c r="G69">
        <v>912</v>
      </c>
      <c r="H69">
        <v>1.1000000000000001</v>
      </c>
      <c r="I69">
        <v>89.2</v>
      </c>
      <c r="J69">
        <v>10.8</v>
      </c>
      <c r="K69">
        <v>9021</v>
      </c>
      <c r="L69">
        <v>1.2</v>
      </c>
      <c r="M69">
        <v>9.6</v>
      </c>
      <c r="N69">
        <v>2016</v>
      </c>
    </row>
    <row r="70" spans="1:14" hidden="1" x14ac:dyDescent="0.25">
      <c r="A70" t="s">
        <v>42</v>
      </c>
      <c r="B70">
        <v>83263</v>
      </c>
      <c r="C70" t="s">
        <v>27</v>
      </c>
      <c r="D70" t="s">
        <v>26</v>
      </c>
      <c r="E70">
        <v>80.3</v>
      </c>
      <c r="F70">
        <v>66885</v>
      </c>
      <c r="G70">
        <v>697</v>
      </c>
      <c r="H70">
        <v>0.8</v>
      </c>
      <c r="I70">
        <v>88.9</v>
      </c>
      <c r="J70">
        <v>11.1</v>
      </c>
      <c r="K70">
        <v>9242</v>
      </c>
      <c r="L70">
        <v>1</v>
      </c>
      <c r="M70">
        <v>10.1</v>
      </c>
      <c r="N70">
        <v>2017</v>
      </c>
    </row>
    <row r="71" spans="1:14" x14ac:dyDescent="0.25">
      <c r="A71" t="s">
        <v>42</v>
      </c>
      <c r="B71">
        <v>84296</v>
      </c>
      <c r="C71" t="s">
        <v>27</v>
      </c>
      <c r="D71" t="s">
        <v>26</v>
      </c>
      <c r="E71">
        <v>84.1</v>
      </c>
      <c r="F71">
        <v>70857</v>
      </c>
      <c r="G71">
        <v>579</v>
      </c>
      <c r="H71">
        <v>0.7</v>
      </c>
      <c r="I71">
        <v>90.4</v>
      </c>
      <c r="J71">
        <v>9.6</v>
      </c>
      <c r="K71">
        <v>8092</v>
      </c>
      <c r="L71">
        <v>0.9</v>
      </c>
      <c r="M71">
        <v>8.6999999999999993</v>
      </c>
      <c r="N71">
        <v>2018</v>
      </c>
    </row>
    <row r="72" spans="1:14" x14ac:dyDescent="0.25">
      <c r="A72" t="s">
        <v>43</v>
      </c>
      <c r="B72">
        <v>43728</v>
      </c>
      <c r="C72" t="s">
        <v>17</v>
      </c>
      <c r="D72" t="s">
        <v>17</v>
      </c>
      <c r="E72">
        <v>94.6</v>
      </c>
      <c r="F72">
        <v>41349</v>
      </c>
      <c r="G72">
        <v>521</v>
      </c>
      <c r="H72">
        <v>1.2</v>
      </c>
      <c r="I72">
        <v>91</v>
      </c>
      <c r="J72">
        <v>9</v>
      </c>
      <c r="K72">
        <v>3936</v>
      </c>
      <c r="L72">
        <v>1.7</v>
      </c>
      <c r="M72">
        <v>7.3</v>
      </c>
      <c r="N72">
        <v>2014</v>
      </c>
    </row>
    <row r="73" spans="1:14" hidden="1" x14ac:dyDescent="0.25">
      <c r="A73" t="s">
        <v>43</v>
      </c>
      <c r="B73">
        <v>43239</v>
      </c>
      <c r="C73" t="s">
        <v>17</v>
      </c>
      <c r="D73" t="s">
        <v>17</v>
      </c>
      <c r="E73">
        <v>96.3</v>
      </c>
      <c r="F73">
        <v>41656</v>
      </c>
      <c r="G73">
        <v>618</v>
      </c>
      <c r="H73">
        <v>1.4</v>
      </c>
      <c r="I73">
        <v>91.9</v>
      </c>
      <c r="J73">
        <v>8.1</v>
      </c>
      <c r="K73">
        <v>3502</v>
      </c>
      <c r="L73">
        <v>1.8</v>
      </c>
      <c r="M73">
        <v>6.3</v>
      </c>
      <c r="N73">
        <v>2015</v>
      </c>
    </row>
    <row r="74" spans="1:14" hidden="1" x14ac:dyDescent="0.25">
      <c r="A74" t="s">
        <v>43</v>
      </c>
      <c r="B74">
        <v>41215</v>
      </c>
      <c r="C74" t="s">
        <v>17</v>
      </c>
      <c r="D74" t="s">
        <v>17</v>
      </c>
      <c r="E74">
        <v>100</v>
      </c>
      <c r="F74">
        <v>41215</v>
      </c>
      <c r="G74">
        <v>635</v>
      </c>
      <c r="H74">
        <v>1.5</v>
      </c>
      <c r="I74">
        <v>91.8</v>
      </c>
      <c r="J74">
        <v>8.1999999999999993</v>
      </c>
      <c r="K74">
        <v>3380</v>
      </c>
      <c r="L74">
        <v>1.8</v>
      </c>
      <c r="M74">
        <v>6.4</v>
      </c>
      <c r="N74">
        <v>2016</v>
      </c>
    </row>
    <row r="75" spans="1:14" hidden="1" x14ac:dyDescent="0.25">
      <c r="A75" t="s">
        <v>43</v>
      </c>
      <c r="B75">
        <v>39587</v>
      </c>
      <c r="C75" t="s">
        <v>17</v>
      </c>
      <c r="D75" t="s">
        <v>17</v>
      </c>
      <c r="E75">
        <v>100</v>
      </c>
      <c r="F75">
        <v>39587</v>
      </c>
      <c r="G75">
        <v>622</v>
      </c>
      <c r="H75">
        <v>1.6</v>
      </c>
      <c r="I75">
        <v>92.6</v>
      </c>
      <c r="J75">
        <v>7.4</v>
      </c>
      <c r="K75">
        <v>2929</v>
      </c>
      <c r="L75">
        <v>1.8</v>
      </c>
      <c r="M75">
        <v>5.6</v>
      </c>
      <c r="N75">
        <v>2017</v>
      </c>
    </row>
    <row r="76" spans="1:14" x14ac:dyDescent="0.25">
      <c r="A76" t="s">
        <v>43</v>
      </c>
      <c r="B76">
        <v>39632</v>
      </c>
      <c r="C76" t="s">
        <v>17</v>
      </c>
      <c r="D76" t="s">
        <v>17</v>
      </c>
      <c r="E76">
        <v>100</v>
      </c>
      <c r="F76">
        <v>39632</v>
      </c>
      <c r="G76">
        <v>694</v>
      </c>
      <c r="H76">
        <v>1.8</v>
      </c>
      <c r="I76">
        <v>93</v>
      </c>
      <c r="J76">
        <v>7</v>
      </c>
      <c r="K76">
        <v>2774</v>
      </c>
      <c r="L76">
        <v>2</v>
      </c>
      <c r="M76">
        <v>5</v>
      </c>
      <c r="N76">
        <v>2018</v>
      </c>
    </row>
    <row r="77" spans="1:14" x14ac:dyDescent="0.25">
      <c r="A77" t="s">
        <v>44</v>
      </c>
      <c r="B77">
        <v>41107</v>
      </c>
      <c r="C77" t="s">
        <v>45</v>
      </c>
      <c r="D77" t="s">
        <v>20</v>
      </c>
      <c r="E77">
        <v>29</v>
      </c>
      <c r="F77">
        <v>11931</v>
      </c>
      <c r="G77">
        <v>527</v>
      </c>
      <c r="H77">
        <v>1.9</v>
      </c>
      <c r="I77">
        <v>86.9</v>
      </c>
      <c r="J77">
        <v>13.1</v>
      </c>
      <c r="K77">
        <v>5385</v>
      </c>
      <c r="L77">
        <v>2.6</v>
      </c>
      <c r="M77">
        <v>10.5</v>
      </c>
      <c r="N77">
        <v>2014</v>
      </c>
    </row>
    <row r="78" spans="1:14" hidden="1" x14ac:dyDescent="0.25">
      <c r="A78" t="s">
        <v>44</v>
      </c>
      <c r="B78">
        <v>39685</v>
      </c>
      <c r="C78" t="s">
        <v>21</v>
      </c>
      <c r="D78" t="s">
        <v>20</v>
      </c>
      <c r="E78">
        <v>24.5</v>
      </c>
      <c r="F78">
        <v>9739</v>
      </c>
      <c r="G78">
        <v>454</v>
      </c>
      <c r="H78">
        <v>1.1000000000000001</v>
      </c>
      <c r="I78">
        <v>89.2</v>
      </c>
      <c r="J78">
        <v>10.8</v>
      </c>
      <c r="K78">
        <v>4286</v>
      </c>
      <c r="L78">
        <v>1.4</v>
      </c>
      <c r="M78">
        <v>9.4</v>
      </c>
      <c r="N78">
        <v>2015</v>
      </c>
    </row>
    <row r="79" spans="1:14" hidden="1" x14ac:dyDescent="0.25">
      <c r="A79" t="s">
        <v>44</v>
      </c>
      <c r="B79">
        <v>39555</v>
      </c>
      <c r="C79" t="s">
        <v>21</v>
      </c>
      <c r="D79" t="s">
        <v>20</v>
      </c>
      <c r="E79">
        <v>21</v>
      </c>
      <c r="F79">
        <v>8304</v>
      </c>
      <c r="G79">
        <v>554</v>
      </c>
      <c r="H79">
        <v>1.4</v>
      </c>
      <c r="I79">
        <v>89.4</v>
      </c>
      <c r="J79">
        <v>10.6</v>
      </c>
      <c r="K79">
        <v>4193</v>
      </c>
      <c r="L79">
        <v>1.6</v>
      </c>
      <c r="M79">
        <v>9</v>
      </c>
      <c r="N79">
        <v>2016</v>
      </c>
    </row>
    <row r="80" spans="1:14" hidden="1" x14ac:dyDescent="0.25">
      <c r="A80" t="s">
        <v>44</v>
      </c>
      <c r="B80">
        <v>38298</v>
      </c>
      <c r="C80" t="s">
        <v>21</v>
      </c>
      <c r="D80" t="s">
        <v>20</v>
      </c>
      <c r="E80">
        <v>22.9</v>
      </c>
      <c r="F80">
        <v>8789</v>
      </c>
      <c r="G80">
        <v>569</v>
      </c>
      <c r="H80">
        <v>1.5</v>
      </c>
      <c r="I80">
        <v>89.5</v>
      </c>
      <c r="J80">
        <v>10.5</v>
      </c>
      <c r="K80">
        <v>4021</v>
      </c>
      <c r="L80">
        <v>1.8</v>
      </c>
      <c r="M80">
        <v>8.6999999999999993</v>
      </c>
      <c r="N80">
        <v>2017</v>
      </c>
    </row>
    <row r="81" spans="1:14" x14ac:dyDescent="0.25">
      <c r="A81" t="s">
        <v>44</v>
      </c>
      <c r="B81">
        <v>38484</v>
      </c>
      <c r="C81" t="s">
        <v>22</v>
      </c>
      <c r="D81" t="s">
        <v>20</v>
      </c>
      <c r="E81">
        <v>22.7</v>
      </c>
      <c r="F81">
        <v>8728</v>
      </c>
      <c r="G81">
        <v>544</v>
      </c>
      <c r="H81">
        <v>1.4</v>
      </c>
      <c r="I81">
        <v>89.1</v>
      </c>
      <c r="J81">
        <v>10.9</v>
      </c>
      <c r="K81">
        <v>4195</v>
      </c>
      <c r="L81">
        <v>1.7</v>
      </c>
      <c r="M81">
        <v>9.1999999999999993</v>
      </c>
      <c r="N81">
        <v>2018</v>
      </c>
    </row>
    <row r="82" spans="1:14" x14ac:dyDescent="0.25">
      <c r="A82" t="s">
        <v>46</v>
      </c>
      <c r="B82">
        <v>57857</v>
      </c>
      <c r="C82" t="s">
        <v>17</v>
      </c>
      <c r="D82" t="s">
        <v>17</v>
      </c>
      <c r="E82">
        <v>100</v>
      </c>
      <c r="F82">
        <v>57857</v>
      </c>
      <c r="G82">
        <v>357</v>
      </c>
      <c r="H82">
        <v>0.6</v>
      </c>
      <c r="I82">
        <v>92.6</v>
      </c>
      <c r="J82">
        <v>7.4</v>
      </c>
      <c r="K82">
        <v>4281</v>
      </c>
      <c r="L82">
        <v>0.9</v>
      </c>
      <c r="M82">
        <v>6.5</v>
      </c>
      <c r="N82">
        <v>2014</v>
      </c>
    </row>
    <row r="83" spans="1:14" hidden="1" x14ac:dyDescent="0.25">
      <c r="A83" t="s">
        <v>46</v>
      </c>
      <c r="B83">
        <v>57884</v>
      </c>
      <c r="C83" t="s">
        <v>17</v>
      </c>
      <c r="D83" t="s">
        <v>17</v>
      </c>
      <c r="E83">
        <v>97.2</v>
      </c>
      <c r="F83">
        <v>56238</v>
      </c>
      <c r="G83">
        <v>378</v>
      </c>
      <c r="H83">
        <v>0.7</v>
      </c>
      <c r="I83">
        <v>92.7</v>
      </c>
      <c r="J83">
        <v>7.3</v>
      </c>
      <c r="K83">
        <v>4226</v>
      </c>
      <c r="L83">
        <v>0.9</v>
      </c>
      <c r="M83">
        <v>6.4</v>
      </c>
      <c r="N83">
        <v>2015</v>
      </c>
    </row>
    <row r="84" spans="1:14" hidden="1" x14ac:dyDescent="0.25">
      <c r="A84" t="s">
        <v>46</v>
      </c>
      <c r="B84">
        <v>54353</v>
      </c>
      <c r="C84" t="s">
        <v>17</v>
      </c>
      <c r="D84" t="s">
        <v>17</v>
      </c>
      <c r="E84">
        <v>99.5</v>
      </c>
      <c r="F84">
        <v>54075</v>
      </c>
      <c r="G84">
        <v>382</v>
      </c>
      <c r="H84">
        <v>0.7</v>
      </c>
      <c r="I84">
        <v>92.2</v>
      </c>
      <c r="J84">
        <v>7.8</v>
      </c>
      <c r="K84">
        <v>4240</v>
      </c>
      <c r="L84">
        <v>0.9</v>
      </c>
      <c r="M84">
        <v>6.9</v>
      </c>
      <c r="N84">
        <v>2016</v>
      </c>
    </row>
    <row r="85" spans="1:14" hidden="1" x14ac:dyDescent="0.25">
      <c r="A85" t="s">
        <v>46</v>
      </c>
      <c r="B85">
        <v>51487</v>
      </c>
      <c r="C85" t="s">
        <v>17</v>
      </c>
      <c r="D85" t="s">
        <v>17</v>
      </c>
      <c r="E85">
        <v>92.9</v>
      </c>
      <c r="F85">
        <v>47814</v>
      </c>
      <c r="G85">
        <v>366</v>
      </c>
      <c r="H85">
        <v>0.7</v>
      </c>
      <c r="I85">
        <v>90.8</v>
      </c>
      <c r="J85">
        <v>9.1999999999999993</v>
      </c>
      <c r="K85">
        <v>4737</v>
      </c>
      <c r="L85">
        <v>1.1000000000000001</v>
      </c>
      <c r="M85">
        <v>8.1</v>
      </c>
      <c r="N85">
        <v>2017</v>
      </c>
    </row>
    <row r="86" spans="1:14" x14ac:dyDescent="0.25">
      <c r="A86" t="s">
        <v>46</v>
      </c>
      <c r="B86">
        <v>55152</v>
      </c>
      <c r="C86" t="s">
        <v>17</v>
      </c>
      <c r="D86" t="s">
        <v>17</v>
      </c>
      <c r="E86">
        <v>91.6</v>
      </c>
      <c r="F86">
        <v>50538</v>
      </c>
      <c r="G86">
        <v>623</v>
      </c>
      <c r="H86">
        <v>1.1000000000000001</v>
      </c>
      <c r="I86">
        <v>92.6</v>
      </c>
      <c r="J86">
        <v>7.4</v>
      </c>
      <c r="K86">
        <v>4081</v>
      </c>
      <c r="L86">
        <v>1.4</v>
      </c>
      <c r="M86">
        <v>6</v>
      </c>
      <c r="N86">
        <v>2018</v>
      </c>
    </row>
    <row r="87" spans="1:14" x14ac:dyDescent="0.25">
      <c r="A87" t="s">
        <v>47</v>
      </c>
      <c r="B87">
        <v>63976</v>
      </c>
      <c r="C87" t="s">
        <v>17</v>
      </c>
      <c r="D87" t="s">
        <v>17</v>
      </c>
      <c r="E87">
        <v>100</v>
      </c>
      <c r="F87">
        <v>63976</v>
      </c>
      <c r="G87">
        <v>422</v>
      </c>
      <c r="H87">
        <v>0.7</v>
      </c>
      <c r="I87">
        <v>96.8</v>
      </c>
      <c r="J87">
        <v>3.2</v>
      </c>
      <c r="K87">
        <v>2047</v>
      </c>
      <c r="L87">
        <v>0.8</v>
      </c>
      <c r="M87">
        <v>2.4</v>
      </c>
      <c r="N87">
        <v>2014</v>
      </c>
    </row>
    <row r="88" spans="1:14" hidden="1" x14ac:dyDescent="0.25">
      <c r="A88" t="s">
        <v>47</v>
      </c>
      <c r="B88">
        <v>60377</v>
      </c>
      <c r="C88" t="s">
        <v>17</v>
      </c>
      <c r="D88" t="s">
        <v>17</v>
      </c>
      <c r="E88">
        <v>100</v>
      </c>
      <c r="F88">
        <v>60377</v>
      </c>
      <c r="G88">
        <v>339</v>
      </c>
      <c r="H88">
        <v>0.6</v>
      </c>
      <c r="I88">
        <v>96.8</v>
      </c>
      <c r="J88">
        <v>3.2</v>
      </c>
      <c r="K88">
        <v>1932</v>
      </c>
      <c r="L88">
        <v>0.6</v>
      </c>
      <c r="M88">
        <v>2.6</v>
      </c>
      <c r="N88">
        <v>2015</v>
      </c>
    </row>
    <row r="89" spans="1:14" hidden="1" x14ac:dyDescent="0.25">
      <c r="A89" t="s">
        <v>47</v>
      </c>
      <c r="B89">
        <v>59159</v>
      </c>
      <c r="C89" t="s">
        <v>17</v>
      </c>
      <c r="D89" t="s">
        <v>17</v>
      </c>
      <c r="E89">
        <v>100</v>
      </c>
      <c r="F89">
        <v>59159</v>
      </c>
      <c r="G89">
        <v>370</v>
      </c>
      <c r="H89">
        <v>0.6</v>
      </c>
      <c r="I89">
        <v>96.8</v>
      </c>
      <c r="J89">
        <v>3.2</v>
      </c>
      <c r="K89">
        <v>1893</v>
      </c>
      <c r="L89">
        <v>0.8</v>
      </c>
      <c r="M89">
        <v>2.4</v>
      </c>
      <c r="N89">
        <v>2016</v>
      </c>
    </row>
    <row r="90" spans="1:14" hidden="1" x14ac:dyDescent="0.25">
      <c r="A90" t="s">
        <v>47</v>
      </c>
      <c r="B90">
        <v>55257</v>
      </c>
      <c r="C90" t="s">
        <v>17</v>
      </c>
      <c r="D90" t="s">
        <v>17</v>
      </c>
      <c r="E90">
        <v>100</v>
      </c>
      <c r="F90">
        <v>55257</v>
      </c>
      <c r="G90">
        <v>396</v>
      </c>
      <c r="H90">
        <v>0.7</v>
      </c>
      <c r="I90">
        <v>97.1</v>
      </c>
      <c r="J90">
        <v>2.9</v>
      </c>
      <c r="K90">
        <v>1602</v>
      </c>
      <c r="L90">
        <v>0.8</v>
      </c>
      <c r="M90">
        <v>2.1</v>
      </c>
      <c r="N90">
        <v>2017</v>
      </c>
    </row>
    <row r="91" spans="1:14" x14ac:dyDescent="0.25">
      <c r="A91" t="s">
        <v>47</v>
      </c>
      <c r="B91">
        <v>58277</v>
      </c>
      <c r="C91" t="s">
        <v>17</v>
      </c>
      <c r="D91" t="s">
        <v>17</v>
      </c>
      <c r="E91">
        <v>100</v>
      </c>
      <c r="F91">
        <v>58277</v>
      </c>
      <c r="G91">
        <v>552</v>
      </c>
      <c r="H91">
        <v>1</v>
      </c>
      <c r="I91">
        <v>96.1</v>
      </c>
      <c r="J91">
        <v>3.9</v>
      </c>
      <c r="K91">
        <v>2273</v>
      </c>
      <c r="L91">
        <v>1.1000000000000001</v>
      </c>
      <c r="M91">
        <v>2.8</v>
      </c>
      <c r="N91">
        <v>2018</v>
      </c>
    </row>
    <row r="92" spans="1:14" x14ac:dyDescent="0.25">
      <c r="A92" t="s">
        <v>48</v>
      </c>
      <c r="B92">
        <v>15441</v>
      </c>
      <c r="C92" t="s">
        <v>17</v>
      </c>
      <c r="D92" t="s">
        <v>26</v>
      </c>
      <c r="E92">
        <v>82.4</v>
      </c>
      <c r="F92">
        <v>12716</v>
      </c>
      <c r="G92">
        <v>796</v>
      </c>
      <c r="H92">
        <v>5.2</v>
      </c>
      <c r="I92">
        <v>89.9</v>
      </c>
      <c r="J92">
        <v>10.1</v>
      </c>
      <c r="K92">
        <v>1560</v>
      </c>
      <c r="L92">
        <v>5.5</v>
      </c>
      <c r="M92">
        <v>4.5999999999999996</v>
      </c>
      <c r="N92">
        <v>2014</v>
      </c>
    </row>
    <row r="93" spans="1:14" hidden="1" x14ac:dyDescent="0.25">
      <c r="A93" t="s">
        <v>48</v>
      </c>
      <c r="B93">
        <v>13704</v>
      </c>
      <c r="C93" t="s">
        <v>49</v>
      </c>
      <c r="D93" t="s">
        <v>26</v>
      </c>
      <c r="E93">
        <v>88.9</v>
      </c>
      <c r="F93">
        <v>12185</v>
      </c>
      <c r="G93">
        <v>536</v>
      </c>
      <c r="H93">
        <v>3.9</v>
      </c>
      <c r="I93">
        <v>92.1</v>
      </c>
      <c r="J93">
        <v>7.9</v>
      </c>
      <c r="K93">
        <v>1083</v>
      </c>
      <c r="L93">
        <v>4.4000000000000004</v>
      </c>
      <c r="M93">
        <v>3.5</v>
      </c>
      <c r="N93">
        <v>2015</v>
      </c>
    </row>
    <row r="94" spans="1:14" hidden="1" x14ac:dyDescent="0.25">
      <c r="A94" t="s">
        <v>48</v>
      </c>
      <c r="B94">
        <v>13526</v>
      </c>
      <c r="C94" t="s">
        <v>17</v>
      </c>
      <c r="D94" t="s">
        <v>26</v>
      </c>
      <c r="E94">
        <v>90.5</v>
      </c>
      <c r="F94">
        <v>12243</v>
      </c>
      <c r="G94">
        <v>542</v>
      </c>
      <c r="H94">
        <v>4</v>
      </c>
      <c r="I94">
        <v>95.1</v>
      </c>
      <c r="J94">
        <v>4.9000000000000004</v>
      </c>
      <c r="K94">
        <v>663</v>
      </c>
      <c r="L94">
        <v>4.5</v>
      </c>
      <c r="M94">
        <v>0.4</v>
      </c>
      <c r="N94">
        <v>2016</v>
      </c>
    </row>
    <row r="95" spans="1:14" hidden="1" x14ac:dyDescent="0.25">
      <c r="A95" t="s">
        <v>48</v>
      </c>
      <c r="B95">
        <v>13834</v>
      </c>
      <c r="C95" t="s">
        <v>50</v>
      </c>
      <c r="D95" t="s">
        <v>26</v>
      </c>
      <c r="E95">
        <v>90.1</v>
      </c>
      <c r="F95">
        <v>12462</v>
      </c>
      <c r="G95">
        <v>658</v>
      </c>
      <c r="H95">
        <v>4.8</v>
      </c>
      <c r="I95">
        <v>94.9</v>
      </c>
      <c r="J95">
        <v>5.0999999999999996</v>
      </c>
      <c r="K95">
        <v>706</v>
      </c>
      <c r="L95">
        <v>5</v>
      </c>
      <c r="M95">
        <v>0.1</v>
      </c>
      <c r="N95">
        <v>2017</v>
      </c>
    </row>
    <row r="96" spans="1:14" x14ac:dyDescent="0.25">
      <c r="A96" t="s">
        <v>48</v>
      </c>
      <c r="B96">
        <v>13255</v>
      </c>
      <c r="C96" t="s">
        <v>17</v>
      </c>
      <c r="D96" t="s">
        <v>26</v>
      </c>
      <c r="E96">
        <v>94.5</v>
      </c>
      <c r="F96">
        <v>12527</v>
      </c>
      <c r="G96">
        <v>608</v>
      </c>
      <c r="H96">
        <v>5</v>
      </c>
      <c r="I96">
        <v>94.3</v>
      </c>
      <c r="J96">
        <v>5.7</v>
      </c>
      <c r="K96">
        <v>756</v>
      </c>
      <c r="L96">
        <v>5.3</v>
      </c>
      <c r="M96">
        <v>0.4</v>
      </c>
      <c r="N96">
        <v>2018</v>
      </c>
    </row>
    <row r="97" spans="1:14" x14ac:dyDescent="0.25">
      <c r="A97" t="s">
        <v>51</v>
      </c>
      <c r="B97">
        <v>75659</v>
      </c>
      <c r="C97" t="s">
        <v>17</v>
      </c>
      <c r="D97" t="s">
        <v>17</v>
      </c>
      <c r="E97">
        <v>96.9</v>
      </c>
      <c r="F97">
        <v>73349</v>
      </c>
      <c r="G97">
        <v>513</v>
      </c>
      <c r="H97">
        <v>0.7</v>
      </c>
      <c r="I97">
        <v>97.6</v>
      </c>
      <c r="J97">
        <v>2.4</v>
      </c>
      <c r="K97">
        <v>1816</v>
      </c>
      <c r="L97">
        <v>1</v>
      </c>
      <c r="M97">
        <v>1.4</v>
      </c>
      <c r="N97">
        <v>2014</v>
      </c>
    </row>
    <row r="98" spans="1:14" hidden="1" x14ac:dyDescent="0.25">
      <c r="A98" t="s">
        <v>51</v>
      </c>
      <c r="B98">
        <v>75391</v>
      </c>
      <c r="C98" t="s">
        <v>25</v>
      </c>
      <c r="D98" t="s">
        <v>17</v>
      </c>
      <c r="E98">
        <v>90.2</v>
      </c>
      <c r="F98">
        <v>67997</v>
      </c>
      <c r="G98">
        <v>571</v>
      </c>
      <c r="H98">
        <v>0.8</v>
      </c>
      <c r="I98">
        <v>99.1</v>
      </c>
      <c r="J98">
        <v>0.9</v>
      </c>
      <c r="K98">
        <v>679</v>
      </c>
      <c r="L98">
        <v>1.2</v>
      </c>
      <c r="M98">
        <v>-0.3</v>
      </c>
      <c r="N98">
        <v>2015</v>
      </c>
    </row>
    <row r="99" spans="1:14" hidden="1" x14ac:dyDescent="0.25">
      <c r="A99" t="s">
        <v>51</v>
      </c>
      <c r="B99">
        <v>72012</v>
      </c>
      <c r="C99" t="s">
        <v>25</v>
      </c>
      <c r="D99" t="s">
        <v>17</v>
      </c>
      <c r="E99">
        <v>94.3</v>
      </c>
      <c r="F99">
        <v>67903</v>
      </c>
      <c r="G99">
        <v>601</v>
      </c>
      <c r="H99">
        <v>0.8</v>
      </c>
      <c r="I99">
        <v>99.4</v>
      </c>
      <c r="J99">
        <v>0.6</v>
      </c>
      <c r="K99">
        <v>432</v>
      </c>
      <c r="L99">
        <v>1.3</v>
      </c>
      <c r="M99">
        <v>-0.7</v>
      </c>
      <c r="N99">
        <v>2016</v>
      </c>
    </row>
    <row r="100" spans="1:14" hidden="1" x14ac:dyDescent="0.25">
      <c r="A100" t="s">
        <v>51</v>
      </c>
      <c r="B100">
        <v>71467</v>
      </c>
      <c r="C100" t="s">
        <v>17</v>
      </c>
      <c r="D100" t="s">
        <v>17</v>
      </c>
      <c r="E100">
        <v>98.1</v>
      </c>
      <c r="F100">
        <v>70106</v>
      </c>
      <c r="G100">
        <v>628</v>
      </c>
      <c r="H100">
        <v>0.9</v>
      </c>
      <c r="I100">
        <v>99.3</v>
      </c>
      <c r="J100">
        <v>0.7</v>
      </c>
      <c r="K100">
        <v>500</v>
      </c>
      <c r="L100">
        <v>1.4</v>
      </c>
      <c r="M100">
        <v>-0.7</v>
      </c>
      <c r="N100">
        <v>2017</v>
      </c>
    </row>
    <row r="101" spans="1:14" x14ac:dyDescent="0.25">
      <c r="A101" t="s">
        <v>51</v>
      </c>
      <c r="B101">
        <v>68528</v>
      </c>
      <c r="C101" t="s">
        <v>17</v>
      </c>
      <c r="D101" t="s">
        <v>17</v>
      </c>
      <c r="E101">
        <v>98.9</v>
      </c>
      <c r="F101">
        <v>67747</v>
      </c>
      <c r="G101">
        <v>614</v>
      </c>
      <c r="H101">
        <v>0.9</v>
      </c>
      <c r="I101">
        <v>99.5</v>
      </c>
      <c r="J101">
        <v>0.5</v>
      </c>
      <c r="K101">
        <v>343</v>
      </c>
      <c r="L101">
        <v>1.5</v>
      </c>
      <c r="M101">
        <v>0</v>
      </c>
      <c r="N101">
        <v>2018</v>
      </c>
    </row>
    <row r="102" spans="1:14" x14ac:dyDescent="0.25">
      <c r="A102" t="s">
        <v>52</v>
      </c>
      <c r="B102">
        <v>79894</v>
      </c>
      <c r="C102" t="s">
        <v>17</v>
      </c>
      <c r="D102" t="s">
        <v>17</v>
      </c>
      <c r="E102">
        <v>97.9</v>
      </c>
      <c r="F102">
        <v>78188</v>
      </c>
      <c r="G102">
        <v>860</v>
      </c>
      <c r="H102">
        <v>1.1000000000000001</v>
      </c>
      <c r="I102">
        <v>95.1</v>
      </c>
      <c r="J102">
        <v>4.9000000000000004</v>
      </c>
      <c r="K102">
        <v>3915</v>
      </c>
      <c r="L102">
        <v>1.5</v>
      </c>
      <c r="M102">
        <v>3.4</v>
      </c>
      <c r="N102">
        <v>2014</v>
      </c>
    </row>
    <row r="103" spans="1:14" hidden="1" x14ac:dyDescent="0.25">
      <c r="A103" t="s">
        <v>52</v>
      </c>
      <c r="B103">
        <v>74869</v>
      </c>
      <c r="C103" t="s">
        <v>17</v>
      </c>
      <c r="D103" t="s">
        <v>17</v>
      </c>
      <c r="E103">
        <v>100</v>
      </c>
      <c r="F103">
        <v>74869</v>
      </c>
      <c r="G103">
        <v>803</v>
      </c>
      <c r="H103">
        <v>1.1000000000000001</v>
      </c>
      <c r="I103">
        <v>94.7</v>
      </c>
      <c r="J103">
        <v>5.3</v>
      </c>
      <c r="K103">
        <v>3968</v>
      </c>
      <c r="L103">
        <v>1.4</v>
      </c>
      <c r="M103">
        <v>3.9</v>
      </c>
      <c r="N103">
        <v>2015</v>
      </c>
    </row>
    <row r="104" spans="1:14" hidden="1" x14ac:dyDescent="0.25">
      <c r="A104" t="s">
        <v>52</v>
      </c>
      <c r="B104">
        <v>72897</v>
      </c>
      <c r="C104" t="s">
        <v>17</v>
      </c>
      <c r="D104" t="s">
        <v>17</v>
      </c>
      <c r="E104">
        <v>100</v>
      </c>
      <c r="F104">
        <v>72897</v>
      </c>
      <c r="G104">
        <v>760</v>
      </c>
      <c r="H104">
        <v>1</v>
      </c>
      <c r="I104">
        <v>96.4</v>
      </c>
      <c r="J104">
        <v>3.6</v>
      </c>
      <c r="K104">
        <v>2624</v>
      </c>
      <c r="L104">
        <v>1.3</v>
      </c>
      <c r="M104">
        <v>2.2999999999999998</v>
      </c>
      <c r="N104">
        <v>2016</v>
      </c>
    </row>
    <row r="105" spans="1:14" hidden="1" x14ac:dyDescent="0.25">
      <c r="A105" t="s">
        <v>52</v>
      </c>
      <c r="B105">
        <v>70109</v>
      </c>
      <c r="C105" t="s">
        <v>17</v>
      </c>
      <c r="D105" t="s">
        <v>17</v>
      </c>
      <c r="E105">
        <v>100</v>
      </c>
      <c r="F105">
        <v>70109</v>
      </c>
      <c r="G105">
        <v>702</v>
      </c>
      <c r="H105">
        <v>1</v>
      </c>
      <c r="I105">
        <v>96.1</v>
      </c>
      <c r="J105">
        <v>3.9</v>
      </c>
      <c r="K105">
        <v>2734</v>
      </c>
      <c r="L105">
        <v>1.3</v>
      </c>
      <c r="M105">
        <v>2.6</v>
      </c>
      <c r="N105">
        <v>2017</v>
      </c>
    </row>
    <row r="106" spans="1:14" x14ac:dyDescent="0.25">
      <c r="A106" t="s">
        <v>52</v>
      </c>
      <c r="B106">
        <v>63377</v>
      </c>
      <c r="C106" t="s">
        <v>17</v>
      </c>
      <c r="D106" t="s">
        <v>17</v>
      </c>
      <c r="E106">
        <v>100</v>
      </c>
      <c r="F106">
        <v>63377</v>
      </c>
      <c r="G106">
        <v>687</v>
      </c>
      <c r="H106">
        <v>1.1000000000000001</v>
      </c>
      <c r="I106">
        <v>96.3</v>
      </c>
      <c r="J106">
        <v>3.7</v>
      </c>
      <c r="K106">
        <v>2345</v>
      </c>
      <c r="L106">
        <v>1.3</v>
      </c>
      <c r="M106">
        <v>2.4</v>
      </c>
      <c r="N106">
        <v>2018</v>
      </c>
    </row>
    <row r="107" spans="1:14" x14ac:dyDescent="0.25">
      <c r="A107" t="s">
        <v>53</v>
      </c>
      <c r="B107">
        <v>120297</v>
      </c>
      <c r="C107" t="s">
        <v>17</v>
      </c>
      <c r="D107" t="s">
        <v>17</v>
      </c>
      <c r="E107">
        <v>100</v>
      </c>
      <c r="F107">
        <v>120297</v>
      </c>
      <c r="G107">
        <v>6476</v>
      </c>
      <c r="H107">
        <v>5.4</v>
      </c>
      <c r="I107">
        <v>97.5</v>
      </c>
      <c r="J107">
        <v>2.5</v>
      </c>
      <c r="K107">
        <v>3007</v>
      </c>
      <c r="L107">
        <v>5.9</v>
      </c>
      <c r="M107">
        <v>-3.4</v>
      </c>
      <c r="N107">
        <v>2014</v>
      </c>
    </row>
    <row r="108" spans="1:14" hidden="1" x14ac:dyDescent="0.25">
      <c r="A108" t="s">
        <v>53</v>
      </c>
      <c r="B108">
        <v>117963</v>
      </c>
      <c r="C108" t="s">
        <v>17</v>
      </c>
      <c r="D108" t="s">
        <v>17</v>
      </c>
      <c r="E108">
        <v>100</v>
      </c>
      <c r="F108">
        <v>117963</v>
      </c>
      <c r="G108">
        <v>5885</v>
      </c>
      <c r="H108">
        <v>5</v>
      </c>
      <c r="I108">
        <v>94.3</v>
      </c>
      <c r="J108">
        <v>5.7</v>
      </c>
      <c r="K108">
        <v>6724</v>
      </c>
      <c r="L108">
        <v>5.3</v>
      </c>
      <c r="M108">
        <v>0.4</v>
      </c>
      <c r="N108">
        <v>2015</v>
      </c>
    </row>
    <row r="109" spans="1:14" hidden="1" x14ac:dyDescent="0.25">
      <c r="A109" t="s">
        <v>53</v>
      </c>
      <c r="B109">
        <v>116299</v>
      </c>
      <c r="C109" t="s">
        <v>17</v>
      </c>
      <c r="D109" t="s">
        <v>17</v>
      </c>
      <c r="E109">
        <v>100</v>
      </c>
      <c r="F109">
        <v>116299</v>
      </c>
      <c r="G109">
        <v>3957</v>
      </c>
      <c r="H109">
        <v>3.4</v>
      </c>
      <c r="I109">
        <v>95.7</v>
      </c>
      <c r="J109">
        <v>4.3</v>
      </c>
      <c r="K109">
        <v>5001</v>
      </c>
      <c r="L109">
        <v>3.6</v>
      </c>
      <c r="M109">
        <v>0.7</v>
      </c>
      <c r="N109">
        <v>2016</v>
      </c>
    </row>
    <row r="110" spans="1:14" hidden="1" x14ac:dyDescent="0.25">
      <c r="A110" t="s">
        <v>53</v>
      </c>
      <c r="B110">
        <v>118777</v>
      </c>
      <c r="C110" t="s">
        <v>17</v>
      </c>
      <c r="D110" t="s">
        <v>17</v>
      </c>
      <c r="E110">
        <v>100</v>
      </c>
      <c r="F110">
        <v>118777</v>
      </c>
      <c r="G110">
        <v>4134</v>
      </c>
      <c r="H110">
        <v>3.5</v>
      </c>
      <c r="I110">
        <v>95.6</v>
      </c>
      <c r="J110">
        <v>4.4000000000000004</v>
      </c>
      <c r="K110">
        <v>5226</v>
      </c>
      <c r="L110">
        <v>3.7</v>
      </c>
      <c r="M110">
        <v>0.7</v>
      </c>
      <c r="N110">
        <v>2017</v>
      </c>
    </row>
    <row r="111" spans="1:14" x14ac:dyDescent="0.25">
      <c r="A111" t="s">
        <v>53</v>
      </c>
      <c r="B111">
        <v>119028</v>
      </c>
      <c r="C111" t="s">
        <v>17</v>
      </c>
      <c r="D111" t="s">
        <v>17</v>
      </c>
      <c r="E111">
        <v>100</v>
      </c>
      <c r="F111">
        <v>119028</v>
      </c>
      <c r="G111">
        <v>4753</v>
      </c>
      <c r="H111">
        <v>4</v>
      </c>
      <c r="I111">
        <v>95</v>
      </c>
      <c r="J111">
        <v>5</v>
      </c>
      <c r="K111">
        <v>5951</v>
      </c>
      <c r="L111">
        <v>4.2</v>
      </c>
      <c r="M111">
        <v>0.8</v>
      </c>
      <c r="N111">
        <v>2018</v>
      </c>
    </row>
    <row r="112" spans="1:14" x14ac:dyDescent="0.25">
      <c r="A112" t="s">
        <v>54</v>
      </c>
      <c r="B112">
        <v>72087</v>
      </c>
      <c r="C112" t="s">
        <v>17</v>
      </c>
      <c r="D112" t="s">
        <v>17</v>
      </c>
      <c r="E112">
        <v>98.5</v>
      </c>
      <c r="F112">
        <v>70972</v>
      </c>
      <c r="G112">
        <v>1225</v>
      </c>
      <c r="H112">
        <v>1.7</v>
      </c>
      <c r="I112">
        <v>93.4</v>
      </c>
      <c r="J112">
        <v>6.6</v>
      </c>
      <c r="K112">
        <v>4758</v>
      </c>
      <c r="N112">
        <v>2014</v>
      </c>
    </row>
    <row r="113" spans="1:15" hidden="1" x14ac:dyDescent="0.25">
      <c r="A113" t="s">
        <v>54</v>
      </c>
      <c r="B113">
        <v>70869</v>
      </c>
      <c r="C113" t="s">
        <v>17</v>
      </c>
      <c r="D113" t="s">
        <v>17</v>
      </c>
      <c r="E113">
        <v>97.8</v>
      </c>
      <c r="F113">
        <v>69319</v>
      </c>
      <c r="G113">
        <v>1985</v>
      </c>
      <c r="H113">
        <v>2.8</v>
      </c>
      <c r="I113">
        <v>93.5</v>
      </c>
      <c r="J113">
        <v>6.5</v>
      </c>
      <c r="K113">
        <v>4606</v>
      </c>
      <c r="N113">
        <v>2015</v>
      </c>
    </row>
    <row r="114" spans="1:15" hidden="1" x14ac:dyDescent="0.25">
      <c r="A114" t="s">
        <v>54</v>
      </c>
      <c r="B114">
        <v>69710</v>
      </c>
      <c r="C114" t="s">
        <v>17</v>
      </c>
      <c r="D114" t="s">
        <v>17</v>
      </c>
      <c r="E114">
        <v>97.8</v>
      </c>
      <c r="F114">
        <v>68143</v>
      </c>
      <c r="G114">
        <v>2161</v>
      </c>
      <c r="H114">
        <v>3.1</v>
      </c>
      <c r="I114">
        <v>92.8</v>
      </c>
      <c r="J114">
        <v>7.2</v>
      </c>
      <c r="K114">
        <v>5019</v>
      </c>
      <c r="N114">
        <v>2016</v>
      </c>
    </row>
    <row r="115" spans="1:15" hidden="1" x14ac:dyDescent="0.25">
      <c r="A115" t="s">
        <v>54</v>
      </c>
      <c r="B115">
        <v>69140</v>
      </c>
      <c r="C115" t="s">
        <v>17</v>
      </c>
      <c r="D115" t="s">
        <v>17</v>
      </c>
      <c r="E115">
        <v>96.7</v>
      </c>
      <c r="F115">
        <v>66861</v>
      </c>
      <c r="G115">
        <v>2143</v>
      </c>
      <c r="H115">
        <v>3.1</v>
      </c>
      <c r="I115">
        <v>92.8</v>
      </c>
      <c r="J115">
        <v>7.2</v>
      </c>
      <c r="K115">
        <v>4978</v>
      </c>
      <c r="N115">
        <v>2017</v>
      </c>
    </row>
    <row r="116" spans="1:15" x14ac:dyDescent="0.25">
      <c r="A116" t="s">
        <v>54</v>
      </c>
      <c r="B116">
        <v>69807</v>
      </c>
      <c r="C116" t="s">
        <v>17</v>
      </c>
      <c r="D116" t="s">
        <v>17</v>
      </c>
      <c r="E116">
        <v>96.5</v>
      </c>
      <c r="F116">
        <v>67372</v>
      </c>
      <c r="G116">
        <v>2373</v>
      </c>
      <c r="H116">
        <v>3.4</v>
      </c>
      <c r="I116">
        <v>92.5</v>
      </c>
      <c r="J116">
        <v>7.5</v>
      </c>
      <c r="K116">
        <v>5236</v>
      </c>
      <c r="L116">
        <v>3.5</v>
      </c>
      <c r="M116">
        <v>4</v>
      </c>
      <c r="N116">
        <v>2018</v>
      </c>
    </row>
    <row r="117" spans="1:15" x14ac:dyDescent="0.25">
      <c r="A117" t="s">
        <v>55</v>
      </c>
      <c r="B117">
        <v>45719</v>
      </c>
      <c r="C117" t="s">
        <v>17</v>
      </c>
      <c r="D117" t="s">
        <v>17</v>
      </c>
      <c r="E117">
        <v>100</v>
      </c>
      <c r="F117">
        <v>45719</v>
      </c>
      <c r="I117">
        <v>99.7</v>
      </c>
      <c r="J117">
        <v>0.3</v>
      </c>
      <c r="K117">
        <v>137</v>
      </c>
      <c r="L117">
        <v>0.1</v>
      </c>
      <c r="M117">
        <v>0.2</v>
      </c>
      <c r="N117">
        <v>2014</v>
      </c>
      <c r="O117">
        <v>1</v>
      </c>
    </row>
    <row r="118" spans="1:15" hidden="1" x14ac:dyDescent="0.25">
      <c r="A118" t="s">
        <v>55</v>
      </c>
      <c r="B118">
        <v>44129</v>
      </c>
      <c r="C118" t="s">
        <v>17</v>
      </c>
      <c r="D118" t="s">
        <v>17</v>
      </c>
      <c r="E118">
        <v>100</v>
      </c>
      <c r="F118">
        <v>44129</v>
      </c>
      <c r="I118">
        <v>99.2</v>
      </c>
      <c r="J118">
        <v>0.8</v>
      </c>
      <c r="K118">
        <v>353</v>
      </c>
      <c r="L118">
        <v>0.1</v>
      </c>
      <c r="M118">
        <v>0.7</v>
      </c>
      <c r="N118">
        <v>2015</v>
      </c>
      <c r="O118">
        <v>1</v>
      </c>
    </row>
    <row r="119" spans="1:15" hidden="1" x14ac:dyDescent="0.25">
      <c r="A119" t="s">
        <v>55</v>
      </c>
      <c r="B119">
        <v>41042</v>
      </c>
      <c r="C119" t="s">
        <v>17</v>
      </c>
      <c r="D119" t="s">
        <v>17</v>
      </c>
      <c r="E119">
        <v>100</v>
      </c>
      <c r="F119">
        <v>41042</v>
      </c>
      <c r="I119">
        <v>99.4</v>
      </c>
      <c r="J119">
        <v>0.6</v>
      </c>
      <c r="K119">
        <v>246</v>
      </c>
      <c r="L119">
        <v>0.1</v>
      </c>
      <c r="M119">
        <v>0.5</v>
      </c>
      <c r="N119">
        <v>2016</v>
      </c>
      <c r="O119">
        <v>1</v>
      </c>
    </row>
    <row r="120" spans="1:15" hidden="1" x14ac:dyDescent="0.25">
      <c r="A120" t="s">
        <v>55</v>
      </c>
      <c r="B120">
        <v>40509</v>
      </c>
      <c r="C120" t="s">
        <v>17</v>
      </c>
      <c r="D120" t="s">
        <v>17</v>
      </c>
      <c r="E120">
        <v>100</v>
      </c>
      <c r="F120">
        <v>40509</v>
      </c>
      <c r="G120">
        <v>0</v>
      </c>
      <c r="I120">
        <v>99.4</v>
      </c>
      <c r="J120">
        <v>0.6</v>
      </c>
      <c r="K120">
        <v>243</v>
      </c>
      <c r="L120">
        <v>0.1</v>
      </c>
      <c r="M120">
        <v>0.5</v>
      </c>
      <c r="N120">
        <v>2017</v>
      </c>
      <c r="O120">
        <v>1</v>
      </c>
    </row>
    <row r="121" spans="1:15" x14ac:dyDescent="0.25">
      <c r="A121" t="s">
        <v>55</v>
      </c>
      <c r="B121">
        <v>39284</v>
      </c>
      <c r="C121" t="s">
        <v>17</v>
      </c>
      <c r="D121" t="s">
        <v>17</v>
      </c>
      <c r="E121">
        <v>100</v>
      </c>
      <c r="F121">
        <v>39284</v>
      </c>
      <c r="I121">
        <v>99.4</v>
      </c>
      <c r="J121">
        <v>0.6</v>
      </c>
      <c r="K121">
        <v>236</v>
      </c>
      <c r="L121">
        <v>0.1</v>
      </c>
      <c r="M121">
        <v>0.5</v>
      </c>
      <c r="N121">
        <v>2018</v>
      </c>
      <c r="O121">
        <v>1</v>
      </c>
    </row>
    <row r="122" spans="1:15" x14ac:dyDescent="0.25">
      <c r="A122" t="s">
        <v>56</v>
      </c>
      <c r="B122">
        <v>78140</v>
      </c>
      <c r="C122" t="s">
        <v>17</v>
      </c>
      <c r="D122" t="s">
        <v>17</v>
      </c>
      <c r="E122">
        <v>100</v>
      </c>
      <c r="F122">
        <v>78140</v>
      </c>
      <c r="G122">
        <v>1250</v>
      </c>
      <c r="H122">
        <v>1.6</v>
      </c>
      <c r="I122">
        <v>95.5</v>
      </c>
      <c r="J122">
        <v>4.5</v>
      </c>
      <c r="K122">
        <v>3516</v>
      </c>
      <c r="N122">
        <v>2014</v>
      </c>
    </row>
    <row r="123" spans="1:15" hidden="1" x14ac:dyDescent="0.25">
      <c r="A123" t="s">
        <v>56</v>
      </c>
      <c r="B123">
        <v>75900</v>
      </c>
      <c r="C123" t="s">
        <v>17</v>
      </c>
      <c r="D123" t="s">
        <v>17</v>
      </c>
      <c r="E123">
        <v>100</v>
      </c>
      <c r="F123">
        <v>75900</v>
      </c>
      <c r="G123">
        <v>1366</v>
      </c>
      <c r="H123">
        <v>1.8</v>
      </c>
      <c r="I123">
        <v>95.8</v>
      </c>
      <c r="J123">
        <v>4.2</v>
      </c>
      <c r="K123">
        <v>3188</v>
      </c>
      <c r="N123">
        <v>2015</v>
      </c>
    </row>
    <row r="124" spans="1:15" hidden="1" x14ac:dyDescent="0.25">
      <c r="A124" t="s">
        <v>56</v>
      </c>
      <c r="B124">
        <v>74413</v>
      </c>
      <c r="C124" t="s">
        <v>17</v>
      </c>
      <c r="D124" t="s">
        <v>17</v>
      </c>
      <c r="E124">
        <v>100</v>
      </c>
      <c r="F124">
        <v>74413</v>
      </c>
      <c r="G124">
        <v>1265</v>
      </c>
      <c r="H124">
        <v>1.7</v>
      </c>
      <c r="I124">
        <v>95.7</v>
      </c>
      <c r="J124">
        <v>4.3</v>
      </c>
      <c r="K124">
        <v>3200</v>
      </c>
      <c r="N124">
        <v>2016</v>
      </c>
    </row>
    <row r="125" spans="1:15" hidden="1" x14ac:dyDescent="0.25">
      <c r="A125" t="s">
        <v>56</v>
      </c>
      <c r="B125">
        <v>73355</v>
      </c>
      <c r="C125" t="s">
        <v>17</v>
      </c>
      <c r="D125" t="s">
        <v>17</v>
      </c>
      <c r="E125">
        <v>100</v>
      </c>
      <c r="F125">
        <v>73355</v>
      </c>
      <c r="G125">
        <v>1467</v>
      </c>
      <c r="H125">
        <v>2</v>
      </c>
      <c r="I125">
        <v>95.4</v>
      </c>
      <c r="J125">
        <v>4.5999999999999996</v>
      </c>
      <c r="K125">
        <v>3374</v>
      </c>
      <c r="N125">
        <v>2017</v>
      </c>
    </row>
    <row r="126" spans="1:15" x14ac:dyDescent="0.25">
      <c r="A126" t="s">
        <v>56</v>
      </c>
      <c r="B126">
        <v>73113</v>
      </c>
      <c r="C126" t="s">
        <v>17</v>
      </c>
      <c r="D126" t="s">
        <v>17</v>
      </c>
      <c r="E126">
        <v>100</v>
      </c>
      <c r="F126">
        <v>73113</v>
      </c>
      <c r="G126">
        <v>3217</v>
      </c>
      <c r="H126">
        <v>4.4000000000000004</v>
      </c>
      <c r="I126">
        <v>95.2</v>
      </c>
      <c r="J126">
        <v>4.8</v>
      </c>
      <c r="K126">
        <v>3509</v>
      </c>
      <c r="L126">
        <v>2.2999999999999998</v>
      </c>
      <c r="M126">
        <v>2.5</v>
      </c>
      <c r="N126">
        <v>2018</v>
      </c>
    </row>
    <row r="127" spans="1:15" x14ac:dyDescent="0.25">
      <c r="A127" t="s">
        <v>57</v>
      </c>
      <c r="B127">
        <v>12855</v>
      </c>
      <c r="C127" t="s">
        <v>17</v>
      </c>
      <c r="D127" t="s">
        <v>17</v>
      </c>
      <c r="E127">
        <v>95.4</v>
      </c>
      <c r="F127">
        <v>12259</v>
      </c>
      <c r="G127">
        <v>426</v>
      </c>
      <c r="H127">
        <v>3.3</v>
      </c>
      <c r="I127">
        <v>93.7</v>
      </c>
      <c r="J127">
        <v>6.3</v>
      </c>
      <c r="K127">
        <v>810</v>
      </c>
      <c r="L127">
        <v>3.6</v>
      </c>
      <c r="M127">
        <v>2.7</v>
      </c>
      <c r="N127">
        <v>2014</v>
      </c>
    </row>
    <row r="128" spans="1:15" hidden="1" x14ac:dyDescent="0.25">
      <c r="A128" t="s">
        <v>57</v>
      </c>
      <c r="B128">
        <v>12501</v>
      </c>
      <c r="C128" t="s">
        <v>25</v>
      </c>
      <c r="D128" t="s">
        <v>17</v>
      </c>
      <c r="E128">
        <v>95.7</v>
      </c>
      <c r="F128">
        <v>11968</v>
      </c>
      <c r="G128">
        <v>454</v>
      </c>
      <c r="H128">
        <v>3.6</v>
      </c>
      <c r="I128">
        <v>94.6</v>
      </c>
      <c r="J128">
        <v>5.4</v>
      </c>
      <c r="K128">
        <v>675</v>
      </c>
      <c r="L128">
        <v>3.9</v>
      </c>
      <c r="M128">
        <v>1.5</v>
      </c>
      <c r="N128">
        <v>2015</v>
      </c>
    </row>
    <row r="129" spans="1:14" hidden="1" x14ac:dyDescent="0.25">
      <c r="A129" t="s">
        <v>57</v>
      </c>
      <c r="B129">
        <v>11484</v>
      </c>
      <c r="C129" t="s">
        <v>17</v>
      </c>
      <c r="D129" t="s">
        <v>17</v>
      </c>
      <c r="E129">
        <v>100</v>
      </c>
      <c r="F129">
        <v>11484</v>
      </c>
      <c r="G129">
        <v>390</v>
      </c>
      <c r="H129">
        <v>3.4</v>
      </c>
      <c r="I129">
        <v>94.9</v>
      </c>
      <c r="J129">
        <v>5.0999999999999996</v>
      </c>
      <c r="K129">
        <v>586</v>
      </c>
      <c r="L129">
        <v>3.8</v>
      </c>
      <c r="M129">
        <v>1.3</v>
      </c>
      <c r="N129">
        <v>2016</v>
      </c>
    </row>
    <row r="130" spans="1:14" hidden="1" x14ac:dyDescent="0.25">
      <c r="A130" t="s">
        <v>57</v>
      </c>
      <c r="B130">
        <v>11956</v>
      </c>
      <c r="C130" t="s">
        <v>17</v>
      </c>
      <c r="D130" t="s">
        <v>17</v>
      </c>
      <c r="E130">
        <v>100</v>
      </c>
      <c r="F130">
        <v>11956</v>
      </c>
      <c r="G130">
        <v>391</v>
      </c>
      <c r="H130">
        <v>3.3</v>
      </c>
      <c r="I130">
        <v>93.8</v>
      </c>
      <c r="J130">
        <v>6.2</v>
      </c>
      <c r="K130">
        <v>741</v>
      </c>
      <c r="L130">
        <v>3.7</v>
      </c>
      <c r="M130">
        <v>2.5</v>
      </c>
      <c r="N130">
        <v>2017</v>
      </c>
    </row>
    <row r="131" spans="1:14" x14ac:dyDescent="0.25">
      <c r="A131" t="s">
        <v>57</v>
      </c>
      <c r="B131">
        <v>12188</v>
      </c>
      <c r="C131" t="s">
        <v>17</v>
      </c>
      <c r="D131" t="s">
        <v>17</v>
      </c>
      <c r="E131">
        <v>100</v>
      </c>
      <c r="F131">
        <v>12188</v>
      </c>
      <c r="G131">
        <v>478</v>
      </c>
      <c r="H131">
        <v>3.9</v>
      </c>
      <c r="I131">
        <v>93.2</v>
      </c>
      <c r="J131">
        <v>6.8</v>
      </c>
      <c r="K131">
        <v>829</v>
      </c>
      <c r="L131">
        <v>4.3</v>
      </c>
      <c r="M131">
        <v>2.5</v>
      </c>
      <c r="N131">
        <v>2018</v>
      </c>
    </row>
    <row r="132" spans="1:14" x14ac:dyDescent="0.25">
      <c r="A132" t="s">
        <v>58</v>
      </c>
      <c r="B132">
        <v>27000</v>
      </c>
      <c r="C132" t="s">
        <v>17</v>
      </c>
      <c r="D132" t="s">
        <v>17</v>
      </c>
      <c r="E132">
        <v>97.3</v>
      </c>
      <c r="F132">
        <v>26282</v>
      </c>
      <c r="G132">
        <v>307</v>
      </c>
      <c r="H132">
        <v>1.1000000000000001</v>
      </c>
      <c r="I132">
        <v>96.6</v>
      </c>
      <c r="J132">
        <v>3.4</v>
      </c>
      <c r="K132">
        <v>918</v>
      </c>
      <c r="L132">
        <v>1.7</v>
      </c>
      <c r="M132">
        <v>1.7</v>
      </c>
      <c r="N132">
        <v>2014</v>
      </c>
    </row>
    <row r="133" spans="1:14" hidden="1" x14ac:dyDescent="0.25">
      <c r="A133" t="s">
        <v>58</v>
      </c>
      <c r="B133">
        <v>26665</v>
      </c>
      <c r="C133" t="s">
        <v>17</v>
      </c>
      <c r="D133" t="s">
        <v>17</v>
      </c>
      <c r="E133">
        <v>100</v>
      </c>
      <c r="F133">
        <v>26665</v>
      </c>
      <c r="G133">
        <v>287</v>
      </c>
      <c r="H133">
        <v>1.1000000000000001</v>
      </c>
      <c r="I133">
        <v>96</v>
      </c>
      <c r="J133">
        <v>4</v>
      </c>
      <c r="K133">
        <v>1067</v>
      </c>
      <c r="L133">
        <v>1.6</v>
      </c>
      <c r="M133">
        <v>2.4</v>
      </c>
      <c r="N133">
        <v>2015</v>
      </c>
    </row>
    <row r="134" spans="1:14" hidden="1" x14ac:dyDescent="0.25">
      <c r="A134" t="s">
        <v>58</v>
      </c>
      <c r="B134">
        <v>30409</v>
      </c>
      <c r="C134" t="s">
        <v>17</v>
      </c>
      <c r="D134" t="s">
        <v>17</v>
      </c>
      <c r="E134">
        <v>100</v>
      </c>
      <c r="F134">
        <v>30409</v>
      </c>
      <c r="G134">
        <v>422</v>
      </c>
      <c r="H134">
        <v>1.4</v>
      </c>
      <c r="I134">
        <v>95.6</v>
      </c>
      <c r="J134">
        <v>4.4000000000000004</v>
      </c>
      <c r="K134">
        <v>1338</v>
      </c>
      <c r="L134">
        <v>2</v>
      </c>
      <c r="M134">
        <v>2.4</v>
      </c>
      <c r="N134">
        <v>2016</v>
      </c>
    </row>
    <row r="135" spans="1:14" hidden="1" x14ac:dyDescent="0.25">
      <c r="A135" t="s">
        <v>58</v>
      </c>
      <c r="B135">
        <v>27117</v>
      </c>
      <c r="C135" t="s">
        <v>17</v>
      </c>
      <c r="D135" t="s">
        <v>17</v>
      </c>
      <c r="E135">
        <v>100</v>
      </c>
      <c r="F135">
        <v>27117</v>
      </c>
      <c r="G135">
        <v>367</v>
      </c>
      <c r="H135">
        <v>1.4</v>
      </c>
      <c r="I135">
        <v>96.7</v>
      </c>
      <c r="J135">
        <v>3.3</v>
      </c>
      <c r="K135">
        <v>895</v>
      </c>
      <c r="L135">
        <v>2</v>
      </c>
      <c r="M135">
        <v>1.3</v>
      </c>
      <c r="N135">
        <v>2017</v>
      </c>
    </row>
    <row r="136" spans="1:14" x14ac:dyDescent="0.25">
      <c r="A136" t="s">
        <v>58</v>
      </c>
      <c r="B136">
        <v>26313</v>
      </c>
      <c r="C136" t="s">
        <v>17</v>
      </c>
      <c r="D136" t="s">
        <v>17</v>
      </c>
      <c r="E136">
        <v>98</v>
      </c>
      <c r="F136">
        <v>25796</v>
      </c>
      <c r="G136">
        <v>394</v>
      </c>
      <c r="H136">
        <v>1.5</v>
      </c>
      <c r="I136">
        <v>96.2</v>
      </c>
      <c r="J136">
        <v>3.8</v>
      </c>
      <c r="K136">
        <v>1000</v>
      </c>
      <c r="L136">
        <v>2.2000000000000002</v>
      </c>
      <c r="M136">
        <v>1.6</v>
      </c>
      <c r="N136">
        <v>2018</v>
      </c>
    </row>
    <row r="137" spans="1:14" x14ac:dyDescent="0.25">
      <c r="A137" t="s">
        <v>59</v>
      </c>
      <c r="B137">
        <v>35782</v>
      </c>
      <c r="C137" t="s">
        <v>21</v>
      </c>
      <c r="D137" t="s">
        <v>20</v>
      </c>
      <c r="E137">
        <v>3.1</v>
      </c>
      <c r="F137">
        <v>1114</v>
      </c>
      <c r="G137">
        <v>724</v>
      </c>
      <c r="H137">
        <v>2</v>
      </c>
      <c r="I137">
        <v>95.6</v>
      </c>
      <c r="J137">
        <v>4.4000000000000004</v>
      </c>
      <c r="K137">
        <v>1574</v>
      </c>
      <c r="L137">
        <v>2</v>
      </c>
      <c r="M137">
        <v>2.4</v>
      </c>
      <c r="N137">
        <v>2014</v>
      </c>
    </row>
    <row r="138" spans="1:14" hidden="1" x14ac:dyDescent="0.25">
      <c r="A138" t="s">
        <v>59</v>
      </c>
      <c r="B138">
        <v>36755</v>
      </c>
      <c r="C138" t="s">
        <v>21</v>
      </c>
      <c r="D138" t="s">
        <v>20</v>
      </c>
      <c r="E138">
        <v>2.8</v>
      </c>
      <c r="F138">
        <v>1017</v>
      </c>
      <c r="G138">
        <v>401</v>
      </c>
      <c r="H138">
        <v>1.1000000000000001</v>
      </c>
      <c r="I138">
        <v>94</v>
      </c>
      <c r="J138">
        <v>6</v>
      </c>
      <c r="K138">
        <v>2205</v>
      </c>
      <c r="L138">
        <v>1.3</v>
      </c>
      <c r="M138">
        <v>4.7</v>
      </c>
      <c r="N138">
        <v>2015</v>
      </c>
    </row>
    <row r="139" spans="1:14" hidden="1" x14ac:dyDescent="0.25">
      <c r="A139" t="s">
        <v>59</v>
      </c>
      <c r="B139">
        <v>37118</v>
      </c>
      <c r="C139" t="s">
        <v>21</v>
      </c>
      <c r="D139" t="s">
        <v>20</v>
      </c>
      <c r="E139">
        <v>3.3</v>
      </c>
      <c r="F139">
        <v>1222</v>
      </c>
      <c r="G139">
        <v>695</v>
      </c>
      <c r="H139">
        <v>1.9</v>
      </c>
      <c r="I139">
        <v>94.7</v>
      </c>
      <c r="J139">
        <v>5.3</v>
      </c>
      <c r="K139">
        <v>1967</v>
      </c>
      <c r="L139">
        <v>2</v>
      </c>
      <c r="M139">
        <v>3.3</v>
      </c>
      <c r="N139">
        <v>2016</v>
      </c>
    </row>
    <row r="140" spans="1:14" hidden="1" x14ac:dyDescent="0.25">
      <c r="A140" t="s">
        <v>59</v>
      </c>
      <c r="B140">
        <v>36885</v>
      </c>
      <c r="C140" t="s">
        <v>21</v>
      </c>
      <c r="D140" t="s">
        <v>20</v>
      </c>
      <c r="E140">
        <v>3.7</v>
      </c>
      <c r="F140">
        <v>1348</v>
      </c>
      <c r="G140">
        <v>1585</v>
      </c>
      <c r="H140">
        <v>4.3</v>
      </c>
      <c r="I140">
        <v>90.9</v>
      </c>
      <c r="J140">
        <v>9.1</v>
      </c>
      <c r="K140">
        <v>3357</v>
      </c>
      <c r="L140">
        <v>4.4000000000000004</v>
      </c>
      <c r="M140">
        <v>4.7</v>
      </c>
      <c r="N140">
        <v>2017</v>
      </c>
    </row>
    <row r="141" spans="1:14" x14ac:dyDescent="0.25">
      <c r="A141" t="s">
        <v>59</v>
      </c>
      <c r="B141">
        <v>37178</v>
      </c>
      <c r="C141" t="s">
        <v>22</v>
      </c>
      <c r="D141" t="s">
        <v>20</v>
      </c>
      <c r="E141">
        <v>4.8</v>
      </c>
      <c r="F141">
        <v>1769</v>
      </c>
      <c r="G141">
        <v>1170</v>
      </c>
      <c r="H141">
        <v>3.1</v>
      </c>
      <c r="I141">
        <v>93</v>
      </c>
      <c r="J141">
        <v>7</v>
      </c>
      <c r="K141">
        <v>2602</v>
      </c>
      <c r="L141">
        <v>3.2</v>
      </c>
      <c r="M141">
        <v>3.8</v>
      </c>
      <c r="N141">
        <v>2018</v>
      </c>
    </row>
    <row r="142" spans="1:14" x14ac:dyDescent="0.25">
      <c r="A142" t="s">
        <v>60</v>
      </c>
      <c r="B142">
        <v>13240</v>
      </c>
      <c r="C142" t="s">
        <v>17</v>
      </c>
      <c r="D142" t="s">
        <v>17</v>
      </c>
      <c r="E142">
        <v>100</v>
      </c>
      <c r="F142">
        <v>13240</v>
      </c>
      <c r="G142">
        <v>328</v>
      </c>
      <c r="H142">
        <v>2.5</v>
      </c>
      <c r="I142">
        <v>94.7</v>
      </c>
      <c r="J142">
        <v>5.3</v>
      </c>
      <c r="K142">
        <v>702</v>
      </c>
      <c r="L142">
        <v>2.8</v>
      </c>
      <c r="M142">
        <v>2.5</v>
      </c>
      <c r="N142">
        <v>2014</v>
      </c>
    </row>
    <row r="143" spans="1:14" hidden="1" x14ac:dyDescent="0.25">
      <c r="A143" t="s">
        <v>60</v>
      </c>
      <c r="B143">
        <v>12422</v>
      </c>
      <c r="C143" t="s">
        <v>25</v>
      </c>
      <c r="D143" t="s">
        <v>17</v>
      </c>
      <c r="E143">
        <v>98.9</v>
      </c>
      <c r="F143">
        <v>12290</v>
      </c>
      <c r="G143">
        <v>331</v>
      </c>
      <c r="H143">
        <v>2.7</v>
      </c>
      <c r="I143">
        <v>91.4</v>
      </c>
      <c r="J143">
        <v>8.6</v>
      </c>
      <c r="K143">
        <v>1068</v>
      </c>
      <c r="L143">
        <v>2.9</v>
      </c>
      <c r="M143">
        <v>5.7</v>
      </c>
      <c r="N143">
        <v>2015</v>
      </c>
    </row>
    <row r="144" spans="1:14" hidden="1" x14ac:dyDescent="0.25">
      <c r="A144" t="s">
        <v>60</v>
      </c>
      <c r="B144">
        <v>11852</v>
      </c>
      <c r="C144" t="s">
        <v>17</v>
      </c>
      <c r="D144" t="s">
        <v>17</v>
      </c>
      <c r="E144">
        <v>99.8</v>
      </c>
      <c r="F144">
        <v>11831</v>
      </c>
      <c r="G144">
        <v>288</v>
      </c>
      <c r="H144">
        <v>2.4</v>
      </c>
      <c r="I144">
        <v>91.9</v>
      </c>
      <c r="J144">
        <v>8.1</v>
      </c>
      <c r="K144">
        <v>960</v>
      </c>
      <c r="L144">
        <v>2.6</v>
      </c>
      <c r="M144">
        <v>5.5</v>
      </c>
      <c r="N144">
        <v>2016</v>
      </c>
    </row>
    <row r="145" spans="1:14" hidden="1" x14ac:dyDescent="0.25">
      <c r="A145" t="s">
        <v>60</v>
      </c>
      <c r="B145">
        <v>12145</v>
      </c>
      <c r="C145" t="s">
        <v>17</v>
      </c>
      <c r="D145" t="s">
        <v>17</v>
      </c>
      <c r="E145">
        <v>100</v>
      </c>
      <c r="F145">
        <v>12145</v>
      </c>
      <c r="G145">
        <v>365</v>
      </c>
      <c r="H145">
        <v>3</v>
      </c>
      <c r="I145">
        <v>91.5</v>
      </c>
      <c r="J145">
        <v>8.5</v>
      </c>
      <c r="K145">
        <v>1032</v>
      </c>
      <c r="L145">
        <v>3.2</v>
      </c>
      <c r="M145">
        <v>5.3</v>
      </c>
      <c r="N145">
        <v>2017</v>
      </c>
    </row>
    <row r="146" spans="1:14" x14ac:dyDescent="0.25">
      <c r="A146" t="s">
        <v>60</v>
      </c>
      <c r="B146">
        <v>12165</v>
      </c>
      <c r="C146" t="s">
        <v>17</v>
      </c>
      <c r="D146" t="s">
        <v>17</v>
      </c>
      <c r="E146">
        <v>98.1</v>
      </c>
      <c r="F146">
        <v>11939</v>
      </c>
      <c r="G146">
        <v>334</v>
      </c>
      <c r="H146">
        <v>2.7</v>
      </c>
      <c r="I146">
        <v>92.4</v>
      </c>
      <c r="J146">
        <v>7.6</v>
      </c>
      <c r="K146">
        <v>925</v>
      </c>
      <c r="L146">
        <v>2.9</v>
      </c>
      <c r="M146">
        <v>4.7</v>
      </c>
      <c r="N146">
        <v>2018</v>
      </c>
    </row>
    <row r="147" spans="1:14" x14ac:dyDescent="0.25">
      <c r="A147" t="s">
        <v>61</v>
      </c>
      <c r="B147">
        <v>123085</v>
      </c>
      <c r="C147" t="s">
        <v>17</v>
      </c>
      <c r="D147" t="s">
        <v>17</v>
      </c>
      <c r="E147">
        <v>95.4</v>
      </c>
      <c r="F147">
        <v>117477</v>
      </c>
      <c r="G147">
        <v>1741</v>
      </c>
      <c r="H147">
        <v>1.4</v>
      </c>
      <c r="I147">
        <v>96.8</v>
      </c>
      <c r="J147">
        <v>3.2</v>
      </c>
      <c r="K147">
        <v>3939</v>
      </c>
      <c r="L147">
        <v>1.6</v>
      </c>
      <c r="M147">
        <v>1.6</v>
      </c>
      <c r="N147">
        <v>2014</v>
      </c>
    </row>
    <row r="148" spans="1:14" hidden="1" x14ac:dyDescent="0.25">
      <c r="A148" t="s">
        <v>61</v>
      </c>
      <c r="B148">
        <v>120471</v>
      </c>
      <c r="C148" t="s">
        <v>25</v>
      </c>
      <c r="D148" t="s">
        <v>17</v>
      </c>
      <c r="E148">
        <v>93.9</v>
      </c>
      <c r="F148">
        <v>113123</v>
      </c>
      <c r="G148">
        <v>1918</v>
      </c>
      <c r="H148">
        <v>1.6</v>
      </c>
      <c r="I148">
        <v>92.3</v>
      </c>
      <c r="J148">
        <v>7.7</v>
      </c>
      <c r="K148">
        <v>9276</v>
      </c>
      <c r="L148">
        <v>1.8</v>
      </c>
      <c r="M148">
        <v>5.9</v>
      </c>
      <c r="N148">
        <v>2015</v>
      </c>
    </row>
    <row r="149" spans="1:14" hidden="1" x14ac:dyDescent="0.25">
      <c r="A149" t="s">
        <v>61</v>
      </c>
      <c r="B149">
        <v>110116</v>
      </c>
      <c r="C149" t="s">
        <v>17</v>
      </c>
      <c r="D149" t="s">
        <v>17</v>
      </c>
      <c r="E149">
        <v>100</v>
      </c>
      <c r="F149">
        <v>110116</v>
      </c>
      <c r="G149">
        <v>1727</v>
      </c>
      <c r="H149">
        <v>1.6</v>
      </c>
      <c r="I149">
        <v>96.3</v>
      </c>
      <c r="J149">
        <v>3.7</v>
      </c>
      <c r="K149">
        <v>4074</v>
      </c>
      <c r="L149">
        <v>1.8</v>
      </c>
      <c r="M149">
        <v>1.9</v>
      </c>
      <c r="N149">
        <v>2016</v>
      </c>
    </row>
    <row r="150" spans="1:14" hidden="1" x14ac:dyDescent="0.25">
      <c r="A150" t="s">
        <v>61</v>
      </c>
      <c r="B150">
        <v>109577</v>
      </c>
      <c r="C150" t="s">
        <v>17</v>
      </c>
      <c r="D150" t="s">
        <v>17</v>
      </c>
      <c r="E150">
        <v>100</v>
      </c>
      <c r="F150">
        <v>109577</v>
      </c>
      <c r="G150">
        <v>1881</v>
      </c>
      <c r="H150">
        <v>1.7</v>
      </c>
      <c r="I150">
        <v>96.5</v>
      </c>
      <c r="J150">
        <v>3.5</v>
      </c>
      <c r="K150">
        <v>3835</v>
      </c>
      <c r="L150">
        <v>1.9</v>
      </c>
      <c r="M150">
        <v>1.6</v>
      </c>
      <c r="N150">
        <v>2017</v>
      </c>
    </row>
    <row r="151" spans="1:14" x14ac:dyDescent="0.25">
      <c r="A151" t="s">
        <v>61</v>
      </c>
      <c r="B151">
        <v>107630</v>
      </c>
      <c r="C151" t="s">
        <v>17</v>
      </c>
      <c r="D151" t="s">
        <v>17</v>
      </c>
      <c r="E151">
        <v>100</v>
      </c>
      <c r="F151">
        <v>107630</v>
      </c>
      <c r="G151">
        <v>2148</v>
      </c>
      <c r="H151">
        <v>2</v>
      </c>
      <c r="I151">
        <v>96.1</v>
      </c>
      <c r="J151">
        <v>3.9</v>
      </c>
      <c r="K151">
        <v>4198</v>
      </c>
      <c r="L151">
        <v>2.2000000000000002</v>
      </c>
      <c r="M151">
        <v>1.7</v>
      </c>
      <c r="N151">
        <v>2018</v>
      </c>
    </row>
    <row r="152" spans="1:14" x14ac:dyDescent="0.25">
      <c r="A152" t="s">
        <v>62</v>
      </c>
      <c r="B152">
        <v>30725</v>
      </c>
      <c r="C152" t="s">
        <v>21</v>
      </c>
      <c r="D152" t="s">
        <v>20</v>
      </c>
      <c r="E152">
        <v>2.7</v>
      </c>
      <c r="F152">
        <v>830</v>
      </c>
      <c r="G152">
        <v>277</v>
      </c>
      <c r="H152">
        <v>0.9</v>
      </c>
      <c r="I152">
        <v>95.9</v>
      </c>
      <c r="J152">
        <v>4.0999999999999996</v>
      </c>
      <c r="K152">
        <v>1260</v>
      </c>
      <c r="L152">
        <v>1.1000000000000001</v>
      </c>
      <c r="M152">
        <v>3</v>
      </c>
      <c r="N152">
        <v>2014</v>
      </c>
    </row>
    <row r="153" spans="1:14" hidden="1" x14ac:dyDescent="0.25">
      <c r="A153" t="s">
        <v>62</v>
      </c>
      <c r="B153">
        <v>29918</v>
      </c>
      <c r="C153" t="s">
        <v>21</v>
      </c>
      <c r="D153" t="s">
        <v>20</v>
      </c>
      <c r="E153">
        <v>3.3</v>
      </c>
      <c r="F153">
        <v>987</v>
      </c>
      <c r="G153">
        <v>347</v>
      </c>
      <c r="H153">
        <v>1.2</v>
      </c>
      <c r="I153">
        <v>97.7</v>
      </c>
      <c r="J153">
        <v>2.2999999999999998</v>
      </c>
      <c r="K153">
        <v>688</v>
      </c>
      <c r="L153">
        <v>1.2</v>
      </c>
      <c r="M153">
        <v>1.1000000000000001</v>
      </c>
      <c r="N153">
        <v>2015</v>
      </c>
    </row>
    <row r="154" spans="1:14" hidden="1" x14ac:dyDescent="0.25">
      <c r="A154" t="s">
        <v>62</v>
      </c>
      <c r="B154">
        <v>29049</v>
      </c>
      <c r="C154" t="s">
        <v>21</v>
      </c>
      <c r="D154" t="s">
        <v>20</v>
      </c>
      <c r="E154">
        <v>2.7</v>
      </c>
      <c r="F154">
        <v>774</v>
      </c>
      <c r="G154">
        <v>346</v>
      </c>
      <c r="H154">
        <v>1.2</v>
      </c>
      <c r="I154">
        <v>96.2</v>
      </c>
      <c r="J154">
        <v>3.8</v>
      </c>
      <c r="K154">
        <v>1104</v>
      </c>
      <c r="L154">
        <v>1.3</v>
      </c>
      <c r="M154">
        <v>2.5</v>
      </c>
      <c r="N154">
        <v>2016</v>
      </c>
    </row>
    <row r="155" spans="1:14" hidden="1" x14ac:dyDescent="0.25">
      <c r="A155" t="s">
        <v>62</v>
      </c>
      <c r="B155">
        <v>27119</v>
      </c>
      <c r="C155" t="s">
        <v>21</v>
      </c>
      <c r="D155" t="s">
        <v>20</v>
      </c>
      <c r="E155">
        <v>4.5</v>
      </c>
      <c r="F155">
        <v>1214</v>
      </c>
      <c r="G155">
        <v>604</v>
      </c>
      <c r="H155">
        <v>2.2000000000000002</v>
      </c>
      <c r="I155">
        <v>95.5</v>
      </c>
      <c r="J155">
        <v>4.5</v>
      </c>
      <c r="K155">
        <v>1220</v>
      </c>
      <c r="L155">
        <v>2.2999999999999998</v>
      </c>
      <c r="M155">
        <v>2.2000000000000002</v>
      </c>
      <c r="N155">
        <v>2017</v>
      </c>
    </row>
    <row r="156" spans="1:14" x14ac:dyDescent="0.25">
      <c r="A156" t="s">
        <v>62</v>
      </c>
      <c r="B156">
        <v>26896</v>
      </c>
      <c r="C156" t="s">
        <v>22</v>
      </c>
      <c r="D156" t="s">
        <v>20</v>
      </c>
      <c r="E156">
        <v>4.7</v>
      </c>
      <c r="F156">
        <v>1256</v>
      </c>
      <c r="G156">
        <v>394</v>
      </c>
      <c r="H156">
        <v>1.5</v>
      </c>
      <c r="I156">
        <v>94.8</v>
      </c>
      <c r="J156">
        <v>5.2</v>
      </c>
      <c r="K156">
        <v>1399</v>
      </c>
      <c r="L156">
        <v>1.7</v>
      </c>
      <c r="M156">
        <v>3.5</v>
      </c>
      <c r="N156">
        <v>2018</v>
      </c>
    </row>
    <row r="157" spans="1:14" x14ac:dyDescent="0.25">
      <c r="A157" t="s">
        <v>63</v>
      </c>
      <c r="B157">
        <v>240318</v>
      </c>
      <c r="C157" t="s">
        <v>17</v>
      </c>
      <c r="D157" t="s">
        <v>17</v>
      </c>
      <c r="E157">
        <v>100</v>
      </c>
      <c r="F157">
        <v>240318</v>
      </c>
      <c r="G157">
        <v>1547</v>
      </c>
      <c r="H157">
        <v>0.6</v>
      </c>
      <c r="I157">
        <v>96.8</v>
      </c>
      <c r="J157">
        <v>3.2</v>
      </c>
      <c r="K157">
        <v>7690</v>
      </c>
      <c r="L157">
        <v>0.8</v>
      </c>
      <c r="M157">
        <v>2.4</v>
      </c>
      <c r="N157">
        <v>2014</v>
      </c>
    </row>
    <row r="158" spans="1:14" hidden="1" x14ac:dyDescent="0.25">
      <c r="A158" t="s">
        <v>63</v>
      </c>
      <c r="B158">
        <v>237045</v>
      </c>
      <c r="C158" t="s">
        <v>17</v>
      </c>
      <c r="D158" t="s">
        <v>17</v>
      </c>
      <c r="E158">
        <v>100</v>
      </c>
      <c r="F158">
        <v>237045</v>
      </c>
      <c r="G158">
        <v>1640</v>
      </c>
      <c r="H158">
        <v>0.7</v>
      </c>
      <c r="I158">
        <v>98.2</v>
      </c>
      <c r="J158">
        <v>1.8</v>
      </c>
      <c r="K158">
        <v>4267</v>
      </c>
      <c r="L158">
        <v>0.8</v>
      </c>
      <c r="M158">
        <v>1</v>
      </c>
      <c r="N158">
        <v>2015</v>
      </c>
    </row>
    <row r="159" spans="1:14" hidden="1" x14ac:dyDescent="0.25">
      <c r="A159" t="s">
        <v>63</v>
      </c>
      <c r="B159">
        <v>232521</v>
      </c>
      <c r="C159" t="s">
        <v>17</v>
      </c>
      <c r="D159" t="s">
        <v>17</v>
      </c>
      <c r="E159">
        <v>100</v>
      </c>
      <c r="F159">
        <v>232521</v>
      </c>
      <c r="G159">
        <v>1729</v>
      </c>
      <c r="H159">
        <v>0.7</v>
      </c>
      <c r="I159">
        <v>95.6</v>
      </c>
      <c r="J159">
        <v>4.4000000000000004</v>
      </c>
      <c r="K159">
        <v>10231</v>
      </c>
      <c r="L159">
        <v>0.9</v>
      </c>
      <c r="M159">
        <v>3.5</v>
      </c>
      <c r="N159">
        <v>2016</v>
      </c>
    </row>
    <row r="160" spans="1:14" hidden="1" x14ac:dyDescent="0.25">
      <c r="A160" t="s">
        <v>63</v>
      </c>
      <c r="B160">
        <v>227050</v>
      </c>
      <c r="C160" t="s">
        <v>17</v>
      </c>
      <c r="D160" t="s">
        <v>17</v>
      </c>
      <c r="E160">
        <v>100</v>
      </c>
      <c r="F160">
        <v>227035</v>
      </c>
      <c r="G160">
        <v>1975</v>
      </c>
      <c r="H160">
        <v>0.9</v>
      </c>
      <c r="I160">
        <v>97.3</v>
      </c>
      <c r="J160">
        <v>2.7</v>
      </c>
      <c r="K160">
        <v>6130</v>
      </c>
      <c r="L160">
        <v>1</v>
      </c>
      <c r="M160">
        <v>1.7</v>
      </c>
      <c r="N160">
        <v>2017</v>
      </c>
    </row>
    <row r="161" spans="1:14" x14ac:dyDescent="0.25">
      <c r="A161" t="s">
        <v>63</v>
      </c>
      <c r="B161">
        <v>226456</v>
      </c>
      <c r="C161" t="s">
        <v>17</v>
      </c>
      <c r="D161" t="s">
        <v>17</v>
      </c>
      <c r="E161">
        <v>100</v>
      </c>
      <c r="F161">
        <v>226466</v>
      </c>
      <c r="G161">
        <v>2199</v>
      </c>
      <c r="H161">
        <v>1</v>
      </c>
      <c r="I161">
        <v>97.2</v>
      </c>
      <c r="J161">
        <v>2.8</v>
      </c>
      <c r="K161">
        <v>6341</v>
      </c>
      <c r="L161">
        <v>1.1000000000000001</v>
      </c>
      <c r="M161">
        <v>1.7</v>
      </c>
      <c r="N161">
        <v>2018</v>
      </c>
    </row>
    <row r="162" spans="1:14" x14ac:dyDescent="0.25">
      <c r="A162" t="s">
        <v>64</v>
      </c>
      <c r="B162">
        <v>126084</v>
      </c>
      <c r="C162" t="s">
        <v>17</v>
      </c>
      <c r="D162" t="s">
        <v>17</v>
      </c>
      <c r="E162">
        <v>97.7</v>
      </c>
      <c r="F162">
        <v>123192</v>
      </c>
      <c r="G162">
        <v>1105</v>
      </c>
      <c r="H162">
        <v>0.9</v>
      </c>
      <c r="I162">
        <v>98.8</v>
      </c>
      <c r="J162">
        <v>1.2</v>
      </c>
      <c r="K162">
        <v>1513</v>
      </c>
      <c r="L162">
        <v>1</v>
      </c>
      <c r="M162">
        <v>0.2</v>
      </c>
      <c r="N162">
        <v>2014</v>
      </c>
    </row>
    <row r="163" spans="1:14" hidden="1" x14ac:dyDescent="0.25">
      <c r="A163" t="s">
        <v>64</v>
      </c>
      <c r="B163">
        <v>129792</v>
      </c>
      <c r="C163" t="s">
        <v>25</v>
      </c>
      <c r="D163" t="s">
        <v>17</v>
      </c>
      <c r="E163">
        <v>95</v>
      </c>
      <c r="F163">
        <v>123238</v>
      </c>
      <c r="G163">
        <v>1127</v>
      </c>
      <c r="H163">
        <v>0.9</v>
      </c>
      <c r="I163">
        <v>98.5</v>
      </c>
      <c r="J163">
        <v>1.5</v>
      </c>
      <c r="K163">
        <v>1947</v>
      </c>
      <c r="L163">
        <v>1</v>
      </c>
      <c r="M163">
        <v>0.5</v>
      </c>
      <c r="N163">
        <v>2015</v>
      </c>
    </row>
    <row r="164" spans="1:14" hidden="1" x14ac:dyDescent="0.25">
      <c r="A164" t="s">
        <v>64</v>
      </c>
      <c r="B164">
        <v>128290</v>
      </c>
      <c r="C164" t="s">
        <v>25</v>
      </c>
      <c r="D164" t="s">
        <v>17</v>
      </c>
      <c r="E164">
        <v>92</v>
      </c>
      <c r="F164">
        <v>117971</v>
      </c>
      <c r="G164">
        <v>1240</v>
      </c>
      <c r="H164">
        <v>1</v>
      </c>
      <c r="I164">
        <v>97.3</v>
      </c>
      <c r="J164">
        <v>2.7</v>
      </c>
      <c r="K164">
        <v>3464</v>
      </c>
      <c r="L164">
        <v>1.1000000000000001</v>
      </c>
      <c r="M164">
        <v>1.6</v>
      </c>
      <c r="N164">
        <v>2016</v>
      </c>
    </row>
    <row r="165" spans="1:14" hidden="1" x14ac:dyDescent="0.25">
      <c r="A165" t="s">
        <v>64</v>
      </c>
      <c r="B165">
        <v>126454</v>
      </c>
      <c r="C165" t="s">
        <v>27</v>
      </c>
      <c r="D165" t="s">
        <v>17</v>
      </c>
      <c r="E165">
        <v>88.2</v>
      </c>
      <c r="F165">
        <v>111544</v>
      </c>
      <c r="G165">
        <v>2073</v>
      </c>
      <c r="H165">
        <v>1.6</v>
      </c>
      <c r="I165">
        <v>96.2</v>
      </c>
      <c r="J165">
        <v>3.8</v>
      </c>
      <c r="K165">
        <v>4805</v>
      </c>
      <c r="L165">
        <v>1.8</v>
      </c>
      <c r="M165">
        <v>2</v>
      </c>
      <c r="N165">
        <v>2017</v>
      </c>
    </row>
    <row r="166" spans="1:14" x14ac:dyDescent="0.25">
      <c r="A166" t="s">
        <v>64</v>
      </c>
      <c r="B166">
        <v>127197</v>
      </c>
      <c r="C166" t="s">
        <v>17</v>
      </c>
      <c r="D166" t="s">
        <v>17</v>
      </c>
      <c r="E166">
        <v>95</v>
      </c>
      <c r="F166">
        <v>120827</v>
      </c>
      <c r="G166">
        <v>2323</v>
      </c>
      <c r="H166">
        <v>1.8</v>
      </c>
      <c r="I166">
        <v>97</v>
      </c>
      <c r="J166">
        <v>3</v>
      </c>
      <c r="K166">
        <v>3816</v>
      </c>
      <c r="L166">
        <v>2</v>
      </c>
      <c r="M166">
        <v>1</v>
      </c>
      <c r="N166">
        <v>2018</v>
      </c>
    </row>
    <row r="167" spans="1:14" x14ac:dyDescent="0.25">
      <c r="A167" t="s">
        <v>65</v>
      </c>
      <c r="B167">
        <v>9780</v>
      </c>
      <c r="C167" t="s">
        <v>66</v>
      </c>
      <c r="D167" t="s">
        <v>17</v>
      </c>
      <c r="E167">
        <v>96.1</v>
      </c>
      <c r="F167">
        <v>9397</v>
      </c>
      <c r="G167">
        <v>230</v>
      </c>
      <c r="H167">
        <v>2.2999999999999998</v>
      </c>
      <c r="I167">
        <v>90</v>
      </c>
      <c r="J167">
        <v>10</v>
      </c>
      <c r="K167">
        <v>978</v>
      </c>
      <c r="L167">
        <v>2.7</v>
      </c>
      <c r="M167">
        <v>7.3</v>
      </c>
      <c r="N167">
        <v>2014</v>
      </c>
    </row>
    <row r="168" spans="1:14" hidden="1" x14ac:dyDescent="0.25">
      <c r="A168" t="s">
        <v>65</v>
      </c>
      <c r="B168">
        <v>10017</v>
      </c>
      <c r="C168" t="s">
        <v>17</v>
      </c>
      <c r="D168" t="s">
        <v>17</v>
      </c>
      <c r="E168">
        <v>99.9</v>
      </c>
      <c r="F168">
        <v>10002</v>
      </c>
      <c r="G168">
        <v>241</v>
      </c>
      <c r="H168">
        <v>2.4</v>
      </c>
      <c r="I168">
        <v>89.8</v>
      </c>
      <c r="J168">
        <v>10.199999999999999</v>
      </c>
      <c r="K168">
        <v>1022</v>
      </c>
      <c r="L168">
        <v>2.7</v>
      </c>
      <c r="M168">
        <v>7.5</v>
      </c>
      <c r="N168">
        <v>2015</v>
      </c>
    </row>
    <row r="169" spans="1:14" hidden="1" x14ac:dyDescent="0.25">
      <c r="A169" t="s">
        <v>65</v>
      </c>
      <c r="B169">
        <v>9875</v>
      </c>
      <c r="C169" t="s">
        <v>17</v>
      </c>
      <c r="D169" t="s">
        <v>17</v>
      </c>
      <c r="E169">
        <v>97.1</v>
      </c>
      <c r="F169">
        <v>9586</v>
      </c>
      <c r="G169">
        <v>299</v>
      </c>
      <c r="H169">
        <v>3</v>
      </c>
      <c r="I169">
        <v>90.7</v>
      </c>
      <c r="J169">
        <v>9.3000000000000007</v>
      </c>
      <c r="K169">
        <v>918</v>
      </c>
      <c r="L169">
        <v>3.3</v>
      </c>
      <c r="M169">
        <v>6</v>
      </c>
      <c r="N169">
        <v>2016</v>
      </c>
    </row>
    <row r="170" spans="1:14" hidden="1" x14ac:dyDescent="0.25">
      <c r="A170" t="s">
        <v>65</v>
      </c>
      <c r="B170">
        <v>9799</v>
      </c>
      <c r="C170" t="s">
        <v>17</v>
      </c>
      <c r="D170" t="s">
        <v>17</v>
      </c>
      <c r="E170">
        <v>98.7</v>
      </c>
      <c r="F170">
        <v>9675</v>
      </c>
      <c r="G170">
        <v>307</v>
      </c>
      <c r="H170">
        <v>3.1</v>
      </c>
      <c r="I170">
        <v>93.8</v>
      </c>
      <c r="J170">
        <v>6.2</v>
      </c>
      <c r="K170">
        <v>608</v>
      </c>
      <c r="L170">
        <v>3.4</v>
      </c>
      <c r="M170">
        <v>2.8</v>
      </c>
      <c r="N170">
        <v>2017</v>
      </c>
    </row>
    <row r="171" spans="1:14" x14ac:dyDescent="0.25">
      <c r="A171" t="s">
        <v>65</v>
      </c>
      <c r="B171">
        <v>10365</v>
      </c>
      <c r="C171" t="s">
        <v>17</v>
      </c>
      <c r="D171" t="s">
        <v>17</v>
      </c>
      <c r="E171">
        <v>99.3</v>
      </c>
      <c r="F171">
        <v>10293</v>
      </c>
      <c r="G171">
        <v>318</v>
      </c>
      <c r="H171">
        <v>3.1</v>
      </c>
      <c r="I171">
        <v>94.2</v>
      </c>
      <c r="J171">
        <v>5.8</v>
      </c>
      <c r="K171">
        <v>601</v>
      </c>
      <c r="L171">
        <v>3.4</v>
      </c>
      <c r="M171">
        <v>2.4</v>
      </c>
      <c r="N171">
        <v>2018</v>
      </c>
    </row>
    <row r="172" spans="1:14" x14ac:dyDescent="0.25">
      <c r="A172" t="s">
        <v>67</v>
      </c>
      <c r="B172">
        <v>150000</v>
      </c>
      <c r="C172" t="s">
        <v>66</v>
      </c>
      <c r="D172" t="s">
        <v>17</v>
      </c>
      <c r="E172">
        <v>92.5</v>
      </c>
      <c r="F172">
        <v>138820</v>
      </c>
      <c r="G172">
        <v>2681</v>
      </c>
      <c r="H172">
        <v>1.8</v>
      </c>
      <c r="I172">
        <v>96.2</v>
      </c>
      <c r="J172">
        <v>3.8</v>
      </c>
      <c r="K172">
        <v>5700</v>
      </c>
      <c r="L172">
        <v>2</v>
      </c>
      <c r="M172">
        <v>1.8</v>
      </c>
      <c r="N172">
        <v>2014</v>
      </c>
    </row>
    <row r="173" spans="1:14" hidden="1" x14ac:dyDescent="0.25">
      <c r="A173" t="s">
        <v>67</v>
      </c>
      <c r="B173">
        <v>149080</v>
      </c>
      <c r="C173" t="s">
        <v>25</v>
      </c>
      <c r="D173" t="s">
        <v>17</v>
      </c>
      <c r="E173">
        <v>91</v>
      </c>
      <c r="F173">
        <v>135658</v>
      </c>
      <c r="G173">
        <v>2707</v>
      </c>
      <c r="H173">
        <v>1.8</v>
      </c>
      <c r="I173">
        <v>91.9</v>
      </c>
      <c r="J173">
        <v>8.1</v>
      </c>
      <c r="K173">
        <v>12075</v>
      </c>
      <c r="L173">
        <v>2.1</v>
      </c>
      <c r="M173">
        <v>6</v>
      </c>
      <c r="N173">
        <v>2015</v>
      </c>
    </row>
    <row r="174" spans="1:14" hidden="1" x14ac:dyDescent="0.25">
      <c r="A174" t="s">
        <v>67</v>
      </c>
      <c r="B174">
        <v>144604</v>
      </c>
      <c r="C174" t="s">
        <v>25</v>
      </c>
      <c r="D174" t="s">
        <v>17</v>
      </c>
      <c r="E174">
        <v>93.7</v>
      </c>
      <c r="F174">
        <v>135434</v>
      </c>
      <c r="G174">
        <v>2896</v>
      </c>
      <c r="H174">
        <v>2</v>
      </c>
      <c r="I174">
        <v>92.1</v>
      </c>
      <c r="J174">
        <v>7.9</v>
      </c>
      <c r="K174">
        <v>11424</v>
      </c>
      <c r="L174">
        <v>2.2999999999999998</v>
      </c>
      <c r="M174">
        <v>5.6</v>
      </c>
      <c r="N174">
        <v>2016</v>
      </c>
    </row>
    <row r="175" spans="1:14" hidden="1" x14ac:dyDescent="0.25">
      <c r="A175" t="s">
        <v>67</v>
      </c>
      <c r="B175">
        <v>137542</v>
      </c>
      <c r="C175" t="s">
        <v>17</v>
      </c>
      <c r="D175" t="s">
        <v>17</v>
      </c>
      <c r="E175">
        <v>95.5</v>
      </c>
      <c r="F175">
        <v>131385</v>
      </c>
      <c r="G175">
        <v>2836</v>
      </c>
      <c r="H175">
        <v>2.1</v>
      </c>
      <c r="I175">
        <v>92.6</v>
      </c>
      <c r="J175">
        <v>7.4</v>
      </c>
      <c r="K175">
        <v>10178</v>
      </c>
      <c r="L175">
        <v>2.4</v>
      </c>
      <c r="M175">
        <v>5</v>
      </c>
      <c r="N175">
        <v>2017</v>
      </c>
    </row>
    <row r="176" spans="1:14" x14ac:dyDescent="0.25">
      <c r="A176" t="s">
        <v>67</v>
      </c>
      <c r="B176">
        <v>138753</v>
      </c>
      <c r="C176" t="s">
        <v>17</v>
      </c>
      <c r="D176" t="s">
        <v>17</v>
      </c>
      <c r="E176">
        <v>95.7</v>
      </c>
      <c r="F176">
        <v>132763</v>
      </c>
      <c r="G176">
        <v>3207</v>
      </c>
      <c r="H176">
        <v>2.2999999999999998</v>
      </c>
      <c r="I176">
        <v>92.6</v>
      </c>
      <c r="J176">
        <v>7.4</v>
      </c>
      <c r="K176">
        <v>10268</v>
      </c>
      <c r="L176">
        <v>2.2000000000000002</v>
      </c>
      <c r="M176">
        <v>5.2</v>
      </c>
      <c r="N176">
        <v>2018</v>
      </c>
    </row>
    <row r="177" spans="1:16" x14ac:dyDescent="0.25">
      <c r="A177" t="s">
        <v>68</v>
      </c>
      <c r="B177">
        <v>57377</v>
      </c>
      <c r="C177" t="s">
        <v>27</v>
      </c>
      <c r="D177" t="s">
        <v>26</v>
      </c>
      <c r="E177">
        <v>71.3</v>
      </c>
      <c r="F177">
        <v>40929</v>
      </c>
      <c r="G177">
        <v>808</v>
      </c>
      <c r="H177">
        <v>1.4</v>
      </c>
      <c r="I177">
        <v>96.4</v>
      </c>
      <c r="J177">
        <v>3.6</v>
      </c>
      <c r="K177">
        <v>2066</v>
      </c>
      <c r="L177">
        <v>1.5</v>
      </c>
      <c r="M177">
        <v>2.1</v>
      </c>
      <c r="N177">
        <v>2014</v>
      </c>
      <c r="P177">
        <v>1</v>
      </c>
    </row>
    <row r="178" spans="1:16" hidden="1" x14ac:dyDescent="0.25">
      <c r="A178" t="s">
        <v>68</v>
      </c>
      <c r="B178">
        <v>56967</v>
      </c>
      <c r="C178" t="s">
        <v>17</v>
      </c>
      <c r="D178" t="s">
        <v>17</v>
      </c>
      <c r="E178">
        <v>95.9</v>
      </c>
      <c r="F178">
        <v>54642</v>
      </c>
      <c r="G178">
        <v>800</v>
      </c>
      <c r="H178">
        <v>1.4</v>
      </c>
      <c r="I178">
        <v>90.3</v>
      </c>
      <c r="J178">
        <v>9.6999999999999993</v>
      </c>
      <c r="K178">
        <v>5526</v>
      </c>
      <c r="L178">
        <v>1.5</v>
      </c>
      <c r="M178">
        <v>8.1999999999999993</v>
      </c>
      <c r="N178">
        <v>2015</v>
      </c>
      <c r="P178">
        <v>1</v>
      </c>
    </row>
    <row r="179" spans="1:16" hidden="1" x14ac:dyDescent="0.25">
      <c r="A179" t="s">
        <v>68</v>
      </c>
      <c r="B179">
        <v>54335</v>
      </c>
      <c r="C179" t="s">
        <v>17</v>
      </c>
      <c r="D179" t="s">
        <v>17</v>
      </c>
      <c r="E179">
        <v>96.1</v>
      </c>
      <c r="F179">
        <v>52215</v>
      </c>
      <c r="G179">
        <v>816</v>
      </c>
      <c r="H179">
        <v>1.5</v>
      </c>
      <c r="I179">
        <v>94.4</v>
      </c>
      <c r="J179">
        <v>5.6</v>
      </c>
      <c r="K179">
        <v>3043</v>
      </c>
      <c r="L179">
        <v>1.6</v>
      </c>
      <c r="M179">
        <v>4</v>
      </c>
      <c r="N179">
        <v>2016</v>
      </c>
      <c r="P179">
        <v>1</v>
      </c>
    </row>
    <row r="180" spans="1:16" hidden="1" x14ac:dyDescent="0.25">
      <c r="A180" t="s">
        <v>68</v>
      </c>
      <c r="B180">
        <v>52184</v>
      </c>
      <c r="C180" t="s">
        <v>17</v>
      </c>
      <c r="D180" t="s">
        <v>17</v>
      </c>
      <c r="E180">
        <v>92.9</v>
      </c>
      <c r="F180">
        <v>48453</v>
      </c>
      <c r="G180">
        <v>910</v>
      </c>
      <c r="H180">
        <v>1.7</v>
      </c>
      <c r="L180">
        <v>1.9</v>
      </c>
      <c r="N180">
        <v>2017</v>
      </c>
      <c r="P180">
        <v>1</v>
      </c>
    </row>
    <row r="181" spans="1:16" x14ac:dyDescent="0.25">
      <c r="A181" t="s">
        <v>68</v>
      </c>
      <c r="B181">
        <v>53898</v>
      </c>
      <c r="C181" t="s">
        <v>28</v>
      </c>
      <c r="D181" t="s">
        <v>17</v>
      </c>
      <c r="E181">
        <v>89.9</v>
      </c>
      <c r="F181">
        <v>48481</v>
      </c>
      <c r="G181">
        <v>991</v>
      </c>
      <c r="H181">
        <v>1.8</v>
      </c>
      <c r="I181">
        <v>92.6</v>
      </c>
      <c r="J181">
        <v>7.4</v>
      </c>
      <c r="K181">
        <v>3988</v>
      </c>
      <c r="L181">
        <v>2.2000000000000002</v>
      </c>
      <c r="M181">
        <v>5.2</v>
      </c>
      <c r="N181">
        <v>2018</v>
      </c>
      <c r="P181">
        <v>1</v>
      </c>
    </row>
    <row r="182" spans="1:16" x14ac:dyDescent="0.25">
      <c r="A182" t="s">
        <v>69</v>
      </c>
      <c r="B182">
        <v>47649</v>
      </c>
      <c r="C182" t="s">
        <v>17</v>
      </c>
      <c r="D182" t="s">
        <v>17</v>
      </c>
      <c r="E182">
        <v>100</v>
      </c>
      <c r="F182">
        <v>47649</v>
      </c>
      <c r="G182">
        <v>3331</v>
      </c>
      <c r="H182">
        <v>7</v>
      </c>
      <c r="I182">
        <v>93.2</v>
      </c>
      <c r="J182">
        <v>6.8</v>
      </c>
      <c r="K182">
        <v>3240</v>
      </c>
      <c r="L182">
        <v>7.1</v>
      </c>
      <c r="M182">
        <v>-0.3</v>
      </c>
      <c r="N182">
        <v>2014</v>
      </c>
    </row>
    <row r="183" spans="1:16" hidden="1" x14ac:dyDescent="0.25">
      <c r="A183" t="s">
        <v>69</v>
      </c>
      <c r="B183">
        <v>46229</v>
      </c>
      <c r="C183" t="s">
        <v>17</v>
      </c>
      <c r="D183" t="s">
        <v>17</v>
      </c>
      <c r="E183">
        <v>100</v>
      </c>
      <c r="F183">
        <v>46229</v>
      </c>
      <c r="G183">
        <v>2693</v>
      </c>
      <c r="H183">
        <v>5.8</v>
      </c>
      <c r="I183">
        <v>94.1</v>
      </c>
      <c r="J183">
        <v>5.9</v>
      </c>
      <c r="K183">
        <v>2728</v>
      </c>
      <c r="L183">
        <v>6</v>
      </c>
      <c r="M183">
        <v>-0.1</v>
      </c>
      <c r="N183">
        <v>2015</v>
      </c>
    </row>
    <row r="184" spans="1:16" hidden="1" x14ac:dyDescent="0.25">
      <c r="A184" t="s">
        <v>69</v>
      </c>
      <c r="B184">
        <v>45531</v>
      </c>
      <c r="C184" t="s">
        <v>17</v>
      </c>
      <c r="D184" t="s">
        <v>17</v>
      </c>
      <c r="E184">
        <v>100</v>
      </c>
      <c r="F184">
        <v>45531</v>
      </c>
      <c r="G184">
        <v>2810</v>
      </c>
      <c r="H184">
        <v>6.2</v>
      </c>
      <c r="I184">
        <v>93.9</v>
      </c>
      <c r="J184">
        <v>6.1</v>
      </c>
      <c r="K184">
        <v>2777</v>
      </c>
      <c r="L184">
        <v>6.3</v>
      </c>
      <c r="M184">
        <v>-0.2</v>
      </c>
      <c r="N184">
        <v>2016</v>
      </c>
    </row>
    <row r="185" spans="1:16" hidden="1" x14ac:dyDescent="0.25">
      <c r="A185" t="s">
        <v>69</v>
      </c>
      <c r="B185">
        <v>45705</v>
      </c>
      <c r="C185" t="s">
        <v>17</v>
      </c>
      <c r="D185" t="s">
        <v>17</v>
      </c>
      <c r="E185">
        <v>100</v>
      </c>
      <c r="F185">
        <v>45705</v>
      </c>
      <c r="G185">
        <v>2992</v>
      </c>
      <c r="H185">
        <v>6.5</v>
      </c>
      <c r="I185">
        <v>93.8</v>
      </c>
      <c r="J185">
        <v>6.2</v>
      </c>
      <c r="K185">
        <v>2834</v>
      </c>
      <c r="L185">
        <v>6.7</v>
      </c>
      <c r="M185">
        <v>-0.5</v>
      </c>
      <c r="N185">
        <v>2017</v>
      </c>
    </row>
    <row r="186" spans="1:16" x14ac:dyDescent="0.25">
      <c r="A186" t="s">
        <v>69</v>
      </c>
      <c r="B186">
        <v>45818</v>
      </c>
      <c r="C186" t="s">
        <v>17</v>
      </c>
      <c r="D186" t="s">
        <v>17</v>
      </c>
      <c r="E186">
        <v>100</v>
      </c>
      <c r="F186">
        <v>45818</v>
      </c>
      <c r="G186">
        <v>3427</v>
      </c>
      <c r="H186">
        <v>7.5</v>
      </c>
      <c r="I186">
        <v>93.2</v>
      </c>
      <c r="J186">
        <v>6.8</v>
      </c>
      <c r="K186">
        <v>3116</v>
      </c>
      <c r="L186">
        <v>7.6</v>
      </c>
      <c r="M186">
        <v>-0.8</v>
      </c>
      <c r="N186">
        <v>2018</v>
      </c>
    </row>
    <row r="187" spans="1:16" x14ac:dyDescent="0.25">
      <c r="A187" t="s">
        <v>70</v>
      </c>
      <c r="B187">
        <v>151253</v>
      </c>
      <c r="C187" t="s">
        <v>17</v>
      </c>
      <c r="D187" t="s">
        <v>17</v>
      </c>
      <c r="E187">
        <v>100</v>
      </c>
      <c r="F187">
        <v>151253</v>
      </c>
      <c r="G187">
        <v>2552</v>
      </c>
      <c r="H187">
        <v>1.7</v>
      </c>
      <c r="I187">
        <v>85.3</v>
      </c>
      <c r="J187">
        <v>14.7</v>
      </c>
      <c r="K187">
        <v>22234</v>
      </c>
      <c r="L187">
        <v>2</v>
      </c>
      <c r="M187">
        <v>12.7</v>
      </c>
      <c r="N187">
        <v>2014</v>
      </c>
    </row>
    <row r="188" spans="1:16" hidden="1" x14ac:dyDescent="0.25">
      <c r="A188" t="s">
        <v>70</v>
      </c>
      <c r="B188">
        <v>146378</v>
      </c>
      <c r="C188" t="s">
        <v>17</v>
      </c>
      <c r="D188" t="s">
        <v>17</v>
      </c>
      <c r="E188">
        <v>98.3</v>
      </c>
      <c r="F188">
        <v>143852</v>
      </c>
      <c r="G188">
        <v>2593</v>
      </c>
      <c r="H188">
        <v>1.8</v>
      </c>
      <c r="I188">
        <v>91.7</v>
      </c>
      <c r="J188">
        <v>8.3000000000000007</v>
      </c>
      <c r="K188">
        <v>12149</v>
      </c>
      <c r="L188">
        <v>2.1</v>
      </c>
      <c r="M188">
        <v>6.2</v>
      </c>
      <c r="N188">
        <v>2015</v>
      </c>
    </row>
    <row r="189" spans="1:16" hidden="1" x14ac:dyDescent="0.25">
      <c r="A189" t="s">
        <v>70</v>
      </c>
      <c r="B189">
        <v>143298</v>
      </c>
      <c r="C189" t="s">
        <v>25</v>
      </c>
      <c r="D189" t="s">
        <v>17</v>
      </c>
      <c r="E189">
        <v>93.2</v>
      </c>
      <c r="F189">
        <v>133604</v>
      </c>
      <c r="G189">
        <v>2620</v>
      </c>
      <c r="H189">
        <v>1.8</v>
      </c>
      <c r="I189">
        <v>95.5</v>
      </c>
      <c r="J189">
        <v>4.5</v>
      </c>
      <c r="K189">
        <v>6448</v>
      </c>
      <c r="L189">
        <v>2.2000000000000002</v>
      </c>
      <c r="M189">
        <v>2.2999999999999998</v>
      </c>
      <c r="N189">
        <v>2016</v>
      </c>
    </row>
    <row r="190" spans="1:16" hidden="1" x14ac:dyDescent="0.25">
      <c r="A190" t="s">
        <v>70</v>
      </c>
      <c r="B190">
        <v>143888</v>
      </c>
      <c r="C190" t="s">
        <v>27</v>
      </c>
      <c r="D190" t="s">
        <v>17</v>
      </c>
      <c r="E190">
        <v>84.4</v>
      </c>
      <c r="F190">
        <v>121405</v>
      </c>
      <c r="G190">
        <v>2778</v>
      </c>
      <c r="H190">
        <v>1.9</v>
      </c>
      <c r="I190">
        <v>93.6</v>
      </c>
      <c r="J190">
        <v>6.4</v>
      </c>
      <c r="K190">
        <v>9209</v>
      </c>
      <c r="L190">
        <v>2.2999999999999998</v>
      </c>
      <c r="M190">
        <v>4.0999999999999996</v>
      </c>
      <c r="N190">
        <v>2017</v>
      </c>
    </row>
    <row r="191" spans="1:16" x14ac:dyDescent="0.25">
      <c r="A191" t="s">
        <v>70</v>
      </c>
      <c r="B191">
        <v>141571</v>
      </c>
      <c r="C191" t="s">
        <v>27</v>
      </c>
      <c r="D191" t="s">
        <v>17</v>
      </c>
      <c r="E191">
        <v>87.1</v>
      </c>
      <c r="F191">
        <v>123377</v>
      </c>
      <c r="G191">
        <v>3379</v>
      </c>
      <c r="H191">
        <v>2.4</v>
      </c>
      <c r="I191">
        <v>96.7</v>
      </c>
      <c r="J191">
        <v>3.3</v>
      </c>
      <c r="K191">
        <v>4672</v>
      </c>
      <c r="L191">
        <v>2.8</v>
      </c>
      <c r="M191">
        <v>0.5</v>
      </c>
      <c r="N191">
        <v>2018</v>
      </c>
    </row>
    <row r="192" spans="1:16" x14ac:dyDescent="0.25">
      <c r="A192" t="s">
        <v>71</v>
      </c>
      <c r="B192">
        <v>11521</v>
      </c>
      <c r="C192" t="s">
        <v>17</v>
      </c>
      <c r="D192" t="s">
        <v>17</v>
      </c>
      <c r="E192">
        <v>99.1</v>
      </c>
      <c r="F192">
        <v>11421</v>
      </c>
      <c r="G192">
        <v>81</v>
      </c>
      <c r="H192">
        <v>0.7</v>
      </c>
      <c r="I192">
        <v>95.1</v>
      </c>
      <c r="J192">
        <v>4.9000000000000004</v>
      </c>
      <c r="K192">
        <v>565</v>
      </c>
      <c r="L192">
        <v>1</v>
      </c>
      <c r="M192">
        <v>3.9</v>
      </c>
      <c r="N192">
        <v>2014</v>
      </c>
    </row>
    <row r="193" spans="1:14" hidden="1" x14ac:dyDescent="0.25">
      <c r="A193" t="s">
        <v>71</v>
      </c>
      <c r="B193">
        <v>11163</v>
      </c>
      <c r="C193" t="s">
        <v>17</v>
      </c>
      <c r="D193" t="s">
        <v>17</v>
      </c>
      <c r="E193">
        <v>98.9</v>
      </c>
      <c r="F193">
        <v>11043</v>
      </c>
      <c r="G193">
        <v>102</v>
      </c>
      <c r="H193">
        <v>0.9</v>
      </c>
      <c r="I193">
        <v>95.7</v>
      </c>
      <c r="J193">
        <v>4.3</v>
      </c>
      <c r="K193">
        <v>480</v>
      </c>
      <c r="L193">
        <v>1.1000000000000001</v>
      </c>
      <c r="M193">
        <v>3.2</v>
      </c>
      <c r="N193">
        <v>2015</v>
      </c>
    </row>
    <row r="194" spans="1:14" hidden="1" x14ac:dyDescent="0.25">
      <c r="A194" t="s">
        <v>71</v>
      </c>
      <c r="B194">
        <v>11165</v>
      </c>
      <c r="C194" t="s">
        <v>17</v>
      </c>
      <c r="D194" t="s">
        <v>17</v>
      </c>
      <c r="E194">
        <v>100</v>
      </c>
      <c r="F194">
        <v>11163</v>
      </c>
      <c r="G194">
        <v>105</v>
      </c>
      <c r="H194">
        <v>0.9</v>
      </c>
      <c r="I194">
        <v>96.4</v>
      </c>
      <c r="J194">
        <v>3.6</v>
      </c>
      <c r="K194">
        <v>402</v>
      </c>
      <c r="L194">
        <v>1.1000000000000001</v>
      </c>
      <c r="M194">
        <v>2.5</v>
      </c>
      <c r="N194">
        <v>2016</v>
      </c>
    </row>
    <row r="195" spans="1:14" hidden="1" x14ac:dyDescent="0.25">
      <c r="A195" t="s">
        <v>71</v>
      </c>
      <c r="B195">
        <v>11100</v>
      </c>
      <c r="C195" t="s">
        <v>17</v>
      </c>
      <c r="D195" t="s">
        <v>17</v>
      </c>
      <c r="E195">
        <v>98.4</v>
      </c>
      <c r="F195">
        <v>10920</v>
      </c>
      <c r="G195">
        <v>109</v>
      </c>
      <c r="H195">
        <v>1</v>
      </c>
      <c r="I195">
        <v>95.1</v>
      </c>
      <c r="J195">
        <v>4.9000000000000004</v>
      </c>
      <c r="K195">
        <v>544</v>
      </c>
      <c r="L195">
        <v>1.2</v>
      </c>
      <c r="M195">
        <v>3.7</v>
      </c>
      <c r="N195">
        <v>2017</v>
      </c>
    </row>
    <row r="196" spans="1:14" x14ac:dyDescent="0.25">
      <c r="A196" t="s">
        <v>71</v>
      </c>
      <c r="B196">
        <v>11025</v>
      </c>
      <c r="C196" t="s">
        <v>17</v>
      </c>
      <c r="D196" t="s">
        <v>17</v>
      </c>
      <c r="E196">
        <v>100</v>
      </c>
      <c r="F196">
        <v>11025</v>
      </c>
      <c r="G196">
        <v>110</v>
      </c>
      <c r="H196">
        <v>1</v>
      </c>
      <c r="I196">
        <v>96.4</v>
      </c>
      <c r="J196">
        <v>3.6</v>
      </c>
      <c r="K196">
        <v>397</v>
      </c>
      <c r="L196">
        <v>1.1000000000000001</v>
      </c>
      <c r="M196">
        <v>2.5</v>
      </c>
      <c r="N196">
        <v>2018</v>
      </c>
    </row>
    <row r="197" spans="1:14" x14ac:dyDescent="0.25">
      <c r="A197" t="s">
        <v>72</v>
      </c>
      <c r="B197">
        <v>61661</v>
      </c>
      <c r="C197" t="s">
        <v>73</v>
      </c>
      <c r="D197" t="s">
        <v>20</v>
      </c>
      <c r="E197">
        <v>11</v>
      </c>
      <c r="F197">
        <v>6771</v>
      </c>
      <c r="G197">
        <v>772</v>
      </c>
      <c r="H197">
        <v>1.2</v>
      </c>
      <c r="I197">
        <v>96.8</v>
      </c>
      <c r="J197">
        <v>3.2</v>
      </c>
      <c r="K197">
        <v>1973</v>
      </c>
      <c r="L197">
        <v>1.4</v>
      </c>
      <c r="M197">
        <v>1.8</v>
      </c>
      <c r="N197">
        <v>2014</v>
      </c>
    </row>
    <row r="198" spans="1:14" hidden="1" x14ac:dyDescent="0.25">
      <c r="A198" t="s">
        <v>72</v>
      </c>
      <c r="B198">
        <v>62864</v>
      </c>
      <c r="C198" t="s">
        <v>74</v>
      </c>
      <c r="D198" t="s">
        <v>20</v>
      </c>
      <c r="E198">
        <v>12.2</v>
      </c>
      <c r="F198">
        <v>7640</v>
      </c>
      <c r="G198">
        <v>648</v>
      </c>
      <c r="H198">
        <v>1</v>
      </c>
      <c r="I198">
        <v>96.5</v>
      </c>
      <c r="J198">
        <v>3.5</v>
      </c>
      <c r="K198">
        <v>2200</v>
      </c>
      <c r="L198">
        <v>1.2</v>
      </c>
      <c r="M198">
        <v>2.2999999999999998</v>
      </c>
      <c r="N198">
        <v>2015</v>
      </c>
    </row>
    <row r="199" spans="1:14" hidden="1" x14ac:dyDescent="0.25">
      <c r="A199" t="s">
        <v>72</v>
      </c>
      <c r="B199">
        <v>59240</v>
      </c>
      <c r="C199" t="s">
        <v>74</v>
      </c>
      <c r="D199" t="s">
        <v>20</v>
      </c>
      <c r="E199">
        <v>8.9</v>
      </c>
      <c r="F199">
        <v>5251</v>
      </c>
      <c r="G199">
        <v>937</v>
      </c>
      <c r="H199">
        <v>1.6</v>
      </c>
      <c r="I199">
        <v>96.5</v>
      </c>
      <c r="J199">
        <v>3.5</v>
      </c>
      <c r="K199">
        <v>2073</v>
      </c>
      <c r="L199">
        <v>1.6</v>
      </c>
      <c r="M199">
        <v>1.9</v>
      </c>
      <c r="N199">
        <v>2016</v>
      </c>
    </row>
    <row r="200" spans="1:14" hidden="1" x14ac:dyDescent="0.25">
      <c r="A200" t="s">
        <v>72</v>
      </c>
      <c r="B200">
        <v>59177</v>
      </c>
      <c r="C200" t="s">
        <v>74</v>
      </c>
      <c r="D200" t="s">
        <v>20</v>
      </c>
      <c r="E200">
        <v>8.9</v>
      </c>
      <c r="F200">
        <v>5277</v>
      </c>
      <c r="G200">
        <v>1124</v>
      </c>
      <c r="H200">
        <v>1.9</v>
      </c>
      <c r="I200">
        <v>96</v>
      </c>
      <c r="J200">
        <v>4</v>
      </c>
      <c r="K200">
        <v>2367</v>
      </c>
      <c r="L200">
        <v>2</v>
      </c>
      <c r="M200">
        <v>2</v>
      </c>
      <c r="N200">
        <v>2017</v>
      </c>
    </row>
    <row r="201" spans="1:14" x14ac:dyDescent="0.25">
      <c r="A201" t="s">
        <v>72</v>
      </c>
      <c r="B201">
        <v>58458</v>
      </c>
      <c r="C201" t="s">
        <v>75</v>
      </c>
      <c r="D201" t="s">
        <v>20</v>
      </c>
      <c r="E201">
        <v>27.7</v>
      </c>
      <c r="F201">
        <v>16174</v>
      </c>
      <c r="G201">
        <v>1028</v>
      </c>
      <c r="H201">
        <v>1.8</v>
      </c>
      <c r="I201">
        <v>96.3</v>
      </c>
      <c r="J201">
        <v>3.7</v>
      </c>
      <c r="K201">
        <v>2163</v>
      </c>
      <c r="L201">
        <v>2</v>
      </c>
      <c r="M201">
        <v>1.7</v>
      </c>
      <c r="N201">
        <v>2018</v>
      </c>
    </row>
    <row r="202" spans="1:14" x14ac:dyDescent="0.25">
      <c r="A202" t="s">
        <v>76</v>
      </c>
      <c r="B202">
        <v>12566</v>
      </c>
      <c r="C202" t="s">
        <v>17</v>
      </c>
      <c r="D202" t="s">
        <v>17</v>
      </c>
      <c r="E202">
        <v>100</v>
      </c>
      <c r="F202">
        <v>12566</v>
      </c>
      <c r="G202">
        <v>199</v>
      </c>
      <c r="H202">
        <v>1.6</v>
      </c>
      <c r="I202">
        <v>96.6</v>
      </c>
      <c r="J202">
        <v>3.4</v>
      </c>
      <c r="K202">
        <v>427</v>
      </c>
      <c r="L202">
        <v>1.8</v>
      </c>
      <c r="M202">
        <v>1.6</v>
      </c>
      <c r="N202">
        <v>2014</v>
      </c>
    </row>
    <row r="203" spans="1:14" hidden="1" x14ac:dyDescent="0.25">
      <c r="A203" t="s">
        <v>76</v>
      </c>
      <c r="B203">
        <v>12008</v>
      </c>
      <c r="C203" t="s">
        <v>17</v>
      </c>
      <c r="D203" t="s">
        <v>17</v>
      </c>
      <c r="E203">
        <v>100</v>
      </c>
      <c r="F203">
        <v>12008</v>
      </c>
      <c r="G203">
        <v>181</v>
      </c>
      <c r="H203">
        <v>1.5</v>
      </c>
      <c r="I203">
        <v>97.1</v>
      </c>
      <c r="J203">
        <v>2.9</v>
      </c>
      <c r="K203">
        <v>348</v>
      </c>
      <c r="L203">
        <v>1.7</v>
      </c>
      <c r="M203">
        <v>1.2</v>
      </c>
      <c r="N203">
        <v>2015</v>
      </c>
    </row>
    <row r="204" spans="1:14" hidden="1" x14ac:dyDescent="0.25">
      <c r="A204" t="s">
        <v>76</v>
      </c>
      <c r="B204">
        <v>12181</v>
      </c>
      <c r="C204" t="s">
        <v>17</v>
      </c>
      <c r="D204" t="s">
        <v>17</v>
      </c>
      <c r="E204">
        <v>100</v>
      </c>
      <c r="F204">
        <v>12181</v>
      </c>
      <c r="G204">
        <v>175</v>
      </c>
      <c r="H204">
        <v>1.4</v>
      </c>
      <c r="I204">
        <v>96.5</v>
      </c>
      <c r="J204">
        <v>3.5</v>
      </c>
      <c r="K204">
        <v>426</v>
      </c>
      <c r="L204">
        <v>1.6</v>
      </c>
      <c r="M204">
        <v>1.9</v>
      </c>
      <c r="N204">
        <v>2016</v>
      </c>
    </row>
    <row r="205" spans="1:14" hidden="1" x14ac:dyDescent="0.25">
      <c r="A205" t="s">
        <v>76</v>
      </c>
      <c r="B205">
        <v>12106</v>
      </c>
      <c r="C205" t="s">
        <v>17</v>
      </c>
      <c r="D205" t="s">
        <v>17</v>
      </c>
      <c r="E205">
        <v>99.8</v>
      </c>
      <c r="F205">
        <v>12081</v>
      </c>
      <c r="G205">
        <v>219</v>
      </c>
      <c r="H205">
        <v>1.8</v>
      </c>
      <c r="I205">
        <v>96.7</v>
      </c>
      <c r="J205">
        <v>3.3</v>
      </c>
      <c r="K205">
        <v>399</v>
      </c>
      <c r="L205">
        <v>2</v>
      </c>
      <c r="M205">
        <v>1.3</v>
      </c>
      <c r="N205">
        <v>2017</v>
      </c>
    </row>
    <row r="206" spans="1:14" x14ac:dyDescent="0.25">
      <c r="A206" t="s">
        <v>76</v>
      </c>
      <c r="B206">
        <v>12125</v>
      </c>
      <c r="C206" t="s">
        <v>17</v>
      </c>
      <c r="D206" t="s">
        <v>17</v>
      </c>
      <c r="E206">
        <v>99.9</v>
      </c>
      <c r="F206">
        <v>12112</v>
      </c>
      <c r="G206">
        <v>238</v>
      </c>
      <c r="H206">
        <v>2</v>
      </c>
      <c r="I206">
        <v>96.6</v>
      </c>
      <c r="J206">
        <v>3.4</v>
      </c>
      <c r="K206">
        <v>412</v>
      </c>
      <c r="L206">
        <v>2.2000000000000002</v>
      </c>
      <c r="M206">
        <v>1.2</v>
      </c>
      <c r="N206">
        <v>2018</v>
      </c>
    </row>
    <row r="207" spans="1:14" x14ac:dyDescent="0.25">
      <c r="A207" t="s">
        <v>77</v>
      </c>
      <c r="B207">
        <v>80212</v>
      </c>
      <c r="C207" t="s">
        <v>17</v>
      </c>
      <c r="D207" t="s">
        <v>17</v>
      </c>
      <c r="E207">
        <v>99.8</v>
      </c>
      <c r="F207">
        <v>80079</v>
      </c>
      <c r="G207">
        <v>773</v>
      </c>
      <c r="H207">
        <v>1</v>
      </c>
      <c r="I207">
        <v>94.9</v>
      </c>
      <c r="J207">
        <v>5.0999999999999996</v>
      </c>
      <c r="K207">
        <v>4091</v>
      </c>
      <c r="L207">
        <v>1.1000000000000001</v>
      </c>
      <c r="M207">
        <v>4</v>
      </c>
      <c r="N207">
        <v>2014</v>
      </c>
    </row>
    <row r="208" spans="1:14" hidden="1" x14ac:dyDescent="0.25">
      <c r="A208" t="s">
        <v>77</v>
      </c>
      <c r="B208">
        <v>78276</v>
      </c>
      <c r="C208" t="s">
        <v>17</v>
      </c>
      <c r="D208" t="s">
        <v>17</v>
      </c>
      <c r="E208">
        <v>100</v>
      </c>
      <c r="F208">
        <v>78276</v>
      </c>
      <c r="G208">
        <v>718</v>
      </c>
      <c r="H208">
        <v>0.9</v>
      </c>
      <c r="I208">
        <v>95.1</v>
      </c>
      <c r="J208">
        <v>4.9000000000000004</v>
      </c>
      <c r="K208">
        <v>3836</v>
      </c>
      <c r="L208">
        <v>1.1000000000000001</v>
      </c>
      <c r="M208">
        <v>3.8</v>
      </c>
      <c r="N208">
        <v>2015</v>
      </c>
    </row>
    <row r="209" spans="1:14" hidden="1" x14ac:dyDescent="0.25">
      <c r="A209" t="s">
        <v>77</v>
      </c>
      <c r="B209">
        <v>79233</v>
      </c>
      <c r="C209" t="s">
        <v>17</v>
      </c>
      <c r="D209" t="s">
        <v>17</v>
      </c>
      <c r="E209">
        <v>100</v>
      </c>
      <c r="F209">
        <v>79233</v>
      </c>
      <c r="G209">
        <v>739</v>
      </c>
      <c r="H209">
        <v>0.9</v>
      </c>
      <c r="I209">
        <v>93.5</v>
      </c>
      <c r="J209">
        <v>6.5</v>
      </c>
      <c r="K209">
        <v>5150</v>
      </c>
      <c r="L209">
        <v>1.1000000000000001</v>
      </c>
      <c r="M209">
        <v>5.4</v>
      </c>
      <c r="N209">
        <v>2016</v>
      </c>
    </row>
    <row r="210" spans="1:14" hidden="1" x14ac:dyDescent="0.25">
      <c r="A210" t="s">
        <v>77</v>
      </c>
      <c r="B210">
        <v>78169</v>
      </c>
      <c r="C210" t="s">
        <v>17</v>
      </c>
      <c r="D210" t="s">
        <v>17</v>
      </c>
      <c r="E210">
        <v>100</v>
      </c>
      <c r="F210">
        <v>78169</v>
      </c>
      <c r="G210">
        <v>882</v>
      </c>
      <c r="H210">
        <v>1.1000000000000001</v>
      </c>
      <c r="I210">
        <v>96.9</v>
      </c>
      <c r="J210">
        <v>3.1</v>
      </c>
      <c r="K210">
        <v>2423</v>
      </c>
      <c r="L210">
        <v>1.3</v>
      </c>
      <c r="M210">
        <v>1.8</v>
      </c>
      <c r="N210">
        <v>2017</v>
      </c>
    </row>
    <row r="211" spans="1:14" x14ac:dyDescent="0.25">
      <c r="A211" t="s">
        <v>77</v>
      </c>
      <c r="B211">
        <v>78743</v>
      </c>
      <c r="C211" t="s">
        <v>17</v>
      </c>
      <c r="D211" t="s">
        <v>17</v>
      </c>
      <c r="E211">
        <v>100</v>
      </c>
      <c r="F211">
        <v>78743</v>
      </c>
      <c r="G211">
        <v>1085</v>
      </c>
      <c r="H211">
        <v>1.4</v>
      </c>
      <c r="I211">
        <v>96.9</v>
      </c>
      <c r="J211">
        <v>3.1</v>
      </c>
      <c r="K211">
        <v>2441</v>
      </c>
      <c r="L211">
        <v>1.5</v>
      </c>
      <c r="M211">
        <v>1.6</v>
      </c>
      <c r="N211">
        <v>2018</v>
      </c>
    </row>
    <row r="212" spans="1:14" x14ac:dyDescent="0.25">
      <c r="A212" t="s">
        <v>78</v>
      </c>
      <c r="B212">
        <v>409255</v>
      </c>
      <c r="C212" t="s">
        <v>17</v>
      </c>
      <c r="D212" t="s">
        <v>17</v>
      </c>
      <c r="E212">
        <v>97.1</v>
      </c>
      <c r="F212">
        <v>397262</v>
      </c>
      <c r="G212">
        <v>5536</v>
      </c>
      <c r="H212">
        <v>1.4</v>
      </c>
      <c r="I212">
        <v>97.5</v>
      </c>
      <c r="J212">
        <v>2.5</v>
      </c>
      <c r="K212">
        <v>10231</v>
      </c>
      <c r="L212">
        <v>1.9</v>
      </c>
      <c r="M212">
        <v>0.6</v>
      </c>
      <c r="N212">
        <v>2014</v>
      </c>
    </row>
    <row r="213" spans="1:14" hidden="1" x14ac:dyDescent="0.25">
      <c r="A213" t="s">
        <v>78</v>
      </c>
      <c r="B213">
        <v>406099</v>
      </c>
      <c r="C213" t="s">
        <v>25</v>
      </c>
      <c r="D213" t="s">
        <v>17</v>
      </c>
      <c r="E213">
        <v>98.3</v>
      </c>
      <c r="F213">
        <v>399199</v>
      </c>
      <c r="G213">
        <v>5273</v>
      </c>
      <c r="H213">
        <v>1.3</v>
      </c>
      <c r="I213">
        <v>97.4</v>
      </c>
      <c r="J213">
        <v>2.6</v>
      </c>
      <c r="K213">
        <v>10559</v>
      </c>
      <c r="N213">
        <v>2015</v>
      </c>
    </row>
    <row r="214" spans="1:14" hidden="1" x14ac:dyDescent="0.25">
      <c r="A214" t="s">
        <v>78</v>
      </c>
      <c r="B214">
        <v>394801</v>
      </c>
      <c r="C214" t="s">
        <v>25</v>
      </c>
      <c r="D214" t="s">
        <v>17</v>
      </c>
      <c r="E214">
        <v>98.7</v>
      </c>
      <c r="F214">
        <v>389604</v>
      </c>
      <c r="G214">
        <v>5350</v>
      </c>
      <c r="H214">
        <v>1.4</v>
      </c>
      <c r="I214">
        <v>97.6</v>
      </c>
      <c r="J214">
        <v>2.4</v>
      </c>
      <c r="K214">
        <v>9475</v>
      </c>
      <c r="L214">
        <v>1.6</v>
      </c>
      <c r="M214">
        <v>0.8</v>
      </c>
      <c r="N214">
        <v>2016</v>
      </c>
    </row>
    <row r="215" spans="1:14" hidden="1" x14ac:dyDescent="0.25">
      <c r="A215" t="s">
        <v>78</v>
      </c>
      <c r="B215">
        <v>389999</v>
      </c>
      <c r="C215" t="s">
        <v>17</v>
      </c>
      <c r="D215" t="s">
        <v>17</v>
      </c>
      <c r="E215">
        <v>99</v>
      </c>
      <c r="F215">
        <v>386149</v>
      </c>
      <c r="G215">
        <v>6078</v>
      </c>
      <c r="H215">
        <v>1.6</v>
      </c>
      <c r="I215">
        <v>97.3</v>
      </c>
      <c r="J215">
        <v>2.7</v>
      </c>
      <c r="K215">
        <v>10530</v>
      </c>
      <c r="L215">
        <v>1.8</v>
      </c>
      <c r="M215">
        <v>0.9</v>
      </c>
      <c r="N215">
        <v>2017</v>
      </c>
    </row>
    <row r="216" spans="1:14" x14ac:dyDescent="0.25">
      <c r="A216" t="s">
        <v>78</v>
      </c>
      <c r="B216">
        <v>387981</v>
      </c>
      <c r="C216" t="s">
        <v>17</v>
      </c>
      <c r="D216" t="s">
        <v>17</v>
      </c>
      <c r="E216">
        <v>97.4</v>
      </c>
      <c r="F216">
        <v>378008</v>
      </c>
      <c r="G216">
        <v>7044</v>
      </c>
      <c r="H216">
        <v>1.8</v>
      </c>
      <c r="I216">
        <v>96.9</v>
      </c>
      <c r="J216">
        <v>3.1</v>
      </c>
      <c r="K216">
        <v>12027</v>
      </c>
      <c r="L216">
        <v>2</v>
      </c>
      <c r="M216">
        <v>1.1000000000000001</v>
      </c>
      <c r="N216">
        <v>2018</v>
      </c>
    </row>
    <row r="217" spans="1:14" x14ac:dyDescent="0.25">
      <c r="A217" t="s">
        <v>79</v>
      </c>
      <c r="B217">
        <v>54779</v>
      </c>
      <c r="C217" t="s">
        <v>17</v>
      </c>
      <c r="D217" t="s">
        <v>17</v>
      </c>
      <c r="E217">
        <v>100</v>
      </c>
      <c r="F217">
        <v>54779</v>
      </c>
      <c r="G217">
        <v>2312</v>
      </c>
      <c r="H217">
        <v>4.2</v>
      </c>
      <c r="I217">
        <v>98.5</v>
      </c>
      <c r="J217">
        <v>1.5</v>
      </c>
      <c r="K217">
        <v>822</v>
      </c>
      <c r="L217">
        <v>4.4000000000000004</v>
      </c>
      <c r="M217">
        <v>-2.9</v>
      </c>
      <c r="N217">
        <v>2014</v>
      </c>
    </row>
    <row r="218" spans="1:14" hidden="1" x14ac:dyDescent="0.25">
      <c r="A218" t="s">
        <v>79</v>
      </c>
      <c r="B218">
        <v>50916</v>
      </c>
      <c r="C218" t="s">
        <v>17</v>
      </c>
      <c r="D218" t="s">
        <v>17</v>
      </c>
      <c r="E218">
        <v>100</v>
      </c>
      <c r="F218">
        <v>50916</v>
      </c>
      <c r="G218">
        <v>2110</v>
      </c>
      <c r="H218">
        <v>4.0999999999999996</v>
      </c>
      <c r="I218">
        <v>94</v>
      </c>
      <c r="J218">
        <v>6</v>
      </c>
      <c r="K218">
        <v>3055</v>
      </c>
      <c r="L218">
        <v>4.3</v>
      </c>
      <c r="M218">
        <v>1.7</v>
      </c>
      <c r="N218">
        <v>2015</v>
      </c>
    </row>
    <row r="219" spans="1:14" hidden="1" x14ac:dyDescent="0.25">
      <c r="A219" t="s">
        <v>79</v>
      </c>
      <c r="B219">
        <v>50114</v>
      </c>
      <c r="C219" t="s">
        <v>17</v>
      </c>
      <c r="D219" t="s">
        <v>17</v>
      </c>
      <c r="E219">
        <v>100</v>
      </c>
      <c r="F219">
        <v>50114</v>
      </c>
      <c r="G219">
        <v>2214</v>
      </c>
      <c r="H219">
        <v>4.4000000000000004</v>
      </c>
      <c r="I219">
        <v>94.2</v>
      </c>
      <c r="J219">
        <v>5.8</v>
      </c>
      <c r="K219">
        <v>2907</v>
      </c>
      <c r="L219">
        <v>4.5999999999999996</v>
      </c>
      <c r="M219">
        <v>1.2</v>
      </c>
      <c r="N219">
        <v>2016</v>
      </c>
    </row>
    <row r="220" spans="1:14" hidden="1" x14ac:dyDescent="0.25">
      <c r="A220" t="s">
        <v>79</v>
      </c>
      <c r="B220">
        <v>49073</v>
      </c>
      <c r="C220" t="s">
        <v>17</v>
      </c>
      <c r="D220" t="s">
        <v>17</v>
      </c>
      <c r="E220">
        <v>100</v>
      </c>
      <c r="F220">
        <v>49073</v>
      </c>
      <c r="G220">
        <v>2395</v>
      </c>
      <c r="H220">
        <v>4.9000000000000004</v>
      </c>
      <c r="I220">
        <v>93.8</v>
      </c>
      <c r="J220">
        <v>6.2</v>
      </c>
      <c r="K220">
        <v>3043</v>
      </c>
      <c r="L220">
        <v>5.0999999999999996</v>
      </c>
      <c r="M220">
        <v>1.1000000000000001</v>
      </c>
      <c r="N220">
        <v>2017</v>
      </c>
    </row>
    <row r="221" spans="1:14" x14ac:dyDescent="0.25">
      <c r="A221" t="s">
        <v>79</v>
      </c>
      <c r="B221">
        <v>48827</v>
      </c>
      <c r="C221" t="s">
        <v>17</v>
      </c>
      <c r="D221" t="s">
        <v>17</v>
      </c>
      <c r="E221">
        <v>100</v>
      </c>
      <c r="F221">
        <v>48827</v>
      </c>
      <c r="G221">
        <v>2526</v>
      </c>
      <c r="H221">
        <v>5.2</v>
      </c>
      <c r="I221">
        <v>93.4</v>
      </c>
      <c r="J221">
        <v>6.6</v>
      </c>
      <c r="K221">
        <v>3223</v>
      </c>
      <c r="L221">
        <v>5.3</v>
      </c>
      <c r="M221">
        <v>1.3</v>
      </c>
      <c r="N221">
        <v>2018</v>
      </c>
    </row>
    <row r="222" spans="1:14" x14ac:dyDescent="0.25">
      <c r="A222" t="s">
        <v>80</v>
      </c>
      <c r="B222">
        <v>6771</v>
      </c>
      <c r="C222" t="s">
        <v>17</v>
      </c>
      <c r="D222" t="s">
        <v>17</v>
      </c>
      <c r="E222">
        <v>100</v>
      </c>
      <c r="F222">
        <v>6771</v>
      </c>
      <c r="G222">
        <v>412</v>
      </c>
      <c r="H222">
        <v>6.1</v>
      </c>
      <c r="I222">
        <v>91.2</v>
      </c>
      <c r="J222">
        <v>8.8000000000000007</v>
      </c>
      <c r="K222">
        <v>596</v>
      </c>
      <c r="L222">
        <v>6.2</v>
      </c>
      <c r="M222">
        <v>2.6</v>
      </c>
      <c r="N222">
        <v>2014</v>
      </c>
    </row>
    <row r="223" spans="1:14" hidden="1" x14ac:dyDescent="0.25">
      <c r="A223" t="s">
        <v>80</v>
      </c>
      <c r="B223">
        <v>6277</v>
      </c>
      <c r="C223" t="s">
        <v>17</v>
      </c>
      <c r="D223" t="s">
        <v>17</v>
      </c>
      <c r="E223">
        <v>100</v>
      </c>
      <c r="F223">
        <v>6277</v>
      </c>
      <c r="G223">
        <v>373</v>
      </c>
      <c r="H223">
        <v>5.9</v>
      </c>
      <c r="I223">
        <v>92.7</v>
      </c>
      <c r="J223">
        <v>7.3</v>
      </c>
      <c r="K223">
        <v>458</v>
      </c>
      <c r="L223">
        <v>6.1</v>
      </c>
      <c r="M223">
        <v>1.2</v>
      </c>
      <c r="N223">
        <v>2015</v>
      </c>
    </row>
    <row r="224" spans="1:14" hidden="1" x14ac:dyDescent="0.25">
      <c r="A224" t="s">
        <v>80</v>
      </c>
      <c r="B224">
        <v>6366</v>
      </c>
      <c r="C224" t="s">
        <v>17</v>
      </c>
      <c r="D224" t="s">
        <v>17</v>
      </c>
      <c r="E224">
        <v>100</v>
      </c>
      <c r="F224">
        <v>6366</v>
      </c>
      <c r="G224">
        <v>352</v>
      </c>
      <c r="H224">
        <v>5.5</v>
      </c>
      <c r="I224">
        <v>93.6</v>
      </c>
      <c r="J224">
        <v>6.4</v>
      </c>
      <c r="K224">
        <v>407</v>
      </c>
      <c r="L224">
        <v>5.7</v>
      </c>
      <c r="M224">
        <v>0.7</v>
      </c>
      <c r="N224">
        <v>2016</v>
      </c>
    </row>
    <row r="225" spans="1:15" hidden="1" x14ac:dyDescent="0.25">
      <c r="A225" t="s">
        <v>80</v>
      </c>
      <c r="B225">
        <v>6344</v>
      </c>
      <c r="C225" t="s">
        <v>17</v>
      </c>
      <c r="D225" t="s">
        <v>17</v>
      </c>
      <c r="E225">
        <v>100</v>
      </c>
      <c r="F225">
        <v>6344</v>
      </c>
      <c r="G225">
        <v>234</v>
      </c>
      <c r="H225">
        <v>3.7</v>
      </c>
      <c r="I225">
        <v>93.6</v>
      </c>
      <c r="J225">
        <v>6.4</v>
      </c>
      <c r="K225">
        <v>406</v>
      </c>
      <c r="L225">
        <v>3.9</v>
      </c>
      <c r="M225">
        <v>2.5</v>
      </c>
      <c r="N225">
        <v>2017</v>
      </c>
    </row>
    <row r="226" spans="1:15" x14ac:dyDescent="0.25">
      <c r="A226" t="s">
        <v>80</v>
      </c>
      <c r="B226">
        <v>6255</v>
      </c>
      <c r="C226" t="s">
        <v>17</v>
      </c>
      <c r="D226" t="s">
        <v>17</v>
      </c>
      <c r="E226">
        <v>100</v>
      </c>
      <c r="F226">
        <v>6255</v>
      </c>
      <c r="G226">
        <v>227</v>
      </c>
      <c r="H226">
        <v>3.6</v>
      </c>
      <c r="I226">
        <v>94.1</v>
      </c>
      <c r="J226">
        <v>5.9</v>
      </c>
      <c r="K226">
        <v>369</v>
      </c>
      <c r="L226">
        <v>3.8</v>
      </c>
      <c r="M226">
        <v>2.1</v>
      </c>
      <c r="N226">
        <v>2018</v>
      </c>
    </row>
    <row r="227" spans="1:15" x14ac:dyDescent="0.25">
      <c r="A227" t="s">
        <v>81</v>
      </c>
      <c r="B227">
        <v>105692</v>
      </c>
      <c r="C227" t="s">
        <v>82</v>
      </c>
      <c r="D227" t="s">
        <v>20</v>
      </c>
      <c r="E227">
        <v>4.0999999999999996</v>
      </c>
      <c r="F227">
        <v>4287</v>
      </c>
      <c r="G227">
        <v>446</v>
      </c>
      <c r="H227">
        <v>0.4</v>
      </c>
      <c r="I227">
        <v>93.1</v>
      </c>
      <c r="J227">
        <v>6.9</v>
      </c>
      <c r="K227">
        <v>7293</v>
      </c>
      <c r="L227">
        <v>0.6</v>
      </c>
      <c r="M227">
        <v>6.3</v>
      </c>
      <c r="N227">
        <v>2014</v>
      </c>
    </row>
    <row r="228" spans="1:15" hidden="1" x14ac:dyDescent="0.25">
      <c r="A228" t="s">
        <v>81</v>
      </c>
      <c r="B228">
        <v>103821</v>
      </c>
      <c r="C228" t="s">
        <v>21</v>
      </c>
      <c r="D228" t="s">
        <v>20</v>
      </c>
      <c r="E228">
        <v>4.0999999999999996</v>
      </c>
      <c r="F228">
        <v>4218</v>
      </c>
      <c r="G228">
        <v>891</v>
      </c>
      <c r="H228">
        <v>0.8</v>
      </c>
      <c r="I228">
        <v>93.4</v>
      </c>
      <c r="J228">
        <v>6.6</v>
      </c>
      <c r="K228">
        <v>6852</v>
      </c>
      <c r="L228">
        <v>1.1000000000000001</v>
      </c>
      <c r="M228">
        <v>5.5</v>
      </c>
      <c r="N228">
        <v>2015</v>
      </c>
    </row>
    <row r="229" spans="1:15" hidden="1" x14ac:dyDescent="0.25">
      <c r="A229" t="s">
        <v>81</v>
      </c>
      <c r="B229">
        <v>100074</v>
      </c>
      <c r="C229" t="s">
        <v>21</v>
      </c>
      <c r="D229" t="s">
        <v>20</v>
      </c>
      <c r="E229">
        <v>4.3</v>
      </c>
      <c r="F229">
        <v>4304</v>
      </c>
      <c r="G229">
        <v>901</v>
      </c>
      <c r="H229">
        <v>0.9</v>
      </c>
      <c r="I229">
        <v>95.7</v>
      </c>
      <c r="J229">
        <v>4.3</v>
      </c>
      <c r="K229">
        <v>4303</v>
      </c>
      <c r="L229">
        <v>1.2</v>
      </c>
      <c r="M229">
        <v>3.1</v>
      </c>
      <c r="N229">
        <v>2016</v>
      </c>
    </row>
    <row r="230" spans="1:15" hidden="1" x14ac:dyDescent="0.25">
      <c r="A230" t="s">
        <v>81</v>
      </c>
      <c r="B230">
        <v>102357</v>
      </c>
      <c r="C230" t="s">
        <v>21</v>
      </c>
      <c r="D230" t="s">
        <v>20</v>
      </c>
      <c r="E230">
        <v>4</v>
      </c>
      <c r="F230">
        <v>4051</v>
      </c>
      <c r="G230">
        <v>1048</v>
      </c>
      <c r="H230">
        <v>1</v>
      </c>
      <c r="I230">
        <v>94.1</v>
      </c>
      <c r="J230">
        <v>5.9</v>
      </c>
      <c r="K230">
        <v>6039</v>
      </c>
      <c r="L230">
        <v>1.2</v>
      </c>
      <c r="M230">
        <v>4.7</v>
      </c>
      <c r="N230">
        <v>2017</v>
      </c>
    </row>
    <row r="231" spans="1:15" x14ac:dyDescent="0.25">
      <c r="A231" t="s">
        <v>81</v>
      </c>
      <c r="B231">
        <v>100581</v>
      </c>
      <c r="C231" t="s">
        <v>22</v>
      </c>
      <c r="D231" t="s">
        <v>20</v>
      </c>
      <c r="E231">
        <v>4.2</v>
      </c>
      <c r="F231">
        <v>4224</v>
      </c>
      <c r="G231">
        <v>1125</v>
      </c>
      <c r="H231">
        <v>1.1000000000000001</v>
      </c>
      <c r="I231">
        <v>95.5</v>
      </c>
      <c r="J231">
        <v>4.5</v>
      </c>
      <c r="K231">
        <v>4526</v>
      </c>
      <c r="L231">
        <v>1.5</v>
      </c>
      <c r="M231">
        <v>3</v>
      </c>
      <c r="N231">
        <v>2018</v>
      </c>
    </row>
    <row r="232" spans="1:15" x14ac:dyDescent="0.25">
      <c r="A232" t="s">
        <v>83</v>
      </c>
      <c r="B232">
        <v>89165</v>
      </c>
      <c r="C232" t="s">
        <v>17</v>
      </c>
      <c r="D232" t="s">
        <v>17</v>
      </c>
      <c r="E232">
        <v>88.5</v>
      </c>
      <c r="F232">
        <v>78924</v>
      </c>
      <c r="G232">
        <v>3177</v>
      </c>
      <c r="H232">
        <v>3.6</v>
      </c>
      <c r="I232">
        <v>89.7</v>
      </c>
      <c r="J232">
        <v>10.3</v>
      </c>
      <c r="K232">
        <v>9184</v>
      </c>
      <c r="L232">
        <v>4.7</v>
      </c>
      <c r="M232">
        <v>5.6</v>
      </c>
      <c r="N232">
        <v>2014</v>
      </c>
    </row>
    <row r="233" spans="1:15" hidden="1" x14ac:dyDescent="0.25">
      <c r="A233" t="s">
        <v>83</v>
      </c>
      <c r="B233">
        <v>88809</v>
      </c>
      <c r="C233" t="s">
        <v>25</v>
      </c>
      <c r="D233" t="s">
        <v>17</v>
      </c>
      <c r="E233">
        <v>96.7</v>
      </c>
      <c r="F233">
        <v>85913</v>
      </c>
      <c r="G233">
        <v>3069</v>
      </c>
      <c r="H233">
        <v>3.5</v>
      </c>
      <c r="I233">
        <v>89.4</v>
      </c>
      <c r="J233">
        <v>10.6</v>
      </c>
      <c r="K233">
        <v>9414</v>
      </c>
      <c r="L233">
        <v>4.5999999999999996</v>
      </c>
      <c r="M233">
        <v>6</v>
      </c>
      <c r="N233">
        <v>2015</v>
      </c>
    </row>
    <row r="234" spans="1:15" hidden="1" x14ac:dyDescent="0.25">
      <c r="A234" t="s">
        <v>83</v>
      </c>
      <c r="B234">
        <v>86492</v>
      </c>
      <c r="C234" t="s">
        <v>17</v>
      </c>
      <c r="D234" t="s">
        <v>17</v>
      </c>
      <c r="E234">
        <v>97.3</v>
      </c>
      <c r="F234">
        <v>84155</v>
      </c>
      <c r="G234">
        <v>3153</v>
      </c>
      <c r="H234">
        <v>3.6</v>
      </c>
      <c r="I234">
        <v>91</v>
      </c>
      <c r="J234">
        <v>9</v>
      </c>
      <c r="K234">
        <v>7784</v>
      </c>
      <c r="L234">
        <v>4.5</v>
      </c>
      <c r="M234">
        <v>4.5</v>
      </c>
      <c r="N234">
        <v>2016</v>
      </c>
    </row>
    <row r="235" spans="1:15" hidden="1" x14ac:dyDescent="0.25">
      <c r="A235" t="s">
        <v>83</v>
      </c>
      <c r="B235">
        <v>87142</v>
      </c>
      <c r="C235" t="s">
        <v>17</v>
      </c>
      <c r="D235" t="s">
        <v>17</v>
      </c>
      <c r="E235">
        <v>98.2</v>
      </c>
      <c r="F235">
        <v>85601</v>
      </c>
      <c r="G235">
        <v>3444</v>
      </c>
      <c r="H235">
        <v>4</v>
      </c>
      <c r="I235">
        <v>90.5</v>
      </c>
      <c r="J235">
        <v>9.5</v>
      </c>
      <c r="K235">
        <v>8278</v>
      </c>
      <c r="L235">
        <v>4.8</v>
      </c>
      <c r="M235">
        <v>4.7</v>
      </c>
      <c r="N235">
        <v>2017</v>
      </c>
    </row>
    <row r="236" spans="1:15" x14ac:dyDescent="0.25">
      <c r="A236" t="s">
        <v>83</v>
      </c>
      <c r="B236">
        <v>85118</v>
      </c>
      <c r="C236" t="s">
        <v>17</v>
      </c>
      <c r="D236" t="s">
        <v>17</v>
      </c>
      <c r="E236">
        <v>94</v>
      </c>
      <c r="F236">
        <v>79977</v>
      </c>
      <c r="G236">
        <v>3344</v>
      </c>
      <c r="H236">
        <v>3.9</v>
      </c>
      <c r="I236">
        <v>90.6</v>
      </c>
      <c r="J236">
        <v>9.4</v>
      </c>
      <c r="K236">
        <v>8001</v>
      </c>
      <c r="L236">
        <v>4.7</v>
      </c>
      <c r="M236">
        <v>4.7</v>
      </c>
      <c r="N236">
        <v>2018</v>
      </c>
    </row>
    <row r="237" spans="1:15" x14ac:dyDescent="0.25">
      <c r="A237" t="s">
        <v>84</v>
      </c>
      <c r="B237">
        <v>22814</v>
      </c>
      <c r="C237" t="s">
        <v>17</v>
      </c>
      <c r="D237" t="s">
        <v>26</v>
      </c>
      <c r="E237">
        <v>84.7</v>
      </c>
      <c r="F237">
        <v>19313</v>
      </c>
      <c r="I237">
        <v>96.1</v>
      </c>
      <c r="J237">
        <v>3.9</v>
      </c>
      <c r="K237">
        <v>890</v>
      </c>
      <c r="L237">
        <v>0.2</v>
      </c>
      <c r="M237">
        <v>3.7</v>
      </c>
      <c r="N237">
        <v>2014</v>
      </c>
      <c r="O237">
        <v>1</v>
      </c>
    </row>
    <row r="238" spans="1:15" hidden="1" x14ac:dyDescent="0.25">
      <c r="A238" t="s">
        <v>84</v>
      </c>
      <c r="B238">
        <v>22016</v>
      </c>
      <c r="C238" t="s">
        <v>27</v>
      </c>
      <c r="D238" t="s">
        <v>26</v>
      </c>
      <c r="E238">
        <v>81.3</v>
      </c>
      <c r="F238">
        <v>17888</v>
      </c>
      <c r="I238">
        <v>97.6</v>
      </c>
      <c r="J238">
        <v>2.4</v>
      </c>
      <c r="K238">
        <v>528</v>
      </c>
      <c r="L238">
        <v>0.2</v>
      </c>
      <c r="M238">
        <v>2.2000000000000002</v>
      </c>
      <c r="N238">
        <v>2015</v>
      </c>
      <c r="O238">
        <v>1</v>
      </c>
    </row>
    <row r="239" spans="1:15" hidden="1" x14ac:dyDescent="0.25">
      <c r="A239" t="s">
        <v>84</v>
      </c>
      <c r="B239">
        <v>21333</v>
      </c>
      <c r="C239" t="s">
        <v>27</v>
      </c>
      <c r="D239" t="s">
        <v>26</v>
      </c>
      <c r="E239">
        <v>87.6</v>
      </c>
      <c r="F239">
        <v>18690</v>
      </c>
      <c r="I239">
        <v>95.2</v>
      </c>
      <c r="J239">
        <v>4.8</v>
      </c>
      <c r="K239">
        <v>1024</v>
      </c>
      <c r="L239">
        <v>0.2</v>
      </c>
      <c r="M239">
        <v>4.5999999999999996</v>
      </c>
      <c r="N239">
        <v>2016</v>
      </c>
      <c r="O239">
        <v>1</v>
      </c>
    </row>
    <row r="240" spans="1:15" hidden="1" x14ac:dyDescent="0.25">
      <c r="A240" t="s">
        <v>84</v>
      </c>
      <c r="B240">
        <v>28666</v>
      </c>
      <c r="C240" t="s">
        <v>27</v>
      </c>
      <c r="D240" t="s">
        <v>26</v>
      </c>
      <c r="E240">
        <v>66.5</v>
      </c>
      <c r="F240">
        <v>19074</v>
      </c>
      <c r="I240">
        <v>95.9</v>
      </c>
      <c r="J240">
        <v>4.0999999999999996</v>
      </c>
      <c r="K240">
        <v>1175</v>
      </c>
      <c r="L240">
        <v>0.3</v>
      </c>
      <c r="M240">
        <v>3.8</v>
      </c>
      <c r="N240">
        <v>2017</v>
      </c>
      <c r="O240">
        <v>1</v>
      </c>
    </row>
    <row r="241" spans="1:16" x14ac:dyDescent="0.25">
      <c r="A241" t="s">
        <v>84</v>
      </c>
      <c r="B241">
        <v>19519</v>
      </c>
      <c r="C241" t="s">
        <v>27</v>
      </c>
      <c r="D241" t="s">
        <v>26</v>
      </c>
      <c r="E241">
        <v>77.5</v>
      </c>
      <c r="F241">
        <v>15120</v>
      </c>
      <c r="I241">
        <v>98.4</v>
      </c>
      <c r="J241">
        <v>1.6</v>
      </c>
      <c r="K241">
        <v>312</v>
      </c>
      <c r="L241">
        <v>0.2</v>
      </c>
      <c r="M241">
        <v>1.4</v>
      </c>
      <c r="N241">
        <v>2018</v>
      </c>
      <c r="O241">
        <v>1</v>
      </c>
    </row>
    <row r="242" spans="1:16" x14ac:dyDescent="0.25">
      <c r="A242" t="s">
        <v>85</v>
      </c>
      <c r="B242">
        <v>71363</v>
      </c>
      <c r="C242" t="s">
        <v>21</v>
      </c>
      <c r="D242" t="s">
        <v>20</v>
      </c>
      <c r="E242">
        <v>2.8</v>
      </c>
      <c r="F242">
        <v>1990</v>
      </c>
      <c r="G242">
        <v>3042</v>
      </c>
      <c r="H242">
        <v>4.8</v>
      </c>
      <c r="I242">
        <v>92.6</v>
      </c>
      <c r="J242">
        <v>7.4</v>
      </c>
      <c r="K242">
        <v>5281</v>
      </c>
      <c r="L242">
        <v>4.9000000000000004</v>
      </c>
      <c r="M242">
        <v>2.5</v>
      </c>
      <c r="N242">
        <v>2014</v>
      </c>
    </row>
    <row r="243" spans="1:16" hidden="1" x14ac:dyDescent="0.25">
      <c r="A243" t="s">
        <v>85</v>
      </c>
      <c r="B243">
        <v>69335</v>
      </c>
      <c r="C243" t="s">
        <v>21</v>
      </c>
      <c r="D243" t="s">
        <v>20</v>
      </c>
      <c r="E243">
        <v>2.5</v>
      </c>
      <c r="F243">
        <v>1718</v>
      </c>
      <c r="G243">
        <v>3368</v>
      </c>
      <c r="H243">
        <v>4.9000000000000004</v>
      </c>
      <c r="I243">
        <v>91.6</v>
      </c>
      <c r="J243">
        <v>8.4</v>
      </c>
      <c r="K243">
        <v>5824</v>
      </c>
      <c r="L243">
        <v>5.3</v>
      </c>
      <c r="M243">
        <v>3.1</v>
      </c>
      <c r="N243">
        <v>2015</v>
      </c>
    </row>
    <row r="244" spans="1:16" hidden="1" x14ac:dyDescent="0.25">
      <c r="A244" t="s">
        <v>85</v>
      </c>
      <c r="B244">
        <v>70220</v>
      </c>
      <c r="C244" t="s">
        <v>21</v>
      </c>
      <c r="D244" t="s">
        <v>20</v>
      </c>
      <c r="E244">
        <v>2</v>
      </c>
      <c r="F244">
        <v>1375</v>
      </c>
      <c r="G244">
        <v>2051</v>
      </c>
      <c r="H244">
        <v>2.9</v>
      </c>
      <c r="I244">
        <v>93.2</v>
      </c>
      <c r="J244">
        <v>6.8</v>
      </c>
      <c r="K244">
        <v>4775</v>
      </c>
      <c r="L244">
        <v>3.3</v>
      </c>
      <c r="M244">
        <v>3.5</v>
      </c>
      <c r="N244">
        <v>2016</v>
      </c>
    </row>
    <row r="245" spans="1:16" hidden="1" x14ac:dyDescent="0.25">
      <c r="A245" t="s">
        <v>85</v>
      </c>
      <c r="B245">
        <v>67607</v>
      </c>
      <c r="C245" t="s">
        <v>21</v>
      </c>
      <c r="D245" t="s">
        <v>20</v>
      </c>
      <c r="E245">
        <v>2.2000000000000002</v>
      </c>
      <c r="F245">
        <v>1472</v>
      </c>
      <c r="G245">
        <v>3509</v>
      </c>
      <c r="H245">
        <v>5.2</v>
      </c>
      <c r="I245">
        <v>94</v>
      </c>
      <c r="J245">
        <v>6</v>
      </c>
      <c r="K245">
        <v>4056</v>
      </c>
      <c r="L245">
        <v>5.5</v>
      </c>
      <c r="M245">
        <v>0.5</v>
      </c>
      <c r="N245">
        <v>2017</v>
      </c>
    </row>
    <row r="246" spans="1:16" x14ac:dyDescent="0.25">
      <c r="A246" t="s">
        <v>85</v>
      </c>
      <c r="B246">
        <v>66178</v>
      </c>
      <c r="C246" t="s">
        <v>22</v>
      </c>
      <c r="D246" t="s">
        <v>20</v>
      </c>
      <c r="E246">
        <v>1.8</v>
      </c>
      <c r="F246">
        <v>1223</v>
      </c>
      <c r="G246">
        <v>3413</v>
      </c>
      <c r="H246">
        <v>5.2</v>
      </c>
      <c r="I246">
        <v>91.8</v>
      </c>
      <c r="J246">
        <v>8.1999999999999993</v>
      </c>
      <c r="K246">
        <v>5427</v>
      </c>
      <c r="L246">
        <v>5.4</v>
      </c>
      <c r="M246">
        <v>2.8</v>
      </c>
      <c r="N246">
        <v>2018</v>
      </c>
    </row>
    <row r="247" spans="1:16" x14ac:dyDescent="0.25">
      <c r="A247" t="s">
        <v>86</v>
      </c>
      <c r="D247" t="s">
        <v>26</v>
      </c>
      <c r="N247">
        <v>2014</v>
      </c>
      <c r="O247">
        <v>1</v>
      </c>
      <c r="P247">
        <v>1</v>
      </c>
    </row>
    <row r="248" spans="1:16" hidden="1" x14ac:dyDescent="0.25">
      <c r="A248" t="s">
        <v>86</v>
      </c>
      <c r="B248">
        <v>7983</v>
      </c>
      <c r="C248" t="s">
        <v>17</v>
      </c>
      <c r="D248" t="s">
        <v>26</v>
      </c>
      <c r="E248">
        <v>97.9</v>
      </c>
      <c r="F248">
        <v>7817</v>
      </c>
      <c r="G248">
        <v>176</v>
      </c>
      <c r="H248">
        <v>2.2000000000000002</v>
      </c>
      <c r="I248">
        <v>96.8</v>
      </c>
      <c r="J248">
        <v>3.2</v>
      </c>
      <c r="K248">
        <v>255</v>
      </c>
      <c r="N248">
        <v>2015</v>
      </c>
      <c r="O248">
        <v>1</v>
      </c>
      <c r="P248">
        <v>1</v>
      </c>
    </row>
    <row r="249" spans="1:16" hidden="1" x14ac:dyDescent="0.25">
      <c r="A249" t="s">
        <v>86</v>
      </c>
      <c r="B249">
        <v>7825</v>
      </c>
      <c r="C249" t="s">
        <v>27</v>
      </c>
      <c r="D249" t="s">
        <v>26</v>
      </c>
      <c r="E249">
        <v>74</v>
      </c>
      <c r="F249">
        <v>5791</v>
      </c>
      <c r="G249">
        <v>172</v>
      </c>
      <c r="H249">
        <v>2.2000000000000002</v>
      </c>
      <c r="I249">
        <v>96.9</v>
      </c>
      <c r="J249">
        <v>3.1</v>
      </c>
      <c r="K249">
        <v>243</v>
      </c>
      <c r="L249">
        <v>2.7</v>
      </c>
      <c r="M249">
        <v>0.4</v>
      </c>
      <c r="N249">
        <v>2016</v>
      </c>
      <c r="O249">
        <v>1</v>
      </c>
      <c r="P249">
        <v>1</v>
      </c>
    </row>
    <row r="250" spans="1:16" hidden="1" x14ac:dyDescent="0.25">
      <c r="A250" t="s">
        <v>86</v>
      </c>
      <c r="D250" t="s">
        <v>26</v>
      </c>
      <c r="N250">
        <v>2017</v>
      </c>
      <c r="O250">
        <v>1</v>
      </c>
      <c r="P250">
        <v>1</v>
      </c>
    </row>
    <row r="251" spans="1:16" x14ac:dyDescent="0.25">
      <c r="A251" t="s">
        <v>86</v>
      </c>
      <c r="D251" t="s">
        <v>26</v>
      </c>
      <c r="N251">
        <v>2018</v>
      </c>
      <c r="O251">
        <v>1</v>
      </c>
      <c r="P251">
        <v>1</v>
      </c>
    </row>
  </sheetData>
  <autoFilter ref="A1:P251" xr:uid="{00000000-0009-0000-0000-000000000000}">
    <filterColumn colId="13">
      <filters>
        <filter val="2014"/>
        <filter val="201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0A54-4D23-497D-99AD-6988AFD86719}">
  <sheetPr filterMode="1"/>
  <dimension ref="A1:T251"/>
  <sheetViews>
    <sheetView topLeftCell="D1" workbookViewId="0">
      <selection activeCell="T107" sqref="T107"/>
    </sheetView>
  </sheetViews>
  <sheetFormatPr defaultColWidth="11" defaultRowHeight="15.75" x14ac:dyDescent="0.25"/>
  <cols>
    <col min="1" max="1" width="13.875" bestFit="1" customWidth="1"/>
    <col min="2" max="2" width="10.25" bestFit="1" customWidth="1"/>
    <col min="3" max="3" width="55.625" customWidth="1"/>
    <col min="4" max="4" width="13.625" bestFit="1" customWidth="1"/>
    <col min="5" max="5" width="14.75" bestFit="1" customWidth="1"/>
    <col min="6" max="6" width="15" bestFit="1" customWidth="1"/>
    <col min="7" max="7" width="10.375" bestFit="1" customWidth="1"/>
    <col min="8" max="8" width="10.875" bestFit="1" customWidth="1"/>
    <col min="9" max="9" width="14.625" bestFit="1" customWidth="1"/>
    <col min="10" max="10" width="15.75" bestFit="1" customWidth="1"/>
    <col min="11" max="11" width="15.25" bestFit="1" customWidth="1"/>
    <col min="12" max="12" width="8.875" bestFit="1" customWidth="1"/>
    <col min="13" max="13" width="16.625" bestFit="1" customWidth="1"/>
    <col min="14" max="14" width="6.375" style="2" bestFit="1" customWidth="1"/>
    <col min="15" max="15" width="13.625" bestFit="1" customWidth="1"/>
    <col min="16" max="16" width="13.75" bestFit="1" customWidth="1"/>
    <col min="17" max="17" width="13.875" style="1" bestFit="1" customWidth="1"/>
    <col min="18" max="18" width="18" style="1" bestFit="1" customWidth="1"/>
    <col min="19" max="19" width="26.375" style="1" bestFit="1" customWidth="1"/>
    <col min="20" max="20" width="30" style="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87</v>
      </c>
      <c r="R1" s="1" t="s">
        <v>88</v>
      </c>
      <c r="S1" s="1" t="s">
        <v>89</v>
      </c>
      <c r="T1" s="1" t="s">
        <v>90</v>
      </c>
    </row>
    <row r="2" spans="1:20" x14ac:dyDescent="0.25">
      <c r="A2" t="s">
        <v>16</v>
      </c>
      <c r="B2">
        <v>76927</v>
      </c>
      <c r="C2" t="s">
        <v>17</v>
      </c>
      <c r="D2" t="s">
        <v>17</v>
      </c>
      <c r="E2">
        <v>100</v>
      </c>
      <c r="F2">
        <v>76927</v>
      </c>
      <c r="G2">
        <v>447</v>
      </c>
      <c r="H2">
        <v>0.6</v>
      </c>
      <c r="I2">
        <v>92</v>
      </c>
      <c r="J2">
        <v>8</v>
      </c>
      <c r="K2">
        <v>100</v>
      </c>
      <c r="L2">
        <v>0.7</v>
      </c>
      <c r="M2">
        <v>7.3</v>
      </c>
      <c r="N2" s="2">
        <v>2014</v>
      </c>
      <c r="Q2" s="1">
        <f>G2/B2</f>
        <v>5.8107036541136404E-3</v>
      </c>
      <c r="R2" s="1">
        <f>Q2*100</f>
        <v>0.58107036541136403</v>
      </c>
    </row>
    <row r="3" spans="1:20" hidden="1" x14ac:dyDescent="0.25">
      <c r="A3" t="s">
        <v>16</v>
      </c>
      <c r="B3">
        <v>59660</v>
      </c>
      <c r="C3" t="s">
        <v>17</v>
      </c>
      <c r="D3" t="s">
        <v>17</v>
      </c>
      <c r="E3">
        <v>100</v>
      </c>
      <c r="F3">
        <v>59660</v>
      </c>
      <c r="G3">
        <v>396</v>
      </c>
      <c r="H3">
        <v>0.7</v>
      </c>
      <c r="I3">
        <v>93.5</v>
      </c>
      <c r="J3">
        <v>6.5</v>
      </c>
      <c r="K3">
        <v>3878</v>
      </c>
      <c r="L3">
        <v>0.8</v>
      </c>
      <c r="M3">
        <v>5.7</v>
      </c>
      <c r="N3">
        <v>2015</v>
      </c>
      <c r="Q3">
        <f t="shared" ref="Q3:Q66" si="0">G3/B3</f>
        <v>6.6376131411330875E-3</v>
      </c>
      <c r="R3">
        <f t="shared" ref="R3:R66" si="1">Q3*100</f>
        <v>0.66376131411330874</v>
      </c>
      <c r="S3"/>
      <c r="T3"/>
    </row>
    <row r="4" spans="1:20" hidden="1" x14ac:dyDescent="0.25">
      <c r="A4" t="s">
        <v>16</v>
      </c>
      <c r="B4">
        <v>60392</v>
      </c>
      <c r="C4" t="s">
        <v>17</v>
      </c>
      <c r="D4" t="s">
        <v>17</v>
      </c>
      <c r="E4">
        <v>100</v>
      </c>
      <c r="F4">
        <v>60392</v>
      </c>
      <c r="G4">
        <v>438</v>
      </c>
      <c r="H4">
        <v>0.7</v>
      </c>
      <c r="I4">
        <v>93.1</v>
      </c>
      <c r="J4">
        <v>6.9</v>
      </c>
      <c r="K4">
        <v>4167</v>
      </c>
      <c r="L4">
        <v>0.8</v>
      </c>
      <c r="M4">
        <v>6.1</v>
      </c>
      <c r="N4">
        <v>2016</v>
      </c>
      <c r="Q4">
        <f t="shared" si="0"/>
        <v>7.2526162405616634E-3</v>
      </c>
      <c r="R4">
        <f t="shared" si="1"/>
        <v>0.72526162405616634</v>
      </c>
      <c r="S4"/>
      <c r="T4"/>
    </row>
    <row r="5" spans="1:20" hidden="1" x14ac:dyDescent="0.25">
      <c r="A5" t="s">
        <v>16</v>
      </c>
      <c r="B5">
        <v>58394</v>
      </c>
      <c r="C5" t="s">
        <v>17</v>
      </c>
      <c r="D5" t="s">
        <v>17</v>
      </c>
      <c r="E5">
        <v>100</v>
      </c>
      <c r="F5">
        <v>58394</v>
      </c>
      <c r="G5">
        <v>367</v>
      </c>
      <c r="H5">
        <v>0.6</v>
      </c>
      <c r="I5">
        <v>93.8</v>
      </c>
      <c r="J5">
        <v>6.2</v>
      </c>
      <c r="K5">
        <v>3620</v>
      </c>
      <c r="L5">
        <v>0.7</v>
      </c>
      <c r="M5">
        <v>5.5</v>
      </c>
      <c r="N5">
        <v>2017</v>
      </c>
      <c r="Q5">
        <f t="shared" si="0"/>
        <v>6.2848922834537798E-3</v>
      </c>
      <c r="R5">
        <f t="shared" si="1"/>
        <v>0.62848922834537801</v>
      </c>
      <c r="S5"/>
      <c r="T5"/>
    </row>
    <row r="6" spans="1:20" x14ac:dyDescent="0.25">
      <c r="A6" t="s">
        <v>16</v>
      </c>
      <c r="B6">
        <v>57245</v>
      </c>
      <c r="C6" t="s">
        <v>17</v>
      </c>
      <c r="D6" t="s">
        <v>17</v>
      </c>
      <c r="E6">
        <v>100</v>
      </c>
      <c r="F6">
        <v>57245</v>
      </c>
      <c r="G6">
        <v>460</v>
      </c>
      <c r="H6">
        <v>0.8</v>
      </c>
      <c r="I6">
        <v>92.7</v>
      </c>
      <c r="J6">
        <v>7.3</v>
      </c>
      <c r="K6">
        <v>4179</v>
      </c>
      <c r="L6">
        <v>0.9</v>
      </c>
      <c r="M6">
        <v>6.4</v>
      </c>
      <c r="N6" s="2">
        <v>2018</v>
      </c>
      <c r="Q6" s="1">
        <f t="shared" si="0"/>
        <v>8.0356363001135474E-3</v>
      </c>
      <c r="R6" s="1">
        <f t="shared" si="1"/>
        <v>0.80356363001135478</v>
      </c>
      <c r="S6" s="1">
        <f>R6-R2</f>
        <v>0.22249326459999075</v>
      </c>
      <c r="T6" s="1">
        <f>S6/R2*100</f>
        <v>38.290244666406018</v>
      </c>
    </row>
    <row r="7" spans="1:20" x14ac:dyDescent="0.25">
      <c r="A7" t="s">
        <v>18</v>
      </c>
      <c r="B7">
        <v>10222</v>
      </c>
      <c r="C7" t="s">
        <v>19</v>
      </c>
      <c r="D7" t="s">
        <v>20</v>
      </c>
      <c r="E7">
        <v>9.3000000000000007</v>
      </c>
      <c r="F7">
        <v>946</v>
      </c>
      <c r="G7">
        <v>421</v>
      </c>
      <c r="H7">
        <v>4.0999999999999996</v>
      </c>
      <c r="I7">
        <v>94.4</v>
      </c>
      <c r="J7">
        <v>5.6</v>
      </c>
      <c r="K7">
        <v>572</v>
      </c>
      <c r="L7">
        <v>5.3</v>
      </c>
      <c r="M7">
        <v>0.3</v>
      </c>
      <c r="N7" s="2">
        <v>2014</v>
      </c>
      <c r="Q7" s="1">
        <f t="shared" si="0"/>
        <v>4.118567794952064E-2</v>
      </c>
      <c r="R7" s="1">
        <f t="shared" si="1"/>
        <v>4.1185677949520638</v>
      </c>
      <c r="T7" s="1">
        <f>S7/R3*100</f>
        <v>0</v>
      </c>
    </row>
    <row r="8" spans="1:20" hidden="1" x14ac:dyDescent="0.25">
      <c r="A8" t="s">
        <v>18</v>
      </c>
      <c r="B8">
        <v>10129</v>
      </c>
      <c r="C8" t="s">
        <v>21</v>
      </c>
      <c r="D8" t="s">
        <v>20</v>
      </c>
      <c r="E8">
        <v>7.8</v>
      </c>
      <c r="F8">
        <v>795</v>
      </c>
      <c r="G8">
        <v>453</v>
      </c>
      <c r="H8">
        <v>4.5</v>
      </c>
      <c r="I8">
        <v>92.7</v>
      </c>
      <c r="J8">
        <v>7.3</v>
      </c>
      <c r="K8">
        <v>739</v>
      </c>
      <c r="L8">
        <v>5.8</v>
      </c>
      <c r="M8">
        <v>1.5</v>
      </c>
      <c r="N8">
        <v>2015</v>
      </c>
      <c r="Q8">
        <f t="shared" si="0"/>
        <v>4.4723072366472508E-2</v>
      </c>
      <c r="R8">
        <f t="shared" si="1"/>
        <v>4.4723072366472509</v>
      </c>
      <c r="S8"/>
      <c r="T8"/>
    </row>
    <row r="9" spans="1:20" hidden="1" x14ac:dyDescent="0.25">
      <c r="A9" t="s">
        <v>18</v>
      </c>
      <c r="B9">
        <v>9937</v>
      </c>
      <c r="C9" t="s">
        <v>21</v>
      </c>
      <c r="D9" t="s">
        <v>20</v>
      </c>
      <c r="E9">
        <v>7.8</v>
      </c>
      <c r="F9">
        <v>772</v>
      </c>
      <c r="G9">
        <v>421</v>
      </c>
      <c r="H9">
        <v>4.7</v>
      </c>
      <c r="I9">
        <v>93.5</v>
      </c>
      <c r="J9">
        <v>6.5</v>
      </c>
      <c r="K9">
        <v>646</v>
      </c>
      <c r="L9">
        <v>5.9</v>
      </c>
      <c r="M9">
        <v>0.6</v>
      </c>
      <c r="N9">
        <v>2016</v>
      </c>
      <c r="Q9">
        <f t="shared" si="0"/>
        <v>4.2366911542719134E-2</v>
      </c>
      <c r="R9">
        <f t="shared" si="1"/>
        <v>4.236691154271913</v>
      </c>
      <c r="S9"/>
      <c r="T9"/>
    </row>
    <row r="10" spans="1:20" hidden="1" x14ac:dyDescent="0.25">
      <c r="A10" t="s">
        <v>18</v>
      </c>
      <c r="B10">
        <v>9815</v>
      </c>
      <c r="C10" t="s">
        <v>21</v>
      </c>
      <c r="D10" t="s">
        <v>20</v>
      </c>
      <c r="E10">
        <v>7.6</v>
      </c>
      <c r="F10">
        <v>747</v>
      </c>
      <c r="G10">
        <v>514</v>
      </c>
      <c r="H10">
        <v>5.2</v>
      </c>
      <c r="I10">
        <v>89</v>
      </c>
      <c r="J10">
        <v>11</v>
      </c>
      <c r="K10">
        <v>1080</v>
      </c>
      <c r="L10">
        <v>6.8</v>
      </c>
      <c r="M10">
        <v>4.2</v>
      </c>
      <c r="N10">
        <v>2017</v>
      </c>
      <c r="Q10">
        <f t="shared" si="0"/>
        <v>5.236882322975038E-2</v>
      </c>
      <c r="R10">
        <f t="shared" si="1"/>
        <v>5.2368823229750383</v>
      </c>
      <c r="S10"/>
      <c r="T10"/>
    </row>
    <row r="11" spans="1:20" x14ac:dyDescent="0.25">
      <c r="A11" t="s">
        <v>18</v>
      </c>
      <c r="B11">
        <v>9692</v>
      </c>
      <c r="C11" t="s">
        <v>22</v>
      </c>
      <c r="D11" t="s">
        <v>20</v>
      </c>
      <c r="E11">
        <v>7.3</v>
      </c>
      <c r="F11">
        <v>707</v>
      </c>
      <c r="G11">
        <v>549</v>
      </c>
      <c r="H11">
        <v>6.1</v>
      </c>
      <c r="I11">
        <v>91.6</v>
      </c>
      <c r="J11">
        <v>8.4</v>
      </c>
      <c r="K11">
        <v>814</v>
      </c>
      <c r="L11">
        <v>7</v>
      </c>
      <c r="M11">
        <v>1.4</v>
      </c>
      <c r="N11" s="2">
        <v>2018</v>
      </c>
      <c r="Q11" s="1">
        <f t="shared" si="0"/>
        <v>5.6644655385885263E-2</v>
      </c>
      <c r="R11" s="1">
        <f t="shared" si="1"/>
        <v>5.6644655385885265</v>
      </c>
      <c r="S11" s="1">
        <f>R11-R7</f>
        <v>1.5458977436364627</v>
      </c>
      <c r="T11" s="1">
        <f t="shared" ref="T11:T12" si="2">S11/R7*100</f>
        <v>37.534837851429749</v>
      </c>
    </row>
    <row r="12" spans="1:20" x14ac:dyDescent="0.25">
      <c r="A12" t="s">
        <v>23</v>
      </c>
      <c r="B12">
        <v>89606</v>
      </c>
      <c r="C12" t="s">
        <v>17</v>
      </c>
      <c r="D12" t="s">
        <v>17</v>
      </c>
      <c r="E12">
        <v>95.8</v>
      </c>
      <c r="F12">
        <v>85861</v>
      </c>
      <c r="G12">
        <v>4195</v>
      </c>
      <c r="H12">
        <v>4.7</v>
      </c>
      <c r="I12">
        <v>93.9</v>
      </c>
      <c r="J12">
        <v>6.1</v>
      </c>
      <c r="K12">
        <v>5466</v>
      </c>
      <c r="L12">
        <v>4.9000000000000004</v>
      </c>
      <c r="M12">
        <v>1.2</v>
      </c>
      <c r="N12" s="2">
        <v>2014</v>
      </c>
      <c r="Q12" s="1">
        <f t="shared" si="0"/>
        <v>4.6816061424458183E-2</v>
      </c>
      <c r="R12" s="1">
        <f t="shared" si="1"/>
        <v>4.6816061424458182</v>
      </c>
      <c r="T12" s="1">
        <f t="shared" si="2"/>
        <v>0</v>
      </c>
    </row>
    <row r="13" spans="1:20" hidden="1" x14ac:dyDescent="0.25">
      <c r="A13" t="s">
        <v>23</v>
      </c>
      <c r="B13">
        <v>86153</v>
      </c>
      <c r="C13" t="s">
        <v>17</v>
      </c>
      <c r="D13" t="s">
        <v>17</v>
      </c>
      <c r="E13">
        <v>98.3</v>
      </c>
      <c r="F13">
        <v>84651</v>
      </c>
      <c r="G13">
        <v>3978</v>
      </c>
      <c r="H13">
        <v>4.5999999999999996</v>
      </c>
      <c r="I13">
        <v>94.2</v>
      </c>
      <c r="J13">
        <v>5.8</v>
      </c>
      <c r="K13">
        <v>4997</v>
      </c>
      <c r="L13">
        <v>4.8</v>
      </c>
      <c r="M13">
        <v>1</v>
      </c>
      <c r="N13">
        <v>2015</v>
      </c>
      <c r="Q13">
        <f t="shared" si="0"/>
        <v>4.6173667777094238E-2</v>
      </c>
      <c r="R13">
        <f t="shared" si="1"/>
        <v>4.6173667777094236</v>
      </c>
      <c r="S13"/>
      <c r="T13"/>
    </row>
    <row r="14" spans="1:20" hidden="1" x14ac:dyDescent="0.25">
      <c r="A14" t="s">
        <v>23</v>
      </c>
      <c r="B14">
        <v>83088</v>
      </c>
      <c r="C14" t="s">
        <v>17</v>
      </c>
      <c r="D14" t="s">
        <v>17</v>
      </c>
      <c r="E14">
        <v>100</v>
      </c>
      <c r="F14">
        <v>83088</v>
      </c>
      <c r="G14">
        <v>3732</v>
      </c>
      <c r="H14">
        <v>4.5</v>
      </c>
      <c r="I14">
        <v>94.2</v>
      </c>
      <c r="J14">
        <v>5.8</v>
      </c>
      <c r="K14">
        <v>4819</v>
      </c>
      <c r="L14">
        <v>4.7</v>
      </c>
      <c r="M14">
        <v>1.1000000000000001</v>
      </c>
      <c r="N14">
        <v>2016</v>
      </c>
      <c r="Q14">
        <f t="shared" si="0"/>
        <v>4.4916233391103406E-2</v>
      </c>
      <c r="R14">
        <f t="shared" si="1"/>
        <v>4.4916233391103404</v>
      </c>
      <c r="S14"/>
      <c r="T14"/>
    </row>
    <row r="15" spans="1:20" hidden="1" x14ac:dyDescent="0.25">
      <c r="A15" t="s">
        <v>23</v>
      </c>
      <c r="B15">
        <v>83627</v>
      </c>
      <c r="C15" t="s">
        <v>17</v>
      </c>
      <c r="D15" t="s">
        <v>17</v>
      </c>
      <c r="E15">
        <v>100</v>
      </c>
      <c r="F15">
        <v>83627</v>
      </c>
      <c r="G15">
        <v>4106</v>
      </c>
      <c r="H15">
        <v>4.9000000000000004</v>
      </c>
      <c r="I15">
        <v>94</v>
      </c>
      <c r="J15">
        <v>6</v>
      </c>
      <c r="K15">
        <v>5018</v>
      </c>
      <c r="L15">
        <v>5.0999999999999996</v>
      </c>
      <c r="M15">
        <v>0.9</v>
      </c>
      <c r="N15">
        <v>2017</v>
      </c>
      <c r="Q15">
        <f t="shared" si="0"/>
        <v>4.9098975211355186E-2</v>
      </c>
      <c r="R15">
        <f t="shared" si="1"/>
        <v>4.9098975211355187</v>
      </c>
      <c r="S15"/>
      <c r="T15"/>
    </row>
    <row r="16" spans="1:20" x14ac:dyDescent="0.25">
      <c r="A16" t="s">
        <v>23</v>
      </c>
      <c r="B16">
        <v>81710</v>
      </c>
      <c r="C16" t="s">
        <v>17</v>
      </c>
      <c r="D16" t="s">
        <v>17</v>
      </c>
      <c r="E16">
        <v>100</v>
      </c>
      <c r="F16">
        <v>81710</v>
      </c>
      <c r="G16">
        <v>4336</v>
      </c>
      <c r="H16">
        <v>5.3</v>
      </c>
      <c r="I16">
        <v>93.4</v>
      </c>
      <c r="J16">
        <v>6.6</v>
      </c>
      <c r="K16">
        <v>5393</v>
      </c>
      <c r="L16">
        <v>5.8</v>
      </c>
      <c r="M16">
        <v>0.8</v>
      </c>
      <c r="N16" s="2">
        <v>2018</v>
      </c>
      <c r="Q16" s="1">
        <f t="shared" si="0"/>
        <v>5.3065720230081999E-2</v>
      </c>
      <c r="R16" s="1">
        <f t="shared" si="1"/>
        <v>5.3065720230081999</v>
      </c>
      <c r="S16" s="1">
        <f>R16-R12</f>
        <v>0.62496588056238167</v>
      </c>
      <c r="T16" s="1">
        <f t="shared" ref="T16:T17" si="3">S16/R12*100</f>
        <v>13.34939039181711</v>
      </c>
    </row>
    <row r="17" spans="1:20" x14ac:dyDescent="0.25">
      <c r="A17" t="s">
        <v>24</v>
      </c>
      <c r="B17">
        <v>42649</v>
      </c>
      <c r="C17" t="s">
        <v>17</v>
      </c>
      <c r="D17" t="s">
        <v>17</v>
      </c>
      <c r="E17">
        <v>96.3</v>
      </c>
      <c r="F17">
        <v>41068</v>
      </c>
      <c r="G17">
        <v>468</v>
      </c>
      <c r="H17">
        <v>1.1000000000000001</v>
      </c>
      <c r="I17">
        <v>86.5</v>
      </c>
      <c r="J17">
        <v>13.5</v>
      </c>
      <c r="K17">
        <v>5758</v>
      </c>
      <c r="L17">
        <v>1.2</v>
      </c>
      <c r="M17">
        <v>12.3</v>
      </c>
      <c r="N17" s="2">
        <v>2014</v>
      </c>
      <c r="Q17" s="1">
        <f t="shared" si="0"/>
        <v>1.0973293629393421E-2</v>
      </c>
      <c r="R17" s="1">
        <f t="shared" si="1"/>
        <v>1.0973293629393421</v>
      </c>
      <c r="T17" s="1">
        <f t="shared" si="3"/>
        <v>0</v>
      </c>
    </row>
    <row r="18" spans="1:20" hidden="1" x14ac:dyDescent="0.25">
      <c r="A18" t="s">
        <v>24</v>
      </c>
      <c r="B18">
        <v>41252</v>
      </c>
      <c r="C18" t="s">
        <v>25</v>
      </c>
      <c r="D18" t="s">
        <v>26</v>
      </c>
      <c r="E18">
        <v>95.9</v>
      </c>
      <c r="F18">
        <v>39581</v>
      </c>
      <c r="G18">
        <v>512</v>
      </c>
      <c r="H18">
        <v>1.2</v>
      </c>
      <c r="I18">
        <v>88.4</v>
      </c>
      <c r="J18">
        <v>11.6</v>
      </c>
      <c r="K18">
        <v>4785</v>
      </c>
      <c r="L18">
        <v>1.3</v>
      </c>
      <c r="M18">
        <v>10.3</v>
      </c>
      <c r="N18">
        <v>2015</v>
      </c>
      <c r="Q18">
        <f t="shared" si="0"/>
        <v>1.2411519441481625E-2</v>
      </c>
      <c r="R18">
        <f t="shared" si="1"/>
        <v>1.2411519441481624</v>
      </c>
      <c r="S18"/>
      <c r="T18"/>
    </row>
    <row r="19" spans="1:20" hidden="1" x14ac:dyDescent="0.25">
      <c r="A19" t="s">
        <v>24</v>
      </c>
      <c r="B19">
        <v>40258</v>
      </c>
      <c r="C19" t="s">
        <v>25</v>
      </c>
      <c r="D19" t="s">
        <v>26</v>
      </c>
      <c r="E19">
        <v>95.6</v>
      </c>
      <c r="F19">
        <v>38480</v>
      </c>
      <c r="G19">
        <v>491</v>
      </c>
      <c r="H19">
        <v>1.2</v>
      </c>
      <c r="I19">
        <v>90.8</v>
      </c>
      <c r="J19">
        <v>9.1999999999999993</v>
      </c>
      <c r="K19">
        <v>3704</v>
      </c>
      <c r="L19">
        <v>1.3</v>
      </c>
      <c r="M19">
        <v>7.9</v>
      </c>
      <c r="N19">
        <v>2016</v>
      </c>
      <c r="Q19">
        <f t="shared" si="0"/>
        <v>1.2196333647970591E-2</v>
      </c>
      <c r="R19">
        <f t="shared" si="1"/>
        <v>1.219633364797059</v>
      </c>
      <c r="S19"/>
      <c r="T19"/>
    </row>
    <row r="20" spans="1:20" hidden="1" x14ac:dyDescent="0.25">
      <c r="A20" t="s">
        <v>24</v>
      </c>
      <c r="B20">
        <v>39666</v>
      </c>
      <c r="C20" t="s">
        <v>27</v>
      </c>
      <c r="D20" t="s">
        <v>26</v>
      </c>
      <c r="E20">
        <v>75.900000000000006</v>
      </c>
      <c r="F20">
        <v>30091</v>
      </c>
      <c r="G20">
        <v>513</v>
      </c>
      <c r="H20">
        <v>1.3</v>
      </c>
      <c r="I20">
        <v>91.9</v>
      </c>
      <c r="J20">
        <v>8.1</v>
      </c>
      <c r="K20">
        <v>3213</v>
      </c>
      <c r="L20">
        <v>1.4</v>
      </c>
      <c r="M20">
        <v>6.7</v>
      </c>
      <c r="N20">
        <v>2017</v>
      </c>
      <c r="Q20">
        <f t="shared" si="0"/>
        <v>1.2932990470428075E-2</v>
      </c>
      <c r="R20">
        <f t="shared" si="1"/>
        <v>1.2932990470428074</v>
      </c>
      <c r="S20"/>
      <c r="T20"/>
    </row>
    <row r="21" spans="1:20" x14ac:dyDescent="0.25">
      <c r="A21" t="s">
        <v>24</v>
      </c>
      <c r="B21">
        <v>39630</v>
      </c>
      <c r="C21" t="s">
        <v>28</v>
      </c>
      <c r="D21" t="s">
        <v>26</v>
      </c>
      <c r="E21">
        <v>96.5</v>
      </c>
      <c r="F21">
        <v>38242</v>
      </c>
      <c r="G21">
        <v>641</v>
      </c>
      <c r="H21">
        <v>1.6</v>
      </c>
      <c r="I21">
        <v>91.9</v>
      </c>
      <c r="J21">
        <v>8.1</v>
      </c>
      <c r="K21">
        <v>3210</v>
      </c>
      <c r="L21">
        <v>1.6</v>
      </c>
      <c r="M21">
        <v>6.5</v>
      </c>
      <c r="N21" s="2">
        <v>2018</v>
      </c>
      <c r="Q21" s="1">
        <f t="shared" si="0"/>
        <v>1.6174615190512238E-2</v>
      </c>
      <c r="R21" s="1">
        <f t="shared" si="1"/>
        <v>1.6174615190512238</v>
      </c>
      <c r="S21" s="1">
        <f>R21-R17</f>
        <v>0.52013215611188168</v>
      </c>
      <c r="T21" s="1">
        <f>S21/R17*100</f>
        <v>47.399821209435125</v>
      </c>
    </row>
    <row r="22" spans="1:20" hidden="1" x14ac:dyDescent="0.25">
      <c r="A22" t="s">
        <v>29</v>
      </c>
      <c r="B22">
        <v>548606</v>
      </c>
      <c r="C22" t="s">
        <v>17</v>
      </c>
      <c r="D22" t="s">
        <v>17</v>
      </c>
      <c r="E22">
        <v>97.3</v>
      </c>
      <c r="F22">
        <v>533680</v>
      </c>
      <c r="G22">
        <v>17253</v>
      </c>
      <c r="H22">
        <v>3.1</v>
      </c>
      <c r="I22">
        <v>92.3</v>
      </c>
      <c r="J22">
        <v>7.7</v>
      </c>
      <c r="K22">
        <v>42242</v>
      </c>
      <c r="L22">
        <v>3.3</v>
      </c>
      <c r="M22">
        <v>4.4000000000000004</v>
      </c>
      <c r="N22">
        <v>2014</v>
      </c>
      <c r="Q22">
        <f t="shared" si="0"/>
        <v>3.1448799320459492E-2</v>
      </c>
      <c r="R22">
        <f t="shared" si="1"/>
        <v>3.1448799320459493</v>
      </c>
      <c r="S22"/>
      <c r="T22"/>
    </row>
    <row r="23" spans="1:20" hidden="1" x14ac:dyDescent="0.25">
      <c r="A23" t="s">
        <v>29</v>
      </c>
      <c r="B23">
        <v>552583</v>
      </c>
      <c r="C23" t="s">
        <v>17</v>
      </c>
      <c r="D23" t="s">
        <v>17</v>
      </c>
      <c r="E23">
        <v>96.9</v>
      </c>
      <c r="F23">
        <v>535234</v>
      </c>
      <c r="G23">
        <v>13993</v>
      </c>
      <c r="H23">
        <v>2.5</v>
      </c>
      <c r="I23">
        <v>92.6</v>
      </c>
      <c r="J23">
        <v>7.4</v>
      </c>
      <c r="K23">
        <v>40891</v>
      </c>
      <c r="L23">
        <v>2.7</v>
      </c>
      <c r="M23">
        <v>4.7</v>
      </c>
      <c r="N23">
        <v>2015</v>
      </c>
      <c r="Q23">
        <f t="shared" si="0"/>
        <v>2.5322892669517521E-2</v>
      </c>
      <c r="R23">
        <f t="shared" si="1"/>
        <v>2.5322892669517523</v>
      </c>
      <c r="S23"/>
      <c r="T23"/>
    </row>
    <row r="24" spans="1:20" hidden="1" x14ac:dyDescent="0.25">
      <c r="A24" t="s">
        <v>29</v>
      </c>
      <c r="B24">
        <v>593788</v>
      </c>
      <c r="C24" t="s">
        <v>17</v>
      </c>
      <c r="D24" t="s">
        <v>17</v>
      </c>
      <c r="E24">
        <v>92.8</v>
      </c>
      <c r="F24">
        <v>551123</v>
      </c>
      <c r="G24">
        <v>14008</v>
      </c>
      <c r="H24">
        <v>2.4</v>
      </c>
      <c r="I24">
        <v>94.5</v>
      </c>
      <c r="J24">
        <v>5.5</v>
      </c>
      <c r="K24">
        <v>32658</v>
      </c>
      <c r="L24">
        <v>2.5</v>
      </c>
      <c r="M24">
        <v>3</v>
      </c>
      <c r="N24">
        <v>2016</v>
      </c>
      <c r="Q24">
        <f t="shared" si="0"/>
        <v>2.3590911234312582E-2</v>
      </c>
      <c r="R24">
        <f t="shared" si="1"/>
        <v>2.3590911234312584</v>
      </c>
      <c r="S24"/>
      <c r="T24"/>
    </row>
    <row r="25" spans="1:20" hidden="1" x14ac:dyDescent="0.25">
      <c r="A25" t="s">
        <v>29</v>
      </c>
      <c r="B25">
        <v>575305</v>
      </c>
      <c r="C25" t="s">
        <v>17</v>
      </c>
      <c r="D25" t="s">
        <v>17</v>
      </c>
      <c r="E25">
        <v>97.8</v>
      </c>
      <c r="F25">
        <v>562924</v>
      </c>
      <c r="G25">
        <v>3217</v>
      </c>
      <c r="H25">
        <v>0.6</v>
      </c>
      <c r="I25">
        <v>97.3</v>
      </c>
      <c r="J25">
        <v>2.7</v>
      </c>
      <c r="K25">
        <v>15533</v>
      </c>
      <c r="L25">
        <v>1.1000000000000001</v>
      </c>
      <c r="M25">
        <v>1.6</v>
      </c>
      <c r="N25">
        <v>2017</v>
      </c>
      <c r="Q25">
        <f t="shared" si="0"/>
        <v>5.5918165147182796E-3</v>
      </c>
      <c r="R25">
        <f t="shared" si="1"/>
        <v>0.55918165147182797</v>
      </c>
      <c r="S25"/>
      <c r="T25"/>
    </row>
    <row r="26" spans="1:20" hidden="1" x14ac:dyDescent="0.25">
      <c r="A26" t="s">
        <v>29</v>
      </c>
      <c r="B26">
        <v>574702</v>
      </c>
      <c r="C26" t="s">
        <v>17</v>
      </c>
      <c r="D26" t="s">
        <v>17</v>
      </c>
      <c r="E26">
        <v>98.2</v>
      </c>
      <c r="F26">
        <v>564121</v>
      </c>
      <c r="G26">
        <v>5</v>
      </c>
      <c r="H26">
        <v>0.1</v>
      </c>
      <c r="I26">
        <v>96.9</v>
      </c>
      <c r="J26">
        <v>3.1</v>
      </c>
      <c r="K26">
        <v>17816</v>
      </c>
      <c r="L26">
        <v>0.7</v>
      </c>
      <c r="M26">
        <v>2.4</v>
      </c>
      <c r="N26">
        <v>2018</v>
      </c>
      <c r="Q26">
        <f t="shared" si="0"/>
        <v>8.700161126984071E-6</v>
      </c>
      <c r="R26">
        <f t="shared" si="1"/>
        <v>8.7001611269840707E-4</v>
      </c>
      <c r="S26"/>
      <c r="T26"/>
    </row>
    <row r="27" spans="1:20" hidden="1" x14ac:dyDescent="0.25">
      <c r="A27" t="s">
        <v>30</v>
      </c>
      <c r="B27">
        <v>69904</v>
      </c>
      <c r="C27" t="s">
        <v>31</v>
      </c>
      <c r="D27" t="s">
        <v>32</v>
      </c>
      <c r="E27">
        <v>0.5</v>
      </c>
      <c r="F27">
        <v>350</v>
      </c>
      <c r="G27">
        <v>3292</v>
      </c>
      <c r="H27">
        <v>4.5999999999999996</v>
      </c>
      <c r="I27">
        <v>81.7</v>
      </c>
      <c r="J27">
        <v>18.3</v>
      </c>
      <c r="K27">
        <v>12792</v>
      </c>
      <c r="L27">
        <v>4.5999999999999996</v>
      </c>
      <c r="M27">
        <v>13.7</v>
      </c>
      <c r="N27">
        <v>2014</v>
      </c>
      <c r="Q27">
        <f t="shared" si="0"/>
        <v>4.7093156328679331E-2</v>
      </c>
      <c r="R27">
        <f t="shared" si="1"/>
        <v>4.7093156328679333</v>
      </c>
      <c r="S27"/>
      <c r="T27"/>
    </row>
    <row r="28" spans="1:20" hidden="1" x14ac:dyDescent="0.25">
      <c r="A28" t="s">
        <v>30</v>
      </c>
      <c r="B28">
        <v>70597</v>
      </c>
      <c r="C28" t="s">
        <v>33</v>
      </c>
      <c r="D28" t="s">
        <v>32</v>
      </c>
      <c r="E28">
        <v>0.5</v>
      </c>
      <c r="F28">
        <v>350</v>
      </c>
      <c r="G28">
        <v>3832</v>
      </c>
      <c r="H28">
        <v>5.4</v>
      </c>
      <c r="I28">
        <v>86.9</v>
      </c>
      <c r="J28">
        <v>13.1</v>
      </c>
      <c r="K28">
        <v>9248</v>
      </c>
      <c r="L28">
        <v>5.4</v>
      </c>
      <c r="M28">
        <v>7.7</v>
      </c>
      <c r="N28">
        <v>2015</v>
      </c>
      <c r="Q28">
        <f t="shared" si="0"/>
        <v>5.427992690907546E-2</v>
      </c>
      <c r="R28">
        <f t="shared" si="1"/>
        <v>5.427992690907546</v>
      </c>
      <c r="S28"/>
      <c r="T28"/>
    </row>
    <row r="29" spans="1:20" hidden="1" x14ac:dyDescent="0.25">
      <c r="A29" t="s">
        <v>30</v>
      </c>
      <c r="B29">
        <v>69137</v>
      </c>
      <c r="C29" t="s">
        <v>34</v>
      </c>
      <c r="D29" t="s">
        <v>32</v>
      </c>
      <c r="E29">
        <v>0.5</v>
      </c>
      <c r="F29">
        <v>350</v>
      </c>
      <c r="G29">
        <v>2963</v>
      </c>
      <c r="H29">
        <v>4.3</v>
      </c>
      <c r="I29">
        <v>87.1</v>
      </c>
      <c r="J29">
        <v>12.9</v>
      </c>
      <c r="K29">
        <v>8919</v>
      </c>
      <c r="L29">
        <v>4.3</v>
      </c>
      <c r="M29">
        <v>8.6</v>
      </c>
      <c r="N29">
        <v>2016</v>
      </c>
      <c r="Q29">
        <f t="shared" si="0"/>
        <v>4.2856936228068909E-2</v>
      </c>
      <c r="R29">
        <f t="shared" si="1"/>
        <v>4.2856936228068907</v>
      </c>
      <c r="S29"/>
      <c r="T29"/>
    </row>
    <row r="30" spans="1:20" hidden="1" x14ac:dyDescent="0.25">
      <c r="A30" t="s">
        <v>30</v>
      </c>
      <c r="B30">
        <v>64440</v>
      </c>
      <c r="C30" t="s">
        <v>17</v>
      </c>
      <c r="D30" t="s">
        <v>17</v>
      </c>
      <c r="E30">
        <v>100</v>
      </c>
      <c r="F30">
        <v>64440</v>
      </c>
      <c r="G30">
        <v>2191</v>
      </c>
      <c r="H30">
        <v>3.4</v>
      </c>
      <c r="I30">
        <v>87.3</v>
      </c>
      <c r="J30">
        <v>12.7</v>
      </c>
      <c r="K30">
        <v>8184</v>
      </c>
      <c r="N30">
        <v>2017</v>
      </c>
      <c r="Q30">
        <f t="shared" si="0"/>
        <v>3.4000620732464307E-2</v>
      </c>
      <c r="R30">
        <f t="shared" si="1"/>
        <v>3.4000620732464308</v>
      </c>
      <c r="S30"/>
      <c r="T30"/>
    </row>
    <row r="31" spans="1:20" hidden="1" x14ac:dyDescent="0.25">
      <c r="A31" t="s">
        <v>30</v>
      </c>
      <c r="B31">
        <v>65718</v>
      </c>
      <c r="C31" t="s">
        <v>17</v>
      </c>
      <c r="D31" t="s">
        <v>17</v>
      </c>
      <c r="E31">
        <v>100</v>
      </c>
      <c r="F31">
        <v>65718</v>
      </c>
      <c r="G31">
        <v>2957</v>
      </c>
      <c r="H31">
        <v>4.5</v>
      </c>
      <c r="I31">
        <v>88.7</v>
      </c>
      <c r="J31">
        <v>11.3</v>
      </c>
      <c r="K31">
        <v>7426</v>
      </c>
      <c r="L31">
        <v>4.7</v>
      </c>
      <c r="M31">
        <v>6.6</v>
      </c>
      <c r="N31">
        <v>2018</v>
      </c>
      <c r="Q31">
        <f t="shared" si="0"/>
        <v>4.4995282875315741E-2</v>
      </c>
      <c r="R31">
        <f t="shared" si="1"/>
        <v>4.4995282875315743</v>
      </c>
      <c r="S31"/>
      <c r="T31"/>
    </row>
    <row r="32" spans="1:20" x14ac:dyDescent="0.25">
      <c r="A32" t="s">
        <v>35</v>
      </c>
      <c r="B32">
        <v>40978</v>
      </c>
      <c r="C32" t="s">
        <v>17</v>
      </c>
      <c r="D32" t="s">
        <v>17</v>
      </c>
      <c r="E32">
        <v>100</v>
      </c>
      <c r="F32">
        <v>40978</v>
      </c>
      <c r="G32">
        <v>670</v>
      </c>
      <c r="H32">
        <v>1.6</v>
      </c>
      <c r="I32">
        <v>96.9</v>
      </c>
      <c r="J32">
        <v>3.1</v>
      </c>
      <c r="K32">
        <v>1270</v>
      </c>
      <c r="L32">
        <v>1.9</v>
      </c>
      <c r="M32">
        <v>1.2</v>
      </c>
      <c r="N32" s="2">
        <v>2014</v>
      </c>
      <c r="Q32" s="1">
        <f t="shared" si="0"/>
        <v>1.6350236712382255E-2</v>
      </c>
      <c r="R32" s="1">
        <f t="shared" si="1"/>
        <v>1.6350236712382253</v>
      </c>
      <c r="T32" s="1">
        <f>S32/R28*100</f>
        <v>0</v>
      </c>
    </row>
    <row r="33" spans="1:20" hidden="1" x14ac:dyDescent="0.25">
      <c r="A33" t="s">
        <v>35</v>
      </c>
      <c r="B33">
        <v>39948</v>
      </c>
      <c r="C33" t="s">
        <v>17</v>
      </c>
      <c r="D33" t="s">
        <v>17</v>
      </c>
      <c r="E33">
        <v>100</v>
      </c>
      <c r="F33">
        <v>39948</v>
      </c>
      <c r="G33">
        <v>628</v>
      </c>
      <c r="H33">
        <v>1.6</v>
      </c>
      <c r="I33">
        <v>97</v>
      </c>
      <c r="J33">
        <v>3</v>
      </c>
      <c r="K33">
        <v>1198</v>
      </c>
      <c r="L33">
        <v>1.9</v>
      </c>
      <c r="M33">
        <v>1.1000000000000001</v>
      </c>
      <c r="N33">
        <v>2015</v>
      </c>
      <c r="Q33">
        <f t="shared" si="0"/>
        <v>1.5720436567537799E-2</v>
      </c>
      <c r="R33">
        <f t="shared" si="1"/>
        <v>1.5720436567537799</v>
      </c>
      <c r="S33"/>
      <c r="T33"/>
    </row>
    <row r="34" spans="1:20" hidden="1" x14ac:dyDescent="0.25">
      <c r="A34" t="s">
        <v>35</v>
      </c>
      <c r="B34">
        <v>39533</v>
      </c>
      <c r="C34" t="s">
        <v>17</v>
      </c>
      <c r="D34" t="s">
        <v>17</v>
      </c>
      <c r="E34">
        <v>100</v>
      </c>
      <c r="F34">
        <v>39533</v>
      </c>
      <c r="G34">
        <v>689</v>
      </c>
      <c r="H34">
        <v>1.7</v>
      </c>
      <c r="I34">
        <v>97</v>
      </c>
      <c r="J34">
        <v>3</v>
      </c>
      <c r="K34">
        <v>1186</v>
      </c>
      <c r="L34">
        <v>2</v>
      </c>
      <c r="M34">
        <v>1</v>
      </c>
      <c r="N34">
        <v>2016</v>
      </c>
      <c r="Q34">
        <f t="shared" si="0"/>
        <v>1.7428477474514963E-2</v>
      </c>
      <c r="R34">
        <f t="shared" si="1"/>
        <v>1.7428477474514963</v>
      </c>
      <c r="S34"/>
      <c r="T34"/>
    </row>
    <row r="35" spans="1:20" hidden="1" x14ac:dyDescent="0.25">
      <c r="A35" t="s">
        <v>35</v>
      </c>
      <c r="B35">
        <v>39002</v>
      </c>
      <c r="C35" t="s">
        <v>17</v>
      </c>
      <c r="D35" t="s">
        <v>17</v>
      </c>
      <c r="E35">
        <v>100</v>
      </c>
      <c r="F35">
        <v>39002</v>
      </c>
      <c r="G35">
        <v>701</v>
      </c>
      <c r="H35">
        <v>1.8</v>
      </c>
      <c r="I35">
        <v>96.7</v>
      </c>
      <c r="J35">
        <v>3.3</v>
      </c>
      <c r="K35">
        <v>1287</v>
      </c>
      <c r="L35">
        <v>2.1</v>
      </c>
      <c r="M35">
        <v>1.2</v>
      </c>
      <c r="N35">
        <v>2017</v>
      </c>
      <c r="Q35">
        <f t="shared" si="0"/>
        <v>1.797343725962771E-2</v>
      </c>
      <c r="R35">
        <f t="shared" si="1"/>
        <v>1.7973437259627709</v>
      </c>
      <c r="S35"/>
      <c r="T35"/>
    </row>
    <row r="36" spans="1:20" x14ac:dyDescent="0.25">
      <c r="A36" t="s">
        <v>35</v>
      </c>
      <c r="B36">
        <v>39174</v>
      </c>
      <c r="C36" t="s">
        <v>17</v>
      </c>
      <c r="D36" t="s">
        <v>17</v>
      </c>
      <c r="E36">
        <v>100</v>
      </c>
      <c r="F36">
        <v>39174</v>
      </c>
      <c r="G36">
        <v>764</v>
      </c>
      <c r="H36">
        <v>2</v>
      </c>
      <c r="I36">
        <v>96.5</v>
      </c>
      <c r="J36">
        <v>3.5</v>
      </c>
      <c r="K36">
        <v>1371</v>
      </c>
      <c r="L36">
        <v>2.2999999999999998</v>
      </c>
      <c r="M36">
        <v>1.2</v>
      </c>
      <c r="N36" s="2">
        <v>2018</v>
      </c>
      <c r="Q36" s="1">
        <f t="shared" si="0"/>
        <v>1.9502731403481903E-2</v>
      </c>
      <c r="R36" s="1">
        <f t="shared" si="1"/>
        <v>1.9502731403481903</v>
      </c>
      <c r="S36" s="1">
        <f>R36-R32</f>
        <v>0.31524946910996499</v>
      </c>
      <c r="T36" s="1">
        <f t="shared" ref="T36:T37" si="4">S36/R32*100</f>
        <v>19.281033948042008</v>
      </c>
    </row>
    <row r="37" spans="1:20" x14ac:dyDescent="0.25">
      <c r="A37" t="s">
        <v>36</v>
      </c>
      <c r="B37">
        <v>11977</v>
      </c>
      <c r="C37" t="s">
        <v>21</v>
      </c>
      <c r="D37" t="s">
        <v>20</v>
      </c>
      <c r="E37">
        <v>12.2</v>
      </c>
      <c r="F37">
        <v>1458</v>
      </c>
      <c r="G37">
        <v>83</v>
      </c>
      <c r="H37">
        <v>0.7</v>
      </c>
      <c r="I37">
        <v>96.4</v>
      </c>
      <c r="J37">
        <v>3.6</v>
      </c>
      <c r="K37">
        <v>431</v>
      </c>
      <c r="L37">
        <v>0.8</v>
      </c>
      <c r="M37">
        <v>2.8</v>
      </c>
      <c r="N37" s="2">
        <v>2014</v>
      </c>
      <c r="Q37" s="1">
        <f t="shared" si="0"/>
        <v>6.9299490690490108E-3</v>
      </c>
      <c r="R37" s="1">
        <f t="shared" si="1"/>
        <v>0.69299490690490106</v>
      </c>
      <c r="T37" s="1">
        <f t="shared" si="4"/>
        <v>0</v>
      </c>
    </row>
    <row r="38" spans="1:20" hidden="1" x14ac:dyDescent="0.25">
      <c r="A38" t="s">
        <v>36</v>
      </c>
      <c r="B38">
        <v>11476</v>
      </c>
      <c r="C38" t="s">
        <v>21</v>
      </c>
      <c r="D38" t="s">
        <v>20</v>
      </c>
      <c r="E38">
        <v>7.9</v>
      </c>
      <c r="F38">
        <v>901</v>
      </c>
      <c r="G38">
        <v>106</v>
      </c>
      <c r="H38">
        <v>0.9</v>
      </c>
      <c r="I38">
        <v>97.8</v>
      </c>
      <c r="J38">
        <v>2.2000000000000002</v>
      </c>
      <c r="K38">
        <v>252</v>
      </c>
      <c r="L38">
        <v>1.3</v>
      </c>
      <c r="M38">
        <v>0.9</v>
      </c>
      <c r="N38">
        <v>2015</v>
      </c>
      <c r="Q38">
        <f t="shared" si="0"/>
        <v>9.2366678285116764E-3</v>
      </c>
      <c r="R38">
        <f t="shared" si="1"/>
        <v>0.92366678285116766</v>
      </c>
      <c r="S38"/>
      <c r="T38"/>
    </row>
    <row r="39" spans="1:20" hidden="1" x14ac:dyDescent="0.25">
      <c r="A39" t="s">
        <v>36</v>
      </c>
      <c r="B39">
        <v>11589</v>
      </c>
      <c r="C39" t="s">
        <v>21</v>
      </c>
      <c r="D39" t="s">
        <v>20</v>
      </c>
      <c r="E39">
        <v>9.5</v>
      </c>
      <c r="F39">
        <v>1103</v>
      </c>
      <c r="G39">
        <v>131</v>
      </c>
      <c r="H39">
        <v>1.1000000000000001</v>
      </c>
      <c r="I39">
        <v>97.6</v>
      </c>
      <c r="J39">
        <v>2.4</v>
      </c>
      <c r="K39">
        <v>278</v>
      </c>
      <c r="L39">
        <v>1.2</v>
      </c>
      <c r="M39">
        <v>1.2</v>
      </c>
      <c r="N39">
        <v>2016</v>
      </c>
      <c r="Q39">
        <f t="shared" si="0"/>
        <v>1.1303822590387437E-2</v>
      </c>
      <c r="R39">
        <f t="shared" si="1"/>
        <v>1.1303822590387436</v>
      </c>
      <c r="S39"/>
      <c r="T39"/>
    </row>
    <row r="40" spans="1:20" hidden="1" x14ac:dyDescent="0.25">
      <c r="A40" t="s">
        <v>36</v>
      </c>
      <c r="B40">
        <v>11490</v>
      </c>
      <c r="C40" t="s">
        <v>21</v>
      </c>
      <c r="D40" t="s">
        <v>20</v>
      </c>
      <c r="E40">
        <v>9.3000000000000007</v>
      </c>
      <c r="F40">
        <v>1066</v>
      </c>
      <c r="G40">
        <v>133</v>
      </c>
      <c r="H40">
        <v>1.2</v>
      </c>
      <c r="I40">
        <v>98.5</v>
      </c>
      <c r="J40">
        <v>1.5</v>
      </c>
      <c r="K40">
        <v>172</v>
      </c>
      <c r="L40">
        <v>1.2</v>
      </c>
      <c r="M40">
        <v>0.3</v>
      </c>
      <c r="N40">
        <v>2017</v>
      </c>
      <c r="Q40">
        <f t="shared" si="0"/>
        <v>1.1575282854656224E-2</v>
      </c>
      <c r="R40">
        <f t="shared" si="1"/>
        <v>1.1575282854656224</v>
      </c>
      <c r="S40"/>
      <c r="T40"/>
    </row>
    <row r="41" spans="1:20" x14ac:dyDescent="0.25">
      <c r="A41" t="s">
        <v>36</v>
      </c>
      <c r="B41">
        <v>10988</v>
      </c>
      <c r="C41" t="s">
        <v>22</v>
      </c>
      <c r="D41" t="s">
        <v>20</v>
      </c>
      <c r="E41">
        <v>9.6</v>
      </c>
      <c r="F41">
        <v>1053</v>
      </c>
      <c r="G41">
        <v>148</v>
      </c>
      <c r="H41">
        <v>1.3</v>
      </c>
      <c r="I41">
        <v>96.7</v>
      </c>
      <c r="J41">
        <v>3.3</v>
      </c>
      <c r="K41">
        <v>363</v>
      </c>
      <c r="L41">
        <v>1.3</v>
      </c>
      <c r="M41">
        <v>2</v>
      </c>
      <c r="N41" s="2">
        <v>2018</v>
      </c>
      <c r="Q41" s="1">
        <f t="shared" si="0"/>
        <v>1.3469239170003641E-2</v>
      </c>
      <c r="R41" s="1">
        <f t="shared" si="1"/>
        <v>1.346923917000364</v>
      </c>
      <c r="S41" s="1">
        <f>R41-R37</f>
        <v>0.65392901009546289</v>
      </c>
      <c r="T41" s="1">
        <f t="shared" ref="T41:T42" si="5">S41/R37*100</f>
        <v>94.362744023052514</v>
      </c>
    </row>
    <row r="42" spans="1:20" x14ac:dyDescent="0.25">
      <c r="A42" t="s">
        <v>37</v>
      </c>
      <c r="B42">
        <v>233797</v>
      </c>
      <c r="C42" t="s">
        <v>17</v>
      </c>
      <c r="D42" t="s">
        <v>17</v>
      </c>
      <c r="E42">
        <v>100</v>
      </c>
      <c r="F42">
        <v>233797</v>
      </c>
      <c r="G42">
        <v>3991</v>
      </c>
      <c r="H42">
        <v>1.7</v>
      </c>
      <c r="I42">
        <v>93.2</v>
      </c>
      <c r="J42">
        <v>6.8</v>
      </c>
      <c r="K42">
        <v>15898</v>
      </c>
      <c r="L42">
        <v>2</v>
      </c>
      <c r="M42">
        <v>4.8</v>
      </c>
      <c r="N42" s="2">
        <v>2014</v>
      </c>
      <c r="Q42" s="1">
        <f t="shared" si="0"/>
        <v>1.7070364461477264E-2</v>
      </c>
      <c r="R42" s="1">
        <f t="shared" si="1"/>
        <v>1.7070364461477263</v>
      </c>
      <c r="T42" s="1">
        <f t="shared" si="5"/>
        <v>0</v>
      </c>
    </row>
    <row r="43" spans="1:20" hidden="1" x14ac:dyDescent="0.25">
      <c r="A43" t="s">
        <v>37</v>
      </c>
      <c r="B43">
        <v>228982</v>
      </c>
      <c r="C43" t="s">
        <v>17</v>
      </c>
      <c r="D43" t="s">
        <v>17</v>
      </c>
      <c r="E43">
        <v>100</v>
      </c>
      <c r="F43">
        <v>228982</v>
      </c>
      <c r="G43">
        <v>4113</v>
      </c>
      <c r="H43">
        <v>1.8</v>
      </c>
      <c r="I43">
        <v>93.3</v>
      </c>
      <c r="J43">
        <v>6.7</v>
      </c>
      <c r="K43">
        <v>15342</v>
      </c>
      <c r="L43">
        <v>2.1</v>
      </c>
      <c r="M43">
        <v>4.5999999999999996</v>
      </c>
      <c r="N43">
        <v>2015</v>
      </c>
      <c r="Q43">
        <f t="shared" si="0"/>
        <v>1.7962110558908562E-2</v>
      </c>
      <c r="R43">
        <f t="shared" si="1"/>
        <v>1.7962110558908562</v>
      </c>
      <c r="S43"/>
      <c r="T43"/>
    </row>
    <row r="44" spans="1:20" hidden="1" x14ac:dyDescent="0.25">
      <c r="A44" t="s">
        <v>37</v>
      </c>
      <c r="B44">
        <v>224430</v>
      </c>
      <c r="C44" t="s">
        <v>17</v>
      </c>
      <c r="D44" t="s">
        <v>17</v>
      </c>
      <c r="E44">
        <v>100</v>
      </c>
      <c r="F44">
        <v>224430</v>
      </c>
      <c r="G44">
        <v>4226</v>
      </c>
      <c r="H44">
        <v>1.9</v>
      </c>
      <c r="I44">
        <v>93.7</v>
      </c>
      <c r="J44">
        <v>6.3</v>
      </c>
      <c r="K44">
        <v>14139</v>
      </c>
      <c r="L44">
        <v>2.2000000000000002</v>
      </c>
      <c r="M44">
        <v>4.0999999999999996</v>
      </c>
      <c r="N44">
        <v>2016</v>
      </c>
      <c r="Q44">
        <f t="shared" si="0"/>
        <v>1.8829924698124136E-2</v>
      </c>
      <c r="R44">
        <f t="shared" si="1"/>
        <v>1.8829924698124136</v>
      </c>
      <c r="S44"/>
      <c r="T44"/>
    </row>
    <row r="45" spans="1:20" hidden="1" x14ac:dyDescent="0.25">
      <c r="A45" t="s">
        <v>37</v>
      </c>
      <c r="B45">
        <v>224463</v>
      </c>
      <c r="C45" t="s">
        <v>17</v>
      </c>
      <c r="D45" t="s">
        <v>17</v>
      </c>
      <c r="E45">
        <v>100</v>
      </c>
      <c r="F45">
        <v>224463</v>
      </c>
      <c r="G45">
        <v>4725</v>
      </c>
      <c r="H45">
        <v>2.1</v>
      </c>
      <c r="I45">
        <v>94.1</v>
      </c>
      <c r="J45">
        <v>5.9</v>
      </c>
      <c r="K45">
        <v>13243</v>
      </c>
      <c r="L45">
        <v>2.5</v>
      </c>
      <c r="M45">
        <v>3.4</v>
      </c>
      <c r="N45">
        <v>2017</v>
      </c>
      <c r="Q45">
        <f t="shared" si="0"/>
        <v>2.105023990590877E-2</v>
      </c>
      <c r="R45">
        <f t="shared" si="1"/>
        <v>2.105023990590877</v>
      </c>
      <c r="S45"/>
      <c r="T45"/>
    </row>
    <row r="46" spans="1:20" x14ac:dyDescent="0.25">
      <c r="A46" t="s">
        <v>37</v>
      </c>
      <c r="B46">
        <v>222397</v>
      </c>
      <c r="C46" t="s">
        <v>17</v>
      </c>
      <c r="D46" t="s">
        <v>17</v>
      </c>
      <c r="E46">
        <v>100</v>
      </c>
      <c r="F46">
        <v>222397</v>
      </c>
      <c r="G46">
        <v>5394</v>
      </c>
      <c r="H46">
        <v>2.4</v>
      </c>
      <c r="I46">
        <v>93.7</v>
      </c>
      <c r="J46">
        <v>6.3</v>
      </c>
      <c r="K46">
        <v>14011</v>
      </c>
      <c r="L46">
        <v>2.9</v>
      </c>
      <c r="M46">
        <v>3.4</v>
      </c>
      <c r="N46" s="2">
        <v>2018</v>
      </c>
      <c r="Q46" s="1">
        <f t="shared" si="0"/>
        <v>2.4253924288547057E-2</v>
      </c>
      <c r="R46" s="1">
        <f t="shared" si="1"/>
        <v>2.425392428854706</v>
      </c>
      <c r="S46" s="1">
        <f>R46-R42</f>
        <v>0.71835598270697965</v>
      </c>
      <c r="T46" s="1">
        <f t="shared" ref="T46:T47" si="6">S46/R42*100</f>
        <v>42.082053041579485</v>
      </c>
    </row>
    <row r="47" spans="1:20" x14ac:dyDescent="0.25">
      <c r="A47" t="s">
        <v>38</v>
      </c>
      <c r="B47">
        <v>143988</v>
      </c>
      <c r="C47" t="s">
        <v>17</v>
      </c>
      <c r="D47" t="s">
        <v>17</v>
      </c>
      <c r="E47">
        <v>100</v>
      </c>
      <c r="F47">
        <v>143988</v>
      </c>
      <c r="G47">
        <v>2420</v>
      </c>
      <c r="H47">
        <v>1.7</v>
      </c>
      <c r="I47">
        <v>94</v>
      </c>
      <c r="J47">
        <v>6</v>
      </c>
      <c r="K47">
        <v>8639</v>
      </c>
      <c r="L47">
        <v>1.8</v>
      </c>
      <c r="M47">
        <v>4.2</v>
      </c>
      <c r="N47" s="2">
        <v>2014</v>
      </c>
      <c r="Q47" s="1">
        <f t="shared" si="0"/>
        <v>1.6806956135233492E-2</v>
      </c>
      <c r="R47" s="1">
        <f t="shared" si="1"/>
        <v>1.6806956135233493</v>
      </c>
      <c r="T47" s="1">
        <f t="shared" si="6"/>
        <v>0</v>
      </c>
    </row>
    <row r="48" spans="1:20" hidden="1" x14ac:dyDescent="0.25">
      <c r="A48" t="s">
        <v>38</v>
      </c>
      <c r="B48">
        <v>139471</v>
      </c>
      <c r="C48" t="s">
        <v>17</v>
      </c>
      <c r="D48" t="s">
        <v>17</v>
      </c>
      <c r="E48">
        <v>100</v>
      </c>
      <c r="F48">
        <v>139471</v>
      </c>
      <c r="G48">
        <v>2729</v>
      </c>
      <c r="H48">
        <v>2</v>
      </c>
      <c r="I48">
        <v>94</v>
      </c>
      <c r="J48">
        <v>6</v>
      </c>
      <c r="K48">
        <v>8368</v>
      </c>
      <c r="L48">
        <v>2.1</v>
      </c>
      <c r="M48">
        <v>3.9</v>
      </c>
      <c r="N48">
        <v>2015</v>
      </c>
      <c r="Q48">
        <f t="shared" si="0"/>
        <v>1.9566791662782943E-2</v>
      </c>
      <c r="R48">
        <f t="shared" si="1"/>
        <v>1.9566791662782943</v>
      </c>
      <c r="S48"/>
      <c r="T48"/>
    </row>
    <row r="49" spans="1:20" hidden="1" x14ac:dyDescent="0.25">
      <c r="A49" t="s">
        <v>38</v>
      </c>
      <c r="B49">
        <v>131403</v>
      </c>
      <c r="C49" t="s">
        <v>17</v>
      </c>
      <c r="D49" t="s">
        <v>17</v>
      </c>
      <c r="E49">
        <v>100</v>
      </c>
      <c r="F49">
        <v>131403</v>
      </c>
      <c r="G49">
        <v>2315</v>
      </c>
      <c r="H49">
        <v>1.8</v>
      </c>
      <c r="I49">
        <v>94.6</v>
      </c>
      <c r="J49">
        <v>5.4</v>
      </c>
      <c r="K49">
        <v>7096</v>
      </c>
      <c r="L49">
        <v>1.9</v>
      </c>
      <c r="M49">
        <v>3.5</v>
      </c>
      <c r="N49">
        <v>2016</v>
      </c>
      <c r="Q49">
        <f t="shared" si="0"/>
        <v>1.7617558198823467E-2</v>
      </c>
      <c r="R49">
        <f t="shared" si="1"/>
        <v>1.7617558198823466</v>
      </c>
      <c r="S49"/>
      <c r="T49"/>
    </row>
    <row r="50" spans="1:20" hidden="1" x14ac:dyDescent="0.25">
      <c r="A50" t="s">
        <v>38</v>
      </c>
      <c r="B50">
        <v>136165</v>
      </c>
      <c r="C50" t="s">
        <v>17</v>
      </c>
      <c r="D50" t="s">
        <v>17</v>
      </c>
      <c r="E50">
        <v>100</v>
      </c>
      <c r="F50">
        <v>136165</v>
      </c>
      <c r="G50">
        <v>3613</v>
      </c>
      <c r="H50">
        <v>2.7</v>
      </c>
      <c r="I50">
        <v>93.3</v>
      </c>
      <c r="J50">
        <v>6.7</v>
      </c>
      <c r="K50">
        <v>9123</v>
      </c>
      <c r="L50">
        <v>2.8</v>
      </c>
      <c r="M50">
        <v>3.9</v>
      </c>
      <c r="N50">
        <v>2017</v>
      </c>
      <c r="Q50">
        <f t="shared" si="0"/>
        <v>2.6533984504094298E-2</v>
      </c>
      <c r="R50">
        <f t="shared" si="1"/>
        <v>2.6533984504094299</v>
      </c>
      <c r="S50"/>
      <c r="T50"/>
    </row>
    <row r="51" spans="1:20" x14ac:dyDescent="0.25">
      <c r="A51" t="s">
        <v>38</v>
      </c>
      <c r="B51">
        <v>131459</v>
      </c>
      <c r="C51" t="s">
        <v>17</v>
      </c>
      <c r="D51" t="s">
        <v>17</v>
      </c>
      <c r="E51">
        <v>100</v>
      </c>
      <c r="F51">
        <v>131459</v>
      </c>
      <c r="G51">
        <v>3480</v>
      </c>
      <c r="H51">
        <v>2.6</v>
      </c>
      <c r="I51">
        <v>93.4</v>
      </c>
      <c r="J51">
        <v>6.6</v>
      </c>
      <c r="K51">
        <v>8676</v>
      </c>
      <c r="L51">
        <v>2.7</v>
      </c>
      <c r="M51">
        <v>3.9</v>
      </c>
      <c r="N51" s="2">
        <v>2018</v>
      </c>
      <c r="Q51" s="1">
        <f t="shared" si="0"/>
        <v>2.6472131995527122E-2</v>
      </c>
      <c r="R51" s="1">
        <f t="shared" si="1"/>
        <v>2.6472131995527124</v>
      </c>
      <c r="S51" s="1">
        <f>R51-R47</f>
        <v>0.96651758602936311</v>
      </c>
      <c r="T51" s="1">
        <f t="shared" ref="T51:T52" si="7">S51/R47*100</f>
        <v>57.506997593882616</v>
      </c>
    </row>
    <row r="52" spans="1:20" x14ac:dyDescent="0.25">
      <c r="A52" t="s">
        <v>39</v>
      </c>
      <c r="B52">
        <v>20056</v>
      </c>
      <c r="C52" t="s">
        <v>21</v>
      </c>
      <c r="D52" t="s">
        <v>20</v>
      </c>
      <c r="E52">
        <v>5.4</v>
      </c>
      <c r="F52">
        <v>1074</v>
      </c>
      <c r="G52">
        <v>634</v>
      </c>
      <c r="H52">
        <v>3.2</v>
      </c>
      <c r="I52">
        <v>98.7</v>
      </c>
      <c r="J52">
        <v>1.3</v>
      </c>
      <c r="K52">
        <v>260</v>
      </c>
      <c r="L52">
        <v>3.2</v>
      </c>
      <c r="M52">
        <v>-1.9</v>
      </c>
      <c r="N52" s="2">
        <v>2014</v>
      </c>
      <c r="P52">
        <v>1</v>
      </c>
      <c r="Q52" s="1">
        <f t="shared" si="0"/>
        <v>3.1611487834064617E-2</v>
      </c>
      <c r="R52" s="1">
        <f t="shared" si="1"/>
        <v>3.1611487834064618</v>
      </c>
      <c r="T52" s="1">
        <f t="shared" si="7"/>
        <v>0</v>
      </c>
    </row>
    <row r="53" spans="1:20" hidden="1" x14ac:dyDescent="0.25">
      <c r="A53" t="s">
        <v>39</v>
      </c>
      <c r="B53">
        <v>20085</v>
      </c>
      <c r="C53" t="s">
        <v>21</v>
      </c>
      <c r="D53" t="s">
        <v>20</v>
      </c>
      <c r="E53">
        <v>5.6</v>
      </c>
      <c r="F53">
        <v>1121</v>
      </c>
      <c r="G53">
        <v>754</v>
      </c>
      <c r="H53">
        <v>3.3</v>
      </c>
      <c r="L53">
        <v>3.3</v>
      </c>
      <c r="N53">
        <v>2015</v>
      </c>
      <c r="P53">
        <v>1</v>
      </c>
      <c r="Q53">
        <f t="shared" si="0"/>
        <v>3.7540453074433655E-2</v>
      </c>
      <c r="R53">
        <f t="shared" si="1"/>
        <v>3.7540453074433655</v>
      </c>
      <c r="S53"/>
      <c r="T53"/>
    </row>
    <row r="54" spans="1:20" hidden="1" x14ac:dyDescent="0.25">
      <c r="A54" t="s">
        <v>39</v>
      </c>
      <c r="B54">
        <v>16325</v>
      </c>
      <c r="C54" t="s">
        <v>21</v>
      </c>
      <c r="D54" t="s">
        <v>20</v>
      </c>
      <c r="E54">
        <v>6.7</v>
      </c>
      <c r="F54">
        <v>1098</v>
      </c>
      <c r="G54">
        <v>426</v>
      </c>
      <c r="H54">
        <v>2.5</v>
      </c>
      <c r="I54">
        <v>91.6</v>
      </c>
      <c r="J54">
        <v>8.4</v>
      </c>
      <c r="K54">
        <v>1371</v>
      </c>
      <c r="L54">
        <v>2.9</v>
      </c>
      <c r="M54">
        <v>5.5</v>
      </c>
      <c r="N54">
        <v>2016</v>
      </c>
      <c r="P54">
        <v>1</v>
      </c>
      <c r="Q54">
        <f t="shared" si="0"/>
        <v>2.6094946401225116E-2</v>
      </c>
      <c r="R54">
        <f t="shared" si="1"/>
        <v>2.6094946401225116</v>
      </c>
      <c r="S54"/>
      <c r="T54"/>
    </row>
    <row r="55" spans="1:20" hidden="1" x14ac:dyDescent="0.25">
      <c r="A55" t="s">
        <v>39</v>
      </c>
      <c r="B55">
        <v>16325</v>
      </c>
      <c r="C55" t="s">
        <v>21</v>
      </c>
      <c r="D55" t="s">
        <v>20</v>
      </c>
      <c r="E55">
        <v>6.7</v>
      </c>
      <c r="F55">
        <v>1093</v>
      </c>
      <c r="G55">
        <v>455</v>
      </c>
      <c r="H55">
        <v>2.7</v>
      </c>
      <c r="I55">
        <v>93.5</v>
      </c>
      <c r="J55">
        <v>6.5</v>
      </c>
      <c r="K55">
        <v>1061</v>
      </c>
      <c r="L55">
        <v>2.8</v>
      </c>
      <c r="M55">
        <v>3.7</v>
      </c>
      <c r="N55">
        <v>2017</v>
      </c>
      <c r="P55">
        <v>1</v>
      </c>
      <c r="Q55">
        <f t="shared" si="0"/>
        <v>2.7871362940275649E-2</v>
      </c>
      <c r="R55">
        <f t="shared" si="1"/>
        <v>2.7871362940275648</v>
      </c>
      <c r="S55"/>
      <c r="T55"/>
    </row>
    <row r="56" spans="1:20" x14ac:dyDescent="0.25">
      <c r="A56" t="s">
        <v>39</v>
      </c>
      <c r="B56">
        <v>16325</v>
      </c>
      <c r="C56" t="s">
        <v>22</v>
      </c>
      <c r="D56" t="s">
        <v>20</v>
      </c>
      <c r="E56">
        <v>6.4</v>
      </c>
      <c r="F56">
        <v>1040</v>
      </c>
      <c r="G56">
        <v>514</v>
      </c>
      <c r="H56">
        <v>3.1</v>
      </c>
      <c r="I56">
        <v>95.6</v>
      </c>
      <c r="J56">
        <v>4.4000000000000004</v>
      </c>
      <c r="K56">
        <v>718</v>
      </c>
      <c r="L56">
        <v>3.1</v>
      </c>
      <c r="M56">
        <v>1.3</v>
      </c>
      <c r="N56" s="2">
        <v>2018</v>
      </c>
      <c r="P56">
        <v>1</v>
      </c>
      <c r="Q56" s="1">
        <f t="shared" si="0"/>
        <v>3.1485451761102602E-2</v>
      </c>
      <c r="R56" s="1">
        <f t="shared" si="1"/>
        <v>3.1485451761102601</v>
      </c>
      <c r="S56" s="1">
        <f>R56-R52</f>
        <v>-1.2603607296201691E-2</v>
      </c>
      <c r="T56" s="1">
        <f t="shared" ref="T56:T57" si="8">S56/R52*100</f>
        <v>-0.39870338790634247</v>
      </c>
    </row>
    <row r="57" spans="1:20" x14ac:dyDescent="0.25">
      <c r="A57" t="s">
        <v>40</v>
      </c>
      <c r="B57">
        <v>23934</v>
      </c>
      <c r="C57" t="s">
        <v>17</v>
      </c>
      <c r="D57" t="s">
        <v>17</v>
      </c>
      <c r="E57">
        <v>100</v>
      </c>
      <c r="F57">
        <v>23934</v>
      </c>
      <c r="G57">
        <v>1451</v>
      </c>
      <c r="H57">
        <v>6.1</v>
      </c>
      <c r="I57">
        <v>88.2</v>
      </c>
      <c r="J57">
        <v>11.8</v>
      </c>
      <c r="K57">
        <v>2824</v>
      </c>
      <c r="L57">
        <v>6.4</v>
      </c>
      <c r="M57">
        <v>5.4</v>
      </c>
      <c r="N57" s="2">
        <v>2014</v>
      </c>
      <c r="Q57" s="1">
        <f t="shared" si="0"/>
        <v>6.0625052226957465E-2</v>
      </c>
      <c r="R57" s="1">
        <f t="shared" si="1"/>
        <v>6.0625052226957461</v>
      </c>
      <c r="T57" s="1">
        <f t="shared" si="8"/>
        <v>0</v>
      </c>
    </row>
    <row r="58" spans="1:20" hidden="1" x14ac:dyDescent="0.25">
      <c r="A58" t="s">
        <v>40</v>
      </c>
      <c r="B58">
        <v>22968</v>
      </c>
      <c r="C58" t="s">
        <v>17</v>
      </c>
      <c r="D58" t="s">
        <v>17</v>
      </c>
      <c r="E58">
        <v>100</v>
      </c>
      <c r="F58">
        <v>22968</v>
      </c>
      <c r="G58">
        <v>1432</v>
      </c>
      <c r="H58">
        <v>6.2</v>
      </c>
      <c r="I58">
        <v>89.5</v>
      </c>
      <c r="J58">
        <v>10.5</v>
      </c>
      <c r="K58">
        <v>2412</v>
      </c>
      <c r="L58">
        <v>6.5</v>
      </c>
      <c r="M58">
        <v>4</v>
      </c>
      <c r="N58">
        <v>2015</v>
      </c>
      <c r="Q58">
        <f t="shared" si="0"/>
        <v>6.2347614071752003E-2</v>
      </c>
      <c r="R58">
        <f t="shared" si="1"/>
        <v>6.2347614071752</v>
      </c>
      <c r="S58"/>
      <c r="T58"/>
    </row>
    <row r="59" spans="1:20" hidden="1" x14ac:dyDescent="0.25">
      <c r="A59" t="s">
        <v>40</v>
      </c>
      <c r="B59">
        <v>22686</v>
      </c>
      <c r="C59" t="s">
        <v>17</v>
      </c>
      <c r="D59" t="s">
        <v>17</v>
      </c>
      <c r="E59">
        <v>100</v>
      </c>
      <c r="F59">
        <v>22686</v>
      </c>
      <c r="G59">
        <v>1320</v>
      </c>
      <c r="H59">
        <v>5.8</v>
      </c>
      <c r="I59">
        <v>90.2</v>
      </c>
      <c r="J59">
        <v>9.8000000000000007</v>
      </c>
      <c r="K59">
        <v>2223</v>
      </c>
      <c r="L59">
        <v>6.1</v>
      </c>
      <c r="M59">
        <v>3.7</v>
      </c>
      <c r="N59">
        <v>2016</v>
      </c>
      <c r="Q59">
        <f t="shared" si="0"/>
        <v>5.8185665167944989E-2</v>
      </c>
      <c r="R59">
        <f t="shared" si="1"/>
        <v>5.8185665167944993</v>
      </c>
      <c r="S59"/>
      <c r="T59"/>
    </row>
    <row r="60" spans="1:20" hidden="1" x14ac:dyDescent="0.25">
      <c r="A60" t="s">
        <v>40</v>
      </c>
      <c r="B60">
        <v>22589</v>
      </c>
      <c r="C60" t="s">
        <v>17</v>
      </c>
      <c r="D60" t="s">
        <v>17</v>
      </c>
      <c r="E60">
        <v>100</v>
      </c>
      <c r="F60">
        <v>22589</v>
      </c>
      <c r="G60">
        <v>1392</v>
      </c>
      <c r="H60">
        <v>6.2</v>
      </c>
      <c r="I60">
        <v>89.9</v>
      </c>
      <c r="J60">
        <v>10.1</v>
      </c>
      <c r="K60">
        <v>2281</v>
      </c>
      <c r="L60">
        <v>6.5</v>
      </c>
      <c r="M60">
        <v>3.6</v>
      </c>
      <c r="N60">
        <v>2017</v>
      </c>
      <c r="Q60">
        <f t="shared" si="0"/>
        <v>6.162291380760547E-2</v>
      </c>
      <c r="R60">
        <f t="shared" si="1"/>
        <v>6.1622913807605473</v>
      </c>
      <c r="S60"/>
      <c r="T60"/>
    </row>
    <row r="61" spans="1:20" x14ac:dyDescent="0.25">
      <c r="A61" t="s">
        <v>40</v>
      </c>
      <c r="B61">
        <v>22553</v>
      </c>
      <c r="C61" t="s">
        <v>17</v>
      </c>
      <c r="D61" t="s">
        <v>17</v>
      </c>
      <c r="E61">
        <v>99.6</v>
      </c>
      <c r="F61">
        <v>22458</v>
      </c>
      <c r="G61">
        <v>1504</v>
      </c>
      <c r="H61">
        <v>6.7</v>
      </c>
      <c r="I61">
        <v>89.5</v>
      </c>
      <c r="J61">
        <v>10.5</v>
      </c>
      <c r="K61">
        <v>2368</v>
      </c>
      <c r="L61">
        <v>7.1</v>
      </c>
      <c r="M61">
        <v>3.4</v>
      </c>
      <c r="N61" s="2">
        <v>2018</v>
      </c>
      <c r="Q61" s="1">
        <f t="shared" si="0"/>
        <v>6.6687358666252833E-2</v>
      </c>
      <c r="R61" s="1">
        <f t="shared" si="1"/>
        <v>6.6687358666252834</v>
      </c>
      <c r="S61" s="1">
        <f>R61-R57</f>
        <v>0.60623064392953729</v>
      </c>
      <c r="T61" s="1">
        <f t="shared" ref="T61:T62" si="9">S61/R57*100</f>
        <v>9.9996721101375243</v>
      </c>
    </row>
    <row r="62" spans="1:20" x14ac:dyDescent="0.25">
      <c r="A62" t="s">
        <v>41</v>
      </c>
      <c r="B62">
        <v>163316</v>
      </c>
      <c r="C62" t="s">
        <v>17</v>
      </c>
      <c r="D62" t="s">
        <v>17</v>
      </c>
      <c r="E62">
        <v>100</v>
      </c>
      <c r="F62">
        <v>163316</v>
      </c>
      <c r="G62">
        <v>1633</v>
      </c>
      <c r="H62">
        <v>1</v>
      </c>
      <c r="I62">
        <v>94.7</v>
      </c>
      <c r="J62">
        <v>5.3</v>
      </c>
      <c r="K62">
        <v>8656</v>
      </c>
      <c r="N62" s="2">
        <v>2014</v>
      </c>
      <c r="Q62" s="1">
        <f t="shared" si="0"/>
        <v>9.999020304195548E-3</v>
      </c>
      <c r="R62" s="1">
        <f t="shared" si="1"/>
        <v>0.99990203041955483</v>
      </c>
      <c r="T62" s="1">
        <f t="shared" si="9"/>
        <v>0</v>
      </c>
    </row>
    <row r="63" spans="1:20" hidden="1" x14ac:dyDescent="0.25">
      <c r="A63" t="s">
        <v>41</v>
      </c>
      <c r="B63">
        <v>156942</v>
      </c>
      <c r="C63" t="s">
        <v>17</v>
      </c>
      <c r="D63" t="s">
        <v>17</v>
      </c>
      <c r="E63">
        <v>100</v>
      </c>
      <c r="F63">
        <v>156942</v>
      </c>
      <c r="G63">
        <v>1726</v>
      </c>
      <c r="H63">
        <v>1.1000000000000001</v>
      </c>
      <c r="I63">
        <v>94.7</v>
      </c>
      <c r="J63">
        <v>5.3</v>
      </c>
      <c r="K63">
        <v>8318</v>
      </c>
      <c r="N63">
        <v>2015</v>
      </c>
      <c r="Q63">
        <f t="shared" si="0"/>
        <v>1.0997693415401869E-2</v>
      </c>
      <c r="R63">
        <f t="shared" si="1"/>
        <v>1.0997693415401868</v>
      </c>
      <c r="S63"/>
      <c r="T63"/>
    </row>
    <row r="64" spans="1:20" hidden="1" x14ac:dyDescent="0.25">
      <c r="A64" t="s">
        <v>41</v>
      </c>
      <c r="B64">
        <v>151309</v>
      </c>
      <c r="C64" t="s">
        <v>17</v>
      </c>
      <c r="D64" t="s">
        <v>17</v>
      </c>
      <c r="E64">
        <v>100</v>
      </c>
      <c r="F64">
        <v>151309</v>
      </c>
      <c r="G64">
        <v>1664</v>
      </c>
      <c r="H64">
        <v>1.1000000000000001</v>
      </c>
      <c r="I64">
        <v>94.9</v>
      </c>
      <c r="J64">
        <v>5.0999999999999996</v>
      </c>
      <c r="K64">
        <v>7717</v>
      </c>
      <c r="N64">
        <v>2016</v>
      </c>
      <c r="Q64">
        <f t="shared" si="0"/>
        <v>1.0997363012114283E-2</v>
      </c>
      <c r="R64">
        <f t="shared" si="1"/>
        <v>1.0997363012114283</v>
      </c>
      <c r="S64"/>
      <c r="T64"/>
    </row>
    <row r="65" spans="1:20" hidden="1" x14ac:dyDescent="0.25">
      <c r="A65" t="s">
        <v>41</v>
      </c>
      <c r="B65">
        <v>151309</v>
      </c>
      <c r="C65" t="s">
        <v>17</v>
      </c>
      <c r="D65" t="s">
        <v>17</v>
      </c>
      <c r="E65">
        <v>97.7</v>
      </c>
      <c r="F65">
        <v>147857</v>
      </c>
      <c r="G65">
        <v>1816</v>
      </c>
      <c r="H65">
        <v>1.2</v>
      </c>
      <c r="I65">
        <v>94.9</v>
      </c>
      <c r="J65">
        <v>5.0999999999999996</v>
      </c>
      <c r="K65">
        <v>7717</v>
      </c>
      <c r="N65">
        <v>2017</v>
      </c>
      <c r="Q65">
        <f t="shared" si="0"/>
        <v>1.2001929825720875E-2</v>
      </c>
      <c r="R65">
        <f t="shared" si="1"/>
        <v>1.2001929825720876</v>
      </c>
      <c r="S65"/>
      <c r="T65"/>
    </row>
    <row r="66" spans="1:20" x14ac:dyDescent="0.25">
      <c r="A66" t="s">
        <v>41</v>
      </c>
      <c r="B66">
        <v>144858</v>
      </c>
      <c r="C66" t="s">
        <v>17</v>
      </c>
      <c r="D66" t="s">
        <v>17</v>
      </c>
      <c r="E66">
        <v>100</v>
      </c>
      <c r="F66">
        <v>144858</v>
      </c>
      <c r="G66">
        <v>2028</v>
      </c>
      <c r="H66">
        <v>1.4</v>
      </c>
      <c r="I66">
        <v>95.2</v>
      </c>
      <c r="J66">
        <v>4.8</v>
      </c>
      <c r="K66">
        <v>6953</v>
      </c>
      <c r="L66">
        <v>1.6</v>
      </c>
      <c r="M66">
        <v>3.2</v>
      </c>
      <c r="N66" s="2">
        <v>2018</v>
      </c>
      <c r="Q66" s="1">
        <f t="shared" si="0"/>
        <v>1.399991716025349E-2</v>
      </c>
      <c r="R66" s="1">
        <f t="shared" si="1"/>
        <v>1.399991716025349</v>
      </c>
      <c r="S66" s="1">
        <f>R66-R62</f>
        <v>0.40008968560579417</v>
      </c>
      <c r="T66" s="1">
        <f t="shared" ref="T66:T67" si="10">S66/R62*100</f>
        <v>40.012888606488595</v>
      </c>
    </row>
    <row r="67" spans="1:20" x14ac:dyDescent="0.25">
      <c r="A67" t="s">
        <v>42</v>
      </c>
      <c r="B67">
        <v>87193</v>
      </c>
      <c r="C67" t="s">
        <v>17</v>
      </c>
      <c r="D67" t="s">
        <v>26</v>
      </c>
      <c r="E67">
        <v>70.3</v>
      </c>
      <c r="F67">
        <v>61336</v>
      </c>
      <c r="G67">
        <v>727</v>
      </c>
      <c r="H67">
        <v>0.8</v>
      </c>
      <c r="I67">
        <v>92.9</v>
      </c>
      <c r="J67">
        <v>7.1</v>
      </c>
      <c r="K67">
        <v>6191</v>
      </c>
      <c r="L67">
        <v>1.2</v>
      </c>
      <c r="M67">
        <v>5.9</v>
      </c>
      <c r="N67" s="2">
        <v>2014</v>
      </c>
      <c r="Q67" s="1">
        <f t="shared" ref="Q67:Q130" si="11">G67/B67</f>
        <v>8.3378252841397812E-3</v>
      </c>
      <c r="R67" s="1">
        <f t="shared" ref="R67:R130" si="12">Q67*100</f>
        <v>0.83378252841397815</v>
      </c>
      <c r="T67" s="1">
        <f t="shared" si="10"/>
        <v>0</v>
      </c>
    </row>
    <row r="68" spans="1:20" hidden="1" x14ac:dyDescent="0.25">
      <c r="A68" t="s">
        <v>42</v>
      </c>
      <c r="B68">
        <v>85477</v>
      </c>
      <c r="C68" t="s">
        <v>27</v>
      </c>
      <c r="D68" t="s">
        <v>26</v>
      </c>
      <c r="E68">
        <v>70.099999999999994</v>
      </c>
      <c r="F68">
        <v>59909</v>
      </c>
      <c r="G68">
        <v>651</v>
      </c>
      <c r="H68">
        <v>0.8</v>
      </c>
      <c r="I68">
        <v>89.3</v>
      </c>
      <c r="J68">
        <v>10.7</v>
      </c>
      <c r="K68">
        <v>9146</v>
      </c>
      <c r="L68">
        <v>1.1000000000000001</v>
      </c>
      <c r="M68">
        <v>9.6</v>
      </c>
      <c r="N68">
        <v>2015</v>
      </c>
      <c r="Q68">
        <f t="shared" si="11"/>
        <v>7.6160838588158215E-3</v>
      </c>
      <c r="R68">
        <f t="shared" si="12"/>
        <v>0.76160838588158219</v>
      </c>
      <c r="S68"/>
      <c r="T68"/>
    </row>
    <row r="69" spans="1:20" hidden="1" x14ac:dyDescent="0.25">
      <c r="A69" t="s">
        <v>42</v>
      </c>
      <c r="B69">
        <v>83525</v>
      </c>
      <c r="C69" t="s">
        <v>27</v>
      </c>
      <c r="D69" t="s">
        <v>26</v>
      </c>
      <c r="E69">
        <v>69.5</v>
      </c>
      <c r="F69">
        <v>58062</v>
      </c>
      <c r="G69">
        <v>912</v>
      </c>
      <c r="H69">
        <v>1.1000000000000001</v>
      </c>
      <c r="I69">
        <v>89.2</v>
      </c>
      <c r="J69">
        <v>10.8</v>
      </c>
      <c r="K69">
        <v>9021</v>
      </c>
      <c r="L69">
        <v>1.2</v>
      </c>
      <c r="M69">
        <v>9.6</v>
      </c>
      <c r="N69">
        <v>2016</v>
      </c>
      <c r="Q69">
        <f t="shared" si="11"/>
        <v>1.0918886560909908E-2</v>
      </c>
      <c r="R69">
        <f t="shared" si="12"/>
        <v>1.0918886560909908</v>
      </c>
      <c r="S69"/>
      <c r="T69"/>
    </row>
    <row r="70" spans="1:20" hidden="1" x14ac:dyDescent="0.25">
      <c r="A70" t="s">
        <v>42</v>
      </c>
      <c r="B70">
        <v>83263</v>
      </c>
      <c r="C70" t="s">
        <v>27</v>
      </c>
      <c r="D70" t="s">
        <v>26</v>
      </c>
      <c r="E70">
        <v>80.3</v>
      </c>
      <c r="F70">
        <v>66885</v>
      </c>
      <c r="G70">
        <v>697</v>
      </c>
      <c r="H70">
        <v>0.8</v>
      </c>
      <c r="I70">
        <v>88.9</v>
      </c>
      <c r="J70">
        <v>11.1</v>
      </c>
      <c r="K70">
        <v>9242</v>
      </c>
      <c r="L70">
        <v>1</v>
      </c>
      <c r="M70">
        <v>10.1</v>
      </c>
      <c r="N70">
        <v>2017</v>
      </c>
      <c r="Q70">
        <f t="shared" si="11"/>
        <v>8.3710651790110859E-3</v>
      </c>
      <c r="R70">
        <f t="shared" si="12"/>
        <v>0.83710651790110857</v>
      </c>
      <c r="S70"/>
      <c r="T70"/>
    </row>
    <row r="71" spans="1:20" x14ac:dyDescent="0.25">
      <c r="A71" t="s">
        <v>42</v>
      </c>
      <c r="B71">
        <v>84296</v>
      </c>
      <c r="C71" t="s">
        <v>27</v>
      </c>
      <c r="D71" t="s">
        <v>26</v>
      </c>
      <c r="E71">
        <v>84.1</v>
      </c>
      <c r="F71">
        <v>70857</v>
      </c>
      <c r="G71">
        <v>579</v>
      </c>
      <c r="H71">
        <v>0.7</v>
      </c>
      <c r="I71">
        <v>90.4</v>
      </c>
      <c r="J71">
        <v>9.6</v>
      </c>
      <c r="K71">
        <v>8092</v>
      </c>
      <c r="L71">
        <v>0.9</v>
      </c>
      <c r="M71">
        <v>8.6999999999999993</v>
      </c>
      <c r="N71" s="2">
        <v>2018</v>
      </c>
      <c r="Q71" s="1">
        <f t="shared" si="11"/>
        <v>6.868653316883363E-3</v>
      </c>
      <c r="R71" s="1">
        <f t="shared" si="12"/>
        <v>0.6868653316883363</v>
      </c>
      <c r="S71" s="1">
        <f>R71-R67</f>
        <v>-0.14691719672564185</v>
      </c>
      <c r="T71" s="1">
        <f t="shared" ref="T71:T72" si="13">S71/R67*100</f>
        <v>-17.62056552145652</v>
      </c>
    </row>
    <row r="72" spans="1:20" x14ac:dyDescent="0.25">
      <c r="A72" t="s">
        <v>43</v>
      </c>
      <c r="B72">
        <v>43728</v>
      </c>
      <c r="C72" t="s">
        <v>17</v>
      </c>
      <c r="D72" t="s">
        <v>17</v>
      </c>
      <c r="E72">
        <v>94.6</v>
      </c>
      <c r="F72">
        <v>41349</v>
      </c>
      <c r="G72">
        <v>521</v>
      </c>
      <c r="H72">
        <v>1.2</v>
      </c>
      <c r="I72">
        <v>91</v>
      </c>
      <c r="J72">
        <v>9</v>
      </c>
      <c r="K72">
        <v>3936</v>
      </c>
      <c r="L72">
        <v>1.7</v>
      </c>
      <c r="M72">
        <v>7.3</v>
      </c>
      <c r="N72" s="2">
        <v>2014</v>
      </c>
      <c r="Q72" s="1">
        <f t="shared" si="11"/>
        <v>1.1914562751555068E-2</v>
      </c>
      <c r="R72" s="1">
        <f t="shared" si="12"/>
        <v>1.1914562751555069</v>
      </c>
      <c r="T72" s="1">
        <f t="shared" si="13"/>
        <v>0</v>
      </c>
    </row>
    <row r="73" spans="1:20" hidden="1" x14ac:dyDescent="0.25">
      <c r="A73" t="s">
        <v>43</v>
      </c>
      <c r="B73">
        <v>43239</v>
      </c>
      <c r="C73" t="s">
        <v>17</v>
      </c>
      <c r="D73" t="s">
        <v>17</v>
      </c>
      <c r="E73">
        <v>96.3</v>
      </c>
      <c r="F73">
        <v>41656</v>
      </c>
      <c r="G73">
        <v>618</v>
      </c>
      <c r="H73">
        <v>1.4</v>
      </c>
      <c r="I73">
        <v>91.9</v>
      </c>
      <c r="J73">
        <v>8.1</v>
      </c>
      <c r="K73">
        <v>3502</v>
      </c>
      <c r="L73">
        <v>1.8</v>
      </c>
      <c r="M73">
        <v>6.3</v>
      </c>
      <c r="N73">
        <v>2015</v>
      </c>
      <c r="Q73">
        <f t="shared" si="11"/>
        <v>1.4292652466523278E-2</v>
      </c>
      <c r="R73">
        <f t="shared" si="12"/>
        <v>1.4292652466523277</v>
      </c>
      <c r="S73"/>
      <c r="T73"/>
    </row>
    <row r="74" spans="1:20" hidden="1" x14ac:dyDescent="0.25">
      <c r="A74" t="s">
        <v>43</v>
      </c>
      <c r="B74">
        <v>41215</v>
      </c>
      <c r="C74" t="s">
        <v>17</v>
      </c>
      <c r="D74" t="s">
        <v>17</v>
      </c>
      <c r="E74">
        <v>100</v>
      </c>
      <c r="F74">
        <v>41215</v>
      </c>
      <c r="G74">
        <v>635</v>
      </c>
      <c r="H74">
        <v>1.5</v>
      </c>
      <c r="I74">
        <v>91.8</v>
      </c>
      <c r="J74">
        <v>8.1999999999999993</v>
      </c>
      <c r="K74">
        <v>3380</v>
      </c>
      <c r="L74">
        <v>1.8</v>
      </c>
      <c r="M74">
        <v>6.4</v>
      </c>
      <c r="N74">
        <v>2016</v>
      </c>
      <c r="Q74">
        <f t="shared" si="11"/>
        <v>1.5407012010190464E-2</v>
      </c>
      <c r="R74">
        <f t="shared" si="12"/>
        <v>1.5407012010190464</v>
      </c>
      <c r="S74"/>
      <c r="T74"/>
    </row>
    <row r="75" spans="1:20" hidden="1" x14ac:dyDescent="0.25">
      <c r="A75" t="s">
        <v>43</v>
      </c>
      <c r="B75">
        <v>39587</v>
      </c>
      <c r="C75" t="s">
        <v>17</v>
      </c>
      <c r="D75" t="s">
        <v>17</v>
      </c>
      <c r="E75">
        <v>100</v>
      </c>
      <c r="F75">
        <v>39587</v>
      </c>
      <c r="G75">
        <v>622</v>
      </c>
      <c r="H75">
        <v>1.6</v>
      </c>
      <c r="I75">
        <v>92.6</v>
      </c>
      <c r="J75">
        <v>7.4</v>
      </c>
      <c r="K75">
        <v>2929</v>
      </c>
      <c r="L75">
        <v>1.8</v>
      </c>
      <c r="M75">
        <v>5.6</v>
      </c>
      <c r="N75">
        <v>2017</v>
      </c>
      <c r="Q75">
        <f t="shared" si="11"/>
        <v>1.5712228761967314E-2</v>
      </c>
      <c r="R75">
        <f t="shared" si="12"/>
        <v>1.5712228761967313</v>
      </c>
      <c r="S75"/>
      <c r="T75"/>
    </row>
    <row r="76" spans="1:20" x14ac:dyDescent="0.25">
      <c r="A76" t="s">
        <v>43</v>
      </c>
      <c r="B76">
        <v>39632</v>
      </c>
      <c r="C76" t="s">
        <v>17</v>
      </c>
      <c r="D76" t="s">
        <v>17</v>
      </c>
      <c r="E76">
        <v>100</v>
      </c>
      <c r="F76">
        <v>39632</v>
      </c>
      <c r="G76">
        <v>694</v>
      </c>
      <c r="H76">
        <v>1.8</v>
      </c>
      <c r="I76">
        <v>93</v>
      </c>
      <c r="J76">
        <v>7</v>
      </c>
      <c r="K76">
        <v>2774</v>
      </c>
      <c r="L76">
        <v>2</v>
      </c>
      <c r="M76">
        <v>5</v>
      </c>
      <c r="N76" s="2">
        <v>2018</v>
      </c>
      <c r="Q76" s="1">
        <f t="shared" si="11"/>
        <v>1.7511102139685104E-2</v>
      </c>
      <c r="R76" s="1">
        <f t="shared" si="12"/>
        <v>1.7511102139685104</v>
      </c>
      <c r="S76" s="1">
        <f>R76-R72</f>
        <v>0.55965393881300352</v>
      </c>
      <c r="T76" s="1">
        <f t="shared" ref="T76:T77" si="14">S76/R72*100</f>
        <v>46.972259954731314</v>
      </c>
    </row>
    <row r="77" spans="1:20" x14ac:dyDescent="0.25">
      <c r="A77" t="s">
        <v>44</v>
      </c>
      <c r="B77">
        <v>41107</v>
      </c>
      <c r="C77" t="s">
        <v>45</v>
      </c>
      <c r="D77" t="s">
        <v>20</v>
      </c>
      <c r="E77">
        <v>29</v>
      </c>
      <c r="F77">
        <v>11931</v>
      </c>
      <c r="G77">
        <v>527</v>
      </c>
      <c r="H77">
        <v>1.9</v>
      </c>
      <c r="I77">
        <v>86.9</v>
      </c>
      <c r="J77">
        <v>13.1</v>
      </c>
      <c r="K77">
        <v>5385</v>
      </c>
      <c r="L77">
        <v>2.6</v>
      </c>
      <c r="M77">
        <v>10.5</v>
      </c>
      <c r="N77" s="2">
        <v>2014</v>
      </c>
      <c r="Q77" s="1">
        <f t="shared" si="11"/>
        <v>1.2820200939012821E-2</v>
      </c>
      <c r="R77" s="1">
        <f t="shared" si="12"/>
        <v>1.282020093901282</v>
      </c>
      <c r="T77" s="1">
        <f t="shared" si="14"/>
        <v>0</v>
      </c>
    </row>
    <row r="78" spans="1:20" hidden="1" x14ac:dyDescent="0.25">
      <c r="A78" t="s">
        <v>44</v>
      </c>
      <c r="B78">
        <v>39685</v>
      </c>
      <c r="C78" t="s">
        <v>21</v>
      </c>
      <c r="D78" t="s">
        <v>20</v>
      </c>
      <c r="E78">
        <v>24.5</v>
      </c>
      <c r="F78">
        <v>9739</v>
      </c>
      <c r="G78">
        <v>454</v>
      </c>
      <c r="H78">
        <v>1.1000000000000001</v>
      </c>
      <c r="I78">
        <v>89.2</v>
      </c>
      <c r="J78">
        <v>10.8</v>
      </c>
      <c r="K78">
        <v>4286</v>
      </c>
      <c r="L78">
        <v>1.4</v>
      </c>
      <c r="M78">
        <v>9.4</v>
      </c>
      <c r="N78">
        <v>2015</v>
      </c>
      <c r="Q78">
        <f t="shared" si="11"/>
        <v>1.1440090714375708E-2</v>
      </c>
      <c r="R78">
        <f t="shared" si="12"/>
        <v>1.1440090714375708</v>
      </c>
      <c r="S78"/>
      <c r="T78"/>
    </row>
    <row r="79" spans="1:20" hidden="1" x14ac:dyDescent="0.25">
      <c r="A79" t="s">
        <v>44</v>
      </c>
      <c r="B79">
        <v>39555</v>
      </c>
      <c r="C79" t="s">
        <v>21</v>
      </c>
      <c r="D79" t="s">
        <v>20</v>
      </c>
      <c r="E79">
        <v>21</v>
      </c>
      <c r="F79">
        <v>8304</v>
      </c>
      <c r="G79">
        <v>554</v>
      </c>
      <c r="H79">
        <v>1.4</v>
      </c>
      <c r="I79">
        <v>89.4</v>
      </c>
      <c r="J79">
        <v>10.6</v>
      </c>
      <c r="K79">
        <v>4193</v>
      </c>
      <c r="L79">
        <v>1.6</v>
      </c>
      <c r="M79">
        <v>9</v>
      </c>
      <c r="N79">
        <v>2016</v>
      </c>
      <c r="Q79">
        <f t="shared" si="11"/>
        <v>1.4005814688408546E-2</v>
      </c>
      <c r="R79">
        <f t="shared" si="12"/>
        <v>1.4005814688408547</v>
      </c>
      <c r="S79"/>
      <c r="T79"/>
    </row>
    <row r="80" spans="1:20" hidden="1" x14ac:dyDescent="0.25">
      <c r="A80" t="s">
        <v>44</v>
      </c>
      <c r="B80">
        <v>38298</v>
      </c>
      <c r="C80" t="s">
        <v>21</v>
      </c>
      <c r="D80" t="s">
        <v>20</v>
      </c>
      <c r="E80">
        <v>22.9</v>
      </c>
      <c r="F80">
        <v>8789</v>
      </c>
      <c r="G80">
        <v>569</v>
      </c>
      <c r="H80">
        <v>1.5</v>
      </c>
      <c r="I80">
        <v>89.5</v>
      </c>
      <c r="J80">
        <v>10.5</v>
      </c>
      <c r="K80">
        <v>4021</v>
      </c>
      <c r="L80">
        <v>1.8</v>
      </c>
      <c r="M80">
        <v>8.6999999999999993</v>
      </c>
      <c r="N80">
        <v>2017</v>
      </c>
      <c r="Q80">
        <f t="shared" si="11"/>
        <v>1.4857172698313229E-2</v>
      </c>
      <c r="R80">
        <f t="shared" si="12"/>
        <v>1.4857172698313228</v>
      </c>
      <c r="S80"/>
      <c r="T80"/>
    </row>
    <row r="81" spans="1:20" x14ac:dyDescent="0.25">
      <c r="A81" t="s">
        <v>44</v>
      </c>
      <c r="B81">
        <v>38484</v>
      </c>
      <c r="C81" t="s">
        <v>22</v>
      </c>
      <c r="D81" t="s">
        <v>20</v>
      </c>
      <c r="E81">
        <v>22.7</v>
      </c>
      <c r="F81">
        <v>8728</v>
      </c>
      <c r="G81">
        <v>544</v>
      </c>
      <c r="H81">
        <v>1.4</v>
      </c>
      <c r="I81">
        <v>89.1</v>
      </c>
      <c r="J81">
        <v>10.9</v>
      </c>
      <c r="K81">
        <v>4195</v>
      </c>
      <c r="L81">
        <v>1.7</v>
      </c>
      <c r="M81">
        <v>9.1999999999999993</v>
      </c>
      <c r="N81" s="2">
        <v>2018</v>
      </c>
      <c r="Q81" s="1">
        <f t="shared" si="11"/>
        <v>1.4135744725080553E-2</v>
      </c>
      <c r="R81" s="1">
        <f t="shared" si="12"/>
        <v>1.4135744725080552</v>
      </c>
      <c r="S81" s="1">
        <f>R81-R77</f>
        <v>0.13155437860677321</v>
      </c>
      <c r="T81" s="1">
        <f t="shared" ref="T81:T82" si="15">S81/R77*100</f>
        <v>10.26149116013022</v>
      </c>
    </row>
    <row r="82" spans="1:20" x14ac:dyDescent="0.25">
      <c r="A82" t="s">
        <v>46</v>
      </c>
      <c r="B82">
        <v>57857</v>
      </c>
      <c r="C82" t="s">
        <v>17</v>
      </c>
      <c r="D82" t="s">
        <v>17</v>
      </c>
      <c r="E82">
        <v>100</v>
      </c>
      <c r="F82">
        <v>57857</v>
      </c>
      <c r="G82">
        <v>357</v>
      </c>
      <c r="H82">
        <v>0.6</v>
      </c>
      <c r="I82">
        <v>92.6</v>
      </c>
      <c r="J82">
        <v>7.4</v>
      </c>
      <c r="K82">
        <v>4281</v>
      </c>
      <c r="L82">
        <v>0.9</v>
      </c>
      <c r="M82">
        <v>6.5</v>
      </c>
      <c r="N82" s="2">
        <v>2014</v>
      </c>
      <c r="Q82" s="1">
        <f t="shared" si="11"/>
        <v>6.1703856058903852E-3</v>
      </c>
      <c r="R82" s="1">
        <f t="shared" si="12"/>
        <v>0.6170385605890385</v>
      </c>
      <c r="T82" s="1">
        <f t="shared" si="15"/>
        <v>0</v>
      </c>
    </row>
    <row r="83" spans="1:20" hidden="1" x14ac:dyDescent="0.25">
      <c r="A83" t="s">
        <v>46</v>
      </c>
      <c r="B83">
        <v>57884</v>
      </c>
      <c r="C83" t="s">
        <v>17</v>
      </c>
      <c r="D83" t="s">
        <v>17</v>
      </c>
      <c r="E83">
        <v>97.2</v>
      </c>
      <c r="F83">
        <v>56238</v>
      </c>
      <c r="G83">
        <v>378</v>
      </c>
      <c r="H83">
        <v>0.7</v>
      </c>
      <c r="I83">
        <v>92.7</v>
      </c>
      <c r="J83">
        <v>7.3</v>
      </c>
      <c r="K83">
        <v>4226</v>
      </c>
      <c r="L83">
        <v>0.9</v>
      </c>
      <c r="M83">
        <v>6.4</v>
      </c>
      <c r="N83">
        <v>2015</v>
      </c>
      <c r="Q83">
        <f t="shared" si="11"/>
        <v>6.5303019832768988E-3</v>
      </c>
      <c r="R83">
        <f t="shared" si="12"/>
        <v>0.65303019832768983</v>
      </c>
      <c r="S83"/>
      <c r="T83"/>
    </row>
    <row r="84" spans="1:20" hidden="1" x14ac:dyDescent="0.25">
      <c r="A84" t="s">
        <v>46</v>
      </c>
      <c r="B84">
        <v>54353</v>
      </c>
      <c r="C84" t="s">
        <v>17</v>
      </c>
      <c r="D84" t="s">
        <v>17</v>
      </c>
      <c r="E84">
        <v>99.5</v>
      </c>
      <c r="F84">
        <v>54075</v>
      </c>
      <c r="G84">
        <v>382</v>
      </c>
      <c r="H84">
        <v>0.7</v>
      </c>
      <c r="I84">
        <v>92.2</v>
      </c>
      <c r="J84">
        <v>7.8</v>
      </c>
      <c r="K84">
        <v>4240</v>
      </c>
      <c r="L84">
        <v>0.9</v>
      </c>
      <c r="M84">
        <v>6.9</v>
      </c>
      <c r="N84">
        <v>2016</v>
      </c>
      <c r="Q84">
        <f t="shared" si="11"/>
        <v>7.0281309219362318E-3</v>
      </c>
      <c r="R84">
        <f t="shared" si="12"/>
        <v>0.7028130921936232</v>
      </c>
      <c r="S84"/>
      <c r="T84"/>
    </row>
    <row r="85" spans="1:20" hidden="1" x14ac:dyDescent="0.25">
      <c r="A85" t="s">
        <v>46</v>
      </c>
      <c r="B85">
        <v>51487</v>
      </c>
      <c r="C85" t="s">
        <v>17</v>
      </c>
      <c r="D85" t="s">
        <v>17</v>
      </c>
      <c r="E85">
        <v>92.9</v>
      </c>
      <c r="F85">
        <v>47814</v>
      </c>
      <c r="G85">
        <v>366</v>
      </c>
      <c r="H85">
        <v>0.7</v>
      </c>
      <c r="I85">
        <v>90.8</v>
      </c>
      <c r="J85">
        <v>9.1999999999999993</v>
      </c>
      <c r="K85">
        <v>4737</v>
      </c>
      <c r="L85">
        <v>1.1000000000000001</v>
      </c>
      <c r="M85">
        <v>8.1</v>
      </c>
      <c r="N85">
        <v>2017</v>
      </c>
      <c r="Q85">
        <f t="shared" si="11"/>
        <v>7.1085905179948334E-3</v>
      </c>
      <c r="R85">
        <f t="shared" si="12"/>
        <v>0.71085905179948339</v>
      </c>
      <c r="S85"/>
      <c r="T85"/>
    </row>
    <row r="86" spans="1:20" x14ac:dyDescent="0.25">
      <c r="A86" t="s">
        <v>46</v>
      </c>
      <c r="B86">
        <v>55152</v>
      </c>
      <c r="C86" t="s">
        <v>17</v>
      </c>
      <c r="D86" t="s">
        <v>17</v>
      </c>
      <c r="E86">
        <v>91.6</v>
      </c>
      <c r="F86">
        <v>50538</v>
      </c>
      <c r="G86">
        <v>623</v>
      </c>
      <c r="H86">
        <v>1.1000000000000001</v>
      </c>
      <c r="I86">
        <v>92.6</v>
      </c>
      <c r="J86">
        <v>7.4</v>
      </c>
      <c r="K86">
        <v>4081</v>
      </c>
      <c r="L86">
        <v>1.4</v>
      </c>
      <c r="M86">
        <v>6</v>
      </c>
      <c r="N86" s="2">
        <v>2018</v>
      </c>
      <c r="Q86" s="1">
        <f t="shared" si="11"/>
        <v>1.1296054540179866E-2</v>
      </c>
      <c r="R86" s="1">
        <f t="shared" si="12"/>
        <v>1.1296054540179865</v>
      </c>
      <c r="S86" s="1">
        <f>R86-R82</f>
        <v>0.51256689342894801</v>
      </c>
      <c r="T86" s="1">
        <f t="shared" ref="T86:T87" si="16">S86/R82*100</f>
        <v>83.068859252433185</v>
      </c>
    </row>
    <row r="87" spans="1:20" x14ac:dyDescent="0.25">
      <c r="A87" t="s">
        <v>47</v>
      </c>
      <c r="B87">
        <v>63976</v>
      </c>
      <c r="C87" t="s">
        <v>17</v>
      </c>
      <c r="D87" t="s">
        <v>17</v>
      </c>
      <c r="E87">
        <v>100</v>
      </c>
      <c r="F87">
        <v>63976</v>
      </c>
      <c r="G87">
        <v>422</v>
      </c>
      <c r="H87">
        <v>0.7</v>
      </c>
      <c r="I87">
        <v>96.8</v>
      </c>
      <c r="J87">
        <v>3.2</v>
      </c>
      <c r="K87">
        <v>2047</v>
      </c>
      <c r="L87">
        <v>0.8</v>
      </c>
      <c r="M87">
        <v>2.4</v>
      </c>
      <c r="N87" s="2">
        <v>2014</v>
      </c>
      <c r="Q87" s="1">
        <f t="shared" si="11"/>
        <v>6.5962235838439411E-3</v>
      </c>
      <c r="R87" s="1">
        <f t="shared" si="12"/>
        <v>0.65962235838439409</v>
      </c>
      <c r="T87" s="1">
        <f t="shared" si="16"/>
        <v>0</v>
      </c>
    </row>
    <row r="88" spans="1:20" hidden="1" x14ac:dyDescent="0.25">
      <c r="A88" t="s">
        <v>47</v>
      </c>
      <c r="B88">
        <v>60377</v>
      </c>
      <c r="C88" t="s">
        <v>17</v>
      </c>
      <c r="D88" t="s">
        <v>17</v>
      </c>
      <c r="E88">
        <v>100</v>
      </c>
      <c r="F88">
        <v>60377</v>
      </c>
      <c r="G88">
        <v>339</v>
      </c>
      <c r="H88">
        <v>0.6</v>
      </c>
      <c r="I88">
        <v>96.8</v>
      </c>
      <c r="J88">
        <v>3.2</v>
      </c>
      <c r="K88">
        <v>1932</v>
      </c>
      <c r="L88">
        <v>0.6</v>
      </c>
      <c r="M88">
        <v>2.6</v>
      </c>
      <c r="N88">
        <v>2015</v>
      </c>
      <c r="Q88">
        <f t="shared" si="11"/>
        <v>5.6147208374049719E-3</v>
      </c>
      <c r="R88">
        <f t="shared" si="12"/>
        <v>0.56147208374049717</v>
      </c>
      <c r="S88"/>
      <c r="T88"/>
    </row>
    <row r="89" spans="1:20" hidden="1" x14ac:dyDescent="0.25">
      <c r="A89" t="s">
        <v>47</v>
      </c>
      <c r="B89">
        <v>59159</v>
      </c>
      <c r="C89" t="s">
        <v>17</v>
      </c>
      <c r="D89" t="s">
        <v>17</v>
      </c>
      <c r="E89">
        <v>100</v>
      </c>
      <c r="F89">
        <v>59159</v>
      </c>
      <c r="G89">
        <v>370</v>
      </c>
      <c r="H89">
        <v>0.6</v>
      </c>
      <c r="I89">
        <v>96.8</v>
      </c>
      <c r="J89">
        <v>3.2</v>
      </c>
      <c r="K89">
        <v>1893</v>
      </c>
      <c r="L89">
        <v>0.8</v>
      </c>
      <c r="M89">
        <v>2.4</v>
      </c>
      <c r="N89">
        <v>2016</v>
      </c>
      <c r="Q89">
        <f t="shared" si="11"/>
        <v>6.2543315471863961E-3</v>
      </c>
      <c r="R89">
        <f t="shared" si="12"/>
        <v>0.62543315471863958</v>
      </c>
      <c r="S89"/>
      <c r="T89"/>
    </row>
    <row r="90" spans="1:20" hidden="1" x14ac:dyDescent="0.25">
      <c r="A90" t="s">
        <v>47</v>
      </c>
      <c r="B90">
        <v>55257</v>
      </c>
      <c r="C90" t="s">
        <v>17</v>
      </c>
      <c r="D90" t="s">
        <v>17</v>
      </c>
      <c r="E90">
        <v>100</v>
      </c>
      <c r="F90">
        <v>55257</v>
      </c>
      <c r="G90">
        <v>396</v>
      </c>
      <c r="H90">
        <v>0.7</v>
      </c>
      <c r="I90">
        <v>97.1</v>
      </c>
      <c r="J90">
        <v>2.9</v>
      </c>
      <c r="K90">
        <v>1602</v>
      </c>
      <c r="L90">
        <v>0.8</v>
      </c>
      <c r="M90">
        <v>2.1</v>
      </c>
      <c r="N90">
        <v>2017</v>
      </c>
      <c r="Q90">
        <f t="shared" si="11"/>
        <v>7.1665128400021719E-3</v>
      </c>
      <c r="R90">
        <f t="shared" si="12"/>
        <v>0.71665128400021716</v>
      </c>
      <c r="S90"/>
      <c r="T90"/>
    </row>
    <row r="91" spans="1:20" x14ac:dyDescent="0.25">
      <c r="A91" t="s">
        <v>47</v>
      </c>
      <c r="B91">
        <v>58277</v>
      </c>
      <c r="C91" t="s">
        <v>17</v>
      </c>
      <c r="D91" t="s">
        <v>17</v>
      </c>
      <c r="E91">
        <v>100</v>
      </c>
      <c r="F91">
        <v>58277</v>
      </c>
      <c r="G91">
        <v>552</v>
      </c>
      <c r="H91">
        <v>1</v>
      </c>
      <c r="I91">
        <v>96.1</v>
      </c>
      <c r="J91">
        <v>3.9</v>
      </c>
      <c r="K91">
        <v>2273</v>
      </c>
      <c r="L91">
        <v>1.1000000000000001</v>
      </c>
      <c r="M91">
        <v>2.8</v>
      </c>
      <c r="N91" s="2">
        <v>2018</v>
      </c>
      <c r="Q91" s="1">
        <f t="shared" si="11"/>
        <v>9.4720043928136315E-3</v>
      </c>
      <c r="R91" s="1">
        <f t="shared" si="12"/>
        <v>0.9472004392813631</v>
      </c>
      <c r="S91" s="1">
        <f>R91-R87</f>
        <v>0.28757808089696901</v>
      </c>
      <c r="T91" s="1">
        <f t="shared" ref="T91:T92" si="17">S91/R87*100</f>
        <v>43.597382235697843</v>
      </c>
    </row>
    <row r="92" spans="1:20" x14ac:dyDescent="0.25">
      <c r="A92" t="s">
        <v>48</v>
      </c>
      <c r="B92">
        <v>15441</v>
      </c>
      <c r="C92" t="s">
        <v>17</v>
      </c>
      <c r="D92" t="s">
        <v>26</v>
      </c>
      <c r="E92">
        <v>82.4</v>
      </c>
      <c r="F92">
        <v>12716</v>
      </c>
      <c r="G92">
        <v>796</v>
      </c>
      <c r="H92">
        <v>5.2</v>
      </c>
      <c r="I92">
        <v>89.9</v>
      </c>
      <c r="J92">
        <v>10.1</v>
      </c>
      <c r="K92">
        <v>1560</v>
      </c>
      <c r="L92">
        <v>5.5</v>
      </c>
      <c r="M92">
        <v>4.5999999999999996</v>
      </c>
      <c r="N92" s="2">
        <v>2014</v>
      </c>
      <c r="Q92" s="1">
        <f t="shared" si="11"/>
        <v>5.1551065345508712E-2</v>
      </c>
      <c r="R92" s="1">
        <f t="shared" si="12"/>
        <v>5.1551065345508711</v>
      </c>
      <c r="T92" s="1">
        <f t="shared" si="17"/>
        <v>0</v>
      </c>
    </row>
    <row r="93" spans="1:20" hidden="1" x14ac:dyDescent="0.25">
      <c r="A93" t="s">
        <v>48</v>
      </c>
      <c r="B93">
        <v>13704</v>
      </c>
      <c r="C93" t="s">
        <v>49</v>
      </c>
      <c r="D93" t="s">
        <v>26</v>
      </c>
      <c r="E93">
        <v>88.9</v>
      </c>
      <c r="F93">
        <v>12185</v>
      </c>
      <c r="G93">
        <v>536</v>
      </c>
      <c r="H93">
        <v>3.9</v>
      </c>
      <c r="I93">
        <v>92.1</v>
      </c>
      <c r="J93">
        <v>7.9</v>
      </c>
      <c r="K93">
        <v>1083</v>
      </c>
      <c r="L93">
        <v>4.4000000000000004</v>
      </c>
      <c r="M93">
        <v>3.5</v>
      </c>
      <c r="N93">
        <v>2015</v>
      </c>
      <c r="Q93">
        <f t="shared" si="11"/>
        <v>3.911266783420899E-2</v>
      </c>
      <c r="R93">
        <f t="shared" si="12"/>
        <v>3.9112667834208992</v>
      </c>
      <c r="S93"/>
      <c r="T93"/>
    </row>
    <row r="94" spans="1:20" hidden="1" x14ac:dyDescent="0.25">
      <c r="A94" t="s">
        <v>48</v>
      </c>
      <c r="B94">
        <v>13526</v>
      </c>
      <c r="C94" t="s">
        <v>17</v>
      </c>
      <c r="D94" t="s">
        <v>26</v>
      </c>
      <c r="E94">
        <v>90.5</v>
      </c>
      <c r="F94">
        <v>12243</v>
      </c>
      <c r="G94">
        <v>542</v>
      </c>
      <c r="H94">
        <v>4</v>
      </c>
      <c r="I94">
        <v>95.1</v>
      </c>
      <c r="J94">
        <v>4.9000000000000004</v>
      </c>
      <c r="K94">
        <v>663</v>
      </c>
      <c r="L94">
        <v>4.5</v>
      </c>
      <c r="M94">
        <v>0.4</v>
      </c>
      <c r="N94">
        <v>2016</v>
      </c>
      <c r="Q94">
        <f t="shared" si="11"/>
        <v>4.0070974419636259E-2</v>
      </c>
      <c r="R94">
        <f t="shared" si="12"/>
        <v>4.0070974419636256</v>
      </c>
      <c r="S94"/>
      <c r="T94"/>
    </row>
    <row r="95" spans="1:20" hidden="1" x14ac:dyDescent="0.25">
      <c r="A95" t="s">
        <v>48</v>
      </c>
      <c r="B95">
        <v>13834</v>
      </c>
      <c r="C95" t="s">
        <v>50</v>
      </c>
      <c r="D95" t="s">
        <v>26</v>
      </c>
      <c r="E95">
        <v>90.1</v>
      </c>
      <c r="F95">
        <v>12462</v>
      </c>
      <c r="G95">
        <v>658</v>
      </c>
      <c r="H95">
        <v>4.8</v>
      </c>
      <c r="I95">
        <v>94.9</v>
      </c>
      <c r="J95">
        <v>5.0999999999999996</v>
      </c>
      <c r="K95">
        <v>706</v>
      </c>
      <c r="L95">
        <v>5</v>
      </c>
      <c r="M95">
        <v>0.1</v>
      </c>
      <c r="N95">
        <v>2017</v>
      </c>
      <c r="Q95">
        <f t="shared" si="11"/>
        <v>4.7563972820586962E-2</v>
      </c>
      <c r="R95">
        <f t="shared" si="12"/>
        <v>4.7563972820586962</v>
      </c>
      <c r="S95"/>
      <c r="T95"/>
    </row>
    <row r="96" spans="1:20" x14ac:dyDescent="0.25">
      <c r="A96" t="s">
        <v>48</v>
      </c>
      <c r="B96">
        <v>13255</v>
      </c>
      <c r="C96" t="s">
        <v>17</v>
      </c>
      <c r="D96" t="s">
        <v>26</v>
      </c>
      <c r="E96">
        <v>94.5</v>
      </c>
      <c r="F96">
        <v>12527</v>
      </c>
      <c r="G96">
        <v>608</v>
      </c>
      <c r="H96">
        <v>5</v>
      </c>
      <c r="I96">
        <v>94.3</v>
      </c>
      <c r="J96">
        <v>5.7</v>
      </c>
      <c r="K96">
        <v>756</v>
      </c>
      <c r="L96">
        <v>5.3</v>
      </c>
      <c r="M96">
        <v>0.4</v>
      </c>
      <c r="N96" s="2">
        <v>2018</v>
      </c>
      <c r="Q96" s="1">
        <f t="shared" si="11"/>
        <v>4.5869483213881554E-2</v>
      </c>
      <c r="R96" s="1">
        <f t="shared" si="12"/>
        <v>4.5869483213881557</v>
      </c>
      <c r="S96" s="1">
        <f>R96-R92</f>
        <v>-0.56815821316271542</v>
      </c>
      <c r="T96" s="1">
        <f t="shared" ref="T96:T97" si="18">S96/R92*100</f>
        <v>-11.021270062117448</v>
      </c>
    </row>
    <row r="97" spans="1:20" x14ac:dyDescent="0.25">
      <c r="A97" t="s">
        <v>51</v>
      </c>
      <c r="B97">
        <v>75659</v>
      </c>
      <c r="C97" t="s">
        <v>17</v>
      </c>
      <c r="D97" t="s">
        <v>17</v>
      </c>
      <c r="E97">
        <v>96.9</v>
      </c>
      <c r="F97">
        <v>73349</v>
      </c>
      <c r="G97">
        <v>513</v>
      </c>
      <c r="H97">
        <v>0.7</v>
      </c>
      <c r="I97">
        <v>97.6</v>
      </c>
      <c r="J97">
        <v>2.4</v>
      </c>
      <c r="K97">
        <v>1816</v>
      </c>
      <c r="L97">
        <v>1</v>
      </c>
      <c r="M97">
        <v>1.4</v>
      </c>
      <c r="N97" s="2">
        <v>2014</v>
      </c>
      <c r="Q97" s="1">
        <f t="shared" si="11"/>
        <v>6.7804226859990218E-3</v>
      </c>
      <c r="R97" s="1">
        <f t="shared" si="12"/>
        <v>0.67804226859990213</v>
      </c>
      <c r="T97" s="1">
        <f t="shared" si="18"/>
        <v>0</v>
      </c>
    </row>
    <row r="98" spans="1:20" hidden="1" x14ac:dyDescent="0.25">
      <c r="A98" t="s">
        <v>51</v>
      </c>
      <c r="B98">
        <v>75391</v>
      </c>
      <c r="C98" t="s">
        <v>25</v>
      </c>
      <c r="D98" t="s">
        <v>17</v>
      </c>
      <c r="E98">
        <v>90.2</v>
      </c>
      <c r="F98">
        <v>67997</v>
      </c>
      <c r="G98">
        <v>571</v>
      </c>
      <c r="H98">
        <v>0.8</v>
      </c>
      <c r="I98">
        <v>99.1</v>
      </c>
      <c r="J98">
        <v>0.9</v>
      </c>
      <c r="K98">
        <v>679</v>
      </c>
      <c r="L98">
        <v>1.2</v>
      </c>
      <c r="M98">
        <v>-0.3</v>
      </c>
      <c r="N98">
        <v>2015</v>
      </c>
      <c r="Q98">
        <f t="shared" si="11"/>
        <v>7.5738483373346951E-3</v>
      </c>
      <c r="R98">
        <f t="shared" si="12"/>
        <v>0.75738483373346954</v>
      </c>
      <c r="S98"/>
      <c r="T98"/>
    </row>
    <row r="99" spans="1:20" hidden="1" x14ac:dyDescent="0.25">
      <c r="A99" t="s">
        <v>51</v>
      </c>
      <c r="B99">
        <v>72012</v>
      </c>
      <c r="C99" t="s">
        <v>25</v>
      </c>
      <c r="D99" t="s">
        <v>17</v>
      </c>
      <c r="E99">
        <v>94.3</v>
      </c>
      <c r="F99">
        <v>67903</v>
      </c>
      <c r="G99">
        <v>601</v>
      </c>
      <c r="H99">
        <v>0.8</v>
      </c>
      <c r="I99">
        <v>99.4</v>
      </c>
      <c r="J99">
        <v>0.6</v>
      </c>
      <c r="K99">
        <v>432</v>
      </c>
      <c r="L99">
        <v>1.3</v>
      </c>
      <c r="M99">
        <v>-0.7</v>
      </c>
      <c r="N99">
        <v>2016</v>
      </c>
      <c r="Q99">
        <f t="shared" si="11"/>
        <v>8.3458312503471646E-3</v>
      </c>
      <c r="R99">
        <f t="shared" si="12"/>
        <v>0.83458312503471643</v>
      </c>
      <c r="S99"/>
      <c r="T99"/>
    </row>
    <row r="100" spans="1:20" hidden="1" x14ac:dyDescent="0.25">
      <c r="A100" t="s">
        <v>51</v>
      </c>
      <c r="B100">
        <v>71467</v>
      </c>
      <c r="C100" t="s">
        <v>17</v>
      </c>
      <c r="D100" t="s">
        <v>17</v>
      </c>
      <c r="E100">
        <v>98.1</v>
      </c>
      <c r="F100">
        <v>70106</v>
      </c>
      <c r="G100">
        <v>628</v>
      </c>
      <c r="H100">
        <v>0.9</v>
      </c>
      <c r="I100">
        <v>99.3</v>
      </c>
      <c r="J100">
        <v>0.7</v>
      </c>
      <c r="K100">
        <v>500</v>
      </c>
      <c r="L100">
        <v>1.4</v>
      </c>
      <c r="M100">
        <v>-0.7</v>
      </c>
      <c r="N100">
        <v>2017</v>
      </c>
      <c r="Q100">
        <f t="shared" si="11"/>
        <v>8.7872724474232864E-3</v>
      </c>
      <c r="R100">
        <f t="shared" si="12"/>
        <v>0.87872724474232866</v>
      </c>
      <c r="S100"/>
      <c r="T100"/>
    </row>
    <row r="101" spans="1:20" x14ac:dyDescent="0.25">
      <c r="A101" t="s">
        <v>51</v>
      </c>
      <c r="B101">
        <v>68528</v>
      </c>
      <c r="C101" t="s">
        <v>17</v>
      </c>
      <c r="D101" t="s">
        <v>17</v>
      </c>
      <c r="E101">
        <v>98.9</v>
      </c>
      <c r="F101">
        <v>67747</v>
      </c>
      <c r="G101">
        <v>614</v>
      </c>
      <c r="H101">
        <v>0.9</v>
      </c>
      <c r="I101">
        <v>99.5</v>
      </c>
      <c r="J101">
        <v>0.5</v>
      </c>
      <c r="K101">
        <v>343</v>
      </c>
      <c r="L101">
        <v>1.5</v>
      </c>
      <c r="M101">
        <v>0</v>
      </c>
      <c r="N101" s="2">
        <v>2018</v>
      </c>
      <c r="Q101" s="1">
        <f t="shared" si="11"/>
        <v>8.9598412327807613E-3</v>
      </c>
      <c r="R101" s="1">
        <f t="shared" si="12"/>
        <v>0.89598412327807608</v>
      </c>
      <c r="S101" s="1">
        <f>R101-R96</f>
        <v>-3.6909641981100796</v>
      </c>
      <c r="T101" s="1">
        <f t="shared" ref="T101:T102" si="19">S101/R97*100</f>
        <v>-544.3560628943676</v>
      </c>
    </row>
    <row r="102" spans="1:20" x14ac:dyDescent="0.25">
      <c r="A102" t="s">
        <v>52</v>
      </c>
      <c r="B102">
        <v>79894</v>
      </c>
      <c r="C102" t="s">
        <v>17</v>
      </c>
      <c r="D102" t="s">
        <v>17</v>
      </c>
      <c r="E102">
        <v>97.9</v>
      </c>
      <c r="F102">
        <v>78188</v>
      </c>
      <c r="G102">
        <v>860</v>
      </c>
      <c r="H102">
        <v>1.1000000000000001</v>
      </c>
      <c r="I102">
        <v>95.1</v>
      </c>
      <c r="J102">
        <v>4.9000000000000004</v>
      </c>
      <c r="K102">
        <v>3915</v>
      </c>
      <c r="L102">
        <v>1.5</v>
      </c>
      <c r="M102">
        <v>3.4</v>
      </c>
      <c r="N102" s="2">
        <v>2014</v>
      </c>
      <c r="Q102" s="1">
        <f t="shared" si="11"/>
        <v>1.0764262648008612E-2</v>
      </c>
      <c r="R102" s="1">
        <f t="shared" si="12"/>
        <v>1.0764262648008611</v>
      </c>
      <c r="T102" s="1">
        <f t="shared" si="19"/>
        <v>0</v>
      </c>
    </row>
    <row r="103" spans="1:20" hidden="1" x14ac:dyDescent="0.25">
      <c r="A103" t="s">
        <v>52</v>
      </c>
      <c r="B103">
        <v>74869</v>
      </c>
      <c r="C103" t="s">
        <v>17</v>
      </c>
      <c r="D103" t="s">
        <v>17</v>
      </c>
      <c r="E103">
        <v>100</v>
      </c>
      <c r="F103">
        <v>74869</v>
      </c>
      <c r="G103">
        <v>803</v>
      </c>
      <c r="H103">
        <v>1.1000000000000001</v>
      </c>
      <c r="I103">
        <v>94.7</v>
      </c>
      <c r="J103">
        <v>5.3</v>
      </c>
      <c r="K103">
        <v>3968</v>
      </c>
      <c r="L103">
        <v>1.4</v>
      </c>
      <c r="M103">
        <v>3.9</v>
      </c>
      <c r="N103">
        <v>2015</v>
      </c>
      <c r="Q103">
        <f t="shared" si="11"/>
        <v>1.0725400365972566E-2</v>
      </c>
      <c r="R103">
        <f t="shared" si="12"/>
        <v>1.0725400365972566</v>
      </c>
      <c r="S103"/>
      <c r="T103"/>
    </row>
    <row r="104" spans="1:20" hidden="1" x14ac:dyDescent="0.25">
      <c r="A104" t="s">
        <v>52</v>
      </c>
      <c r="B104">
        <v>72897</v>
      </c>
      <c r="C104" t="s">
        <v>17</v>
      </c>
      <c r="D104" t="s">
        <v>17</v>
      </c>
      <c r="E104">
        <v>100</v>
      </c>
      <c r="F104">
        <v>72897</v>
      </c>
      <c r="G104">
        <v>760</v>
      </c>
      <c r="H104">
        <v>1</v>
      </c>
      <c r="I104">
        <v>96.4</v>
      </c>
      <c r="J104">
        <v>3.6</v>
      </c>
      <c r="K104">
        <v>2624</v>
      </c>
      <c r="L104">
        <v>1.3</v>
      </c>
      <c r="M104">
        <v>2.2999999999999998</v>
      </c>
      <c r="N104">
        <v>2016</v>
      </c>
      <c r="Q104">
        <f t="shared" si="11"/>
        <v>1.0425669094750126E-2</v>
      </c>
      <c r="R104">
        <f t="shared" si="12"/>
        <v>1.0425669094750127</v>
      </c>
      <c r="S104"/>
      <c r="T104"/>
    </row>
    <row r="105" spans="1:20" hidden="1" x14ac:dyDescent="0.25">
      <c r="A105" t="s">
        <v>52</v>
      </c>
      <c r="B105">
        <v>70109</v>
      </c>
      <c r="C105" t="s">
        <v>17</v>
      </c>
      <c r="D105" t="s">
        <v>17</v>
      </c>
      <c r="E105">
        <v>100</v>
      </c>
      <c r="F105">
        <v>70109</v>
      </c>
      <c r="G105">
        <v>702</v>
      </c>
      <c r="H105">
        <v>1</v>
      </c>
      <c r="I105">
        <v>96.1</v>
      </c>
      <c r="J105">
        <v>3.9</v>
      </c>
      <c r="K105">
        <v>2734</v>
      </c>
      <c r="L105">
        <v>1.3</v>
      </c>
      <c r="M105">
        <v>2.6</v>
      </c>
      <c r="N105">
        <v>2017</v>
      </c>
      <c r="Q105">
        <f t="shared" si="11"/>
        <v>1.0012979788614871E-2</v>
      </c>
      <c r="R105">
        <f t="shared" si="12"/>
        <v>1.0012979788614871</v>
      </c>
      <c r="S105"/>
      <c r="T105"/>
    </row>
    <row r="106" spans="1:20" x14ac:dyDescent="0.25">
      <c r="A106" t="s">
        <v>52</v>
      </c>
      <c r="B106">
        <v>63377</v>
      </c>
      <c r="C106" t="s">
        <v>17</v>
      </c>
      <c r="D106" t="s">
        <v>17</v>
      </c>
      <c r="E106">
        <v>100</v>
      </c>
      <c r="F106">
        <v>63377</v>
      </c>
      <c r="G106">
        <v>687</v>
      </c>
      <c r="H106">
        <v>1.1000000000000001</v>
      </c>
      <c r="I106">
        <v>96.3</v>
      </c>
      <c r="J106">
        <v>3.7</v>
      </c>
      <c r="K106">
        <v>2345</v>
      </c>
      <c r="L106">
        <v>1.3</v>
      </c>
      <c r="M106">
        <v>2.4</v>
      </c>
      <c r="N106" s="2">
        <v>2018</v>
      </c>
      <c r="Q106" s="1">
        <f t="shared" si="11"/>
        <v>1.0839894598987014E-2</v>
      </c>
      <c r="R106" s="1">
        <f t="shared" si="12"/>
        <v>1.0839894598987014</v>
      </c>
      <c r="S106" s="1">
        <f>R106-R102</f>
        <v>7.563195097840314E-3</v>
      </c>
      <c r="T106" s="1">
        <f t="shared" ref="T106:T107" si="20">S106/R102*100</f>
        <v>0.70262082458936514</v>
      </c>
    </row>
    <row r="107" spans="1:20" x14ac:dyDescent="0.25">
      <c r="A107" t="s">
        <v>53</v>
      </c>
      <c r="B107">
        <v>120297</v>
      </c>
      <c r="C107" t="s">
        <v>17</v>
      </c>
      <c r="D107" t="s">
        <v>17</v>
      </c>
      <c r="E107">
        <v>100</v>
      </c>
      <c r="F107">
        <v>120297</v>
      </c>
      <c r="G107">
        <v>6476</v>
      </c>
      <c r="H107">
        <v>5.4</v>
      </c>
      <c r="I107">
        <v>97.5</v>
      </c>
      <c r="J107">
        <v>2.5</v>
      </c>
      <c r="K107">
        <v>3007</v>
      </c>
      <c r="L107">
        <v>5.9</v>
      </c>
      <c r="M107">
        <v>-3.4</v>
      </c>
      <c r="N107" s="2">
        <v>2014</v>
      </c>
      <c r="Q107" s="1">
        <f t="shared" si="11"/>
        <v>5.3833428930064757E-2</v>
      </c>
      <c r="R107" s="1">
        <f t="shared" si="12"/>
        <v>5.3833428930064757</v>
      </c>
      <c r="T107" s="1">
        <f t="shared" si="20"/>
        <v>0</v>
      </c>
    </row>
    <row r="108" spans="1:20" hidden="1" x14ac:dyDescent="0.25">
      <c r="A108" t="s">
        <v>53</v>
      </c>
      <c r="B108">
        <v>117963</v>
      </c>
      <c r="C108" t="s">
        <v>17</v>
      </c>
      <c r="D108" t="s">
        <v>17</v>
      </c>
      <c r="E108">
        <v>100</v>
      </c>
      <c r="F108">
        <v>117963</v>
      </c>
      <c r="G108">
        <v>5885</v>
      </c>
      <c r="H108">
        <v>5</v>
      </c>
      <c r="I108">
        <v>94.3</v>
      </c>
      <c r="J108">
        <v>5.7</v>
      </c>
      <c r="K108">
        <v>6724</v>
      </c>
      <c r="L108">
        <v>5.3</v>
      </c>
      <c r="M108">
        <v>0.4</v>
      </c>
      <c r="N108">
        <v>2015</v>
      </c>
      <c r="Q108">
        <f t="shared" si="11"/>
        <v>4.9888524367810244E-2</v>
      </c>
      <c r="R108">
        <f t="shared" si="12"/>
        <v>4.9888524367810243</v>
      </c>
      <c r="S108"/>
      <c r="T108"/>
    </row>
    <row r="109" spans="1:20" hidden="1" x14ac:dyDescent="0.25">
      <c r="A109" t="s">
        <v>53</v>
      </c>
      <c r="B109">
        <v>116299</v>
      </c>
      <c r="C109" t="s">
        <v>17</v>
      </c>
      <c r="D109" t="s">
        <v>17</v>
      </c>
      <c r="E109">
        <v>100</v>
      </c>
      <c r="F109">
        <v>116299</v>
      </c>
      <c r="G109">
        <v>3957</v>
      </c>
      <c r="H109">
        <v>3.4</v>
      </c>
      <c r="I109">
        <v>95.7</v>
      </c>
      <c r="J109">
        <v>4.3</v>
      </c>
      <c r="K109">
        <v>5001</v>
      </c>
      <c r="L109">
        <v>3.6</v>
      </c>
      <c r="M109">
        <v>0.7</v>
      </c>
      <c r="N109">
        <v>2016</v>
      </c>
      <c r="Q109">
        <f t="shared" si="11"/>
        <v>3.4024368223286527E-2</v>
      </c>
      <c r="R109">
        <f t="shared" si="12"/>
        <v>3.402436822328653</v>
      </c>
      <c r="S109"/>
      <c r="T109"/>
    </row>
    <row r="110" spans="1:20" hidden="1" x14ac:dyDescent="0.25">
      <c r="A110" t="s">
        <v>53</v>
      </c>
      <c r="B110">
        <v>118777</v>
      </c>
      <c r="C110" t="s">
        <v>17</v>
      </c>
      <c r="D110" t="s">
        <v>17</v>
      </c>
      <c r="E110">
        <v>100</v>
      </c>
      <c r="F110">
        <v>118777</v>
      </c>
      <c r="G110">
        <v>4134</v>
      </c>
      <c r="H110">
        <v>3.5</v>
      </c>
      <c r="I110">
        <v>95.6</v>
      </c>
      <c r="J110">
        <v>4.4000000000000004</v>
      </c>
      <c r="K110">
        <v>5226</v>
      </c>
      <c r="L110">
        <v>3.7</v>
      </c>
      <c r="M110">
        <v>0.7</v>
      </c>
      <c r="N110">
        <v>2017</v>
      </c>
      <c r="Q110">
        <f t="shared" si="11"/>
        <v>3.4804718085151162E-2</v>
      </c>
      <c r="R110">
        <f t="shared" si="12"/>
        <v>3.4804718085151163</v>
      </c>
      <c r="S110"/>
      <c r="T110"/>
    </row>
    <row r="111" spans="1:20" x14ac:dyDescent="0.25">
      <c r="A111" t="s">
        <v>53</v>
      </c>
      <c r="B111">
        <v>119028</v>
      </c>
      <c r="C111" t="s">
        <v>17</v>
      </c>
      <c r="D111" t="s">
        <v>17</v>
      </c>
      <c r="E111">
        <v>100</v>
      </c>
      <c r="F111">
        <v>119028</v>
      </c>
      <c r="G111">
        <v>4753</v>
      </c>
      <c r="H111">
        <v>4</v>
      </c>
      <c r="I111">
        <v>95</v>
      </c>
      <c r="J111">
        <v>5</v>
      </c>
      <c r="K111">
        <v>5951</v>
      </c>
      <c r="L111">
        <v>4.2</v>
      </c>
      <c r="M111">
        <v>0.8</v>
      </c>
      <c r="N111" s="2">
        <v>2018</v>
      </c>
      <c r="Q111" s="1">
        <f t="shared" si="11"/>
        <v>3.9931780757468831E-2</v>
      </c>
      <c r="R111" s="1">
        <f t="shared" si="12"/>
        <v>3.9931780757468829</v>
      </c>
      <c r="S111" s="1">
        <f>R111-R107</f>
        <v>-1.3901648172595928</v>
      </c>
      <c r="T111" s="1">
        <f t="shared" ref="T111:T112" si="21">S111/R107*100</f>
        <v>-25.823449200413407</v>
      </c>
    </row>
    <row r="112" spans="1:20" x14ac:dyDescent="0.25">
      <c r="A112" t="s">
        <v>54</v>
      </c>
      <c r="B112">
        <v>72087</v>
      </c>
      <c r="C112" t="s">
        <v>17</v>
      </c>
      <c r="D112" t="s">
        <v>17</v>
      </c>
      <c r="E112">
        <v>98.5</v>
      </c>
      <c r="F112">
        <v>70972</v>
      </c>
      <c r="G112">
        <v>1225</v>
      </c>
      <c r="H112">
        <v>1.7</v>
      </c>
      <c r="I112">
        <v>93.4</v>
      </c>
      <c r="J112">
        <v>6.6</v>
      </c>
      <c r="K112">
        <v>4758</v>
      </c>
      <c r="N112" s="2">
        <v>2014</v>
      </c>
      <c r="Q112" s="1">
        <f t="shared" si="11"/>
        <v>1.6993355251293574E-2</v>
      </c>
      <c r="R112" s="1">
        <f t="shared" si="12"/>
        <v>1.6993355251293574</v>
      </c>
      <c r="T112" s="1">
        <f t="shared" si="21"/>
        <v>0</v>
      </c>
    </row>
    <row r="113" spans="1:20" hidden="1" x14ac:dyDescent="0.25">
      <c r="A113" t="s">
        <v>54</v>
      </c>
      <c r="B113">
        <v>70869</v>
      </c>
      <c r="C113" t="s">
        <v>17</v>
      </c>
      <c r="D113" t="s">
        <v>17</v>
      </c>
      <c r="E113">
        <v>97.8</v>
      </c>
      <c r="F113">
        <v>69319</v>
      </c>
      <c r="G113">
        <v>1985</v>
      </c>
      <c r="H113">
        <v>2.8</v>
      </c>
      <c r="I113">
        <v>93.5</v>
      </c>
      <c r="J113">
        <v>6.5</v>
      </c>
      <c r="K113">
        <v>4606</v>
      </c>
      <c r="N113">
        <v>2015</v>
      </c>
      <c r="Q113">
        <f t="shared" si="11"/>
        <v>2.8009425842046593E-2</v>
      </c>
      <c r="R113">
        <f t="shared" si="12"/>
        <v>2.8009425842046594</v>
      </c>
      <c r="S113"/>
      <c r="T113"/>
    </row>
    <row r="114" spans="1:20" hidden="1" x14ac:dyDescent="0.25">
      <c r="A114" t="s">
        <v>54</v>
      </c>
      <c r="B114">
        <v>69710</v>
      </c>
      <c r="C114" t="s">
        <v>17</v>
      </c>
      <c r="D114" t="s">
        <v>17</v>
      </c>
      <c r="E114">
        <v>97.8</v>
      </c>
      <c r="F114">
        <v>68143</v>
      </c>
      <c r="G114">
        <v>2161</v>
      </c>
      <c r="H114">
        <v>3.1</v>
      </c>
      <c r="I114">
        <v>92.8</v>
      </c>
      <c r="J114">
        <v>7.2</v>
      </c>
      <c r="K114">
        <v>5019</v>
      </c>
      <c r="N114">
        <v>2016</v>
      </c>
      <c r="Q114">
        <f t="shared" si="11"/>
        <v>3.0999856548558313E-2</v>
      </c>
      <c r="R114">
        <f t="shared" si="12"/>
        <v>3.0999856548558311</v>
      </c>
      <c r="S114"/>
      <c r="T114"/>
    </row>
    <row r="115" spans="1:20" hidden="1" x14ac:dyDescent="0.25">
      <c r="A115" t="s">
        <v>54</v>
      </c>
      <c r="B115">
        <v>69140</v>
      </c>
      <c r="C115" t="s">
        <v>17</v>
      </c>
      <c r="D115" t="s">
        <v>17</v>
      </c>
      <c r="E115">
        <v>96.7</v>
      </c>
      <c r="F115">
        <v>66861</v>
      </c>
      <c r="G115">
        <v>2143</v>
      </c>
      <c r="H115">
        <v>3.1</v>
      </c>
      <c r="I115">
        <v>92.8</v>
      </c>
      <c r="J115">
        <v>7.2</v>
      </c>
      <c r="K115">
        <v>4978</v>
      </c>
      <c r="N115">
        <v>2017</v>
      </c>
      <c r="Q115">
        <f t="shared" si="11"/>
        <v>3.09950824414232E-2</v>
      </c>
      <c r="R115">
        <f t="shared" si="12"/>
        <v>3.0995082441423198</v>
      </c>
      <c r="S115"/>
      <c r="T115"/>
    </row>
    <row r="116" spans="1:20" x14ac:dyDescent="0.25">
      <c r="A116" t="s">
        <v>54</v>
      </c>
      <c r="B116">
        <v>69807</v>
      </c>
      <c r="C116" t="s">
        <v>17</v>
      </c>
      <c r="D116" t="s">
        <v>17</v>
      </c>
      <c r="E116">
        <v>96.5</v>
      </c>
      <c r="F116">
        <v>67372</v>
      </c>
      <c r="G116">
        <v>2373</v>
      </c>
      <c r="H116">
        <v>3.4</v>
      </c>
      <c r="I116">
        <v>92.5</v>
      </c>
      <c r="J116">
        <v>7.5</v>
      </c>
      <c r="K116">
        <v>5236</v>
      </c>
      <c r="L116">
        <v>3.5</v>
      </c>
      <c r="M116">
        <v>4</v>
      </c>
      <c r="N116" s="2">
        <v>2018</v>
      </c>
      <c r="Q116" s="1">
        <f t="shared" si="11"/>
        <v>3.3993725557608837E-2</v>
      </c>
      <c r="R116" s="1">
        <f t="shared" si="12"/>
        <v>3.3993725557608836</v>
      </c>
      <c r="S116" s="1">
        <f>R116-R112</f>
        <v>1.7000370306315262</v>
      </c>
      <c r="T116" s="1">
        <f>S116/R112*100</f>
        <v>100.04128116500803</v>
      </c>
    </row>
    <row r="117" spans="1:20" hidden="1" x14ac:dyDescent="0.25">
      <c r="A117" t="s">
        <v>55</v>
      </c>
      <c r="B117">
        <v>45719</v>
      </c>
      <c r="C117" t="s">
        <v>17</v>
      </c>
      <c r="D117" t="s">
        <v>17</v>
      </c>
      <c r="E117">
        <v>100</v>
      </c>
      <c r="F117">
        <v>45719</v>
      </c>
      <c r="I117">
        <v>99.7</v>
      </c>
      <c r="J117">
        <v>0.3</v>
      </c>
      <c r="K117">
        <v>137</v>
      </c>
      <c r="L117">
        <v>0.1</v>
      </c>
      <c r="M117">
        <v>0.2</v>
      </c>
      <c r="N117">
        <v>2014</v>
      </c>
      <c r="O117">
        <v>1</v>
      </c>
      <c r="Q117">
        <f t="shared" si="11"/>
        <v>0</v>
      </c>
      <c r="R117">
        <f t="shared" si="12"/>
        <v>0</v>
      </c>
      <c r="S117"/>
      <c r="T117"/>
    </row>
    <row r="118" spans="1:20" hidden="1" x14ac:dyDescent="0.25">
      <c r="A118" t="s">
        <v>55</v>
      </c>
      <c r="B118">
        <v>44129</v>
      </c>
      <c r="C118" t="s">
        <v>17</v>
      </c>
      <c r="D118" t="s">
        <v>17</v>
      </c>
      <c r="E118">
        <v>100</v>
      </c>
      <c r="F118">
        <v>44129</v>
      </c>
      <c r="I118">
        <v>99.2</v>
      </c>
      <c r="J118">
        <v>0.8</v>
      </c>
      <c r="K118">
        <v>353</v>
      </c>
      <c r="L118">
        <v>0.1</v>
      </c>
      <c r="M118">
        <v>0.7</v>
      </c>
      <c r="N118">
        <v>2015</v>
      </c>
      <c r="O118">
        <v>1</v>
      </c>
      <c r="Q118">
        <f t="shared" si="11"/>
        <v>0</v>
      </c>
      <c r="R118">
        <f t="shared" si="12"/>
        <v>0</v>
      </c>
      <c r="S118"/>
      <c r="T118"/>
    </row>
    <row r="119" spans="1:20" hidden="1" x14ac:dyDescent="0.25">
      <c r="A119" t="s">
        <v>55</v>
      </c>
      <c r="B119">
        <v>41042</v>
      </c>
      <c r="C119" t="s">
        <v>17</v>
      </c>
      <c r="D119" t="s">
        <v>17</v>
      </c>
      <c r="E119">
        <v>100</v>
      </c>
      <c r="F119">
        <v>41042</v>
      </c>
      <c r="I119">
        <v>99.4</v>
      </c>
      <c r="J119">
        <v>0.6</v>
      </c>
      <c r="K119">
        <v>246</v>
      </c>
      <c r="L119">
        <v>0.1</v>
      </c>
      <c r="M119">
        <v>0.5</v>
      </c>
      <c r="N119">
        <v>2016</v>
      </c>
      <c r="O119">
        <v>1</v>
      </c>
      <c r="Q119">
        <f t="shared" si="11"/>
        <v>0</v>
      </c>
      <c r="R119">
        <f t="shared" si="12"/>
        <v>0</v>
      </c>
      <c r="S119"/>
      <c r="T119"/>
    </row>
    <row r="120" spans="1:20" hidden="1" x14ac:dyDescent="0.25">
      <c r="A120" t="s">
        <v>55</v>
      </c>
      <c r="B120">
        <v>40509</v>
      </c>
      <c r="C120" t="s">
        <v>17</v>
      </c>
      <c r="D120" t="s">
        <v>17</v>
      </c>
      <c r="E120">
        <v>100</v>
      </c>
      <c r="F120">
        <v>40509</v>
      </c>
      <c r="G120">
        <v>0</v>
      </c>
      <c r="I120">
        <v>99.4</v>
      </c>
      <c r="J120">
        <v>0.6</v>
      </c>
      <c r="K120">
        <v>243</v>
      </c>
      <c r="L120">
        <v>0.1</v>
      </c>
      <c r="M120">
        <v>0.5</v>
      </c>
      <c r="N120">
        <v>2017</v>
      </c>
      <c r="O120">
        <v>1</v>
      </c>
      <c r="Q120">
        <f t="shared" si="11"/>
        <v>0</v>
      </c>
      <c r="R120">
        <f t="shared" si="12"/>
        <v>0</v>
      </c>
      <c r="S120"/>
      <c r="T120"/>
    </row>
    <row r="121" spans="1:20" hidden="1" x14ac:dyDescent="0.25">
      <c r="A121" t="s">
        <v>55</v>
      </c>
      <c r="B121">
        <v>39284</v>
      </c>
      <c r="C121" t="s">
        <v>17</v>
      </c>
      <c r="D121" t="s">
        <v>17</v>
      </c>
      <c r="E121">
        <v>100</v>
      </c>
      <c r="F121">
        <v>39284</v>
      </c>
      <c r="I121">
        <v>99.4</v>
      </c>
      <c r="J121">
        <v>0.6</v>
      </c>
      <c r="K121">
        <v>236</v>
      </c>
      <c r="L121">
        <v>0.1</v>
      </c>
      <c r="M121">
        <v>0.5</v>
      </c>
      <c r="N121">
        <v>2018</v>
      </c>
      <c r="O121">
        <v>1</v>
      </c>
      <c r="Q121">
        <f t="shared" si="11"/>
        <v>0</v>
      </c>
      <c r="R121">
        <f t="shared" si="12"/>
        <v>0</v>
      </c>
      <c r="S121"/>
      <c r="T121"/>
    </row>
    <row r="122" spans="1:20" x14ac:dyDescent="0.25">
      <c r="A122" t="s">
        <v>56</v>
      </c>
      <c r="B122">
        <v>78140</v>
      </c>
      <c r="C122" t="s">
        <v>17</v>
      </c>
      <c r="D122" t="s">
        <v>17</v>
      </c>
      <c r="E122">
        <v>100</v>
      </c>
      <c r="F122">
        <v>78140</v>
      </c>
      <c r="G122">
        <v>1250</v>
      </c>
      <c r="H122">
        <v>1.6</v>
      </c>
      <c r="I122">
        <v>95.5</v>
      </c>
      <c r="J122">
        <v>4.5</v>
      </c>
      <c r="K122">
        <v>3516</v>
      </c>
      <c r="N122" s="2">
        <v>2014</v>
      </c>
      <c r="Q122" s="1">
        <f t="shared" si="11"/>
        <v>1.5996928589710774E-2</v>
      </c>
      <c r="R122" s="1">
        <f t="shared" si="12"/>
        <v>1.5996928589710775</v>
      </c>
      <c r="T122" s="1" t="e">
        <f>S122/R118*100</f>
        <v>#DIV/0!</v>
      </c>
    </row>
    <row r="123" spans="1:20" hidden="1" x14ac:dyDescent="0.25">
      <c r="A123" t="s">
        <v>56</v>
      </c>
      <c r="B123">
        <v>75900</v>
      </c>
      <c r="C123" t="s">
        <v>17</v>
      </c>
      <c r="D123" t="s">
        <v>17</v>
      </c>
      <c r="E123">
        <v>100</v>
      </c>
      <c r="F123">
        <v>75900</v>
      </c>
      <c r="G123">
        <v>1366</v>
      </c>
      <c r="H123">
        <v>1.8</v>
      </c>
      <c r="I123">
        <v>95.8</v>
      </c>
      <c r="J123">
        <v>4.2</v>
      </c>
      <c r="K123">
        <v>3188</v>
      </c>
      <c r="N123">
        <v>2015</v>
      </c>
      <c r="Q123">
        <f t="shared" si="11"/>
        <v>1.7997364953886694E-2</v>
      </c>
      <c r="R123">
        <f t="shared" si="12"/>
        <v>1.7997364953886694</v>
      </c>
      <c r="S123"/>
      <c r="T123"/>
    </row>
    <row r="124" spans="1:20" hidden="1" x14ac:dyDescent="0.25">
      <c r="A124" t="s">
        <v>56</v>
      </c>
      <c r="B124">
        <v>74413</v>
      </c>
      <c r="C124" t="s">
        <v>17</v>
      </c>
      <c r="D124" t="s">
        <v>17</v>
      </c>
      <c r="E124">
        <v>100</v>
      </c>
      <c r="F124">
        <v>74413</v>
      </c>
      <c r="G124">
        <v>1265</v>
      </c>
      <c r="H124">
        <v>1.7</v>
      </c>
      <c r="I124">
        <v>95.7</v>
      </c>
      <c r="J124">
        <v>4.3</v>
      </c>
      <c r="K124">
        <v>3200</v>
      </c>
      <c r="N124">
        <v>2016</v>
      </c>
      <c r="Q124">
        <f t="shared" si="11"/>
        <v>1.6999717791246153E-2</v>
      </c>
      <c r="R124">
        <f t="shared" si="12"/>
        <v>1.6999717791246154</v>
      </c>
      <c r="S124"/>
      <c r="T124"/>
    </row>
    <row r="125" spans="1:20" hidden="1" x14ac:dyDescent="0.25">
      <c r="A125" t="s">
        <v>56</v>
      </c>
      <c r="B125">
        <v>73355</v>
      </c>
      <c r="C125" t="s">
        <v>17</v>
      </c>
      <c r="D125" t="s">
        <v>17</v>
      </c>
      <c r="E125">
        <v>100</v>
      </c>
      <c r="F125">
        <v>73355</v>
      </c>
      <c r="G125">
        <v>1467</v>
      </c>
      <c r="H125">
        <v>2</v>
      </c>
      <c r="I125">
        <v>95.4</v>
      </c>
      <c r="J125">
        <v>4.5999999999999996</v>
      </c>
      <c r="K125">
        <v>3374</v>
      </c>
      <c r="N125">
        <v>2017</v>
      </c>
      <c r="Q125">
        <f t="shared" si="11"/>
        <v>1.9998636766409925E-2</v>
      </c>
      <c r="R125">
        <f t="shared" si="12"/>
        <v>1.9998636766409925</v>
      </c>
      <c r="S125"/>
      <c r="T125"/>
    </row>
    <row r="126" spans="1:20" x14ac:dyDescent="0.25">
      <c r="A126" t="s">
        <v>56</v>
      </c>
      <c r="B126">
        <v>73113</v>
      </c>
      <c r="C126" t="s">
        <v>17</v>
      </c>
      <c r="D126" t="s">
        <v>17</v>
      </c>
      <c r="E126">
        <v>100</v>
      </c>
      <c r="F126">
        <v>73113</v>
      </c>
      <c r="G126">
        <v>3217</v>
      </c>
      <c r="H126">
        <v>4.4000000000000004</v>
      </c>
      <c r="I126">
        <v>95.2</v>
      </c>
      <c r="J126">
        <v>4.8</v>
      </c>
      <c r="K126">
        <v>3509</v>
      </c>
      <c r="L126">
        <v>2.2999999999999998</v>
      </c>
      <c r="M126">
        <v>2.5</v>
      </c>
      <c r="N126" s="2">
        <v>2018</v>
      </c>
      <c r="Q126" s="1">
        <f t="shared" si="11"/>
        <v>4.400038296882907E-2</v>
      </c>
      <c r="R126" s="1">
        <f t="shared" si="12"/>
        <v>4.400038296882907</v>
      </c>
      <c r="S126" s="1">
        <f>R126-R122</f>
        <v>2.8003454379118295</v>
      </c>
      <c r="T126" s="1">
        <f t="shared" ref="T126:T127" si="22">S126/R122*100</f>
        <v>175.0551940147443</v>
      </c>
    </row>
    <row r="127" spans="1:20" x14ac:dyDescent="0.25">
      <c r="A127" t="s">
        <v>57</v>
      </c>
      <c r="B127">
        <v>12855</v>
      </c>
      <c r="C127" t="s">
        <v>17</v>
      </c>
      <c r="D127" t="s">
        <v>17</v>
      </c>
      <c r="E127">
        <v>95.4</v>
      </c>
      <c r="F127">
        <v>12259</v>
      </c>
      <c r="G127">
        <v>426</v>
      </c>
      <c r="H127">
        <v>3.3</v>
      </c>
      <c r="I127">
        <v>93.7</v>
      </c>
      <c r="J127">
        <v>6.3</v>
      </c>
      <c r="K127">
        <v>810</v>
      </c>
      <c r="L127">
        <v>3.6</v>
      </c>
      <c r="M127">
        <v>2.7</v>
      </c>
      <c r="N127" s="2">
        <v>2014</v>
      </c>
      <c r="Q127" s="1">
        <f t="shared" si="11"/>
        <v>3.3138856476079344E-2</v>
      </c>
      <c r="R127" s="1">
        <f t="shared" si="12"/>
        <v>3.3138856476079344</v>
      </c>
      <c r="T127" s="1">
        <f t="shared" si="22"/>
        <v>0</v>
      </c>
    </row>
    <row r="128" spans="1:20" hidden="1" x14ac:dyDescent="0.25">
      <c r="A128" t="s">
        <v>57</v>
      </c>
      <c r="B128">
        <v>12501</v>
      </c>
      <c r="C128" t="s">
        <v>25</v>
      </c>
      <c r="D128" t="s">
        <v>17</v>
      </c>
      <c r="E128">
        <v>95.7</v>
      </c>
      <c r="F128">
        <v>11968</v>
      </c>
      <c r="G128">
        <v>454</v>
      </c>
      <c r="H128">
        <v>3.6</v>
      </c>
      <c r="I128">
        <v>94.6</v>
      </c>
      <c r="J128">
        <v>5.4</v>
      </c>
      <c r="K128">
        <v>675</v>
      </c>
      <c r="L128">
        <v>3.9</v>
      </c>
      <c r="M128">
        <v>1.5</v>
      </c>
      <c r="N128">
        <v>2015</v>
      </c>
      <c r="Q128">
        <f t="shared" si="11"/>
        <v>3.6317094632429409E-2</v>
      </c>
      <c r="R128">
        <f t="shared" si="12"/>
        <v>3.6317094632429407</v>
      </c>
      <c r="S128"/>
      <c r="T128"/>
    </row>
    <row r="129" spans="1:20" hidden="1" x14ac:dyDescent="0.25">
      <c r="A129" t="s">
        <v>57</v>
      </c>
      <c r="B129">
        <v>11484</v>
      </c>
      <c r="C129" t="s">
        <v>17</v>
      </c>
      <c r="D129" t="s">
        <v>17</v>
      </c>
      <c r="E129">
        <v>100</v>
      </c>
      <c r="F129">
        <v>11484</v>
      </c>
      <c r="G129">
        <v>390</v>
      </c>
      <c r="H129">
        <v>3.4</v>
      </c>
      <c r="I129">
        <v>94.9</v>
      </c>
      <c r="J129">
        <v>5.0999999999999996</v>
      </c>
      <c r="K129">
        <v>586</v>
      </c>
      <c r="L129">
        <v>3.8</v>
      </c>
      <c r="M129">
        <v>1.3</v>
      </c>
      <c r="N129">
        <v>2016</v>
      </c>
      <c r="Q129">
        <f t="shared" si="11"/>
        <v>3.3960292580982238E-2</v>
      </c>
      <c r="R129">
        <f t="shared" si="12"/>
        <v>3.3960292580982236</v>
      </c>
      <c r="S129"/>
      <c r="T129"/>
    </row>
    <row r="130" spans="1:20" hidden="1" x14ac:dyDescent="0.25">
      <c r="A130" t="s">
        <v>57</v>
      </c>
      <c r="B130">
        <v>11956</v>
      </c>
      <c r="C130" t="s">
        <v>17</v>
      </c>
      <c r="D130" t="s">
        <v>17</v>
      </c>
      <c r="E130">
        <v>100</v>
      </c>
      <c r="F130">
        <v>11956</v>
      </c>
      <c r="G130">
        <v>391</v>
      </c>
      <c r="H130">
        <v>3.3</v>
      </c>
      <c r="I130">
        <v>93.8</v>
      </c>
      <c r="J130">
        <v>6.2</v>
      </c>
      <c r="K130">
        <v>741</v>
      </c>
      <c r="L130">
        <v>3.7</v>
      </c>
      <c r="M130">
        <v>2.5</v>
      </c>
      <c r="N130">
        <v>2017</v>
      </c>
      <c r="Q130">
        <f t="shared" si="11"/>
        <v>3.2703245232519239E-2</v>
      </c>
      <c r="R130">
        <f t="shared" si="12"/>
        <v>3.270324523251924</v>
      </c>
      <c r="S130"/>
      <c r="T130"/>
    </row>
    <row r="131" spans="1:20" x14ac:dyDescent="0.25">
      <c r="A131" t="s">
        <v>57</v>
      </c>
      <c r="B131">
        <v>12188</v>
      </c>
      <c r="C131" t="s">
        <v>17</v>
      </c>
      <c r="D131" t="s">
        <v>17</v>
      </c>
      <c r="E131">
        <v>100</v>
      </c>
      <c r="F131">
        <v>12188</v>
      </c>
      <c r="G131">
        <v>478</v>
      </c>
      <c r="H131">
        <v>3.9</v>
      </c>
      <c r="I131">
        <v>93.2</v>
      </c>
      <c r="J131">
        <v>6.8</v>
      </c>
      <c r="K131">
        <v>829</v>
      </c>
      <c r="L131">
        <v>4.3</v>
      </c>
      <c r="M131">
        <v>2.5</v>
      </c>
      <c r="N131" s="2">
        <v>2018</v>
      </c>
      <c r="Q131" s="1">
        <f t="shared" ref="Q131:Q194" si="23">G131/B131</f>
        <v>3.9218903839842466E-2</v>
      </c>
      <c r="R131" s="1">
        <f t="shared" ref="R131:R194" si="24">Q131*100</f>
        <v>3.9218903839842465</v>
      </c>
      <c r="S131" s="1">
        <f>R131-R127</f>
        <v>0.60800473637631214</v>
      </c>
      <c r="T131" s="1">
        <f t="shared" ref="T131:T132" si="25">S131/R127*100</f>
        <v>18.347185178679563</v>
      </c>
    </row>
    <row r="132" spans="1:20" x14ac:dyDescent="0.25">
      <c r="A132" t="s">
        <v>58</v>
      </c>
      <c r="B132">
        <v>27000</v>
      </c>
      <c r="C132" t="s">
        <v>17</v>
      </c>
      <c r="D132" t="s">
        <v>17</v>
      </c>
      <c r="E132">
        <v>97.3</v>
      </c>
      <c r="F132">
        <v>26282</v>
      </c>
      <c r="G132">
        <v>307</v>
      </c>
      <c r="H132">
        <v>1.1000000000000001</v>
      </c>
      <c r="I132">
        <v>96.6</v>
      </c>
      <c r="J132">
        <v>3.4</v>
      </c>
      <c r="K132">
        <v>918</v>
      </c>
      <c r="L132">
        <v>1.7</v>
      </c>
      <c r="M132">
        <v>1.7</v>
      </c>
      <c r="N132" s="2">
        <v>2014</v>
      </c>
      <c r="Q132" s="1">
        <f t="shared" si="23"/>
        <v>1.1370370370370371E-2</v>
      </c>
      <c r="R132" s="1">
        <f t="shared" si="24"/>
        <v>1.1370370370370371</v>
      </c>
      <c r="T132" s="1">
        <f t="shared" si="25"/>
        <v>0</v>
      </c>
    </row>
    <row r="133" spans="1:20" hidden="1" x14ac:dyDescent="0.25">
      <c r="A133" t="s">
        <v>58</v>
      </c>
      <c r="B133">
        <v>26665</v>
      </c>
      <c r="C133" t="s">
        <v>17</v>
      </c>
      <c r="D133" t="s">
        <v>17</v>
      </c>
      <c r="E133">
        <v>100</v>
      </c>
      <c r="F133">
        <v>26665</v>
      </c>
      <c r="G133">
        <v>287</v>
      </c>
      <c r="H133">
        <v>1.1000000000000001</v>
      </c>
      <c r="I133">
        <v>96</v>
      </c>
      <c r="J133">
        <v>4</v>
      </c>
      <c r="K133">
        <v>1067</v>
      </c>
      <c r="L133">
        <v>1.6</v>
      </c>
      <c r="M133">
        <v>2.4</v>
      </c>
      <c r="N133">
        <v>2015</v>
      </c>
      <c r="Q133">
        <f t="shared" si="23"/>
        <v>1.0763172698293643E-2</v>
      </c>
      <c r="R133">
        <f t="shared" si="24"/>
        <v>1.0763172698293644</v>
      </c>
      <c r="S133"/>
      <c r="T133"/>
    </row>
    <row r="134" spans="1:20" hidden="1" x14ac:dyDescent="0.25">
      <c r="A134" t="s">
        <v>58</v>
      </c>
      <c r="B134">
        <v>30409</v>
      </c>
      <c r="C134" t="s">
        <v>17</v>
      </c>
      <c r="D134" t="s">
        <v>17</v>
      </c>
      <c r="E134">
        <v>100</v>
      </c>
      <c r="F134">
        <v>30409</v>
      </c>
      <c r="G134">
        <v>422</v>
      </c>
      <c r="H134">
        <v>1.4</v>
      </c>
      <c r="I134">
        <v>95.6</v>
      </c>
      <c r="J134">
        <v>4.4000000000000004</v>
      </c>
      <c r="K134">
        <v>1338</v>
      </c>
      <c r="L134">
        <v>2</v>
      </c>
      <c r="M134">
        <v>2.4</v>
      </c>
      <c r="N134">
        <v>2016</v>
      </c>
      <c r="Q134">
        <f t="shared" si="23"/>
        <v>1.3877470485711467E-2</v>
      </c>
      <c r="R134">
        <f t="shared" si="24"/>
        <v>1.3877470485711467</v>
      </c>
      <c r="S134"/>
      <c r="T134"/>
    </row>
    <row r="135" spans="1:20" hidden="1" x14ac:dyDescent="0.25">
      <c r="A135" t="s">
        <v>58</v>
      </c>
      <c r="B135">
        <v>27117</v>
      </c>
      <c r="C135" t="s">
        <v>17</v>
      </c>
      <c r="D135" t="s">
        <v>17</v>
      </c>
      <c r="E135">
        <v>100</v>
      </c>
      <c r="F135">
        <v>27117</v>
      </c>
      <c r="G135">
        <v>367</v>
      </c>
      <c r="H135">
        <v>1.4</v>
      </c>
      <c r="I135">
        <v>96.7</v>
      </c>
      <c r="J135">
        <v>3.3</v>
      </c>
      <c r="K135">
        <v>895</v>
      </c>
      <c r="L135">
        <v>2</v>
      </c>
      <c r="M135">
        <v>1.3</v>
      </c>
      <c r="N135">
        <v>2017</v>
      </c>
      <c r="Q135">
        <f t="shared" si="23"/>
        <v>1.3533945495445661E-2</v>
      </c>
      <c r="R135">
        <f t="shared" si="24"/>
        <v>1.3533945495445661</v>
      </c>
      <c r="S135"/>
      <c r="T135"/>
    </row>
    <row r="136" spans="1:20" x14ac:dyDescent="0.25">
      <c r="A136" t="s">
        <v>58</v>
      </c>
      <c r="B136">
        <v>26313</v>
      </c>
      <c r="C136" t="s">
        <v>17</v>
      </c>
      <c r="D136" t="s">
        <v>17</v>
      </c>
      <c r="E136">
        <v>98</v>
      </c>
      <c r="F136">
        <v>25796</v>
      </c>
      <c r="G136">
        <v>394</v>
      </c>
      <c r="H136">
        <v>1.5</v>
      </c>
      <c r="I136">
        <v>96.2</v>
      </c>
      <c r="J136">
        <v>3.8</v>
      </c>
      <c r="K136">
        <v>1000</v>
      </c>
      <c r="L136">
        <v>2.2000000000000002</v>
      </c>
      <c r="M136">
        <v>1.6</v>
      </c>
      <c r="N136" s="2">
        <v>2018</v>
      </c>
      <c r="Q136" s="1">
        <f t="shared" si="23"/>
        <v>1.4973587200243227E-2</v>
      </c>
      <c r="R136" s="1">
        <f t="shared" si="24"/>
        <v>1.4973587200243226</v>
      </c>
      <c r="S136" s="1">
        <f>R136-R132</f>
        <v>0.36032168298728551</v>
      </c>
      <c r="T136" s="1">
        <f t="shared" ref="T136:T137" si="26">S136/R132*100</f>
        <v>31.689529122660286</v>
      </c>
    </row>
    <row r="137" spans="1:20" x14ac:dyDescent="0.25">
      <c r="A137" t="s">
        <v>59</v>
      </c>
      <c r="B137">
        <v>35782</v>
      </c>
      <c r="C137" t="s">
        <v>21</v>
      </c>
      <c r="D137" t="s">
        <v>20</v>
      </c>
      <c r="E137">
        <v>3.1</v>
      </c>
      <c r="F137">
        <v>1114</v>
      </c>
      <c r="G137">
        <v>724</v>
      </c>
      <c r="H137">
        <v>2</v>
      </c>
      <c r="I137">
        <v>95.6</v>
      </c>
      <c r="J137">
        <v>4.4000000000000004</v>
      </c>
      <c r="K137">
        <v>1574</v>
      </c>
      <c r="L137">
        <v>2</v>
      </c>
      <c r="M137">
        <v>2.4</v>
      </c>
      <c r="N137" s="2">
        <v>2014</v>
      </c>
      <c r="Q137" s="1">
        <f t="shared" si="23"/>
        <v>2.0233637024202111E-2</v>
      </c>
      <c r="R137" s="1">
        <f t="shared" si="24"/>
        <v>2.0233637024202111</v>
      </c>
      <c r="T137" s="1">
        <f t="shared" si="26"/>
        <v>0</v>
      </c>
    </row>
    <row r="138" spans="1:20" hidden="1" x14ac:dyDescent="0.25">
      <c r="A138" t="s">
        <v>59</v>
      </c>
      <c r="B138">
        <v>36755</v>
      </c>
      <c r="C138" t="s">
        <v>21</v>
      </c>
      <c r="D138" t="s">
        <v>20</v>
      </c>
      <c r="E138">
        <v>2.8</v>
      </c>
      <c r="F138">
        <v>1017</v>
      </c>
      <c r="G138">
        <v>401</v>
      </c>
      <c r="H138">
        <v>1.1000000000000001</v>
      </c>
      <c r="I138">
        <v>94</v>
      </c>
      <c r="J138">
        <v>6</v>
      </c>
      <c r="K138">
        <v>2205</v>
      </c>
      <c r="L138">
        <v>1.3</v>
      </c>
      <c r="M138">
        <v>4.7</v>
      </c>
      <c r="N138">
        <v>2015</v>
      </c>
      <c r="Q138">
        <f t="shared" si="23"/>
        <v>1.0910080261188953E-2</v>
      </c>
      <c r="R138">
        <f t="shared" si="24"/>
        <v>1.0910080261188952</v>
      </c>
      <c r="S138"/>
      <c r="T138"/>
    </row>
    <row r="139" spans="1:20" hidden="1" x14ac:dyDescent="0.25">
      <c r="A139" t="s">
        <v>59</v>
      </c>
      <c r="B139">
        <v>37118</v>
      </c>
      <c r="C139" t="s">
        <v>21</v>
      </c>
      <c r="D139" t="s">
        <v>20</v>
      </c>
      <c r="E139">
        <v>3.3</v>
      </c>
      <c r="F139">
        <v>1222</v>
      </c>
      <c r="G139">
        <v>695</v>
      </c>
      <c r="H139">
        <v>1.9</v>
      </c>
      <c r="I139">
        <v>94.7</v>
      </c>
      <c r="J139">
        <v>5.3</v>
      </c>
      <c r="K139">
        <v>1967</v>
      </c>
      <c r="L139">
        <v>2</v>
      </c>
      <c r="M139">
        <v>3.3</v>
      </c>
      <c r="N139">
        <v>2016</v>
      </c>
      <c r="Q139">
        <f t="shared" si="23"/>
        <v>1.8724069184762111E-2</v>
      </c>
      <c r="R139">
        <f t="shared" si="24"/>
        <v>1.8724069184762111</v>
      </c>
      <c r="S139"/>
      <c r="T139"/>
    </row>
    <row r="140" spans="1:20" hidden="1" x14ac:dyDescent="0.25">
      <c r="A140" t="s">
        <v>59</v>
      </c>
      <c r="B140">
        <v>36885</v>
      </c>
      <c r="C140" t="s">
        <v>21</v>
      </c>
      <c r="D140" t="s">
        <v>20</v>
      </c>
      <c r="E140">
        <v>3.7</v>
      </c>
      <c r="F140">
        <v>1348</v>
      </c>
      <c r="G140">
        <v>1585</v>
      </c>
      <c r="H140">
        <v>4.3</v>
      </c>
      <c r="I140">
        <v>90.9</v>
      </c>
      <c r="J140">
        <v>9.1</v>
      </c>
      <c r="K140">
        <v>3357</v>
      </c>
      <c r="L140">
        <v>4.4000000000000004</v>
      </c>
      <c r="M140">
        <v>4.7</v>
      </c>
      <c r="N140">
        <v>2017</v>
      </c>
      <c r="Q140">
        <f t="shared" si="23"/>
        <v>4.2971397587095027E-2</v>
      </c>
      <c r="R140">
        <f t="shared" si="24"/>
        <v>4.2971397587095028</v>
      </c>
      <c r="S140"/>
      <c r="T140"/>
    </row>
    <row r="141" spans="1:20" x14ac:dyDescent="0.25">
      <c r="A141" t="s">
        <v>59</v>
      </c>
      <c r="B141">
        <v>37178</v>
      </c>
      <c r="C141" t="s">
        <v>22</v>
      </c>
      <c r="D141" t="s">
        <v>20</v>
      </c>
      <c r="E141">
        <v>4.8</v>
      </c>
      <c r="F141">
        <v>1769</v>
      </c>
      <c r="G141">
        <v>1170</v>
      </c>
      <c r="H141">
        <v>3.1</v>
      </c>
      <c r="I141">
        <v>93</v>
      </c>
      <c r="J141">
        <v>7</v>
      </c>
      <c r="K141">
        <v>2602</v>
      </c>
      <c r="L141">
        <v>3.2</v>
      </c>
      <c r="M141">
        <v>3.8</v>
      </c>
      <c r="N141" s="2">
        <v>2018</v>
      </c>
      <c r="Q141" s="1">
        <f t="shared" si="23"/>
        <v>3.1470224326214429E-2</v>
      </c>
      <c r="R141" s="1">
        <f t="shared" si="24"/>
        <v>3.1470224326214429</v>
      </c>
      <c r="S141" s="1">
        <f>R141-R137</f>
        <v>1.1236587302012317</v>
      </c>
      <c r="T141" s="1">
        <f t="shared" ref="T141:T142" si="27">S141/R137*100</f>
        <v>55.534194315000661</v>
      </c>
    </row>
    <row r="142" spans="1:20" x14ac:dyDescent="0.25">
      <c r="A142" t="s">
        <v>60</v>
      </c>
      <c r="B142">
        <v>13240</v>
      </c>
      <c r="C142" t="s">
        <v>17</v>
      </c>
      <c r="D142" t="s">
        <v>17</v>
      </c>
      <c r="E142">
        <v>100</v>
      </c>
      <c r="F142">
        <v>13240</v>
      </c>
      <c r="G142">
        <v>328</v>
      </c>
      <c r="H142">
        <v>2.5</v>
      </c>
      <c r="I142">
        <v>94.7</v>
      </c>
      <c r="J142">
        <v>5.3</v>
      </c>
      <c r="K142">
        <v>702</v>
      </c>
      <c r="L142">
        <v>2.8</v>
      </c>
      <c r="M142">
        <v>2.5</v>
      </c>
      <c r="N142" s="2">
        <v>2014</v>
      </c>
      <c r="Q142" s="1">
        <f t="shared" si="23"/>
        <v>2.4773413897280966E-2</v>
      </c>
      <c r="R142" s="1">
        <f t="shared" si="24"/>
        <v>2.4773413897280965</v>
      </c>
      <c r="T142" s="1">
        <f t="shared" si="27"/>
        <v>0</v>
      </c>
    </row>
    <row r="143" spans="1:20" hidden="1" x14ac:dyDescent="0.25">
      <c r="A143" t="s">
        <v>60</v>
      </c>
      <c r="B143">
        <v>12422</v>
      </c>
      <c r="C143" t="s">
        <v>25</v>
      </c>
      <c r="D143" t="s">
        <v>17</v>
      </c>
      <c r="E143">
        <v>98.9</v>
      </c>
      <c r="F143">
        <v>12290</v>
      </c>
      <c r="G143">
        <v>331</v>
      </c>
      <c r="H143">
        <v>2.7</v>
      </c>
      <c r="I143">
        <v>91.4</v>
      </c>
      <c r="J143">
        <v>8.6</v>
      </c>
      <c r="K143">
        <v>1068</v>
      </c>
      <c r="L143">
        <v>2.9</v>
      </c>
      <c r="M143">
        <v>5.7</v>
      </c>
      <c r="N143">
        <v>2015</v>
      </c>
      <c r="Q143">
        <f t="shared" si="23"/>
        <v>2.6646272741909515E-2</v>
      </c>
      <c r="R143">
        <f t="shared" si="24"/>
        <v>2.6646272741909516</v>
      </c>
      <c r="S143"/>
      <c r="T143"/>
    </row>
    <row r="144" spans="1:20" hidden="1" x14ac:dyDescent="0.25">
      <c r="A144" t="s">
        <v>60</v>
      </c>
      <c r="B144">
        <v>11852</v>
      </c>
      <c r="C144" t="s">
        <v>17</v>
      </c>
      <c r="D144" t="s">
        <v>17</v>
      </c>
      <c r="E144">
        <v>99.8</v>
      </c>
      <c r="F144">
        <v>11831</v>
      </c>
      <c r="G144">
        <v>288</v>
      </c>
      <c r="H144">
        <v>2.4</v>
      </c>
      <c r="I144">
        <v>91.9</v>
      </c>
      <c r="J144">
        <v>8.1</v>
      </c>
      <c r="K144">
        <v>960</v>
      </c>
      <c r="L144">
        <v>2.6</v>
      </c>
      <c r="M144">
        <v>5.5</v>
      </c>
      <c r="N144">
        <v>2016</v>
      </c>
      <c r="Q144">
        <f t="shared" si="23"/>
        <v>2.4299696253796826E-2</v>
      </c>
      <c r="R144">
        <f t="shared" si="24"/>
        <v>2.4299696253796825</v>
      </c>
      <c r="S144"/>
      <c r="T144"/>
    </row>
    <row r="145" spans="1:20" hidden="1" x14ac:dyDescent="0.25">
      <c r="A145" t="s">
        <v>60</v>
      </c>
      <c r="B145">
        <v>12145</v>
      </c>
      <c r="C145" t="s">
        <v>17</v>
      </c>
      <c r="D145" t="s">
        <v>17</v>
      </c>
      <c r="E145">
        <v>100</v>
      </c>
      <c r="F145">
        <v>12145</v>
      </c>
      <c r="G145">
        <v>365</v>
      </c>
      <c r="H145">
        <v>3</v>
      </c>
      <c r="I145">
        <v>91.5</v>
      </c>
      <c r="J145">
        <v>8.5</v>
      </c>
      <c r="K145">
        <v>1032</v>
      </c>
      <c r="L145">
        <v>3.2</v>
      </c>
      <c r="M145">
        <v>5.3</v>
      </c>
      <c r="N145">
        <v>2017</v>
      </c>
      <c r="Q145">
        <f t="shared" si="23"/>
        <v>3.0053519967064634E-2</v>
      </c>
      <c r="R145">
        <f t="shared" si="24"/>
        <v>3.0053519967064632</v>
      </c>
      <c r="S145"/>
      <c r="T145"/>
    </row>
    <row r="146" spans="1:20" x14ac:dyDescent="0.25">
      <c r="A146" t="s">
        <v>60</v>
      </c>
      <c r="B146">
        <v>12165</v>
      </c>
      <c r="C146" t="s">
        <v>17</v>
      </c>
      <c r="D146" t="s">
        <v>17</v>
      </c>
      <c r="E146">
        <v>98.1</v>
      </c>
      <c r="F146">
        <v>11939</v>
      </c>
      <c r="G146">
        <v>334</v>
      </c>
      <c r="H146">
        <v>2.7</v>
      </c>
      <c r="I146">
        <v>92.4</v>
      </c>
      <c r="J146">
        <v>7.6</v>
      </c>
      <c r="K146">
        <v>925</v>
      </c>
      <c r="L146">
        <v>2.9</v>
      </c>
      <c r="M146">
        <v>4.7</v>
      </c>
      <c r="N146" s="2">
        <v>2018</v>
      </c>
      <c r="Q146" s="1">
        <f t="shared" si="23"/>
        <v>2.745581586518701E-2</v>
      </c>
      <c r="R146" s="1">
        <f t="shared" si="24"/>
        <v>2.7455815865187012</v>
      </c>
      <c r="S146" s="1">
        <f>R146-R142</f>
        <v>0.26824019679060473</v>
      </c>
      <c r="T146" s="1">
        <f t="shared" ref="T146:T147" si="28">S146/R142*100</f>
        <v>10.827744528986607</v>
      </c>
    </row>
    <row r="147" spans="1:20" x14ac:dyDescent="0.25">
      <c r="A147" t="s">
        <v>61</v>
      </c>
      <c r="B147">
        <v>123085</v>
      </c>
      <c r="C147" t="s">
        <v>17</v>
      </c>
      <c r="D147" t="s">
        <v>17</v>
      </c>
      <c r="E147">
        <v>95.4</v>
      </c>
      <c r="F147">
        <v>117477</v>
      </c>
      <c r="G147">
        <v>1741</v>
      </c>
      <c r="H147">
        <v>1.4</v>
      </c>
      <c r="I147">
        <v>96.8</v>
      </c>
      <c r="J147">
        <v>3.2</v>
      </c>
      <c r="K147">
        <v>3939</v>
      </c>
      <c r="L147">
        <v>1.6</v>
      </c>
      <c r="M147">
        <v>1.6</v>
      </c>
      <c r="N147" s="2">
        <v>2014</v>
      </c>
      <c r="Q147" s="1">
        <f t="shared" si="23"/>
        <v>1.4144696754275501E-2</v>
      </c>
      <c r="R147" s="1">
        <f t="shared" si="24"/>
        <v>1.4144696754275501</v>
      </c>
      <c r="T147" s="1">
        <f t="shared" si="28"/>
        <v>0</v>
      </c>
    </row>
    <row r="148" spans="1:20" hidden="1" x14ac:dyDescent="0.25">
      <c r="A148" t="s">
        <v>61</v>
      </c>
      <c r="B148">
        <v>120471</v>
      </c>
      <c r="C148" t="s">
        <v>25</v>
      </c>
      <c r="D148" t="s">
        <v>17</v>
      </c>
      <c r="E148">
        <v>93.9</v>
      </c>
      <c r="F148">
        <v>113123</v>
      </c>
      <c r="G148">
        <v>1918</v>
      </c>
      <c r="H148">
        <v>1.6</v>
      </c>
      <c r="I148">
        <v>92.3</v>
      </c>
      <c r="J148">
        <v>7.7</v>
      </c>
      <c r="K148">
        <v>9276</v>
      </c>
      <c r="L148">
        <v>1.8</v>
      </c>
      <c r="M148">
        <v>5.9</v>
      </c>
      <c r="N148">
        <v>2015</v>
      </c>
      <c r="Q148">
        <f t="shared" si="23"/>
        <v>1.5920844020552664E-2</v>
      </c>
      <c r="R148">
        <f t="shared" si="24"/>
        <v>1.5920844020552665</v>
      </c>
      <c r="S148"/>
      <c r="T148"/>
    </row>
    <row r="149" spans="1:20" hidden="1" x14ac:dyDescent="0.25">
      <c r="A149" t="s">
        <v>61</v>
      </c>
      <c r="B149">
        <v>110116</v>
      </c>
      <c r="C149" t="s">
        <v>17</v>
      </c>
      <c r="D149" t="s">
        <v>17</v>
      </c>
      <c r="E149">
        <v>100</v>
      </c>
      <c r="F149">
        <v>110116</v>
      </c>
      <c r="G149">
        <v>1727</v>
      </c>
      <c r="H149">
        <v>1.6</v>
      </c>
      <c r="I149">
        <v>96.3</v>
      </c>
      <c r="J149">
        <v>3.7</v>
      </c>
      <c r="K149">
        <v>4074</v>
      </c>
      <c r="L149">
        <v>1.8</v>
      </c>
      <c r="M149">
        <v>1.9</v>
      </c>
      <c r="N149">
        <v>2016</v>
      </c>
      <c r="Q149">
        <f t="shared" si="23"/>
        <v>1.5683461077409276E-2</v>
      </c>
      <c r="R149">
        <f t="shared" si="24"/>
        <v>1.5683461077409275</v>
      </c>
      <c r="S149"/>
      <c r="T149"/>
    </row>
    <row r="150" spans="1:20" hidden="1" x14ac:dyDescent="0.25">
      <c r="A150" t="s">
        <v>61</v>
      </c>
      <c r="B150">
        <v>109577</v>
      </c>
      <c r="C150" t="s">
        <v>17</v>
      </c>
      <c r="D150" t="s">
        <v>17</v>
      </c>
      <c r="E150">
        <v>100</v>
      </c>
      <c r="F150">
        <v>109577</v>
      </c>
      <c r="G150">
        <v>1881</v>
      </c>
      <c r="H150">
        <v>1.7</v>
      </c>
      <c r="I150">
        <v>96.5</v>
      </c>
      <c r="J150">
        <v>3.5</v>
      </c>
      <c r="K150">
        <v>3835</v>
      </c>
      <c r="L150">
        <v>1.9</v>
      </c>
      <c r="M150">
        <v>1.6</v>
      </c>
      <c r="N150">
        <v>2017</v>
      </c>
      <c r="Q150">
        <f t="shared" si="23"/>
        <v>1.7166011115471311E-2</v>
      </c>
      <c r="R150">
        <f t="shared" si="24"/>
        <v>1.7166011115471311</v>
      </c>
      <c r="S150"/>
      <c r="T150"/>
    </row>
    <row r="151" spans="1:20" x14ac:dyDescent="0.25">
      <c r="A151" t="s">
        <v>61</v>
      </c>
      <c r="B151">
        <v>107630</v>
      </c>
      <c r="C151" t="s">
        <v>17</v>
      </c>
      <c r="D151" t="s">
        <v>17</v>
      </c>
      <c r="E151">
        <v>100</v>
      </c>
      <c r="F151">
        <v>107630</v>
      </c>
      <c r="G151">
        <v>2148</v>
      </c>
      <c r="H151">
        <v>2</v>
      </c>
      <c r="I151">
        <v>96.1</v>
      </c>
      <c r="J151">
        <v>3.9</v>
      </c>
      <c r="K151">
        <v>4198</v>
      </c>
      <c r="L151">
        <v>2.2000000000000002</v>
      </c>
      <c r="M151">
        <v>1.7</v>
      </c>
      <c r="N151" s="2">
        <v>2018</v>
      </c>
      <c r="Q151" s="1">
        <f t="shared" si="23"/>
        <v>1.9957260986713743E-2</v>
      </c>
      <c r="R151" s="1">
        <f t="shared" si="24"/>
        <v>1.9957260986713743</v>
      </c>
      <c r="S151" s="1">
        <f>R151-R147</f>
        <v>0.58125642324382421</v>
      </c>
      <c r="T151" s="1">
        <f t="shared" ref="T151:T152" si="29">S151/R147*100</f>
        <v>41.093593828240152</v>
      </c>
    </row>
    <row r="152" spans="1:20" x14ac:dyDescent="0.25">
      <c r="A152" t="s">
        <v>62</v>
      </c>
      <c r="B152">
        <v>30725</v>
      </c>
      <c r="C152" t="s">
        <v>21</v>
      </c>
      <c r="D152" t="s">
        <v>20</v>
      </c>
      <c r="E152">
        <v>2.7</v>
      </c>
      <c r="F152">
        <v>830</v>
      </c>
      <c r="G152">
        <v>277</v>
      </c>
      <c r="H152">
        <v>0.9</v>
      </c>
      <c r="I152">
        <v>95.9</v>
      </c>
      <c r="J152">
        <v>4.0999999999999996</v>
      </c>
      <c r="K152">
        <v>1260</v>
      </c>
      <c r="L152">
        <v>1.1000000000000001</v>
      </c>
      <c r="M152">
        <v>3</v>
      </c>
      <c r="N152" s="2">
        <v>2014</v>
      </c>
      <c r="Q152" s="1">
        <f t="shared" si="23"/>
        <v>9.015459723352319E-3</v>
      </c>
      <c r="R152" s="1">
        <f t="shared" si="24"/>
        <v>0.90154597233523193</v>
      </c>
      <c r="T152" s="1">
        <f t="shared" si="29"/>
        <v>0</v>
      </c>
    </row>
    <row r="153" spans="1:20" hidden="1" x14ac:dyDescent="0.25">
      <c r="A153" t="s">
        <v>62</v>
      </c>
      <c r="B153">
        <v>29918</v>
      </c>
      <c r="C153" t="s">
        <v>21</v>
      </c>
      <c r="D153" t="s">
        <v>20</v>
      </c>
      <c r="E153">
        <v>3.3</v>
      </c>
      <c r="F153">
        <v>987</v>
      </c>
      <c r="G153">
        <v>347</v>
      </c>
      <c r="H153">
        <v>1.2</v>
      </c>
      <c r="I153">
        <v>97.7</v>
      </c>
      <c r="J153">
        <v>2.2999999999999998</v>
      </c>
      <c r="K153">
        <v>688</v>
      </c>
      <c r="L153">
        <v>1.2</v>
      </c>
      <c r="M153">
        <v>1.1000000000000001</v>
      </c>
      <c r="N153">
        <v>2015</v>
      </c>
      <c r="Q153">
        <f t="shared" si="23"/>
        <v>1.1598368874924794E-2</v>
      </c>
      <c r="R153">
        <f t="shared" si="24"/>
        <v>1.1598368874924794</v>
      </c>
      <c r="S153"/>
      <c r="T153"/>
    </row>
    <row r="154" spans="1:20" hidden="1" x14ac:dyDescent="0.25">
      <c r="A154" t="s">
        <v>62</v>
      </c>
      <c r="B154">
        <v>29049</v>
      </c>
      <c r="C154" t="s">
        <v>21</v>
      </c>
      <c r="D154" t="s">
        <v>20</v>
      </c>
      <c r="E154">
        <v>2.7</v>
      </c>
      <c r="F154">
        <v>774</v>
      </c>
      <c r="G154">
        <v>346</v>
      </c>
      <c r="H154">
        <v>1.2</v>
      </c>
      <c r="I154">
        <v>96.2</v>
      </c>
      <c r="J154">
        <v>3.8</v>
      </c>
      <c r="K154">
        <v>1104</v>
      </c>
      <c r="L154">
        <v>1.3</v>
      </c>
      <c r="M154">
        <v>2.5</v>
      </c>
      <c r="N154">
        <v>2016</v>
      </c>
      <c r="Q154">
        <f t="shared" si="23"/>
        <v>1.1910909153499259E-2</v>
      </c>
      <c r="R154">
        <f t="shared" si="24"/>
        <v>1.1910909153499258</v>
      </c>
      <c r="S154"/>
      <c r="T154"/>
    </row>
    <row r="155" spans="1:20" hidden="1" x14ac:dyDescent="0.25">
      <c r="A155" t="s">
        <v>62</v>
      </c>
      <c r="B155">
        <v>27119</v>
      </c>
      <c r="C155" t="s">
        <v>21</v>
      </c>
      <c r="D155" t="s">
        <v>20</v>
      </c>
      <c r="E155">
        <v>4.5</v>
      </c>
      <c r="F155">
        <v>1214</v>
      </c>
      <c r="G155">
        <v>604</v>
      </c>
      <c r="H155">
        <v>2.2000000000000002</v>
      </c>
      <c r="I155">
        <v>95.5</v>
      </c>
      <c r="J155">
        <v>4.5</v>
      </c>
      <c r="K155">
        <v>1220</v>
      </c>
      <c r="L155">
        <v>2.2999999999999998</v>
      </c>
      <c r="M155">
        <v>2.2000000000000002</v>
      </c>
      <c r="N155">
        <v>2017</v>
      </c>
      <c r="Q155">
        <f t="shared" si="23"/>
        <v>2.2272207677274235E-2</v>
      </c>
      <c r="R155">
        <f t="shared" si="24"/>
        <v>2.2272207677274234</v>
      </c>
      <c r="S155"/>
      <c r="T155"/>
    </row>
    <row r="156" spans="1:20" x14ac:dyDescent="0.25">
      <c r="A156" t="s">
        <v>62</v>
      </c>
      <c r="B156">
        <v>26896</v>
      </c>
      <c r="C156" t="s">
        <v>22</v>
      </c>
      <c r="D156" t="s">
        <v>20</v>
      </c>
      <c r="E156">
        <v>4.7</v>
      </c>
      <c r="F156">
        <v>1256</v>
      </c>
      <c r="G156">
        <v>394</v>
      </c>
      <c r="H156">
        <v>1.5</v>
      </c>
      <c r="I156">
        <v>94.8</v>
      </c>
      <c r="J156">
        <v>5.2</v>
      </c>
      <c r="K156">
        <v>1399</v>
      </c>
      <c r="L156">
        <v>1.7</v>
      </c>
      <c r="M156">
        <v>3.5</v>
      </c>
      <c r="N156" s="2">
        <v>2018</v>
      </c>
      <c r="Q156" s="1">
        <f t="shared" si="23"/>
        <v>1.4649018441403927E-2</v>
      </c>
      <c r="R156" s="1">
        <f t="shared" si="24"/>
        <v>1.4649018441403927</v>
      </c>
      <c r="S156" s="1">
        <f>R156-R152</f>
        <v>0.56335587180516078</v>
      </c>
      <c r="T156" s="1">
        <f t="shared" ref="T156:T157" si="30">S156/R152*100</f>
        <v>62.487758704742113</v>
      </c>
    </row>
    <row r="157" spans="1:20" x14ac:dyDescent="0.25">
      <c r="A157" t="s">
        <v>63</v>
      </c>
      <c r="B157">
        <v>240318</v>
      </c>
      <c r="C157" t="s">
        <v>17</v>
      </c>
      <c r="D157" t="s">
        <v>17</v>
      </c>
      <c r="E157">
        <v>100</v>
      </c>
      <c r="F157">
        <v>240318</v>
      </c>
      <c r="G157">
        <v>1547</v>
      </c>
      <c r="H157">
        <v>0.6</v>
      </c>
      <c r="I157">
        <v>96.8</v>
      </c>
      <c r="J157">
        <v>3.2</v>
      </c>
      <c r="K157">
        <v>7690</v>
      </c>
      <c r="L157">
        <v>0.8</v>
      </c>
      <c r="M157">
        <v>2.4</v>
      </c>
      <c r="N157" s="2">
        <v>2014</v>
      </c>
      <c r="Q157" s="1">
        <f t="shared" si="23"/>
        <v>6.4373039056583358E-3</v>
      </c>
      <c r="R157" s="1">
        <f t="shared" si="24"/>
        <v>0.64373039056583359</v>
      </c>
      <c r="T157" s="1">
        <f t="shared" si="30"/>
        <v>0</v>
      </c>
    </row>
    <row r="158" spans="1:20" hidden="1" x14ac:dyDescent="0.25">
      <c r="A158" t="s">
        <v>63</v>
      </c>
      <c r="B158">
        <v>237045</v>
      </c>
      <c r="C158" t="s">
        <v>17</v>
      </c>
      <c r="D158" t="s">
        <v>17</v>
      </c>
      <c r="E158">
        <v>100</v>
      </c>
      <c r="F158">
        <v>237045</v>
      </c>
      <c r="G158">
        <v>1640</v>
      </c>
      <c r="H158">
        <v>0.7</v>
      </c>
      <c r="I158">
        <v>98.2</v>
      </c>
      <c r="J158">
        <v>1.8</v>
      </c>
      <c r="K158">
        <v>4267</v>
      </c>
      <c r="L158">
        <v>0.8</v>
      </c>
      <c r="M158">
        <v>1</v>
      </c>
      <c r="N158">
        <v>2015</v>
      </c>
      <c r="Q158">
        <f t="shared" si="23"/>
        <v>6.9185175810500118E-3</v>
      </c>
      <c r="R158">
        <f t="shared" si="24"/>
        <v>0.69185175810500121</v>
      </c>
      <c r="S158"/>
      <c r="T158"/>
    </row>
    <row r="159" spans="1:20" hidden="1" x14ac:dyDescent="0.25">
      <c r="A159" t="s">
        <v>63</v>
      </c>
      <c r="B159">
        <v>232521</v>
      </c>
      <c r="C159" t="s">
        <v>17</v>
      </c>
      <c r="D159" t="s">
        <v>17</v>
      </c>
      <c r="E159">
        <v>100</v>
      </c>
      <c r="F159">
        <v>232521</v>
      </c>
      <c r="G159">
        <v>1729</v>
      </c>
      <c r="H159">
        <v>0.7</v>
      </c>
      <c r="I159">
        <v>95.6</v>
      </c>
      <c r="J159">
        <v>4.4000000000000004</v>
      </c>
      <c r="K159">
        <v>10231</v>
      </c>
      <c r="L159">
        <v>0.9</v>
      </c>
      <c r="M159">
        <v>3.5</v>
      </c>
      <c r="N159">
        <v>2016</v>
      </c>
      <c r="Q159">
        <f t="shared" si="23"/>
        <v>7.4358875112355447E-3</v>
      </c>
      <c r="R159">
        <f t="shared" si="24"/>
        <v>0.74358875112355449</v>
      </c>
      <c r="S159"/>
      <c r="T159"/>
    </row>
    <row r="160" spans="1:20" hidden="1" x14ac:dyDescent="0.25">
      <c r="A160" t="s">
        <v>63</v>
      </c>
      <c r="B160">
        <v>227050</v>
      </c>
      <c r="C160" t="s">
        <v>17</v>
      </c>
      <c r="D160" t="s">
        <v>17</v>
      </c>
      <c r="E160">
        <v>100</v>
      </c>
      <c r="F160">
        <v>227035</v>
      </c>
      <c r="G160">
        <v>1975</v>
      </c>
      <c r="H160">
        <v>0.9</v>
      </c>
      <c r="I160">
        <v>97.3</v>
      </c>
      <c r="J160">
        <v>2.7</v>
      </c>
      <c r="K160">
        <v>6130</v>
      </c>
      <c r="L160">
        <v>1</v>
      </c>
      <c r="M160">
        <v>1.7</v>
      </c>
      <c r="N160">
        <v>2017</v>
      </c>
      <c r="Q160">
        <f t="shared" si="23"/>
        <v>8.6985245540629821E-3</v>
      </c>
      <c r="R160">
        <f t="shared" si="24"/>
        <v>0.86985245540629819</v>
      </c>
      <c r="S160"/>
      <c r="T160"/>
    </row>
    <row r="161" spans="1:20" x14ac:dyDescent="0.25">
      <c r="A161" t="s">
        <v>63</v>
      </c>
      <c r="B161">
        <v>226456</v>
      </c>
      <c r="C161" t="s">
        <v>17</v>
      </c>
      <c r="D161" t="s">
        <v>17</v>
      </c>
      <c r="E161">
        <v>100</v>
      </c>
      <c r="F161">
        <v>226466</v>
      </c>
      <c r="G161">
        <v>2199</v>
      </c>
      <c r="H161">
        <v>1</v>
      </c>
      <c r="I161">
        <v>97.2</v>
      </c>
      <c r="J161">
        <v>2.8</v>
      </c>
      <c r="K161">
        <v>6341</v>
      </c>
      <c r="L161">
        <v>1.1000000000000001</v>
      </c>
      <c r="M161">
        <v>1.7</v>
      </c>
      <c r="N161" s="2">
        <v>2018</v>
      </c>
      <c r="Q161" s="1">
        <f t="shared" si="23"/>
        <v>9.7104956371215599E-3</v>
      </c>
      <c r="R161" s="1">
        <f t="shared" si="24"/>
        <v>0.97104956371215601</v>
      </c>
      <c r="S161" s="1">
        <f>R161-R157</f>
        <v>0.32731917314632242</v>
      </c>
      <c r="T161" s="1">
        <f>S161/R157*100</f>
        <v>50.847245670444671</v>
      </c>
    </row>
    <row r="162" spans="1:20" x14ac:dyDescent="0.25">
      <c r="A162" t="s">
        <v>64</v>
      </c>
      <c r="B162">
        <v>126084</v>
      </c>
      <c r="C162" t="s">
        <v>17</v>
      </c>
      <c r="D162" t="s">
        <v>17</v>
      </c>
      <c r="E162">
        <v>97.7</v>
      </c>
      <c r="F162">
        <v>123192</v>
      </c>
      <c r="G162">
        <v>1105</v>
      </c>
      <c r="H162">
        <v>0.9</v>
      </c>
      <c r="I162">
        <v>98.8</v>
      </c>
      <c r="J162">
        <v>1.2</v>
      </c>
      <c r="K162">
        <v>1513</v>
      </c>
      <c r="L162">
        <v>1</v>
      </c>
      <c r="M162">
        <v>0.2</v>
      </c>
      <c r="N162" s="2">
        <v>2014</v>
      </c>
      <c r="Q162" s="1">
        <f t="shared" si="23"/>
        <v>8.7639986041052002E-3</v>
      </c>
      <c r="R162" s="1">
        <f t="shared" si="24"/>
        <v>0.87639986041051998</v>
      </c>
      <c r="T162" s="1">
        <f>S162/R158*100</f>
        <v>0</v>
      </c>
    </row>
    <row r="163" spans="1:20" hidden="1" x14ac:dyDescent="0.25">
      <c r="A163" t="s">
        <v>64</v>
      </c>
      <c r="B163">
        <v>129792</v>
      </c>
      <c r="C163" t="s">
        <v>25</v>
      </c>
      <c r="D163" t="s">
        <v>17</v>
      </c>
      <c r="E163">
        <v>95</v>
      </c>
      <c r="F163">
        <v>123238</v>
      </c>
      <c r="G163">
        <v>1127</v>
      </c>
      <c r="H163">
        <v>0.9</v>
      </c>
      <c r="I163">
        <v>98.5</v>
      </c>
      <c r="J163">
        <v>1.5</v>
      </c>
      <c r="K163">
        <v>1947</v>
      </c>
      <c r="L163">
        <v>1</v>
      </c>
      <c r="M163">
        <v>0.5</v>
      </c>
      <c r="N163">
        <v>2015</v>
      </c>
      <c r="Q163">
        <f t="shared" si="23"/>
        <v>8.6831237672583828E-3</v>
      </c>
      <c r="R163">
        <f t="shared" si="24"/>
        <v>0.86831237672583828</v>
      </c>
      <c r="S163"/>
      <c r="T163"/>
    </row>
    <row r="164" spans="1:20" hidden="1" x14ac:dyDescent="0.25">
      <c r="A164" t="s">
        <v>64</v>
      </c>
      <c r="B164">
        <v>128290</v>
      </c>
      <c r="C164" t="s">
        <v>25</v>
      </c>
      <c r="D164" t="s">
        <v>17</v>
      </c>
      <c r="E164">
        <v>92</v>
      </c>
      <c r="F164">
        <v>117971</v>
      </c>
      <c r="G164">
        <v>1240</v>
      </c>
      <c r="H164">
        <v>1</v>
      </c>
      <c r="I164">
        <v>97.3</v>
      </c>
      <c r="J164">
        <v>2.7</v>
      </c>
      <c r="K164">
        <v>3464</v>
      </c>
      <c r="L164">
        <v>1.1000000000000001</v>
      </c>
      <c r="M164">
        <v>1.6</v>
      </c>
      <c r="N164">
        <v>2016</v>
      </c>
      <c r="Q164">
        <f t="shared" si="23"/>
        <v>9.6656013718918084E-3</v>
      </c>
      <c r="R164">
        <f t="shared" si="24"/>
        <v>0.96656013718918088</v>
      </c>
      <c r="S164"/>
      <c r="T164"/>
    </row>
    <row r="165" spans="1:20" hidden="1" x14ac:dyDescent="0.25">
      <c r="A165" t="s">
        <v>64</v>
      </c>
      <c r="B165">
        <v>126454</v>
      </c>
      <c r="C165" t="s">
        <v>27</v>
      </c>
      <c r="D165" t="s">
        <v>17</v>
      </c>
      <c r="E165">
        <v>88.2</v>
      </c>
      <c r="F165">
        <v>111544</v>
      </c>
      <c r="G165">
        <v>2073</v>
      </c>
      <c r="H165">
        <v>1.6</v>
      </c>
      <c r="I165">
        <v>96.2</v>
      </c>
      <c r="J165">
        <v>3.8</v>
      </c>
      <c r="K165">
        <v>4805</v>
      </c>
      <c r="L165">
        <v>1.8</v>
      </c>
      <c r="M165">
        <v>2</v>
      </c>
      <c r="N165">
        <v>2017</v>
      </c>
      <c r="Q165">
        <f t="shared" si="23"/>
        <v>1.6393312983377355E-2</v>
      </c>
      <c r="R165">
        <f t="shared" si="24"/>
        <v>1.6393312983377355</v>
      </c>
      <c r="S165"/>
      <c r="T165"/>
    </row>
    <row r="166" spans="1:20" x14ac:dyDescent="0.25">
      <c r="A166" t="s">
        <v>64</v>
      </c>
      <c r="B166">
        <v>127197</v>
      </c>
      <c r="C166" t="s">
        <v>17</v>
      </c>
      <c r="D166" t="s">
        <v>17</v>
      </c>
      <c r="E166">
        <v>95</v>
      </c>
      <c r="F166">
        <v>120827</v>
      </c>
      <c r="G166">
        <v>2323</v>
      </c>
      <c r="H166">
        <v>1.8</v>
      </c>
      <c r="I166">
        <v>97</v>
      </c>
      <c r="J166">
        <v>3</v>
      </c>
      <c r="K166">
        <v>3816</v>
      </c>
      <c r="L166">
        <v>2</v>
      </c>
      <c r="M166">
        <v>1</v>
      </c>
      <c r="N166" s="2">
        <v>2018</v>
      </c>
      <c r="Q166" s="1">
        <f t="shared" si="23"/>
        <v>1.826300934770474E-2</v>
      </c>
      <c r="R166" s="1">
        <f t="shared" si="24"/>
        <v>1.8263009347704739</v>
      </c>
      <c r="S166" s="1">
        <f>R166-R162</f>
        <v>0.94990107435995397</v>
      </c>
      <c r="T166" s="1">
        <f t="shared" ref="T166:T167" si="31">S166/R162*100</f>
        <v>108.38672132090537</v>
      </c>
    </row>
    <row r="167" spans="1:20" x14ac:dyDescent="0.25">
      <c r="A167" t="s">
        <v>65</v>
      </c>
      <c r="B167">
        <v>9780</v>
      </c>
      <c r="C167" t="s">
        <v>66</v>
      </c>
      <c r="D167" t="s">
        <v>17</v>
      </c>
      <c r="E167">
        <v>96.1</v>
      </c>
      <c r="F167">
        <v>9397</v>
      </c>
      <c r="G167">
        <v>230</v>
      </c>
      <c r="H167">
        <v>2.2999999999999998</v>
      </c>
      <c r="I167">
        <v>90</v>
      </c>
      <c r="J167">
        <v>10</v>
      </c>
      <c r="K167">
        <v>978</v>
      </c>
      <c r="L167">
        <v>2.7</v>
      </c>
      <c r="M167">
        <v>7.3</v>
      </c>
      <c r="N167" s="2">
        <v>2014</v>
      </c>
      <c r="Q167" s="1">
        <f t="shared" si="23"/>
        <v>2.3517382413087935E-2</v>
      </c>
      <c r="R167" s="1">
        <f t="shared" si="24"/>
        <v>2.3517382413087935</v>
      </c>
      <c r="T167" s="1">
        <f t="shared" si="31"/>
        <v>0</v>
      </c>
    </row>
    <row r="168" spans="1:20" hidden="1" x14ac:dyDescent="0.25">
      <c r="A168" t="s">
        <v>65</v>
      </c>
      <c r="B168">
        <v>10017</v>
      </c>
      <c r="C168" t="s">
        <v>17</v>
      </c>
      <c r="D168" t="s">
        <v>17</v>
      </c>
      <c r="E168">
        <v>99.9</v>
      </c>
      <c r="F168">
        <v>10002</v>
      </c>
      <c r="G168">
        <v>241</v>
      </c>
      <c r="H168">
        <v>2.4</v>
      </c>
      <c r="I168">
        <v>89.8</v>
      </c>
      <c r="J168">
        <v>10.199999999999999</v>
      </c>
      <c r="K168">
        <v>1022</v>
      </c>
      <c r="L168">
        <v>2.7</v>
      </c>
      <c r="M168">
        <v>7.5</v>
      </c>
      <c r="N168">
        <v>2015</v>
      </c>
      <c r="Q168">
        <f t="shared" si="23"/>
        <v>2.4059099530797642E-2</v>
      </c>
      <c r="R168">
        <f t="shared" si="24"/>
        <v>2.4059099530797643</v>
      </c>
      <c r="S168"/>
      <c r="T168"/>
    </row>
    <row r="169" spans="1:20" hidden="1" x14ac:dyDescent="0.25">
      <c r="A169" t="s">
        <v>65</v>
      </c>
      <c r="B169">
        <v>9875</v>
      </c>
      <c r="C169" t="s">
        <v>17</v>
      </c>
      <c r="D169" t="s">
        <v>17</v>
      </c>
      <c r="E169">
        <v>97.1</v>
      </c>
      <c r="F169">
        <v>9586</v>
      </c>
      <c r="G169">
        <v>299</v>
      </c>
      <c r="H169">
        <v>3</v>
      </c>
      <c r="I169">
        <v>90.7</v>
      </c>
      <c r="J169">
        <v>9.3000000000000007</v>
      </c>
      <c r="K169">
        <v>918</v>
      </c>
      <c r="L169">
        <v>3.3</v>
      </c>
      <c r="M169">
        <v>6</v>
      </c>
      <c r="N169">
        <v>2016</v>
      </c>
      <c r="Q169">
        <f t="shared" si="23"/>
        <v>3.0278481012658228E-2</v>
      </c>
      <c r="R169">
        <f t="shared" si="24"/>
        <v>3.0278481012658229</v>
      </c>
      <c r="S169"/>
      <c r="T169"/>
    </row>
    <row r="170" spans="1:20" hidden="1" x14ac:dyDescent="0.25">
      <c r="A170" t="s">
        <v>65</v>
      </c>
      <c r="B170">
        <v>9799</v>
      </c>
      <c r="C170" t="s">
        <v>17</v>
      </c>
      <c r="D170" t="s">
        <v>17</v>
      </c>
      <c r="E170">
        <v>98.7</v>
      </c>
      <c r="F170">
        <v>9675</v>
      </c>
      <c r="G170">
        <v>307</v>
      </c>
      <c r="H170">
        <v>3.1</v>
      </c>
      <c r="I170">
        <v>93.8</v>
      </c>
      <c r="J170">
        <v>6.2</v>
      </c>
      <c r="K170">
        <v>608</v>
      </c>
      <c r="L170">
        <v>3.4</v>
      </c>
      <c r="M170">
        <v>2.8</v>
      </c>
      <c r="N170">
        <v>2017</v>
      </c>
      <c r="Q170">
        <f t="shared" si="23"/>
        <v>3.1329727523216652E-2</v>
      </c>
      <c r="R170">
        <f t="shared" si="24"/>
        <v>3.1329727523216651</v>
      </c>
      <c r="S170"/>
      <c r="T170"/>
    </row>
    <row r="171" spans="1:20" x14ac:dyDescent="0.25">
      <c r="A171" t="s">
        <v>65</v>
      </c>
      <c r="B171">
        <v>10365</v>
      </c>
      <c r="C171" t="s">
        <v>17</v>
      </c>
      <c r="D171" t="s">
        <v>17</v>
      </c>
      <c r="E171">
        <v>99.3</v>
      </c>
      <c r="F171">
        <v>10293</v>
      </c>
      <c r="G171">
        <v>318</v>
      </c>
      <c r="H171">
        <v>3.1</v>
      </c>
      <c r="I171">
        <v>94.2</v>
      </c>
      <c r="J171">
        <v>5.8</v>
      </c>
      <c r="K171">
        <v>601</v>
      </c>
      <c r="L171">
        <v>3.4</v>
      </c>
      <c r="M171">
        <v>2.4</v>
      </c>
      <c r="N171" s="2">
        <v>2018</v>
      </c>
      <c r="Q171" s="1">
        <f t="shared" si="23"/>
        <v>3.0680173661360347E-2</v>
      </c>
      <c r="R171" s="1">
        <f t="shared" si="24"/>
        <v>3.0680173661360346</v>
      </c>
      <c r="S171" s="1">
        <f>R171-R167</f>
        <v>0.7162791248272411</v>
      </c>
      <c r="T171" s="1">
        <f t="shared" ref="T171:T172" si="32">S171/R167*100</f>
        <v>30.457434090480078</v>
      </c>
    </row>
    <row r="172" spans="1:20" x14ac:dyDescent="0.25">
      <c r="A172" t="s">
        <v>67</v>
      </c>
      <c r="B172">
        <v>150000</v>
      </c>
      <c r="C172" t="s">
        <v>66</v>
      </c>
      <c r="D172" t="s">
        <v>17</v>
      </c>
      <c r="E172">
        <v>92.5</v>
      </c>
      <c r="F172">
        <v>138820</v>
      </c>
      <c r="G172">
        <v>2681</v>
      </c>
      <c r="H172">
        <v>1.8</v>
      </c>
      <c r="I172">
        <v>96.2</v>
      </c>
      <c r="J172">
        <v>3.8</v>
      </c>
      <c r="K172">
        <v>5700</v>
      </c>
      <c r="L172">
        <v>2</v>
      </c>
      <c r="M172">
        <v>1.8</v>
      </c>
      <c r="N172" s="2">
        <v>2014</v>
      </c>
      <c r="Q172" s="1">
        <f t="shared" si="23"/>
        <v>1.7873333333333335E-2</v>
      </c>
      <c r="R172" s="1">
        <f t="shared" si="24"/>
        <v>1.7873333333333334</v>
      </c>
      <c r="T172" s="1">
        <f t="shared" si="32"/>
        <v>0</v>
      </c>
    </row>
    <row r="173" spans="1:20" hidden="1" x14ac:dyDescent="0.25">
      <c r="A173" t="s">
        <v>67</v>
      </c>
      <c r="B173">
        <v>149080</v>
      </c>
      <c r="C173" t="s">
        <v>25</v>
      </c>
      <c r="D173" t="s">
        <v>17</v>
      </c>
      <c r="E173">
        <v>91</v>
      </c>
      <c r="F173">
        <v>135658</v>
      </c>
      <c r="G173">
        <v>2707</v>
      </c>
      <c r="H173">
        <v>1.8</v>
      </c>
      <c r="I173">
        <v>91.9</v>
      </c>
      <c r="J173">
        <v>8.1</v>
      </c>
      <c r="K173">
        <v>12075</v>
      </c>
      <c r="L173">
        <v>2.1</v>
      </c>
      <c r="M173">
        <v>6</v>
      </c>
      <c r="N173">
        <v>2015</v>
      </c>
      <c r="Q173">
        <f t="shared" si="23"/>
        <v>1.8158035953850283E-2</v>
      </c>
      <c r="R173">
        <f t="shared" si="24"/>
        <v>1.8158035953850282</v>
      </c>
      <c r="S173"/>
      <c r="T173"/>
    </row>
    <row r="174" spans="1:20" hidden="1" x14ac:dyDescent="0.25">
      <c r="A174" t="s">
        <v>67</v>
      </c>
      <c r="B174">
        <v>144604</v>
      </c>
      <c r="C174" t="s">
        <v>25</v>
      </c>
      <c r="D174" t="s">
        <v>17</v>
      </c>
      <c r="E174">
        <v>93.7</v>
      </c>
      <c r="F174">
        <v>135434</v>
      </c>
      <c r="G174">
        <v>2896</v>
      </c>
      <c r="H174">
        <v>2</v>
      </c>
      <c r="I174">
        <v>92.1</v>
      </c>
      <c r="J174">
        <v>7.9</v>
      </c>
      <c r="K174">
        <v>11424</v>
      </c>
      <c r="L174">
        <v>2.2999999999999998</v>
      </c>
      <c r="M174">
        <v>5.6</v>
      </c>
      <c r="N174">
        <v>2016</v>
      </c>
      <c r="Q174">
        <f t="shared" si="23"/>
        <v>2.0027108517053471E-2</v>
      </c>
      <c r="R174">
        <f t="shared" si="24"/>
        <v>2.0027108517053471</v>
      </c>
      <c r="S174"/>
      <c r="T174"/>
    </row>
    <row r="175" spans="1:20" hidden="1" x14ac:dyDescent="0.25">
      <c r="A175" t="s">
        <v>67</v>
      </c>
      <c r="B175">
        <v>137542</v>
      </c>
      <c r="C175" t="s">
        <v>17</v>
      </c>
      <c r="D175" t="s">
        <v>17</v>
      </c>
      <c r="E175">
        <v>95.5</v>
      </c>
      <c r="F175">
        <v>131385</v>
      </c>
      <c r="G175">
        <v>2836</v>
      </c>
      <c r="H175">
        <v>2.1</v>
      </c>
      <c r="I175">
        <v>92.6</v>
      </c>
      <c r="J175">
        <v>7.4</v>
      </c>
      <c r="K175">
        <v>10178</v>
      </c>
      <c r="L175">
        <v>2.4</v>
      </c>
      <c r="M175">
        <v>5</v>
      </c>
      <c r="N175">
        <v>2017</v>
      </c>
      <c r="Q175">
        <f t="shared" si="23"/>
        <v>2.0619156330429978E-2</v>
      </c>
      <c r="R175">
        <f t="shared" si="24"/>
        <v>2.061915633042998</v>
      </c>
      <c r="S175"/>
      <c r="T175"/>
    </row>
    <row r="176" spans="1:20" x14ac:dyDescent="0.25">
      <c r="A176" t="s">
        <v>67</v>
      </c>
      <c r="B176">
        <v>138753</v>
      </c>
      <c r="C176" t="s">
        <v>17</v>
      </c>
      <c r="D176" t="s">
        <v>17</v>
      </c>
      <c r="E176">
        <v>95.7</v>
      </c>
      <c r="F176">
        <v>132763</v>
      </c>
      <c r="G176">
        <v>3207</v>
      </c>
      <c r="H176">
        <v>2.2999999999999998</v>
      </c>
      <c r="I176">
        <v>92.6</v>
      </c>
      <c r="J176">
        <v>7.4</v>
      </c>
      <c r="K176">
        <v>10268</v>
      </c>
      <c r="L176">
        <v>2.2000000000000002</v>
      </c>
      <c r="M176">
        <v>5.2</v>
      </c>
      <c r="N176" s="2">
        <v>2018</v>
      </c>
      <c r="Q176" s="1">
        <f t="shared" si="23"/>
        <v>2.3113013772675186E-2</v>
      </c>
      <c r="R176" s="1">
        <f t="shared" si="24"/>
        <v>2.3113013772675184</v>
      </c>
      <c r="S176" s="1">
        <f>R176-R172</f>
        <v>0.52396804393418495</v>
      </c>
      <c r="T176" s="1">
        <f t="shared" ref="T176:T177" si="33">S176/R172*100</f>
        <v>29.315630954915235</v>
      </c>
    </row>
    <row r="177" spans="1:20" x14ac:dyDescent="0.25">
      <c r="A177" t="s">
        <v>68</v>
      </c>
      <c r="B177">
        <v>57377</v>
      </c>
      <c r="C177" t="s">
        <v>27</v>
      </c>
      <c r="D177" t="s">
        <v>26</v>
      </c>
      <c r="E177">
        <v>71.3</v>
      </c>
      <c r="F177">
        <v>40929</v>
      </c>
      <c r="G177">
        <v>808</v>
      </c>
      <c r="H177">
        <v>1.4</v>
      </c>
      <c r="I177">
        <v>96.4</v>
      </c>
      <c r="J177">
        <v>3.6</v>
      </c>
      <c r="K177">
        <v>2066</v>
      </c>
      <c r="L177">
        <v>1.5</v>
      </c>
      <c r="M177">
        <v>2.1</v>
      </c>
      <c r="N177" s="2">
        <v>2014</v>
      </c>
      <c r="P177">
        <v>1</v>
      </c>
      <c r="Q177" s="1">
        <f t="shared" si="23"/>
        <v>1.4082297784826673E-2</v>
      </c>
      <c r="R177" s="1">
        <f t="shared" si="24"/>
        <v>1.4082297784826674</v>
      </c>
      <c r="T177" s="1">
        <f t="shared" si="33"/>
        <v>0</v>
      </c>
    </row>
    <row r="178" spans="1:20" hidden="1" x14ac:dyDescent="0.25">
      <c r="A178" t="s">
        <v>68</v>
      </c>
      <c r="B178">
        <v>56967</v>
      </c>
      <c r="C178" t="s">
        <v>17</v>
      </c>
      <c r="D178" t="s">
        <v>17</v>
      </c>
      <c r="E178">
        <v>95.9</v>
      </c>
      <c r="F178">
        <v>54642</v>
      </c>
      <c r="G178">
        <v>800</v>
      </c>
      <c r="H178">
        <v>1.4</v>
      </c>
      <c r="I178">
        <v>90.3</v>
      </c>
      <c r="J178">
        <v>9.6999999999999993</v>
      </c>
      <c r="K178">
        <v>5526</v>
      </c>
      <c r="L178">
        <v>1.5</v>
      </c>
      <c r="M178">
        <v>8.1999999999999993</v>
      </c>
      <c r="N178">
        <v>2015</v>
      </c>
      <c r="P178">
        <v>1</v>
      </c>
      <c r="Q178">
        <f t="shared" si="23"/>
        <v>1.404321800340548E-2</v>
      </c>
      <c r="R178">
        <f t="shared" si="24"/>
        <v>1.404321800340548</v>
      </c>
      <c r="S178"/>
      <c r="T178"/>
    </row>
    <row r="179" spans="1:20" hidden="1" x14ac:dyDescent="0.25">
      <c r="A179" t="s">
        <v>68</v>
      </c>
      <c r="B179">
        <v>54335</v>
      </c>
      <c r="C179" t="s">
        <v>17</v>
      </c>
      <c r="D179" t="s">
        <v>17</v>
      </c>
      <c r="E179">
        <v>96.1</v>
      </c>
      <c r="F179">
        <v>52215</v>
      </c>
      <c r="G179">
        <v>816</v>
      </c>
      <c r="H179">
        <v>1.5</v>
      </c>
      <c r="I179">
        <v>94.4</v>
      </c>
      <c r="J179">
        <v>5.6</v>
      </c>
      <c r="K179">
        <v>3043</v>
      </c>
      <c r="L179">
        <v>1.6</v>
      </c>
      <c r="M179">
        <v>4</v>
      </c>
      <c r="N179">
        <v>2016</v>
      </c>
      <c r="P179">
        <v>1</v>
      </c>
      <c r="Q179">
        <f t="shared" si="23"/>
        <v>1.5017944234839422E-2</v>
      </c>
      <c r="R179">
        <f t="shared" si="24"/>
        <v>1.5017944234839422</v>
      </c>
      <c r="S179"/>
      <c r="T179"/>
    </row>
    <row r="180" spans="1:20" hidden="1" x14ac:dyDescent="0.25">
      <c r="A180" t="s">
        <v>68</v>
      </c>
      <c r="B180">
        <v>52184</v>
      </c>
      <c r="C180" t="s">
        <v>17</v>
      </c>
      <c r="D180" t="s">
        <v>17</v>
      </c>
      <c r="E180">
        <v>92.9</v>
      </c>
      <c r="F180">
        <v>48453</v>
      </c>
      <c r="G180">
        <v>910</v>
      </c>
      <c r="H180">
        <v>1.7</v>
      </c>
      <c r="L180">
        <v>1.9</v>
      </c>
      <c r="N180">
        <v>2017</v>
      </c>
      <c r="P180">
        <v>1</v>
      </c>
      <c r="Q180">
        <f t="shared" si="23"/>
        <v>1.7438295262915838E-2</v>
      </c>
      <c r="R180">
        <f t="shared" si="24"/>
        <v>1.7438295262915837</v>
      </c>
      <c r="S180"/>
      <c r="T180"/>
    </row>
    <row r="181" spans="1:20" x14ac:dyDescent="0.25">
      <c r="A181" t="s">
        <v>68</v>
      </c>
      <c r="B181">
        <v>53898</v>
      </c>
      <c r="C181" t="s">
        <v>28</v>
      </c>
      <c r="D181" t="s">
        <v>17</v>
      </c>
      <c r="E181">
        <v>89.9</v>
      </c>
      <c r="F181">
        <v>48481</v>
      </c>
      <c r="G181">
        <v>991</v>
      </c>
      <c r="H181">
        <v>1.8</v>
      </c>
      <c r="I181">
        <v>92.6</v>
      </c>
      <c r="J181">
        <v>7.4</v>
      </c>
      <c r="K181">
        <v>3988</v>
      </c>
      <c r="L181">
        <v>2.2000000000000002</v>
      </c>
      <c r="M181">
        <v>5.2</v>
      </c>
      <c r="N181" s="2">
        <v>2018</v>
      </c>
      <c r="P181">
        <v>1</v>
      </c>
      <c r="Q181" s="1">
        <f t="shared" si="23"/>
        <v>1.838658206241419E-2</v>
      </c>
      <c r="R181" s="1">
        <f t="shared" si="24"/>
        <v>1.838658206241419</v>
      </c>
      <c r="S181" s="1">
        <f>R181-R177</f>
        <v>0.43042842775875156</v>
      </c>
      <c r="T181" s="1">
        <f t="shared" ref="T181:T182" si="34">S181/R177*100</f>
        <v>30.565212746923127</v>
      </c>
    </row>
    <row r="182" spans="1:20" x14ac:dyDescent="0.25">
      <c r="A182" t="s">
        <v>69</v>
      </c>
      <c r="B182">
        <v>47649</v>
      </c>
      <c r="C182" t="s">
        <v>17</v>
      </c>
      <c r="D182" t="s">
        <v>17</v>
      </c>
      <c r="E182">
        <v>100</v>
      </c>
      <c r="F182">
        <v>47649</v>
      </c>
      <c r="G182">
        <v>3331</v>
      </c>
      <c r="H182">
        <v>7</v>
      </c>
      <c r="I182">
        <v>93.2</v>
      </c>
      <c r="J182">
        <v>6.8</v>
      </c>
      <c r="K182">
        <v>3240</v>
      </c>
      <c r="L182">
        <v>7.1</v>
      </c>
      <c r="M182">
        <v>-0.3</v>
      </c>
      <c r="N182" s="2">
        <v>2014</v>
      </c>
      <c r="Q182" s="1">
        <f t="shared" si="23"/>
        <v>6.9907028479086655E-2</v>
      </c>
      <c r="R182" s="1">
        <f t="shared" si="24"/>
        <v>6.9907028479086657</v>
      </c>
      <c r="T182" s="1">
        <f t="shared" si="34"/>
        <v>0</v>
      </c>
    </row>
    <row r="183" spans="1:20" hidden="1" x14ac:dyDescent="0.25">
      <c r="A183" t="s">
        <v>69</v>
      </c>
      <c r="B183">
        <v>46229</v>
      </c>
      <c r="C183" t="s">
        <v>17</v>
      </c>
      <c r="D183" t="s">
        <v>17</v>
      </c>
      <c r="E183">
        <v>100</v>
      </c>
      <c r="F183">
        <v>46229</v>
      </c>
      <c r="G183">
        <v>2693</v>
      </c>
      <c r="H183">
        <v>5.8</v>
      </c>
      <c r="I183">
        <v>94.1</v>
      </c>
      <c r="J183">
        <v>5.9</v>
      </c>
      <c r="K183">
        <v>2728</v>
      </c>
      <c r="L183">
        <v>6</v>
      </c>
      <c r="M183">
        <v>-0.1</v>
      </c>
      <c r="N183">
        <v>2015</v>
      </c>
      <c r="Q183">
        <f t="shared" si="23"/>
        <v>5.8253477254537195E-2</v>
      </c>
      <c r="R183">
        <f t="shared" si="24"/>
        <v>5.8253477254537191</v>
      </c>
      <c r="S183"/>
      <c r="T183"/>
    </row>
    <row r="184" spans="1:20" hidden="1" x14ac:dyDescent="0.25">
      <c r="A184" t="s">
        <v>69</v>
      </c>
      <c r="B184">
        <v>45531</v>
      </c>
      <c r="C184" t="s">
        <v>17</v>
      </c>
      <c r="D184" t="s">
        <v>17</v>
      </c>
      <c r="E184">
        <v>100</v>
      </c>
      <c r="F184">
        <v>45531</v>
      </c>
      <c r="G184">
        <v>2810</v>
      </c>
      <c r="H184">
        <v>6.2</v>
      </c>
      <c r="I184">
        <v>93.9</v>
      </c>
      <c r="J184">
        <v>6.1</v>
      </c>
      <c r="K184">
        <v>2777</v>
      </c>
      <c r="L184">
        <v>6.3</v>
      </c>
      <c r="M184">
        <v>-0.2</v>
      </c>
      <c r="N184">
        <v>2016</v>
      </c>
      <c r="Q184">
        <f t="shared" si="23"/>
        <v>6.1716193362763828E-2</v>
      </c>
      <c r="R184">
        <f t="shared" si="24"/>
        <v>6.1716193362763825</v>
      </c>
      <c r="S184"/>
      <c r="T184"/>
    </row>
    <row r="185" spans="1:20" hidden="1" x14ac:dyDescent="0.25">
      <c r="A185" t="s">
        <v>69</v>
      </c>
      <c r="B185">
        <v>45705</v>
      </c>
      <c r="C185" t="s">
        <v>17</v>
      </c>
      <c r="D185" t="s">
        <v>17</v>
      </c>
      <c r="E185">
        <v>100</v>
      </c>
      <c r="F185">
        <v>45705</v>
      </c>
      <c r="G185">
        <v>2992</v>
      </c>
      <c r="H185">
        <v>6.5</v>
      </c>
      <c r="I185">
        <v>93.8</v>
      </c>
      <c r="J185">
        <v>6.2</v>
      </c>
      <c r="K185">
        <v>2834</v>
      </c>
      <c r="L185">
        <v>6.7</v>
      </c>
      <c r="M185">
        <v>-0.5</v>
      </c>
      <c r="N185">
        <v>2017</v>
      </c>
      <c r="Q185">
        <f t="shared" si="23"/>
        <v>6.5463297232250306E-2</v>
      </c>
      <c r="R185">
        <f t="shared" si="24"/>
        <v>6.5463297232250302</v>
      </c>
      <c r="S185"/>
      <c r="T185"/>
    </row>
    <row r="186" spans="1:20" x14ac:dyDescent="0.25">
      <c r="A186" t="s">
        <v>69</v>
      </c>
      <c r="B186">
        <v>45818</v>
      </c>
      <c r="C186" t="s">
        <v>17</v>
      </c>
      <c r="D186" t="s">
        <v>17</v>
      </c>
      <c r="E186">
        <v>100</v>
      </c>
      <c r="F186">
        <v>45818</v>
      </c>
      <c r="G186">
        <v>3427</v>
      </c>
      <c r="H186">
        <v>7.5</v>
      </c>
      <c r="I186">
        <v>93.2</v>
      </c>
      <c r="J186">
        <v>6.8</v>
      </c>
      <c r="K186">
        <v>3116</v>
      </c>
      <c r="L186">
        <v>7.6</v>
      </c>
      <c r="M186">
        <v>-0.8</v>
      </c>
      <c r="N186" s="2">
        <v>2018</v>
      </c>
      <c r="Q186" s="1">
        <f t="shared" si="23"/>
        <v>7.4795931729887813E-2</v>
      </c>
      <c r="R186" s="1">
        <f t="shared" si="24"/>
        <v>7.479593172988781</v>
      </c>
      <c r="S186" s="1">
        <f>R186-R182</f>
        <v>0.48889032508011532</v>
      </c>
      <c r="T186" s="1">
        <f t="shared" ref="T186:T187" si="35">S186/R182*100</f>
        <v>6.9934359350772786</v>
      </c>
    </row>
    <row r="187" spans="1:20" x14ac:dyDescent="0.25">
      <c r="A187" t="s">
        <v>70</v>
      </c>
      <c r="B187">
        <v>151253</v>
      </c>
      <c r="C187" t="s">
        <v>17</v>
      </c>
      <c r="D187" t="s">
        <v>17</v>
      </c>
      <c r="E187">
        <v>100</v>
      </c>
      <c r="F187">
        <v>151253</v>
      </c>
      <c r="G187">
        <v>2552</v>
      </c>
      <c r="H187">
        <v>1.7</v>
      </c>
      <c r="I187">
        <v>85.3</v>
      </c>
      <c r="J187">
        <v>14.7</v>
      </c>
      <c r="K187">
        <v>22234</v>
      </c>
      <c r="L187">
        <v>2</v>
      </c>
      <c r="M187">
        <v>12.7</v>
      </c>
      <c r="N187" s="2">
        <v>2014</v>
      </c>
      <c r="Q187" s="1">
        <f t="shared" si="23"/>
        <v>1.6872392613700223E-2</v>
      </c>
      <c r="R187" s="1">
        <f t="shared" si="24"/>
        <v>1.6872392613700222</v>
      </c>
      <c r="T187" s="1">
        <f t="shared" si="35"/>
        <v>0</v>
      </c>
    </row>
    <row r="188" spans="1:20" hidden="1" x14ac:dyDescent="0.25">
      <c r="A188" t="s">
        <v>70</v>
      </c>
      <c r="B188">
        <v>146378</v>
      </c>
      <c r="C188" t="s">
        <v>17</v>
      </c>
      <c r="D188" t="s">
        <v>17</v>
      </c>
      <c r="E188">
        <v>98.3</v>
      </c>
      <c r="F188">
        <v>143852</v>
      </c>
      <c r="G188">
        <v>2593</v>
      </c>
      <c r="H188">
        <v>1.8</v>
      </c>
      <c r="I188">
        <v>91.7</v>
      </c>
      <c r="J188">
        <v>8.3000000000000007</v>
      </c>
      <c r="K188">
        <v>12149</v>
      </c>
      <c r="L188">
        <v>2.1</v>
      </c>
      <c r="M188">
        <v>6.2</v>
      </c>
      <c r="N188">
        <v>2015</v>
      </c>
      <c r="Q188">
        <f t="shared" si="23"/>
        <v>1.771441063547801E-2</v>
      </c>
      <c r="R188">
        <f t="shared" si="24"/>
        <v>1.7714410635478011</v>
      </c>
      <c r="S188"/>
      <c r="T188"/>
    </row>
    <row r="189" spans="1:20" hidden="1" x14ac:dyDescent="0.25">
      <c r="A189" t="s">
        <v>70</v>
      </c>
      <c r="B189">
        <v>143298</v>
      </c>
      <c r="C189" t="s">
        <v>25</v>
      </c>
      <c r="D189" t="s">
        <v>17</v>
      </c>
      <c r="E189">
        <v>93.2</v>
      </c>
      <c r="F189">
        <v>133604</v>
      </c>
      <c r="G189">
        <v>2620</v>
      </c>
      <c r="H189">
        <v>1.8</v>
      </c>
      <c r="I189">
        <v>95.5</v>
      </c>
      <c r="J189">
        <v>4.5</v>
      </c>
      <c r="K189">
        <v>6448</v>
      </c>
      <c r="L189">
        <v>2.2000000000000002</v>
      </c>
      <c r="M189">
        <v>2.2999999999999998</v>
      </c>
      <c r="N189">
        <v>2016</v>
      </c>
      <c r="Q189">
        <f t="shared" si="23"/>
        <v>1.8283576881742942E-2</v>
      </c>
      <c r="R189">
        <f t="shared" si="24"/>
        <v>1.8283576881742942</v>
      </c>
      <c r="S189"/>
      <c r="T189"/>
    </row>
    <row r="190" spans="1:20" hidden="1" x14ac:dyDescent="0.25">
      <c r="A190" t="s">
        <v>70</v>
      </c>
      <c r="B190">
        <v>143888</v>
      </c>
      <c r="C190" t="s">
        <v>27</v>
      </c>
      <c r="D190" t="s">
        <v>17</v>
      </c>
      <c r="E190">
        <v>84.4</v>
      </c>
      <c r="F190">
        <v>121405</v>
      </c>
      <c r="G190">
        <v>2778</v>
      </c>
      <c r="H190">
        <v>1.9</v>
      </c>
      <c r="I190">
        <v>93.6</v>
      </c>
      <c r="J190">
        <v>6.4</v>
      </c>
      <c r="K190">
        <v>9209</v>
      </c>
      <c r="L190">
        <v>2.2999999999999998</v>
      </c>
      <c r="M190">
        <v>4.0999999999999996</v>
      </c>
      <c r="N190">
        <v>2017</v>
      </c>
      <c r="Q190">
        <f t="shared" si="23"/>
        <v>1.9306682975647724E-2</v>
      </c>
      <c r="R190">
        <f t="shared" si="24"/>
        <v>1.9306682975647724</v>
      </c>
      <c r="S190"/>
      <c r="T190"/>
    </row>
    <row r="191" spans="1:20" x14ac:dyDescent="0.25">
      <c r="A191" t="s">
        <v>70</v>
      </c>
      <c r="B191">
        <v>141571</v>
      </c>
      <c r="C191" t="s">
        <v>27</v>
      </c>
      <c r="D191" t="s">
        <v>17</v>
      </c>
      <c r="E191">
        <v>87.1</v>
      </c>
      <c r="F191">
        <v>123377</v>
      </c>
      <c r="G191">
        <v>3379</v>
      </c>
      <c r="H191">
        <v>2.4</v>
      </c>
      <c r="I191">
        <v>96.7</v>
      </c>
      <c r="J191">
        <v>3.3</v>
      </c>
      <c r="K191">
        <v>4672</v>
      </c>
      <c r="L191">
        <v>2.8</v>
      </c>
      <c r="M191">
        <v>0.5</v>
      </c>
      <c r="N191" s="2">
        <v>2018</v>
      </c>
      <c r="Q191" s="1">
        <f t="shared" si="23"/>
        <v>2.386788254656674E-2</v>
      </c>
      <c r="R191" s="1">
        <f t="shared" si="24"/>
        <v>2.3867882546566741</v>
      </c>
      <c r="S191" s="1">
        <f>R191-R187</f>
        <v>0.69954899328665188</v>
      </c>
      <c r="T191" s="1">
        <f t="shared" ref="T191:T192" si="36">S191/R187*100</f>
        <v>41.461161395605792</v>
      </c>
    </row>
    <row r="192" spans="1:20" x14ac:dyDescent="0.25">
      <c r="A192" t="s">
        <v>71</v>
      </c>
      <c r="B192">
        <v>11521</v>
      </c>
      <c r="C192" t="s">
        <v>17</v>
      </c>
      <c r="D192" t="s">
        <v>17</v>
      </c>
      <c r="E192">
        <v>99.1</v>
      </c>
      <c r="F192">
        <v>11421</v>
      </c>
      <c r="G192">
        <v>81</v>
      </c>
      <c r="H192">
        <v>0.7</v>
      </c>
      <c r="I192">
        <v>95.1</v>
      </c>
      <c r="J192">
        <v>4.9000000000000004</v>
      </c>
      <c r="K192">
        <v>565</v>
      </c>
      <c r="L192">
        <v>1</v>
      </c>
      <c r="M192">
        <v>3.9</v>
      </c>
      <c r="N192" s="2">
        <v>2014</v>
      </c>
      <c r="Q192" s="1">
        <f t="shared" si="23"/>
        <v>7.0306397014148082E-3</v>
      </c>
      <c r="R192" s="1">
        <f t="shared" si="24"/>
        <v>0.70306397014148081</v>
      </c>
      <c r="T192" s="1">
        <f t="shared" si="36"/>
        <v>0</v>
      </c>
    </row>
    <row r="193" spans="1:20" hidden="1" x14ac:dyDescent="0.25">
      <c r="A193" t="s">
        <v>71</v>
      </c>
      <c r="B193">
        <v>11163</v>
      </c>
      <c r="C193" t="s">
        <v>17</v>
      </c>
      <c r="D193" t="s">
        <v>17</v>
      </c>
      <c r="E193">
        <v>98.9</v>
      </c>
      <c r="F193">
        <v>11043</v>
      </c>
      <c r="G193">
        <v>102</v>
      </c>
      <c r="H193">
        <v>0.9</v>
      </c>
      <c r="I193">
        <v>95.7</v>
      </c>
      <c r="J193">
        <v>4.3</v>
      </c>
      <c r="K193">
        <v>480</v>
      </c>
      <c r="L193">
        <v>1.1000000000000001</v>
      </c>
      <c r="M193">
        <v>3.2</v>
      </c>
      <c r="N193">
        <v>2015</v>
      </c>
      <c r="Q193">
        <f t="shared" si="23"/>
        <v>9.137328675087342E-3</v>
      </c>
      <c r="R193">
        <f t="shared" si="24"/>
        <v>0.91373286750873417</v>
      </c>
      <c r="S193"/>
      <c r="T193"/>
    </row>
    <row r="194" spans="1:20" hidden="1" x14ac:dyDescent="0.25">
      <c r="A194" t="s">
        <v>71</v>
      </c>
      <c r="B194">
        <v>11165</v>
      </c>
      <c r="C194" t="s">
        <v>17</v>
      </c>
      <c r="D194" t="s">
        <v>17</v>
      </c>
      <c r="E194">
        <v>100</v>
      </c>
      <c r="F194">
        <v>11163</v>
      </c>
      <c r="G194">
        <v>105</v>
      </c>
      <c r="H194">
        <v>0.9</v>
      </c>
      <c r="I194">
        <v>96.4</v>
      </c>
      <c r="J194">
        <v>3.6</v>
      </c>
      <c r="K194">
        <v>402</v>
      </c>
      <c r="L194">
        <v>1.1000000000000001</v>
      </c>
      <c r="M194">
        <v>2.5</v>
      </c>
      <c r="N194">
        <v>2016</v>
      </c>
      <c r="Q194">
        <f t="shared" si="23"/>
        <v>9.4043887147335428E-3</v>
      </c>
      <c r="R194">
        <f t="shared" si="24"/>
        <v>0.94043887147335425</v>
      </c>
      <c r="S194"/>
      <c r="T194"/>
    </row>
    <row r="195" spans="1:20" hidden="1" x14ac:dyDescent="0.25">
      <c r="A195" t="s">
        <v>71</v>
      </c>
      <c r="B195">
        <v>11100</v>
      </c>
      <c r="C195" t="s">
        <v>17</v>
      </c>
      <c r="D195" t="s">
        <v>17</v>
      </c>
      <c r="E195">
        <v>98.4</v>
      </c>
      <c r="F195">
        <v>10920</v>
      </c>
      <c r="G195">
        <v>109</v>
      </c>
      <c r="H195">
        <v>1</v>
      </c>
      <c r="I195">
        <v>95.1</v>
      </c>
      <c r="J195">
        <v>4.9000000000000004</v>
      </c>
      <c r="K195">
        <v>544</v>
      </c>
      <c r="L195">
        <v>1.2</v>
      </c>
      <c r="M195">
        <v>3.7</v>
      </c>
      <c r="N195">
        <v>2017</v>
      </c>
      <c r="Q195">
        <f t="shared" ref="Q195:Q251" si="37">G195/B195</f>
        <v>9.8198198198198201E-3</v>
      </c>
      <c r="R195">
        <f t="shared" ref="R195:R251" si="38">Q195*100</f>
        <v>0.98198198198198205</v>
      </c>
      <c r="S195"/>
      <c r="T195"/>
    </row>
    <row r="196" spans="1:20" x14ac:dyDescent="0.25">
      <c r="A196" t="s">
        <v>71</v>
      </c>
      <c r="B196">
        <v>11025</v>
      </c>
      <c r="C196" t="s">
        <v>17</v>
      </c>
      <c r="D196" t="s">
        <v>17</v>
      </c>
      <c r="E196">
        <v>100</v>
      </c>
      <c r="F196">
        <v>11025</v>
      </c>
      <c r="G196">
        <v>110</v>
      </c>
      <c r="H196">
        <v>1</v>
      </c>
      <c r="I196">
        <v>96.4</v>
      </c>
      <c r="J196">
        <v>3.6</v>
      </c>
      <c r="K196">
        <v>397</v>
      </c>
      <c r="L196">
        <v>1.1000000000000001</v>
      </c>
      <c r="M196">
        <v>2.5</v>
      </c>
      <c r="N196" s="2">
        <v>2018</v>
      </c>
      <c r="Q196" s="1">
        <f t="shared" si="37"/>
        <v>9.9773242630385485E-3</v>
      </c>
      <c r="R196" s="1">
        <f t="shared" si="38"/>
        <v>0.99773242630385484</v>
      </c>
      <c r="S196" s="1">
        <f>R196-R192</f>
        <v>0.29466845616237403</v>
      </c>
      <c r="T196" s="1">
        <f t="shared" ref="T196:T197" si="39">S196/R192*100</f>
        <v>41.912040536379145</v>
      </c>
    </row>
    <row r="197" spans="1:20" x14ac:dyDescent="0.25">
      <c r="A197" t="s">
        <v>72</v>
      </c>
      <c r="B197">
        <v>61661</v>
      </c>
      <c r="C197" t="s">
        <v>73</v>
      </c>
      <c r="D197" t="s">
        <v>20</v>
      </c>
      <c r="E197">
        <v>11</v>
      </c>
      <c r="F197">
        <v>6771</v>
      </c>
      <c r="G197">
        <v>772</v>
      </c>
      <c r="H197">
        <v>1.2</v>
      </c>
      <c r="I197">
        <v>96.8</v>
      </c>
      <c r="J197">
        <v>3.2</v>
      </c>
      <c r="K197">
        <v>1973</v>
      </c>
      <c r="L197">
        <v>1.4</v>
      </c>
      <c r="M197">
        <v>1.8</v>
      </c>
      <c r="N197" s="2">
        <v>2014</v>
      </c>
      <c r="Q197" s="1">
        <f t="shared" si="37"/>
        <v>1.2520069411783786E-2</v>
      </c>
      <c r="R197" s="1">
        <f t="shared" si="38"/>
        <v>1.2520069411783785</v>
      </c>
      <c r="T197" s="1">
        <f t="shared" si="39"/>
        <v>0</v>
      </c>
    </row>
    <row r="198" spans="1:20" hidden="1" x14ac:dyDescent="0.25">
      <c r="A198" t="s">
        <v>72</v>
      </c>
      <c r="B198">
        <v>62864</v>
      </c>
      <c r="C198" t="s">
        <v>74</v>
      </c>
      <c r="D198" t="s">
        <v>20</v>
      </c>
      <c r="E198">
        <v>12.2</v>
      </c>
      <c r="F198">
        <v>7640</v>
      </c>
      <c r="G198">
        <v>648</v>
      </c>
      <c r="H198">
        <v>1</v>
      </c>
      <c r="I198">
        <v>96.5</v>
      </c>
      <c r="J198">
        <v>3.5</v>
      </c>
      <c r="K198">
        <v>2200</v>
      </c>
      <c r="L198">
        <v>1.2</v>
      </c>
      <c r="M198">
        <v>2.2999999999999998</v>
      </c>
      <c r="N198">
        <v>2015</v>
      </c>
      <c r="Q198">
        <f t="shared" si="37"/>
        <v>1.0307966403665055E-2</v>
      </c>
      <c r="R198">
        <f t="shared" si="38"/>
        <v>1.0307966403665054</v>
      </c>
      <c r="S198"/>
      <c r="T198"/>
    </row>
    <row r="199" spans="1:20" hidden="1" x14ac:dyDescent="0.25">
      <c r="A199" t="s">
        <v>72</v>
      </c>
      <c r="B199">
        <v>59240</v>
      </c>
      <c r="C199" t="s">
        <v>74</v>
      </c>
      <c r="D199" t="s">
        <v>20</v>
      </c>
      <c r="E199">
        <v>8.9</v>
      </c>
      <c r="F199">
        <v>5251</v>
      </c>
      <c r="G199">
        <v>937</v>
      </c>
      <c r="H199">
        <v>1.6</v>
      </c>
      <c r="I199">
        <v>96.5</v>
      </c>
      <c r="J199">
        <v>3.5</v>
      </c>
      <c r="K199">
        <v>2073</v>
      </c>
      <c r="L199">
        <v>1.6</v>
      </c>
      <c r="M199">
        <v>1.9</v>
      </c>
      <c r="N199">
        <v>2016</v>
      </c>
      <c r="Q199">
        <f t="shared" si="37"/>
        <v>1.5817015530047267E-2</v>
      </c>
      <c r="R199">
        <f t="shared" si="38"/>
        <v>1.5817015530047267</v>
      </c>
      <c r="S199"/>
      <c r="T199"/>
    </row>
    <row r="200" spans="1:20" hidden="1" x14ac:dyDescent="0.25">
      <c r="A200" t="s">
        <v>72</v>
      </c>
      <c r="B200">
        <v>59177</v>
      </c>
      <c r="C200" t="s">
        <v>74</v>
      </c>
      <c r="D200" t="s">
        <v>20</v>
      </c>
      <c r="E200">
        <v>8.9</v>
      </c>
      <c r="F200">
        <v>5277</v>
      </c>
      <c r="G200">
        <v>1124</v>
      </c>
      <c r="H200">
        <v>1.9</v>
      </c>
      <c r="I200">
        <v>96</v>
      </c>
      <c r="J200">
        <v>4</v>
      </c>
      <c r="K200">
        <v>2367</v>
      </c>
      <c r="L200">
        <v>2</v>
      </c>
      <c r="M200">
        <v>2</v>
      </c>
      <c r="N200">
        <v>2017</v>
      </c>
      <c r="Q200">
        <f t="shared" si="37"/>
        <v>1.8993865860046977E-2</v>
      </c>
      <c r="R200">
        <f t="shared" si="38"/>
        <v>1.8993865860046977</v>
      </c>
      <c r="S200"/>
      <c r="T200"/>
    </row>
    <row r="201" spans="1:20" x14ac:dyDescent="0.25">
      <c r="A201" t="s">
        <v>72</v>
      </c>
      <c r="B201">
        <v>58458</v>
      </c>
      <c r="C201" t="s">
        <v>75</v>
      </c>
      <c r="D201" t="s">
        <v>20</v>
      </c>
      <c r="E201">
        <v>27.7</v>
      </c>
      <c r="F201">
        <v>16174</v>
      </c>
      <c r="G201">
        <v>1028</v>
      </c>
      <c r="H201">
        <v>1.8</v>
      </c>
      <c r="I201">
        <v>96.3</v>
      </c>
      <c r="J201">
        <v>3.7</v>
      </c>
      <c r="K201">
        <v>2163</v>
      </c>
      <c r="L201">
        <v>2</v>
      </c>
      <c r="M201">
        <v>1.7</v>
      </c>
      <c r="N201" s="2">
        <v>2018</v>
      </c>
      <c r="Q201" s="1">
        <f t="shared" si="37"/>
        <v>1.7585274898217523E-2</v>
      </c>
      <c r="R201" s="1">
        <f t="shared" si="38"/>
        <v>1.7585274898217522</v>
      </c>
      <c r="S201" s="1">
        <f>R201-R197</f>
        <v>0.5065205486433737</v>
      </c>
      <c r="T201" s="1">
        <f t="shared" ref="T201:T202" si="40">S201/R197*100</f>
        <v>40.456688536138685</v>
      </c>
    </row>
    <row r="202" spans="1:20" x14ac:dyDescent="0.25">
      <c r="A202" t="s">
        <v>76</v>
      </c>
      <c r="B202">
        <v>12566</v>
      </c>
      <c r="C202" t="s">
        <v>17</v>
      </c>
      <c r="D202" t="s">
        <v>17</v>
      </c>
      <c r="E202">
        <v>100</v>
      </c>
      <c r="F202">
        <v>12566</v>
      </c>
      <c r="G202">
        <v>199</v>
      </c>
      <c r="H202">
        <v>1.6</v>
      </c>
      <c r="I202">
        <v>96.6</v>
      </c>
      <c r="J202">
        <v>3.4</v>
      </c>
      <c r="K202">
        <v>427</v>
      </c>
      <c r="L202">
        <v>1.8</v>
      </c>
      <c r="M202">
        <v>1.6</v>
      </c>
      <c r="N202" s="2">
        <v>2014</v>
      </c>
      <c r="Q202" s="1">
        <f t="shared" si="37"/>
        <v>1.5836383893044724E-2</v>
      </c>
      <c r="R202" s="1">
        <f t="shared" si="38"/>
        <v>1.5836383893044723</v>
      </c>
      <c r="T202" s="1">
        <f t="shared" si="40"/>
        <v>0</v>
      </c>
    </row>
    <row r="203" spans="1:20" hidden="1" x14ac:dyDescent="0.25">
      <c r="A203" t="s">
        <v>76</v>
      </c>
      <c r="B203">
        <v>12008</v>
      </c>
      <c r="C203" t="s">
        <v>17</v>
      </c>
      <c r="D203" t="s">
        <v>17</v>
      </c>
      <c r="E203">
        <v>100</v>
      </c>
      <c r="F203">
        <v>12008</v>
      </c>
      <c r="G203">
        <v>181</v>
      </c>
      <c r="H203">
        <v>1.5</v>
      </c>
      <c r="I203">
        <v>97.1</v>
      </c>
      <c r="J203">
        <v>2.9</v>
      </c>
      <c r="K203">
        <v>348</v>
      </c>
      <c r="L203">
        <v>1.7</v>
      </c>
      <c r="M203">
        <v>1.2</v>
      </c>
      <c r="N203">
        <v>2015</v>
      </c>
      <c r="Q203">
        <f t="shared" si="37"/>
        <v>1.5073284477015322E-2</v>
      </c>
      <c r="R203">
        <f t="shared" si="38"/>
        <v>1.5073284477015323</v>
      </c>
      <c r="S203"/>
      <c r="T203"/>
    </row>
    <row r="204" spans="1:20" hidden="1" x14ac:dyDescent="0.25">
      <c r="A204" t="s">
        <v>76</v>
      </c>
      <c r="B204">
        <v>12181</v>
      </c>
      <c r="C204" t="s">
        <v>17</v>
      </c>
      <c r="D204" t="s">
        <v>17</v>
      </c>
      <c r="E204">
        <v>100</v>
      </c>
      <c r="F204">
        <v>12181</v>
      </c>
      <c r="G204">
        <v>175</v>
      </c>
      <c r="H204">
        <v>1.4</v>
      </c>
      <c r="I204">
        <v>96.5</v>
      </c>
      <c r="J204">
        <v>3.5</v>
      </c>
      <c r="K204">
        <v>426</v>
      </c>
      <c r="L204">
        <v>1.6</v>
      </c>
      <c r="M204">
        <v>1.9</v>
      </c>
      <c r="N204">
        <v>2016</v>
      </c>
      <c r="Q204">
        <f t="shared" si="37"/>
        <v>1.4366636565142435E-2</v>
      </c>
      <c r="R204">
        <f t="shared" si="38"/>
        <v>1.4366636565142434</v>
      </c>
      <c r="S204"/>
      <c r="T204"/>
    </row>
    <row r="205" spans="1:20" hidden="1" x14ac:dyDescent="0.25">
      <c r="A205" t="s">
        <v>76</v>
      </c>
      <c r="B205">
        <v>12106</v>
      </c>
      <c r="C205" t="s">
        <v>17</v>
      </c>
      <c r="D205" t="s">
        <v>17</v>
      </c>
      <c r="E205">
        <v>99.8</v>
      </c>
      <c r="F205">
        <v>12081</v>
      </c>
      <c r="G205">
        <v>219</v>
      </c>
      <c r="H205">
        <v>1.8</v>
      </c>
      <c r="I205">
        <v>96.7</v>
      </c>
      <c r="J205">
        <v>3.3</v>
      </c>
      <c r="K205">
        <v>399</v>
      </c>
      <c r="L205">
        <v>2</v>
      </c>
      <c r="M205">
        <v>1.3</v>
      </c>
      <c r="N205">
        <v>2017</v>
      </c>
      <c r="Q205">
        <f t="shared" si="37"/>
        <v>1.8090203205022304E-2</v>
      </c>
      <c r="R205">
        <f t="shared" si="38"/>
        <v>1.8090203205022304</v>
      </c>
      <c r="S205"/>
      <c r="T205"/>
    </row>
    <row r="206" spans="1:20" x14ac:dyDescent="0.25">
      <c r="A206" t="s">
        <v>76</v>
      </c>
      <c r="B206">
        <v>12125</v>
      </c>
      <c r="C206" t="s">
        <v>17</v>
      </c>
      <c r="D206" t="s">
        <v>17</v>
      </c>
      <c r="E206">
        <v>99.9</v>
      </c>
      <c r="F206">
        <v>12112</v>
      </c>
      <c r="G206">
        <v>238</v>
      </c>
      <c r="H206">
        <v>2</v>
      </c>
      <c r="I206">
        <v>96.6</v>
      </c>
      <c r="J206">
        <v>3.4</v>
      </c>
      <c r="K206">
        <v>412</v>
      </c>
      <c r="L206">
        <v>2.2000000000000002</v>
      </c>
      <c r="M206">
        <v>1.2</v>
      </c>
      <c r="N206" s="2">
        <v>2018</v>
      </c>
      <c r="Q206" s="1">
        <f t="shared" si="37"/>
        <v>1.9628865979381443E-2</v>
      </c>
      <c r="R206" s="1">
        <f t="shared" si="38"/>
        <v>1.9628865979381442</v>
      </c>
      <c r="S206" s="1">
        <f>R206-R202</f>
        <v>0.37924820863367192</v>
      </c>
      <c r="T206" s="1">
        <f t="shared" ref="T206:T207" si="41">S206/R202*100</f>
        <v>23.947904470807647</v>
      </c>
    </row>
    <row r="207" spans="1:20" x14ac:dyDescent="0.25">
      <c r="A207" t="s">
        <v>77</v>
      </c>
      <c r="B207">
        <v>80212</v>
      </c>
      <c r="C207" t="s">
        <v>17</v>
      </c>
      <c r="D207" t="s">
        <v>17</v>
      </c>
      <c r="E207">
        <v>99.8</v>
      </c>
      <c r="F207">
        <v>80079</v>
      </c>
      <c r="G207">
        <v>773</v>
      </c>
      <c r="H207">
        <v>1</v>
      </c>
      <c r="I207">
        <v>94.9</v>
      </c>
      <c r="J207">
        <v>5.0999999999999996</v>
      </c>
      <c r="K207">
        <v>4091</v>
      </c>
      <c r="L207">
        <v>1.1000000000000001</v>
      </c>
      <c r="M207">
        <v>4</v>
      </c>
      <c r="N207" s="2">
        <v>2014</v>
      </c>
      <c r="Q207" s="1">
        <f t="shared" si="37"/>
        <v>9.636962050566E-3</v>
      </c>
      <c r="R207" s="1">
        <f t="shared" si="38"/>
        <v>0.96369620505660003</v>
      </c>
      <c r="T207" s="1">
        <f t="shared" si="41"/>
        <v>0</v>
      </c>
    </row>
    <row r="208" spans="1:20" hidden="1" x14ac:dyDescent="0.25">
      <c r="A208" t="s">
        <v>77</v>
      </c>
      <c r="B208">
        <v>78276</v>
      </c>
      <c r="C208" t="s">
        <v>17</v>
      </c>
      <c r="D208" t="s">
        <v>17</v>
      </c>
      <c r="E208">
        <v>100</v>
      </c>
      <c r="F208">
        <v>78276</v>
      </c>
      <c r="G208">
        <v>718</v>
      </c>
      <c r="H208">
        <v>0.9</v>
      </c>
      <c r="I208">
        <v>95.1</v>
      </c>
      <c r="J208">
        <v>4.9000000000000004</v>
      </c>
      <c r="K208">
        <v>3836</v>
      </c>
      <c r="L208">
        <v>1.1000000000000001</v>
      </c>
      <c r="M208">
        <v>3.8</v>
      </c>
      <c r="N208">
        <v>2015</v>
      </c>
      <c r="Q208">
        <f t="shared" si="37"/>
        <v>9.1726710613725792E-3</v>
      </c>
      <c r="R208">
        <f t="shared" si="38"/>
        <v>0.91726710613725793</v>
      </c>
      <c r="S208"/>
      <c r="T208"/>
    </row>
    <row r="209" spans="1:20" hidden="1" x14ac:dyDescent="0.25">
      <c r="A209" t="s">
        <v>77</v>
      </c>
      <c r="B209">
        <v>79233</v>
      </c>
      <c r="C209" t="s">
        <v>17</v>
      </c>
      <c r="D209" t="s">
        <v>17</v>
      </c>
      <c r="E209">
        <v>100</v>
      </c>
      <c r="F209">
        <v>79233</v>
      </c>
      <c r="G209">
        <v>739</v>
      </c>
      <c r="H209">
        <v>0.9</v>
      </c>
      <c r="I209">
        <v>93.5</v>
      </c>
      <c r="J209">
        <v>6.5</v>
      </c>
      <c r="K209">
        <v>5150</v>
      </c>
      <c r="L209">
        <v>1.1000000000000001</v>
      </c>
      <c r="M209">
        <v>5.4</v>
      </c>
      <c r="N209">
        <v>2016</v>
      </c>
      <c r="Q209">
        <f t="shared" si="37"/>
        <v>9.3269218633650116E-3</v>
      </c>
      <c r="R209">
        <f t="shared" si="38"/>
        <v>0.93269218633650119</v>
      </c>
      <c r="S209"/>
      <c r="T209"/>
    </row>
    <row r="210" spans="1:20" hidden="1" x14ac:dyDescent="0.25">
      <c r="A210" t="s">
        <v>77</v>
      </c>
      <c r="B210">
        <v>78169</v>
      </c>
      <c r="C210" t="s">
        <v>17</v>
      </c>
      <c r="D210" t="s">
        <v>17</v>
      </c>
      <c r="E210">
        <v>100</v>
      </c>
      <c r="F210">
        <v>78169</v>
      </c>
      <c r="G210">
        <v>882</v>
      </c>
      <c r="H210">
        <v>1.1000000000000001</v>
      </c>
      <c r="I210">
        <v>96.9</v>
      </c>
      <c r="J210">
        <v>3.1</v>
      </c>
      <c r="K210">
        <v>2423</v>
      </c>
      <c r="L210">
        <v>1.3</v>
      </c>
      <c r="M210">
        <v>1.8</v>
      </c>
      <c r="N210">
        <v>2017</v>
      </c>
      <c r="Q210">
        <f t="shared" si="37"/>
        <v>1.1283245276260409E-2</v>
      </c>
      <c r="R210">
        <f t="shared" si="38"/>
        <v>1.128324527626041</v>
      </c>
      <c r="S210"/>
      <c r="T210"/>
    </row>
    <row r="211" spans="1:20" x14ac:dyDescent="0.25">
      <c r="A211" t="s">
        <v>77</v>
      </c>
      <c r="B211">
        <v>78743</v>
      </c>
      <c r="C211" t="s">
        <v>17</v>
      </c>
      <c r="D211" t="s">
        <v>17</v>
      </c>
      <c r="E211">
        <v>100</v>
      </c>
      <c r="F211">
        <v>78743</v>
      </c>
      <c r="G211">
        <v>1085</v>
      </c>
      <c r="H211">
        <v>1.4</v>
      </c>
      <c r="I211">
        <v>96.9</v>
      </c>
      <c r="J211">
        <v>3.1</v>
      </c>
      <c r="K211">
        <v>2441</v>
      </c>
      <c r="L211">
        <v>1.5</v>
      </c>
      <c r="M211">
        <v>1.6</v>
      </c>
      <c r="N211" s="2">
        <v>2018</v>
      </c>
      <c r="Q211" s="1">
        <f t="shared" si="37"/>
        <v>1.3779002578006934E-2</v>
      </c>
      <c r="R211" s="1">
        <f t="shared" si="38"/>
        <v>1.3779002578006934</v>
      </c>
      <c r="S211" s="1">
        <f>R211-R207</f>
        <v>0.41420405274409333</v>
      </c>
      <c r="T211" s="1">
        <f t="shared" ref="T211:T212" si="42">S211/R207*100</f>
        <v>42.980770347618645</v>
      </c>
    </row>
    <row r="212" spans="1:20" x14ac:dyDescent="0.25">
      <c r="A212" t="s">
        <v>78</v>
      </c>
      <c r="B212">
        <v>409255</v>
      </c>
      <c r="C212" t="s">
        <v>17</v>
      </c>
      <c r="D212" t="s">
        <v>17</v>
      </c>
      <c r="E212">
        <v>97.1</v>
      </c>
      <c r="F212">
        <v>397262</v>
      </c>
      <c r="G212">
        <v>5536</v>
      </c>
      <c r="H212">
        <v>1.4</v>
      </c>
      <c r="I212">
        <v>97.5</v>
      </c>
      <c r="J212">
        <v>2.5</v>
      </c>
      <c r="K212">
        <v>10231</v>
      </c>
      <c r="L212">
        <v>1.9</v>
      </c>
      <c r="M212">
        <v>0.6</v>
      </c>
      <c r="N212" s="2">
        <v>2014</v>
      </c>
      <c r="Q212" s="1">
        <f t="shared" si="37"/>
        <v>1.3527018606980978E-2</v>
      </c>
      <c r="R212" s="1">
        <f t="shared" si="38"/>
        <v>1.3527018606980978</v>
      </c>
      <c r="T212" s="1">
        <f t="shared" si="42"/>
        <v>0</v>
      </c>
    </row>
    <row r="213" spans="1:20" hidden="1" x14ac:dyDescent="0.25">
      <c r="A213" t="s">
        <v>78</v>
      </c>
      <c r="B213">
        <v>406099</v>
      </c>
      <c r="C213" t="s">
        <v>25</v>
      </c>
      <c r="D213" t="s">
        <v>17</v>
      </c>
      <c r="E213">
        <v>98.3</v>
      </c>
      <c r="F213">
        <v>399199</v>
      </c>
      <c r="G213">
        <v>5273</v>
      </c>
      <c r="H213">
        <v>1.3</v>
      </c>
      <c r="I213">
        <v>97.4</v>
      </c>
      <c r="J213">
        <v>2.6</v>
      </c>
      <c r="K213">
        <v>10559</v>
      </c>
      <c r="N213">
        <v>2015</v>
      </c>
      <c r="Q213">
        <f t="shared" si="37"/>
        <v>1.298451855335768E-2</v>
      </c>
      <c r="R213">
        <f t="shared" si="38"/>
        <v>1.298451855335768</v>
      </c>
      <c r="S213"/>
      <c r="T213"/>
    </row>
    <row r="214" spans="1:20" hidden="1" x14ac:dyDescent="0.25">
      <c r="A214" t="s">
        <v>78</v>
      </c>
      <c r="B214">
        <v>394801</v>
      </c>
      <c r="C214" t="s">
        <v>25</v>
      </c>
      <c r="D214" t="s">
        <v>17</v>
      </c>
      <c r="E214">
        <v>98.7</v>
      </c>
      <c r="F214">
        <v>389604</v>
      </c>
      <c r="G214">
        <v>5350</v>
      </c>
      <c r="H214">
        <v>1.4</v>
      </c>
      <c r="I214">
        <v>97.6</v>
      </c>
      <c r="J214">
        <v>2.4</v>
      </c>
      <c r="K214">
        <v>9475</v>
      </c>
      <c r="L214">
        <v>1.6</v>
      </c>
      <c r="M214">
        <v>0.8</v>
      </c>
      <c r="N214">
        <v>2016</v>
      </c>
      <c r="Q214">
        <f t="shared" si="37"/>
        <v>1.3551130822870256E-2</v>
      </c>
      <c r="R214">
        <f t="shared" si="38"/>
        <v>1.3551130822870256</v>
      </c>
      <c r="S214"/>
      <c r="T214"/>
    </row>
    <row r="215" spans="1:20" hidden="1" x14ac:dyDescent="0.25">
      <c r="A215" t="s">
        <v>78</v>
      </c>
      <c r="B215">
        <v>389999</v>
      </c>
      <c r="C215" t="s">
        <v>17</v>
      </c>
      <c r="D215" t="s">
        <v>17</v>
      </c>
      <c r="E215">
        <v>99</v>
      </c>
      <c r="F215">
        <v>386149</v>
      </c>
      <c r="G215">
        <v>6078</v>
      </c>
      <c r="H215">
        <v>1.6</v>
      </c>
      <c r="I215">
        <v>97.3</v>
      </c>
      <c r="J215">
        <v>2.7</v>
      </c>
      <c r="K215">
        <v>10530</v>
      </c>
      <c r="L215">
        <v>1.8</v>
      </c>
      <c r="M215">
        <v>0.9</v>
      </c>
      <c r="N215">
        <v>2017</v>
      </c>
      <c r="Q215">
        <f t="shared" si="37"/>
        <v>1.5584655345270116E-2</v>
      </c>
      <c r="R215">
        <f t="shared" si="38"/>
        <v>1.5584655345270115</v>
      </c>
      <c r="S215"/>
      <c r="T215"/>
    </row>
    <row r="216" spans="1:20" x14ac:dyDescent="0.25">
      <c r="A216" t="s">
        <v>78</v>
      </c>
      <c r="B216">
        <v>387981</v>
      </c>
      <c r="C216" t="s">
        <v>17</v>
      </c>
      <c r="D216" t="s">
        <v>17</v>
      </c>
      <c r="E216">
        <v>97.4</v>
      </c>
      <c r="F216">
        <v>378008</v>
      </c>
      <c r="G216">
        <v>7044</v>
      </c>
      <c r="H216">
        <v>1.8</v>
      </c>
      <c r="I216">
        <v>96.9</v>
      </c>
      <c r="J216">
        <v>3.1</v>
      </c>
      <c r="K216">
        <v>12027</v>
      </c>
      <c r="L216">
        <v>2</v>
      </c>
      <c r="M216">
        <v>1.1000000000000001</v>
      </c>
      <c r="N216" s="2">
        <v>2018</v>
      </c>
      <c r="Q216" s="1">
        <f t="shared" si="37"/>
        <v>1.8155528234630045E-2</v>
      </c>
      <c r="R216" s="1">
        <f t="shared" si="38"/>
        <v>1.8155528234630045</v>
      </c>
      <c r="S216" s="1">
        <f>R216-R212</f>
        <v>0.46285096276490667</v>
      </c>
      <c r="T216" s="1">
        <f t="shared" ref="T216:T217" si="43">S216/R212*100</f>
        <v>34.21677578871963</v>
      </c>
    </row>
    <row r="217" spans="1:20" x14ac:dyDescent="0.25">
      <c r="A217" t="s">
        <v>79</v>
      </c>
      <c r="B217">
        <v>54779</v>
      </c>
      <c r="C217" t="s">
        <v>17</v>
      </c>
      <c r="D217" t="s">
        <v>17</v>
      </c>
      <c r="E217">
        <v>100</v>
      </c>
      <c r="F217">
        <v>54779</v>
      </c>
      <c r="G217">
        <v>2312</v>
      </c>
      <c r="H217">
        <v>4.2</v>
      </c>
      <c r="I217">
        <v>98.5</v>
      </c>
      <c r="J217">
        <v>1.5</v>
      </c>
      <c r="K217">
        <v>822</v>
      </c>
      <c r="L217">
        <v>4.4000000000000004</v>
      </c>
      <c r="M217">
        <v>-2.9</v>
      </c>
      <c r="N217" s="2">
        <v>2014</v>
      </c>
      <c r="Q217" s="1">
        <f t="shared" si="37"/>
        <v>4.2205954836707499E-2</v>
      </c>
      <c r="R217" s="1">
        <f t="shared" si="38"/>
        <v>4.22059548367075</v>
      </c>
      <c r="T217" s="1">
        <f t="shared" si="43"/>
        <v>0</v>
      </c>
    </row>
    <row r="218" spans="1:20" hidden="1" x14ac:dyDescent="0.25">
      <c r="A218" t="s">
        <v>79</v>
      </c>
      <c r="B218">
        <v>50916</v>
      </c>
      <c r="C218" t="s">
        <v>17</v>
      </c>
      <c r="D218" t="s">
        <v>17</v>
      </c>
      <c r="E218">
        <v>100</v>
      </c>
      <c r="F218">
        <v>50916</v>
      </c>
      <c r="G218">
        <v>2110</v>
      </c>
      <c r="H218">
        <v>4.0999999999999996</v>
      </c>
      <c r="I218">
        <v>94</v>
      </c>
      <c r="J218">
        <v>6</v>
      </c>
      <c r="K218">
        <v>3055</v>
      </c>
      <c r="L218">
        <v>4.3</v>
      </c>
      <c r="M218">
        <v>1.7</v>
      </c>
      <c r="N218">
        <v>2015</v>
      </c>
      <c r="Q218">
        <f t="shared" si="37"/>
        <v>4.1440804462251554E-2</v>
      </c>
      <c r="R218">
        <f t="shared" si="38"/>
        <v>4.1440804462251553</v>
      </c>
      <c r="S218"/>
      <c r="T218"/>
    </row>
    <row r="219" spans="1:20" hidden="1" x14ac:dyDescent="0.25">
      <c r="A219" t="s">
        <v>79</v>
      </c>
      <c r="B219">
        <v>50114</v>
      </c>
      <c r="C219" t="s">
        <v>17</v>
      </c>
      <c r="D219" t="s">
        <v>17</v>
      </c>
      <c r="E219">
        <v>100</v>
      </c>
      <c r="F219">
        <v>50114</v>
      </c>
      <c r="G219">
        <v>2214</v>
      </c>
      <c r="H219">
        <v>4.4000000000000004</v>
      </c>
      <c r="I219">
        <v>94.2</v>
      </c>
      <c r="J219">
        <v>5.8</v>
      </c>
      <c r="K219">
        <v>2907</v>
      </c>
      <c r="L219">
        <v>4.5999999999999996</v>
      </c>
      <c r="M219">
        <v>1.2</v>
      </c>
      <c r="N219">
        <v>2016</v>
      </c>
      <c r="Q219">
        <f t="shared" si="37"/>
        <v>4.4179271261523725E-2</v>
      </c>
      <c r="R219">
        <f t="shared" si="38"/>
        <v>4.4179271261523727</v>
      </c>
      <c r="S219"/>
      <c r="T219"/>
    </row>
    <row r="220" spans="1:20" hidden="1" x14ac:dyDescent="0.25">
      <c r="A220" t="s">
        <v>79</v>
      </c>
      <c r="B220">
        <v>49073</v>
      </c>
      <c r="C220" t="s">
        <v>17</v>
      </c>
      <c r="D220" t="s">
        <v>17</v>
      </c>
      <c r="E220">
        <v>100</v>
      </c>
      <c r="F220">
        <v>49073</v>
      </c>
      <c r="G220">
        <v>2395</v>
      </c>
      <c r="H220">
        <v>4.9000000000000004</v>
      </c>
      <c r="I220">
        <v>93.8</v>
      </c>
      <c r="J220">
        <v>6.2</v>
      </c>
      <c r="K220">
        <v>3043</v>
      </c>
      <c r="L220">
        <v>5.0999999999999996</v>
      </c>
      <c r="M220">
        <v>1.1000000000000001</v>
      </c>
      <c r="N220">
        <v>2017</v>
      </c>
      <c r="Q220">
        <f t="shared" si="37"/>
        <v>4.8804841766348091E-2</v>
      </c>
      <c r="R220">
        <f t="shared" si="38"/>
        <v>4.880484176634809</v>
      </c>
      <c r="S220"/>
      <c r="T220"/>
    </row>
    <row r="221" spans="1:20" x14ac:dyDescent="0.25">
      <c r="A221" t="s">
        <v>79</v>
      </c>
      <c r="B221">
        <v>48827</v>
      </c>
      <c r="C221" t="s">
        <v>17</v>
      </c>
      <c r="D221" t="s">
        <v>17</v>
      </c>
      <c r="E221">
        <v>100</v>
      </c>
      <c r="F221">
        <v>48827</v>
      </c>
      <c r="G221">
        <v>2526</v>
      </c>
      <c r="H221">
        <v>5.2</v>
      </c>
      <c r="I221">
        <v>93.4</v>
      </c>
      <c r="J221">
        <v>6.6</v>
      </c>
      <c r="K221">
        <v>3223</v>
      </c>
      <c r="L221">
        <v>5.3</v>
      </c>
      <c r="M221">
        <v>1.3</v>
      </c>
      <c r="N221" s="2">
        <v>2018</v>
      </c>
      <c r="Q221" s="1">
        <f t="shared" si="37"/>
        <v>5.1733671943801587E-2</v>
      </c>
      <c r="R221" s="1">
        <f t="shared" si="38"/>
        <v>5.1733671943801589</v>
      </c>
      <c r="S221" s="1">
        <f>R221-R217</f>
        <v>0.95277171070940891</v>
      </c>
      <c r="T221" s="1">
        <f t="shared" ref="T221:T222" si="44">S221/R217*100</f>
        <v>22.574343227054804</v>
      </c>
    </row>
    <row r="222" spans="1:20" x14ac:dyDescent="0.25">
      <c r="A222" t="s">
        <v>80</v>
      </c>
      <c r="B222">
        <v>6771</v>
      </c>
      <c r="C222" t="s">
        <v>17</v>
      </c>
      <c r="D222" t="s">
        <v>17</v>
      </c>
      <c r="E222">
        <v>100</v>
      </c>
      <c r="F222">
        <v>6771</v>
      </c>
      <c r="G222">
        <v>412</v>
      </c>
      <c r="H222">
        <v>6.1</v>
      </c>
      <c r="I222">
        <v>91.2</v>
      </c>
      <c r="J222">
        <v>8.8000000000000007</v>
      </c>
      <c r="K222">
        <v>596</v>
      </c>
      <c r="L222">
        <v>6.2</v>
      </c>
      <c r="M222">
        <v>2.6</v>
      </c>
      <c r="N222" s="2">
        <v>2014</v>
      </c>
      <c r="Q222" s="1">
        <f t="shared" si="37"/>
        <v>6.084773297888052E-2</v>
      </c>
      <c r="R222" s="1">
        <f t="shared" si="38"/>
        <v>6.0847732978880522</v>
      </c>
      <c r="T222" s="1">
        <f t="shared" si="44"/>
        <v>0</v>
      </c>
    </row>
    <row r="223" spans="1:20" hidden="1" x14ac:dyDescent="0.25">
      <c r="A223" t="s">
        <v>80</v>
      </c>
      <c r="B223">
        <v>6277</v>
      </c>
      <c r="C223" t="s">
        <v>17</v>
      </c>
      <c r="D223" t="s">
        <v>17</v>
      </c>
      <c r="E223">
        <v>100</v>
      </c>
      <c r="F223">
        <v>6277</v>
      </c>
      <c r="G223">
        <v>373</v>
      </c>
      <c r="H223">
        <v>5.9</v>
      </c>
      <c r="I223">
        <v>92.7</v>
      </c>
      <c r="J223">
        <v>7.3</v>
      </c>
      <c r="K223">
        <v>458</v>
      </c>
      <c r="L223">
        <v>6.1</v>
      </c>
      <c r="M223">
        <v>1.2</v>
      </c>
      <c r="N223">
        <v>2015</v>
      </c>
      <c r="Q223">
        <f t="shared" si="37"/>
        <v>5.9423291381233076E-2</v>
      </c>
      <c r="R223">
        <f t="shared" si="38"/>
        <v>5.9423291381233074</v>
      </c>
      <c r="S223"/>
      <c r="T223"/>
    </row>
    <row r="224" spans="1:20" hidden="1" x14ac:dyDescent="0.25">
      <c r="A224" t="s">
        <v>80</v>
      </c>
      <c r="B224">
        <v>6366</v>
      </c>
      <c r="C224" t="s">
        <v>17</v>
      </c>
      <c r="D224" t="s">
        <v>17</v>
      </c>
      <c r="E224">
        <v>100</v>
      </c>
      <c r="F224">
        <v>6366</v>
      </c>
      <c r="G224">
        <v>352</v>
      </c>
      <c r="H224">
        <v>5.5</v>
      </c>
      <c r="I224">
        <v>93.6</v>
      </c>
      <c r="J224">
        <v>6.4</v>
      </c>
      <c r="K224">
        <v>407</v>
      </c>
      <c r="L224">
        <v>5.7</v>
      </c>
      <c r="M224">
        <v>0.7</v>
      </c>
      <c r="N224">
        <v>2016</v>
      </c>
      <c r="Q224">
        <f t="shared" si="37"/>
        <v>5.5293748036443609E-2</v>
      </c>
      <c r="R224">
        <f t="shared" si="38"/>
        <v>5.5293748036443606</v>
      </c>
      <c r="S224"/>
      <c r="T224"/>
    </row>
    <row r="225" spans="1:20" hidden="1" x14ac:dyDescent="0.25">
      <c r="A225" t="s">
        <v>80</v>
      </c>
      <c r="B225">
        <v>6344</v>
      </c>
      <c r="C225" t="s">
        <v>17</v>
      </c>
      <c r="D225" t="s">
        <v>17</v>
      </c>
      <c r="E225">
        <v>100</v>
      </c>
      <c r="F225">
        <v>6344</v>
      </c>
      <c r="G225">
        <v>234</v>
      </c>
      <c r="H225">
        <v>3.7</v>
      </c>
      <c r="I225">
        <v>93.6</v>
      </c>
      <c r="J225">
        <v>6.4</v>
      </c>
      <c r="K225">
        <v>406</v>
      </c>
      <c r="L225">
        <v>3.9</v>
      </c>
      <c r="M225">
        <v>2.5</v>
      </c>
      <c r="N225">
        <v>2017</v>
      </c>
      <c r="Q225">
        <f t="shared" si="37"/>
        <v>3.6885245901639344E-2</v>
      </c>
      <c r="R225">
        <f t="shared" si="38"/>
        <v>3.6885245901639343</v>
      </c>
      <c r="S225"/>
      <c r="T225"/>
    </row>
    <row r="226" spans="1:20" x14ac:dyDescent="0.25">
      <c r="A226" t="s">
        <v>80</v>
      </c>
      <c r="B226">
        <v>6255</v>
      </c>
      <c r="C226" t="s">
        <v>17</v>
      </c>
      <c r="D226" t="s">
        <v>17</v>
      </c>
      <c r="E226">
        <v>100</v>
      </c>
      <c r="F226">
        <v>6255</v>
      </c>
      <c r="G226">
        <v>227</v>
      </c>
      <c r="H226">
        <v>3.6</v>
      </c>
      <c r="I226">
        <v>94.1</v>
      </c>
      <c r="J226">
        <v>5.9</v>
      </c>
      <c r="K226">
        <v>369</v>
      </c>
      <c r="L226">
        <v>3.8</v>
      </c>
      <c r="M226">
        <v>2.1</v>
      </c>
      <c r="N226" s="2">
        <v>2018</v>
      </c>
      <c r="Q226" s="1">
        <f t="shared" si="37"/>
        <v>3.6290967226219023E-2</v>
      </c>
      <c r="R226" s="1">
        <f t="shared" si="38"/>
        <v>3.6290967226219024</v>
      </c>
      <c r="S226" s="1">
        <f>R226-R222</f>
        <v>-2.4556765752661498</v>
      </c>
      <c r="T226" s="1">
        <f t="shared" ref="T226:T227" si="45">S226/R222*100</f>
        <v>-40.357733230891021</v>
      </c>
    </row>
    <row r="227" spans="1:20" x14ac:dyDescent="0.25">
      <c r="A227" t="s">
        <v>81</v>
      </c>
      <c r="B227">
        <v>105692</v>
      </c>
      <c r="C227" t="s">
        <v>82</v>
      </c>
      <c r="D227" t="s">
        <v>20</v>
      </c>
      <c r="E227">
        <v>4.0999999999999996</v>
      </c>
      <c r="F227">
        <v>4287</v>
      </c>
      <c r="G227">
        <v>446</v>
      </c>
      <c r="H227">
        <v>0.4</v>
      </c>
      <c r="I227">
        <v>93.1</v>
      </c>
      <c r="J227">
        <v>6.9</v>
      </c>
      <c r="K227">
        <v>7293</v>
      </c>
      <c r="L227">
        <v>0.6</v>
      </c>
      <c r="M227">
        <v>6.3</v>
      </c>
      <c r="N227" s="2">
        <v>2014</v>
      </c>
      <c r="Q227" s="1">
        <f t="shared" si="37"/>
        <v>4.2198085001703065E-3</v>
      </c>
      <c r="R227" s="1">
        <f t="shared" si="38"/>
        <v>0.42198085001703067</v>
      </c>
      <c r="T227" s="1">
        <f t="shared" si="45"/>
        <v>0</v>
      </c>
    </row>
    <row r="228" spans="1:20" hidden="1" x14ac:dyDescent="0.25">
      <c r="A228" t="s">
        <v>81</v>
      </c>
      <c r="B228">
        <v>103821</v>
      </c>
      <c r="C228" t="s">
        <v>21</v>
      </c>
      <c r="D228" t="s">
        <v>20</v>
      </c>
      <c r="E228">
        <v>4.0999999999999996</v>
      </c>
      <c r="F228">
        <v>4218</v>
      </c>
      <c r="G228">
        <v>891</v>
      </c>
      <c r="H228">
        <v>0.8</v>
      </c>
      <c r="I228">
        <v>93.4</v>
      </c>
      <c r="J228">
        <v>6.6</v>
      </c>
      <c r="K228">
        <v>6852</v>
      </c>
      <c r="L228">
        <v>1.1000000000000001</v>
      </c>
      <c r="M228">
        <v>5.5</v>
      </c>
      <c r="N228">
        <v>2015</v>
      </c>
      <c r="Q228">
        <f t="shared" si="37"/>
        <v>8.5820787701910012E-3</v>
      </c>
      <c r="R228">
        <f t="shared" si="38"/>
        <v>0.85820787701910017</v>
      </c>
      <c r="S228"/>
      <c r="T228"/>
    </row>
    <row r="229" spans="1:20" hidden="1" x14ac:dyDescent="0.25">
      <c r="A229" t="s">
        <v>81</v>
      </c>
      <c r="B229">
        <v>100074</v>
      </c>
      <c r="C229" t="s">
        <v>21</v>
      </c>
      <c r="D229" t="s">
        <v>20</v>
      </c>
      <c r="E229">
        <v>4.3</v>
      </c>
      <c r="F229">
        <v>4304</v>
      </c>
      <c r="G229">
        <v>901</v>
      </c>
      <c r="H229">
        <v>0.9</v>
      </c>
      <c r="I229">
        <v>95.7</v>
      </c>
      <c r="J229">
        <v>4.3</v>
      </c>
      <c r="K229">
        <v>4303</v>
      </c>
      <c r="L229">
        <v>1.2</v>
      </c>
      <c r="M229">
        <v>3.1</v>
      </c>
      <c r="N229">
        <v>2016</v>
      </c>
      <c r="Q229">
        <f t="shared" si="37"/>
        <v>9.003337530227631E-3</v>
      </c>
      <c r="R229">
        <f t="shared" si="38"/>
        <v>0.90033375302276308</v>
      </c>
      <c r="S229"/>
      <c r="T229"/>
    </row>
    <row r="230" spans="1:20" hidden="1" x14ac:dyDescent="0.25">
      <c r="A230" t="s">
        <v>81</v>
      </c>
      <c r="B230">
        <v>102357</v>
      </c>
      <c r="C230" t="s">
        <v>21</v>
      </c>
      <c r="D230" t="s">
        <v>20</v>
      </c>
      <c r="E230">
        <v>4</v>
      </c>
      <c r="F230">
        <v>4051</v>
      </c>
      <c r="G230">
        <v>1048</v>
      </c>
      <c r="H230">
        <v>1</v>
      </c>
      <c r="I230">
        <v>94.1</v>
      </c>
      <c r="J230">
        <v>5.9</v>
      </c>
      <c r="K230">
        <v>6039</v>
      </c>
      <c r="L230">
        <v>1.2</v>
      </c>
      <c r="M230">
        <v>4.7</v>
      </c>
      <c r="N230">
        <v>2017</v>
      </c>
      <c r="Q230">
        <f t="shared" si="37"/>
        <v>1.0238674443369775E-2</v>
      </c>
      <c r="R230">
        <f t="shared" si="38"/>
        <v>1.0238674443369775</v>
      </c>
      <c r="S230"/>
      <c r="T230"/>
    </row>
    <row r="231" spans="1:20" x14ac:dyDescent="0.25">
      <c r="A231" t="s">
        <v>81</v>
      </c>
      <c r="B231">
        <v>100581</v>
      </c>
      <c r="C231" t="s">
        <v>22</v>
      </c>
      <c r="D231" t="s">
        <v>20</v>
      </c>
      <c r="E231">
        <v>4.2</v>
      </c>
      <c r="F231">
        <v>4224</v>
      </c>
      <c r="G231">
        <v>1125</v>
      </c>
      <c r="H231">
        <v>1.1000000000000001</v>
      </c>
      <c r="I231">
        <v>95.5</v>
      </c>
      <c r="J231">
        <v>4.5</v>
      </c>
      <c r="K231">
        <v>4526</v>
      </c>
      <c r="L231">
        <v>1.5</v>
      </c>
      <c r="M231">
        <v>3</v>
      </c>
      <c r="N231" s="2">
        <v>2018</v>
      </c>
      <c r="Q231" s="1">
        <f t="shared" si="37"/>
        <v>1.1185015062486951E-2</v>
      </c>
      <c r="R231" s="1">
        <f t="shared" si="38"/>
        <v>1.1185015062486952</v>
      </c>
      <c r="S231" s="1">
        <f>R231-R227</f>
        <v>0.69652065623166448</v>
      </c>
      <c r="T231" s="1">
        <f t="shared" ref="T231:T232" si="46">S231/R227*100</f>
        <v>165.059778471832</v>
      </c>
    </row>
    <row r="232" spans="1:20" x14ac:dyDescent="0.25">
      <c r="A232" t="s">
        <v>83</v>
      </c>
      <c r="B232">
        <v>89165</v>
      </c>
      <c r="C232" t="s">
        <v>17</v>
      </c>
      <c r="D232" t="s">
        <v>17</v>
      </c>
      <c r="E232">
        <v>88.5</v>
      </c>
      <c r="F232">
        <v>78924</v>
      </c>
      <c r="G232">
        <v>3177</v>
      </c>
      <c r="H232">
        <v>3.6</v>
      </c>
      <c r="I232">
        <v>89.7</v>
      </c>
      <c r="J232">
        <v>10.3</v>
      </c>
      <c r="K232">
        <v>9184</v>
      </c>
      <c r="L232">
        <v>4.7</v>
      </c>
      <c r="M232">
        <v>5.6</v>
      </c>
      <c r="N232" s="2">
        <v>2014</v>
      </c>
      <c r="Q232" s="1">
        <f t="shared" si="37"/>
        <v>3.5630572534066055E-2</v>
      </c>
      <c r="R232" s="1">
        <f t="shared" si="38"/>
        <v>3.5630572534066056</v>
      </c>
      <c r="T232" s="1">
        <f t="shared" si="46"/>
        <v>0</v>
      </c>
    </row>
    <row r="233" spans="1:20" hidden="1" x14ac:dyDescent="0.25">
      <c r="A233" t="s">
        <v>83</v>
      </c>
      <c r="B233">
        <v>88809</v>
      </c>
      <c r="C233" t="s">
        <v>25</v>
      </c>
      <c r="D233" t="s">
        <v>17</v>
      </c>
      <c r="E233">
        <v>96.7</v>
      </c>
      <c r="F233">
        <v>85913</v>
      </c>
      <c r="G233">
        <v>3069</v>
      </c>
      <c r="H233">
        <v>3.5</v>
      </c>
      <c r="I233">
        <v>89.4</v>
      </c>
      <c r="J233">
        <v>10.6</v>
      </c>
      <c r="K233">
        <v>9414</v>
      </c>
      <c r="L233">
        <v>4.5999999999999996</v>
      </c>
      <c r="M233">
        <v>6</v>
      </c>
      <c r="N233">
        <v>2015</v>
      </c>
      <c r="Q233">
        <f t="shared" si="37"/>
        <v>3.4557308380907342E-2</v>
      </c>
      <c r="R233">
        <f t="shared" si="38"/>
        <v>3.4557308380907341</v>
      </c>
      <c r="S233"/>
      <c r="T233"/>
    </row>
    <row r="234" spans="1:20" hidden="1" x14ac:dyDescent="0.25">
      <c r="A234" t="s">
        <v>83</v>
      </c>
      <c r="B234">
        <v>86492</v>
      </c>
      <c r="C234" t="s">
        <v>17</v>
      </c>
      <c r="D234" t="s">
        <v>17</v>
      </c>
      <c r="E234">
        <v>97.3</v>
      </c>
      <c r="F234">
        <v>84155</v>
      </c>
      <c r="G234">
        <v>3153</v>
      </c>
      <c r="H234">
        <v>3.6</v>
      </c>
      <c r="I234">
        <v>91</v>
      </c>
      <c r="J234">
        <v>9</v>
      </c>
      <c r="K234">
        <v>7784</v>
      </c>
      <c r="L234">
        <v>4.5</v>
      </c>
      <c r="M234">
        <v>4.5</v>
      </c>
      <c r="N234">
        <v>2016</v>
      </c>
      <c r="Q234">
        <f t="shared" si="37"/>
        <v>3.6454238542292926E-2</v>
      </c>
      <c r="R234">
        <f t="shared" si="38"/>
        <v>3.6454238542292927</v>
      </c>
      <c r="S234"/>
      <c r="T234"/>
    </row>
    <row r="235" spans="1:20" hidden="1" x14ac:dyDescent="0.25">
      <c r="A235" t="s">
        <v>83</v>
      </c>
      <c r="B235">
        <v>87142</v>
      </c>
      <c r="C235" t="s">
        <v>17</v>
      </c>
      <c r="D235" t="s">
        <v>17</v>
      </c>
      <c r="E235">
        <v>98.2</v>
      </c>
      <c r="F235">
        <v>85601</v>
      </c>
      <c r="G235">
        <v>3444</v>
      </c>
      <c r="H235">
        <v>4</v>
      </c>
      <c r="I235">
        <v>90.5</v>
      </c>
      <c r="J235">
        <v>9.5</v>
      </c>
      <c r="K235">
        <v>8278</v>
      </c>
      <c r="L235">
        <v>4.8</v>
      </c>
      <c r="M235">
        <v>4.7</v>
      </c>
      <c r="N235">
        <v>2017</v>
      </c>
      <c r="Q235">
        <f t="shared" si="37"/>
        <v>3.952170021344472E-2</v>
      </c>
      <c r="R235">
        <f t="shared" si="38"/>
        <v>3.9521700213444722</v>
      </c>
      <c r="S235"/>
      <c r="T235"/>
    </row>
    <row r="236" spans="1:20" x14ac:dyDescent="0.25">
      <c r="A236" t="s">
        <v>83</v>
      </c>
      <c r="B236">
        <v>85118</v>
      </c>
      <c r="C236" t="s">
        <v>17</v>
      </c>
      <c r="D236" t="s">
        <v>17</v>
      </c>
      <c r="E236">
        <v>94</v>
      </c>
      <c r="F236">
        <v>79977</v>
      </c>
      <c r="G236">
        <v>3344</v>
      </c>
      <c r="H236">
        <v>3.9</v>
      </c>
      <c r="I236">
        <v>90.6</v>
      </c>
      <c r="J236">
        <v>9.4</v>
      </c>
      <c r="K236">
        <v>8001</v>
      </c>
      <c r="L236">
        <v>4.7</v>
      </c>
      <c r="M236">
        <v>4.7</v>
      </c>
      <c r="N236" s="2">
        <v>2018</v>
      </c>
      <c r="Q236" s="1">
        <f t="shared" si="37"/>
        <v>3.928663737399845E-2</v>
      </c>
      <c r="R236" s="1">
        <f t="shared" si="38"/>
        <v>3.928663737399845</v>
      </c>
      <c r="S236" s="1">
        <f>R236-R232</f>
        <v>0.36560648399323936</v>
      </c>
      <c r="T236" s="1">
        <f>S236/R232*100</f>
        <v>10.26103309576871</v>
      </c>
    </row>
    <row r="237" spans="1:20" hidden="1" x14ac:dyDescent="0.25">
      <c r="A237" t="s">
        <v>84</v>
      </c>
      <c r="B237">
        <v>22814</v>
      </c>
      <c r="C237" t="s">
        <v>17</v>
      </c>
      <c r="D237" t="s">
        <v>26</v>
      </c>
      <c r="E237">
        <v>84.7</v>
      </c>
      <c r="F237">
        <v>19313</v>
      </c>
      <c r="I237">
        <v>96.1</v>
      </c>
      <c r="J237">
        <v>3.9</v>
      </c>
      <c r="K237">
        <v>890</v>
      </c>
      <c r="L237">
        <v>0.2</v>
      </c>
      <c r="M237">
        <v>3.7</v>
      </c>
      <c r="N237">
        <v>2014</v>
      </c>
      <c r="O237">
        <v>1</v>
      </c>
      <c r="Q237">
        <f t="shared" si="37"/>
        <v>0</v>
      </c>
      <c r="R237">
        <f t="shared" si="38"/>
        <v>0</v>
      </c>
      <c r="S237"/>
      <c r="T237"/>
    </row>
    <row r="238" spans="1:20" hidden="1" x14ac:dyDescent="0.25">
      <c r="A238" t="s">
        <v>84</v>
      </c>
      <c r="B238">
        <v>22016</v>
      </c>
      <c r="C238" t="s">
        <v>27</v>
      </c>
      <c r="D238" t="s">
        <v>26</v>
      </c>
      <c r="E238">
        <v>81.3</v>
      </c>
      <c r="F238">
        <v>17888</v>
      </c>
      <c r="I238">
        <v>97.6</v>
      </c>
      <c r="J238">
        <v>2.4</v>
      </c>
      <c r="K238">
        <v>528</v>
      </c>
      <c r="L238">
        <v>0.2</v>
      </c>
      <c r="M238">
        <v>2.2000000000000002</v>
      </c>
      <c r="N238">
        <v>2015</v>
      </c>
      <c r="O238">
        <v>1</v>
      </c>
      <c r="Q238">
        <f t="shared" si="37"/>
        <v>0</v>
      </c>
      <c r="R238">
        <f t="shared" si="38"/>
        <v>0</v>
      </c>
      <c r="S238"/>
      <c r="T238"/>
    </row>
    <row r="239" spans="1:20" hidden="1" x14ac:dyDescent="0.25">
      <c r="A239" t="s">
        <v>84</v>
      </c>
      <c r="B239">
        <v>21333</v>
      </c>
      <c r="C239" t="s">
        <v>27</v>
      </c>
      <c r="D239" t="s">
        <v>26</v>
      </c>
      <c r="E239">
        <v>87.6</v>
      </c>
      <c r="F239">
        <v>18690</v>
      </c>
      <c r="I239">
        <v>95.2</v>
      </c>
      <c r="J239">
        <v>4.8</v>
      </c>
      <c r="K239">
        <v>1024</v>
      </c>
      <c r="L239">
        <v>0.2</v>
      </c>
      <c r="M239">
        <v>4.5999999999999996</v>
      </c>
      <c r="N239">
        <v>2016</v>
      </c>
      <c r="O239">
        <v>1</v>
      </c>
      <c r="Q239">
        <f t="shared" si="37"/>
        <v>0</v>
      </c>
      <c r="R239">
        <f t="shared" si="38"/>
        <v>0</v>
      </c>
      <c r="S239"/>
      <c r="T239"/>
    </row>
    <row r="240" spans="1:20" hidden="1" x14ac:dyDescent="0.25">
      <c r="A240" t="s">
        <v>84</v>
      </c>
      <c r="B240">
        <v>28666</v>
      </c>
      <c r="C240" t="s">
        <v>27</v>
      </c>
      <c r="D240" t="s">
        <v>26</v>
      </c>
      <c r="E240">
        <v>66.5</v>
      </c>
      <c r="F240">
        <v>19074</v>
      </c>
      <c r="I240">
        <v>95.9</v>
      </c>
      <c r="J240">
        <v>4.0999999999999996</v>
      </c>
      <c r="K240">
        <v>1175</v>
      </c>
      <c r="L240">
        <v>0.3</v>
      </c>
      <c r="M240">
        <v>3.8</v>
      </c>
      <c r="N240">
        <v>2017</v>
      </c>
      <c r="O240">
        <v>1</v>
      </c>
      <c r="Q240">
        <f t="shared" si="37"/>
        <v>0</v>
      </c>
      <c r="R240">
        <f t="shared" si="38"/>
        <v>0</v>
      </c>
      <c r="S240"/>
      <c r="T240"/>
    </row>
    <row r="241" spans="1:20" hidden="1" x14ac:dyDescent="0.25">
      <c r="A241" t="s">
        <v>84</v>
      </c>
      <c r="B241">
        <v>19519</v>
      </c>
      <c r="C241" t="s">
        <v>27</v>
      </c>
      <c r="D241" t="s">
        <v>26</v>
      </c>
      <c r="E241">
        <v>77.5</v>
      </c>
      <c r="F241">
        <v>15120</v>
      </c>
      <c r="I241">
        <v>98.4</v>
      </c>
      <c r="J241">
        <v>1.6</v>
      </c>
      <c r="K241">
        <v>312</v>
      </c>
      <c r="L241">
        <v>0.2</v>
      </c>
      <c r="M241">
        <v>1.4</v>
      </c>
      <c r="N241">
        <v>2018</v>
      </c>
      <c r="O241">
        <v>1</v>
      </c>
      <c r="Q241">
        <f t="shared" si="37"/>
        <v>0</v>
      </c>
      <c r="R241">
        <f t="shared" si="38"/>
        <v>0</v>
      </c>
      <c r="S241"/>
      <c r="T241"/>
    </row>
    <row r="242" spans="1:20" x14ac:dyDescent="0.25">
      <c r="A242" t="s">
        <v>85</v>
      </c>
      <c r="B242">
        <v>71363</v>
      </c>
      <c r="C242" t="s">
        <v>21</v>
      </c>
      <c r="D242" t="s">
        <v>20</v>
      </c>
      <c r="E242">
        <v>2.8</v>
      </c>
      <c r="F242">
        <v>1990</v>
      </c>
      <c r="G242">
        <v>3042</v>
      </c>
      <c r="H242">
        <v>4.8</v>
      </c>
      <c r="I242">
        <v>92.6</v>
      </c>
      <c r="J242">
        <v>7.4</v>
      </c>
      <c r="K242">
        <v>5281</v>
      </c>
      <c r="L242">
        <v>4.9000000000000004</v>
      </c>
      <c r="M242">
        <v>2.5</v>
      </c>
      <c r="N242" s="2">
        <v>2014</v>
      </c>
      <c r="Q242" s="1">
        <f t="shared" si="37"/>
        <v>4.2627131706906941E-2</v>
      </c>
      <c r="R242" s="1">
        <f t="shared" si="38"/>
        <v>4.2627131706906942</v>
      </c>
      <c r="T242" s="1" t="e">
        <f>S242/R238*100</f>
        <v>#DIV/0!</v>
      </c>
    </row>
    <row r="243" spans="1:20" hidden="1" x14ac:dyDescent="0.25">
      <c r="A243" t="s">
        <v>85</v>
      </c>
      <c r="B243">
        <v>69335</v>
      </c>
      <c r="C243" t="s">
        <v>21</v>
      </c>
      <c r="D243" t="s">
        <v>20</v>
      </c>
      <c r="E243">
        <v>2.5</v>
      </c>
      <c r="F243">
        <v>1718</v>
      </c>
      <c r="G243">
        <v>3368</v>
      </c>
      <c r="H243">
        <v>4.9000000000000004</v>
      </c>
      <c r="I243">
        <v>91.6</v>
      </c>
      <c r="J243">
        <v>8.4</v>
      </c>
      <c r="K243">
        <v>5824</v>
      </c>
      <c r="L243">
        <v>5.3</v>
      </c>
      <c r="M243">
        <v>3.1</v>
      </c>
      <c r="N243">
        <v>2015</v>
      </c>
      <c r="Q243">
        <f t="shared" si="37"/>
        <v>4.8575755390495419E-2</v>
      </c>
      <c r="R243">
        <f t="shared" si="38"/>
        <v>4.8575755390495416</v>
      </c>
      <c r="S243"/>
      <c r="T243"/>
    </row>
    <row r="244" spans="1:20" hidden="1" x14ac:dyDescent="0.25">
      <c r="A244" t="s">
        <v>85</v>
      </c>
      <c r="B244">
        <v>70220</v>
      </c>
      <c r="C244" t="s">
        <v>21</v>
      </c>
      <c r="D244" t="s">
        <v>20</v>
      </c>
      <c r="E244">
        <v>2</v>
      </c>
      <c r="F244">
        <v>1375</v>
      </c>
      <c r="G244">
        <v>2051</v>
      </c>
      <c r="H244">
        <v>2.9</v>
      </c>
      <c r="I244">
        <v>93.2</v>
      </c>
      <c r="J244">
        <v>6.8</v>
      </c>
      <c r="K244">
        <v>4775</v>
      </c>
      <c r="L244">
        <v>3.3</v>
      </c>
      <c r="M244">
        <v>3.5</v>
      </c>
      <c r="N244">
        <v>2016</v>
      </c>
      <c r="Q244">
        <f t="shared" si="37"/>
        <v>2.9208202791227572E-2</v>
      </c>
      <c r="R244">
        <f t="shared" si="38"/>
        <v>2.9208202791227573</v>
      </c>
      <c r="S244"/>
      <c r="T244"/>
    </row>
    <row r="245" spans="1:20" hidden="1" x14ac:dyDescent="0.25">
      <c r="A245" t="s">
        <v>85</v>
      </c>
      <c r="B245">
        <v>67607</v>
      </c>
      <c r="C245" t="s">
        <v>21</v>
      </c>
      <c r="D245" t="s">
        <v>20</v>
      </c>
      <c r="E245">
        <v>2.2000000000000002</v>
      </c>
      <c r="F245">
        <v>1472</v>
      </c>
      <c r="G245">
        <v>3509</v>
      </c>
      <c r="H245">
        <v>5.2</v>
      </c>
      <c r="I245">
        <v>94</v>
      </c>
      <c r="J245">
        <v>6</v>
      </c>
      <c r="K245">
        <v>4056</v>
      </c>
      <c r="L245">
        <v>5.5</v>
      </c>
      <c r="M245">
        <v>0.5</v>
      </c>
      <c r="N245">
        <v>2017</v>
      </c>
      <c r="Q245">
        <f t="shared" si="37"/>
        <v>5.1902909462037954E-2</v>
      </c>
      <c r="R245">
        <f t="shared" si="38"/>
        <v>5.1902909462037954</v>
      </c>
      <c r="S245"/>
      <c r="T245"/>
    </row>
    <row r="246" spans="1:20" x14ac:dyDescent="0.25">
      <c r="A246" t="s">
        <v>85</v>
      </c>
      <c r="B246">
        <v>66178</v>
      </c>
      <c r="C246" t="s">
        <v>22</v>
      </c>
      <c r="D246" t="s">
        <v>20</v>
      </c>
      <c r="E246">
        <v>1.8</v>
      </c>
      <c r="F246">
        <v>1223</v>
      </c>
      <c r="G246">
        <v>3413</v>
      </c>
      <c r="H246">
        <v>5.2</v>
      </c>
      <c r="I246">
        <v>91.8</v>
      </c>
      <c r="J246">
        <v>8.1999999999999993</v>
      </c>
      <c r="K246">
        <v>5427</v>
      </c>
      <c r="L246">
        <v>5.4</v>
      </c>
      <c r="M246">
        <v>2.8</v>
      </c>
      <c r="N246" s="2">
        <v>2018</v>
      </c>
      <c r="Q246" s="1">
        <f t="shared" si="37"/>
        <v>5.1573030312188343E-2</v>
      </c>
      <c r="R246" s="1">
        <f t="shared" si="38"/>
        <v>5.1573030312188344</v>
      </c>
      <c r="S246" s="1">
        <f>R246-R242</f>
        <v>0.89458986052814016</v>
      </c>
      <c r="T246" s="1">
        <f>S246/R242*100</f>
        <v>20.986395863533751</v>
      </c>
    </row>
    <row r="247" spans="1:20" hidden="1" x14ac:dyDescent="0.25">
      <c r="A247" t="s">
        <v>86</v>
      </c>
      <c r="D247" t="s">
        <v>26</v>
      </c>
      <c r="N247">
        <v>2014</v>
      </c>
      <c r="O247">
        <v>1</v>
      </c>
      <c r="P247">
        <v>1</v>
      </c>
      <c r="Q247" t="e">
        <f t="shared" si="37"/>
        <v>#DIV/0!</v>
      </c>
      <c r="R247" t="e">
        <f t="shared" si="38"/>
        <v>#DIV/0!</v>
      </c>
      <c r="S247"/>
      <c r="T247"/>
    </row>
    <row r="248" spans="1:20" hidden="1" x14ac:dyDescent="0.25">
      <c r="A248" t="s">
        <v>86</v>
      </c>
      <c r="B248">
        <v>7983</v>
      </c>
      <c r="C248" t="s">
        <v>17</v>
      </c>
      <c r="D248" t="s">
        <v>26</v>
      </c>
      <c r="E248">
        <v>97.9</v>
      </c>
      <c r="F248">
        <v>7817</v>
      </c>
      <c r="G248">
        <v>176</v>
      </c>
      <c r="H248">
        <v>2.2000000000000002</v>
      </c>
      <c r="I248">
        <v>96.8</v>
      </c>
      <c r="J248">
        <v>3.2</v>
      </c>
      <c r="K248">
        <v>255</v>
      </c>
      <c r="N248">
        <v>2015</v>
      </c>
      <c r="O248">
        <v>1</v>
      </c>
      <c r="P248">
        <v>1</v>
      </c>
      <c r="Q248">
        <f t="shared" si="37"/>
        <v>2.2046849555305024E-2</v>
      </c>
      <c r="R248">
        <f t="shared" si="38"/>
        <v>2.2046849555305026</v>
      </c>
      <c r="S248"/>
      <c r="T248"/>
    </row>
    <row r="249" spans="1:20" hidden="1" x14ac:dyDescent="0.25">
      <c r="A249" t="s">
        <v>86</v>
      </c>
      <c r="B249">
        <v>7825</v>
      </c>
      <c r="C249" t="s">
        <v>27</v>
      </c>
      <c r="D249" t="s">
        <v>26</v>
      </c>
      <c r="E249">
        <v>74</v>
      </c>
      <c r="F249">
        <v>5791</v>
      </c>
      <c r="G249">
        <v>172</v>
      </c>
      <c r="H249">
        <v>2.2000000000000002</v>
      </c>
      <c r="I249">
        <v>96.9</v>
      </c>
      <c r="J249">
        <v>3.1</v>
      </c>
      <c r="K249">
        <v>243</v>
      </c>
      <c r="L249">
        <v>2.7</v>
      </c>
      <c r="M249">
        <v>0.4</v>
      </c>
      <c r="N249">
        <v>2016</v>
      </c>
      <c r="O249">
        <v>1</v>
      </c>
      <c r="P249">
        <v>1</v>
      </c>
      <c r="Q249">
        <f t="shared" si="37"/>
        <v>2.1980830670926519E-2</v>
      </c>
      <c r="R249">
        <f t="shared" si="38"/>
        <v>2.1980830670926519</v>
      </c>
      <c r="S249"/>
      <c r="T249"/>
    </row>
    <row r="250" spans="1:20" hidden="1" x14ac:dyDescent="0.25">
      <c r="A250" t="s">
        <v>86</v>
      </c>
      <c r="D250" t="s">
        <v>26</v>
      </c>
      <c r="N250">
        <v>2017</v>
      </c>
      <c r="O250">
        <v>1</v>
      </c>
      <c r="P250">
        <v>1</v>
      </c>
      <c r="Q250" t="e">
        <f t="shared" si="37"/>
        <v>#DIV/0!</v>
      </c>
      <c r="R250" t="e">
        <f t="shared" si="38"/>
        <v>#DIV/0!</v>
      </c>
      <c r="S250"/>
      <c r="T250"/>
    </row>
    <row r="251" spans="1:20" hidden="1" x14ac:dyDescent="0.25">
      <c r="A251" t="s">
        <v>86</v>
      </c>
      <c r="D251" t="s">
        <v>26</v>
      </c>
      <c r="N251">
        <v>2018</v>
      </c>
      <c r="O251">
        <v>1</v>
      </c>
      <c r="P251">
        <v>1</v>
      </c>
      <c r="Q251" t="e">
        <f t="shared" si="37"/>
        <v>#DIV/0!</v>
      </c>
      <c r="R251" t="e">
        <f t="shared" si="38"/>
        <v>#DIV/0!</v>
      </c>
      <c r="S251"/>
      <c r="T251"/>
    </row>
  </sheetData>
  <autoFilter ref="A1:P251" xr:uid="{00000000-0009-0000-0000-000000000000}">
    <filterColumn colId="0">
      <filters>
        <filter val="Alabama"/>
        <filter val="Alaska"/>
        <filter val="Arizona"/>
        <filter val="Arkansas"/>
        <filter val="Connecticut"/>
        <filter val="Delaware"/>
        <filter val="Florida"/>
        <filter val="Georgia"/>
        <filter val="Hawaii"/>
        <filter val="Idaho"/>
        <filter val="Illinois"/>
        <filter val="Indiana"/>
        <filter val="Iowa"/>
        <filter val="Kansas"/>
        <filter val="Kentucky"/>
        <filter val="Louisiana"/>
        <filter val="Maine"/>
        <filter val="Maryland"/>
        <filter val="Massachusetts"/>
        <filter val="Michigan"/>
        <filter val="Minnesota"/>
        <filter val="Missouri"/>
        <filter val="Montana"/>
        <filter val="Nebraska"/>
        <filter val="Nevada"/>
        <filter val="New Hampshire"/>
        <filter val="New Jersey"/>
        <filter val="New Mexico"/>
        <filter val="New York"/>
        <filter val="North Carolina"/>
        <filter val="North Dakota"/>
        <filter val="Ohio"/>
        <filter val="Oklahoma"/>
        <filter val="Oregon"/>
        <filter val="Pennsylvania"/>
        <filter val="Rhode Island"/>
        <filter val="South Carolina"/>
        <filter val="South Dakota"/>
        <filter val="Tennessee"/>
        <filter val="Texas"/>
        <filter val="Utah"/>
        <filter val="Vermont"/>
        <filter val="Virginia"/>
        <filter val="Washington"/>
        <filter val="Wisconsin"/>
      </filters>
    </filterColumn>
    <filterColumn colId="13">
      <filters>
        <filter val="2014"/>
        <filter val="2018"/>
      </filters>
    </filterColumn>
  </autoFilter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2A10-BC10-4D54-AE48-B66204788D87}">
  <dimension ref="A1:T9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5.75" x14ac:dyDescent="0.25"/>
  <cols>
    <col min="1" max="1" width="14.5" style="2" bestFit="1" customWidth="1"/>
    <col min="2" max="2" width="9" bestFit="1" customWidth="1"/>
    <col min="3" max="3" width="37.625" customWidth="1"/>
    <col min="4" max="4" width="12.375" bestFit="1" customWidth="1"/>
    <col min="5" max="6" width="13.875" bestFit="1" customWidth="1"/>
    <col min="7" max="7" width="8.875" bestFit="1" customWidth="1"/>
    <col min="8" max="8" width="9.375" bestFit="1" customWidth="1"/>
    <col min="9" max="9" width="13.75" bestFit="1" customWidth="1"/>
    <col min="10" max="10" width="14.25" bestFit="1" customWidth="1"/>
    <col min="11" max="11" width="13.75" bestFit="1" customWidth="1"/>
    <col min="12" max="12" width="7.25" bestFit="1" customWidth="1"/>
    <col min="13" max="13" width="15.625" bestFit="1" customWidth="1"/>
    <col min="14" max="14" width="8.875" customWidth="1"/>
    <col min="15" max="15" width="11.875" bestFit="1" customWidth="1"/>
    <col min="16" max="16" width="12.125" bestFit="1" customWidth="1"/>
    <col min="17" max="17" width="16.375" bestFit="1" customWidth="1"/>
    <col min="18" max="18" width="20.5" style="10" bestFit="1" customWidth="1"/>
    <col min="19" max="19" width="28.5" style="10" bestFit="1" customWidth="1"/>
    <col min="20" max="20" width="32" style="7" bestFit="1" customWidth="1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87</v>
      </c>
      <c r="R1" s="11" t="s">
        <v>91</v>
      </c>
      <c r="S1" s="8" t="s">
        <v>89</v>
      </c>
      <c r="T1" s="6" t="s">
        <v>90</v>
      </c>
    </row>
    <row r="2" spans="1:20" x14ac:dyDescent="0.25">
      <c r="A2" s="2" t="s">
        <v>16</v>
      </c>
      <c r="B2">
        <v>76927</v>
      </c>
      <c r="C2" t="s">
        <v>17</v>
      </c>
      <c r="D2" t="s">
        <v>17</v>
      </c>
      <c r="E2">
        <v>100</v>
      </c>
      <c r="F2">
        <v>76927</v>
      </c>
      <c r="G2">
        <v>447</v>
      </c>
      <c r="H2">
        <v>0.6</v>
      </c>
      <c r="I2">
        <v>92</v>
      </c>
      <c r="J2">
        <v>8</v>
      </c>
      <c r="K2">
        <v>100</v>
      </c>
      <c r="L2">
        <v>0.7</v>
      </c>
      <c r="M2">
        <v>7.3</v>
      </c>
      <c r="N2" s="4">
        <v>2014</v>
      </c>
      <c r="Q2" s="1">
        <f>G2/B2</f>
        <v>5.8107036541136404E-3</v>
      </c>
      <c r="R2" s="9">
        <f>Q2*1000</f>
        <v>5.8107036541136408</v>
      </c>
      <c r="S2" s="9"/>
    </row>
    <row r="3" spans="1:20" x14ac:dyDescent="0.25">
      <c r="A3" s="2" t="s">
        <v>16</v>
      </c>
      <c r="B3">
        <v>57245</v>
      </c>
      <c r="C3" t="s">
        <v>17</v>
      </c>
      <c r="D3" t="s">
        <v>17</v>
      </c>
      <c r="E3">
        <v>100</v>
      </c>
      <c r="F3">
        <v>57245</v>
      </c>
      <c r="G3">
        <v>460</v>
      </c>
      <c r="H3">
        <v>0.8</v>
      </c>
      <c r="I3">
        <v>92.7</v>
      </c>
      <c r="J3">
        <v>7.3</v>
      </c>
      <c r="K3">
        <v>4179</v>
      </c>
      <c r="L3">
        <v>0.9</v>
      </c>
      <c r="M3">
        <v>6.4</v>
      </c>
      <c r="N3" s="5">
        <v>2018</v>
      </c>
      <c r="Q3" s="1">
        <f>G3/B3</f>
        <v>8.0356363001135474E-3</v>
      </c>
      <c r="R3" s="9">
        <f t="shared" ref="R3:R66" si="0">Q3*1000</f>
        <v>8.0356363001135467</v>
      </c>
      <c r="S3" s="9">
        <f>R3-R2</f>
        <v>2.2249326459999059</v>
      </c>
      <c r="T3" s="7">
        <f>S3/R2</f>
        <v>0.38290244666405981</v>
      </c>
    </row>
    <row r="4" spans="1:20" x14ac:dyDescent="0.25">
      <c r="A4" s="2" t="s">
        <v>18</v>
      </c>
      <c r="B4">
        <v>10222</v>
      </c>
      <c r="C4" t="s">
        <v>19</v>
      </c>
      <c r="D4" t="s">
        <v>20</v>
      </c>
      <c r="E4">
        <v>9.3000000000000007</v>
      </c>
      <c r="F4">
        <v>946</v>
      </c>
      <c r="G4">
        <v>421</v>
      </c>
      <c r="H4">
        <v>4.0999999999999996</v>
      </c>
      <c r="I4">
        <v>94.4</v>
      </c>
      <c r="J4">
        <v>5.6</v>
      </c>
      <c r="K4">
        <v>572</v>
      </c>
      <c r="L4">
        <v>5.3</v>
      </c>
      <c r="M4">
        <v>0.3</v>
      </c>
      <c r="N4" s="4">
        <v>2014</v>
      </c>
      <c r="Q4" s="1">
        <f t="shared" ref="Q4:Q67" si="1">G4/B4</f>
        <v>4.118567794952064E-2</v>
      </c>
      <c r="R4" s="9">
        <f t="shared" si="0"/>
        <v>41.185677949520638</v>
      </c>
      <c r="S4" s="9"/>
    </row>
    <row r="5" spans="1:20" x14ac:dyDescent="0.25">
      <c r="A5" s="2" t="s">
        <v>18</v>
      </c>
      <c r="B5">
        <v>9692</v>
      </c>
      <c r="C5" t="s">
        <v>22</v>
      </c>
      <c r="D5" t="s">
        <v>20</v>
      </c>
      <c r="E5">
        <v>7.3</v>
      </c>
      <c r="F5">
        <v>707</v>
      </c>
      <c r="G5">
        <v>549</v>
      </c>
      <c r="H5">
        <v>6.1</v>
      </c>
      <c r="I5">
        <v>91.6</v>
      </c>
      <c r="J5">
        <v>8.4</v>
      </c>
      <c r="K5">
        <v>814</v>
      </c>
      <c r="L5">
        <v>7</v>
      </c>
      <c r="M5">
        <v>1.4</v>
      </c>
      <c r="N5" s="5">
        <v>2018</v>
      </c>
      <c r="Q5" s="1">
        <f t="shared" si="1"/>
        <v>5.6644655385885263E-2</v>
      </c>
      <c r="R5" s="9">
        <f t="shared" si="0"/>
        <v>56.644655385885265</v>
      </c>
      <c r="S5" s="9">
        <f t="shared" ref="S4:S67" si="2">R5-R4</f>
        <v>15.458977436364627</v>
      </c>
      <c r="T5" s="7">
        <f t="shared" ref="T4:T67" si="3">S5/R4</f>
        <v>0.37534837851429748</v>
      </c>
    </row>
    <row r="6" spans="1:20" x14ac:dyDescent="0.25">
      <c r="A6" s="2" t="s">
        <v>23</v>
      </c>
      <c r="B6">
        <v>89606</v>
      </c>
      <c r="C6" t="s">
        <v>17</v>
      </c>
      <c r="D6" t="s">
        <v>17</v>
      </c>
      <c r="E6">
        <v>95.8</v>
      </c>
      <c r="F6">
        <v>85861</v>
      </c>
      <c r="G6">
        <v>4195</v>
      </c>
      <c r="H6">
        <v>4.7</v>
      </c>
      <c r="I6">
        <v>93.9</v>
      </c>
      <c r="J6">
        <v>6.1</v>
      </c>
      <c r="K6">
        <v>5466</v>
      </c>
      <c r="L6">
        <v>4.9000000000000004</v>
      </c>
      <c r="M6">
        <v>1.2</v>
      </c>
      <c r="N6" s="4">
        <v>2014</v>
      </c>
      <c r="Q6" s="1">
        <f t="shared" si="1"/>
        <v>4.6816061424458183E-2</v>
      </c>
      <c r="R6" s="9">
        <f t="shared" si="0"/>
        <v>46.816061424458184</v>
      </c>
      <c r="S6" s="9"/>
    </row>
    <row r="7" spans="1:20" x14ac:dyDescent="0.25">
      <c r="A7" s="2" t="s">
        <v>23</v>
      </c>
      <c r="B7">
        <v>81710</v>
      </c>
      <c r="C7" t="s">
        <v>17</v>
      </c>
      <c r="D7" t="s">
        <v>17</v>
      </c>
      <c r="E7">
        <v>100</v>
      </c>
      <c r="F7">
        <v>81710</v>
      </c>
      <c r="G7">
        <v>4336</v>
      </c>
      <c r="H7">
        <v>5.3</v>
      </c>
      <c r="I7">
        <v>93.4</v>
      </c>
      <c r="J7">
        <v>6.6</v>
      </c>
      <c r="K7">
        <v>5393</v>
      </c>
      <c r="L7">
        <v>5.8</v>
      </c>
      <c r="M7">
        <v>0.8</v>
      </c>
      <c r="N7" s="5">
        <v>2018</v>
      </c>
      <c r="Q7" s="1">
        <f t="shared" si="1"/>
        <v>5.3065720230081999E-2</v>
      </c>
      <c r="R7" s="9">
        <f t="shared" si="0"/>
        <v>53.065720230082</v>
      </c>
      <c r="S7" s="9">
        <f t="shared" si="2"/>
        <v>6.2496588056238167</v>
      </c>
      <c r="T7" s="7">
        <f t="shared" si="3"/>
        <v>0.13349390391817109</v>
      </c>
    </row>
    <row r="8" spans="1:20" x14ac:dyDescent="0.25">
      <c r="A8" s="2" t="s">
        <v>24</v>
      </c>
      <c r="B8">
        <v>42649</v>
      </c>
      <c r="C8" t="s">
        <v>17</v>
      </c>
      <c r="D8" t="s">
        <v>17</v>
      </c>
      <c r="E8">
        <v>96.3</v>
      </c>
      <c r="F8">
        <v>41068</v>
      </c>
      <c r="G8">
        <v>468</v>
      </c>
      <c r="H8">
        <v>1.1000000000000001</v>
      </c>
      <c r="I8">
        <v>86.5</v>
      </c>
      <c r="J8">
        <v>13.5</v>
      </c>
      <c r="K8">
        <v>5758</v>
      </c>
      <c r="L8">
        <v>1.2</v>
      </c>
      <c r="M8">
        <v>12.3</v>
      </c>
      <c r="N8" s="4">
        <v>2014</v>
      </c>
      <c r="Q8" s="1">
        <f t="shared" si="1"/>
        <v>1.0973293629393421E-2</v>
      </c>
      <c r="R8" s="9">
        <f t="shared" si="0"/>
        <v>10.973293629393421</v>
      </c>
      <c r="S8" s="9"/>
    </row>
    <row r="9" spans="1:20" x14ac:dyDescent="0.25">
      <c r="A9" s="2" t="s">
        <v>24</v>
      </c>
      <c r="B9">
        <v>39630</v>
      </c>
      <c r="C9" t="s">
        <v>28</v>
      </c>
      <c r="D9" t="s">
        <v>26</v>
      </c>
      <c r="E9">
        <v>96.5</v>
      </c>
      <c r="F9">
        <v>38242</v>
      </c>
      <c r="G9">
        <v>641</v>
      </c>
      <c r="H9">
        <v>1.6</v>
      </c>
      <c r="I9">
        <v>91.9</v>
      </c>
      <c r="J9">
        <v>8.1</v>
      </c>
      <c r="K9">
        <v>3210</v>
      </c>
      <c r="L9">
        <v>1.6</v>
      </c>
      <c r="M9">
        <v>6.5</v>
      </c>
      <c r="N9" s="5">
        <v>2018</v>
      </c>
      <c r="Q9" s="1">
        <f t="shared" si="1"/>
        <v>1.6174615190512238E-2</v>
      </c>
      <c r="R9" s="9">
        <f t="shared" si="0"/>
        <v>16.174615190512238</v>
      </c>
      <c r="S9" s="9">
        <f t="shared" si="2"/>
        <v>5.2013215611188173</v>
      </c>
      <c r="T9" s="7">
        <f t="shared" si="3"/>
        <v>0.47399821209435133</v>
      </c>
    </row>
    <row r="10" spans="1:20" x14ac:dyDescent="0.25">
      <c r="A10" s="2" t="s">
        <v>35</v>
      </c>
      <c r="B10">
        <v>40978</v>
      </c>
      <c r="C10" t="s">
        <v>17</v>
      </c>
      <c r="D10" t="s">
        <v>17</v>
      </c>
      <c r="E10">
        <v>100</v>
      </c>
      <c r="F10">
        <v>40978</v>
      </c>
      <c r="G10">
        <v>670</v>
      </c>
      <c r="H10">
        <v>1.6</v>
      </c>
      <c r="I10">
        <v>96.9</v>
      </c>
      <c r="J10">
        <v>3.1</v>
      </c>
      <c r="K10">
        <v>1270</v>
      </c>
      <c r="L10">
        <v>1.9</v>
      </c>
      <c r="M10">
        <v>1.2</v>
      </c>
      <c r="N10" s="4">
        <v>2014</v>
      </c>
      <c r="Q10" s="1">
        <f t="shared" si="1"/>
        <v>1.6350236712382255E-2</v>
      </c>
      <c r="R10" s="9">
        <f t="shared" si="0"/>
        <v>16.350236712382255</v>
      </c>
      <c r="S10" s="9"/>
    </row>
    <row r="11" spans="1:20" x14ac:dyDescent="0.25">
      <c r="A11" s="2" t="s">
        <v>35</v>
      </c>
      <c r="B11">
        <v>39174</v>
      </c>
      <c r="C11" t="s">
        <v>17</v>
      </c>
      <c r="D11" t="s">
        <v>17</v>
      </c>
      <c r="E11">
        <v>100</v>
      </c>
      <c r="F11">
        <v>39174</v>
      </c>
      <c r="G11">
        <v>764</v>
      </c>
      <c r="H11">
        <v>2</v>
      </c>
      <c r="I11">
        <v>96.5</v>
      </c>
      <c r="J11">
        <v>3.5</v>
      </c>
      <c r="K11">
        <v>1371</v>
      </c>
      <c r="L11">
        <v>2.2999999999999998</v>
      </c>
      <c r="M11">
        <v>1.2</v>
      </c>
      <c r="N11" s="5">
        <v>2018</v>
      </c>
      <c r="Q11" s="1">
        <f t="shared" si="1"/>
        <v>1.9502731403481903E-2</v>
      </c>
      <c r="R11" s="9">
        <f t="shared" si="0"/>
        <v>19.502731403481903</v>
      </c>
      <c r="S11" s="9">
        <f t="shared" si="2"/>
        <v>3.1524946910996476</v>
      </c>
      <c r="T11" s="7">
        <f t="shared" si="3"/>
        <v>0.19281033948041992</v>
      </c>
    </row>
    <row r="12" spans="1:20" x14ac:dyDescent="0.25">
      <c r="A12" s="2" t="s">
        <v>36</v>
      </c>
      <c r="B12">
        <v>11977</v>
      </c>
      <c r="C12" t="s">
        <v>21</v>
      </c>
      <c r="D12" t="s">
        <v>20</v>
      </c>
      <c r="E12">
        <v>12.2</v>
      </c>
      <c r="F12">
        <v>1458</v>
      </c>
      <c r="G12">
        <v>83</v>
      </c>
      <c r="H12">
        <v>0.7</v>
      </c>
      <c r="I12">
        <v>96.4</v>
      </c>
      <c r="J12">
        <v>3.6</v>
      </c>
      <c r="K12">
        <v>431</v>
      </c>
      <c r="L12">
        <v>0.8</v>
      </c>
      <c r="M12">
        <v>2.8</v>
      </c>
      <c r="N12" s="4">
        <v>2014</v>
      </c>
      <c r="Q12" s="1">
        <f t="shared" si="1"/>
        <v>6.9299490690490108E-3</v>
      </c>
      <c r="R12" s="9">
        <f t="shared" si="0"/>
        <v>6.9299490690490106</v>
      </c>
      <c r="S12" s="9"/>
    </row>
    <row r="13" spans="1:20" x14ac:dyDescent="0.25">
      <c r="A13" s="2" t="s">
        <v>36</v>
      </c>
      <c r="B13">
        <v>10988</v>
      </c>
      <c r="C13" t="s">
        <v>22</v>
      </c>
      <c r="D13" t="s">
        <v>20</v>
      </c>
      <c r="E13">
        <v>9.6</v>
      </c>
      <c r="F13">
        <v>1053</v>
      </c>
      <c r="G13">
        <v>148</v>
      </c>
      <c r="H13">
        <v>1.3</v>
      </c>
      <c r="I13">
        <v>96.7</v>
      </c>
      <c r="J13">
        <v>3.3</v>
      </c>
      <c r="K13">
        <v>363</v>
      </c>
      <c r="L13">
        <v>1.3</v>
      </c>
      <c r="M13">
        <v>2</v>
      </c>
      <c r="N13" s="5">
        <v>2018</v>
      </c>
      <c r="Q13" s="1">
        <f t="shared" si="1"/>
        <v>1.3469239170003641E-2</v>
      </c>
      <c r="R13" s="9">
        <f t="shared" si="0"/>
        <v>13.469239170003641</v>
      </c>
      <c r="S13" s="9">
        <f t="shared" si="2"/>
        <v>6.5392901009546307</v>
      </c>
      <c r="T13" s="7">
        <f t="shared" si="3"/>
        <v>0.94362744023052547</v>
      </c>
    </row>
    <row r="14" spans="1:20" x14ac:dyDescent="0.25">
      <c r="A14" s="2" t="s">
        <v>37</v>
      </c>
      <c r="B14">
        <v>233797</v>
      </c>
      <c r="C14" t="s">
        <v>17</v>
      </c>
      <c r="D14" t="s">
        <v>17</v>
      </c>
      <c r="E14">
        <v>100</v>
      </c>
      <c r="F14">
        <v>233797</v>
      </c>
      <c r="G14">
        <v>3991</v>
      </c>
      <c r="H14">
        <v>1.7</v>
      </c>
      <c r="I14">
        <v>93.2</v>
      </c>
      <c r="J14">
        <v>6.8</v>
      </c>
      <c r="K14">
        <v>15898</v>
      </c>
      <c r="L14">
        <v>2</v>
      </c>
      <c r="M14">
        <v>4.8</v>
      </c>
      <c r="N14" s="4">
        <v>2014</v>
      </c>
      <c r="Q14" s="1">
        <f t="shared" si="1"/>
        <v>1.7070364461477264E-2</v>
      </c>
      <c r="R14" s="9">
        <f t="shared" si="0"/>
        <v>17.070364461477265</v>
      </c>
      <c r="S14" s="9"/>
    </row>
    <row r="15" spans="1:20" x14ac:dyDescent="0.25">
      <c r="A15" s="2" t="s">
        <v>37</v>
      </c>
      <c r="B15">
        <v>222397</v>
      </c>
      <c r="C15" t="s">
        <v>17</v>
      </c>
      <c r="D15" t="s">
        <v>17</v>
      </c>
      <c r="E15">
        <v>100</v>
      </c>
      <c r="F15">
        <v>222397</v>
      </c>
      <c r="G15">
        <v>5394</v>
      </c>
      <c r="H15">
        <v>2.4</v>
      </c>
      <c r="I15">
        <v>93.7</v>
      </c>
      <c r="J15">
        <v>6.3</v>
      </c>
      <c r="K15">
        <v>14011</v>
      </c>
      <c r="L15">
        <v>2.9</v>
      </c>
      <c r="M15">
        <v>3.4</v>
      </c>
      <c r="N15" s="5">
        <v>2018</v>
      </c>
      <c r="Q15" s="1">
        <f t="shared" si="1"/>
        <v>2.4253924288547057E-2</v>
      </c>
      <c r="R15" s="9">
        <f t="shared" si="0"/>
        <v>24.253924288547058</v>
      </c>
      <c r="S15" s="9">
        <f t="shared" si="2"/>
        <v>7.1835598270697929</v>
      </c>
      <c r="T15" s="7">
        <f t="shared" si="3"/>
        <v>0.42082053041579459</v>
      </c>
    </row>
    <row r="16" spans="1:20" x14ac:dyDescent="0.25">
      <c r="A16" s="2" t="s">
        <v>38</v>
      </c>
      <c r="B16">
        <v>143988</v>
      </c>
      <c r="C16" t="s">
        <v>17</v>
      </c>
      <c r="D16" t="s">
        <v>17</v>
      </c>
      <c r="E16">
        <v>100</v>
      </c>
      <c r="F16">
        <v>143988</v>
      </c>
      <c r="G16">
        <v>2420</v>
      </c>
      <c r="H16">
        <v>1.7</v>
      </c>
      <c r="I16">
        <v>94</v>
      </c>
      <c r="J16">
        <v>6</v>
      </c>
      <c r="K16">
        <v>8639</v>
      </c>
      <c r="L16">
        <v>1.8</v>
      </c>
      <c r="M16">
        <v>4.2</v>
      </c>
      <c r="N16" s="4">
        <v>2014</v>
      </c>
      <c r="Q16" s="1">
        <f t="shared" si="1"/>
        <v>1.6806956135233492E-2</v>
      </c>
      <c r="R16" s="9">
        <f t="shared" si="0"/>
        <v>16.806956135233492</v>
      </c>
      <c r="S16" s="9"/>
    </row>
    <row r="17" spans="1:20" x14ac:dyDescent="0.25">
      <c r="A17" s="2" t="s">
        <v>38</v>
      </c>
      <c r="B17">
        <v>131459</v>
      </c>
      <c r="C17" t="s">
        <v>17</v>
      </c>
      <c r="D17" t="s">
        <v>17</v>
      </c>
      <c r="E17">
        <v>100</v>
      </c>
      <c r="F17">
        <v>131459</v>
      </c>
      <c r="G17">
        <v>3480</v>
      </c>
      <c r="H17">
        <v>2.6</v>
      </c>
      <c r="I17">
        <v>93.4</v>
      </c>
      <c r="J17">
        <v>6.6</v>
      </c>
      <c r="K17">
        <v>8676</v>
      </c>
      <c r="L17">
        <v>2.7</v>
      </c>
      <c r="M17">
        <v>3.9</v>
      </c>
      <c r="N17" s="5">
        <v>2018</v>
      </c>
      <c r="Q17" s="1">
        <f t="shared" si="1"/>
        <v>2.6472131995527122E-2</v>
      </c>
      <c r="R17" s="9">
        <f t="shared" si="0"/>
        <v>26.472131995527121</v>
      </c>
      <c r="S17" s="9">
        <f t="shared" si="2"/>
        <v>9.6651758602936297</v>
      </c>
      <c r="T17" s="7">
        <f t="shared" si="3"/>
        <v>0.57506997593882614</v>
      </c>
    </row>
    <row r="18" spans="1:20" x14ac:dyDescent="0.25">
      <c r="A18" s="2" t="s">
        <v>39</v>
      </c>
      <c r="B18">
        <v>20056</v>
      </c>
      <c r="C18" t="s">
        <v>21</v>
      </c>
      <c r="D18" t="s">
        <v>20</v>
      </c>
      <c r="E18">
        <v>5.4</v>
      </c>
      <c r="F18">
        <v>1074</v>
      </c>
      <c r="G18">
        <v>634</v>
      </c>
      <c r="H18">
        <v>3.2</v>
      </c>
      <c r="I18">
        <v>98.7</v>
      </c>
      <c r="J18">
        <v>1.3</v>
      </c>
      <c r="K18">
        <v>260</v>
      </c>
      <c r="L18">
        <v>3.2</v>
      </c>
      <c r="M18">
        <v>-1.9</v>
      </c>
      <c r="N18" s="4">
        <v>2014</v>
      </c>
      <c r="P18">
        <v>1</v>
      </c>
      <c r="Q18" s="1">
        <f t="shared" si="1"/>
        <v>3.1611487834064617E-2</v>
      </c>
      <c r="R18" s="9">
        <f t="shared" si="0"/>
        <v>31.611487834064615</v>
      </c>
      <c r="S18" s="9"/>
    </row>
    <row r="19" spans="1:20" x14ac:dyDescent="0.25">
      <c r="A19" s="2" t="s">
        <v>39</v>
      </c>
      <c r="B19">
        <v>16325</v>
      </c>
      <c r="C19" t="s">
        <v>22</v>
      </c>
      <c r="D19" t="s">
        <v>20</v>
      </c>
      <c r="E19">
        <v>6.4</v>
      </c>
      <c r="F19">
        <v>1040</v>
      </c>
      <c r="G19">
        <v>514</v>
      </c>
      <c r="H19">
        <v>3.1</v>
      </c>
      <c r="I19">
        <v>95.6</v>
      </c>
      <c r="J19">
        <v>4.4000000000000004</v>
      </c>
      <c r="K19">
        <v>718</v>
      </c>
      <c r="L19">
        <v>3.1</v>
      </c>
      <c r="M19">
        <v>1.3</v>
      </c>
      <c r="N19" s="5">
        <v>2018</v>
      </c>
      <c r="P19">
        <v>1</v>
      </c>
      <c r="Q19" s="1">
        <f t="shared" si="1"/>
        <v>3.1485451761102602E-2</v>
      </c>
      <c r="R19" s="9">
        <f t="shared" si="0"/>
        <v>31.485451761102603</v>
      </c>
      <c r="S19" s="9">
        <f t="shared" si="2"/>
        <v>-0.12603607296201247</v>
      </c>
      <c r="T19" s="7">
        <f t="shared" si="3"/>
        <v>-3.9870338790632849E-3</v>
      </c>
    </row>
    <row r="20" spans="1:20" x14ac:dyDescent="0.25">
      <c r="A20" s="2" t="s">
        <v>40</v>
      </c>
      <c r="B20">
        <v>23934</v>
      </c>
      <c r="C20" t="s">
        <v>17</v>
      </c>
      <c r="D20" t="s">
        <v>17</v>
      </c>
      <c r="E20">
        <v>100</v>
      </c>
      <c r="F20">
        <v>23934</v>
      </c>
      <c r="G20">
        <v>1451</v>
      </c>
      <c r="H20">
        <v>6.1</v>
      </c>
      <c r="I20">
        <v>88.2</v>
      </c>
      <c r="J20">
        <v>11.8</v>
      </c>
      <c r="K20">
        <v>2824</v>
      </c>
      <c r="L20">
        <v>6.4</v>
      </c>
      <c r="M20">
        <v>5.4</v>
      </c>
      <c r="N20" s="4">
        <v>2014</v>
      </c>
      <c r="Q20" s="1">
        <f t="shared" si="1"/>
        <v>6.0625052226957465E-2</v>
      </c>
      <c r="R20" s="9">
        <f t="shared" si="0"/>
        <v>60.625052226957465</v>
      </c>
      <c r="S20" s="9"/>
    </row>
    <row r="21" spans="1:20" x14ac:dyDescent="0.25">
      <c r="A21" s="2" t="s">
        <v>40</v>
      </c>
      <c r="B21">
        <v>22553</v>
      </c>
      <c r="C21" t="s">
        <v>17</v>
      </c>
      <c r="D21" t="s">
        <v>17</v>
      </c>
      <c r="E21">
        <v>99.6</v>
      </c>
      <c r="F21">
        <v>22458</v>
      </c>
      <c r="G21">
        <v>1504</v>
      </c>
      <c r="H21">
        <v>6.7</v>
      </c>
      <c r="I21">
        <v>89.5</v>
      </c>
      <c r="J21">
        <v>10.5</v>
      </c>
      <c r="K21">
        <v>2368</v>
      </c>
      <c r="L21">
        <v>7.1</v>
      </c>
      <c r="M21">
        <v>3.4</v>
      </c>
      <c r="N21" s="5">
        <v>2018</v>
      </c>
      <c r="Q21" s="1">
        <f t="shared" si="1"/>
        <v>6.6687358666252833E-2</v>
      </c>
      <c r="R21" s="9">
        <f t="shared" si="0"/>
        <v>66.687358666252834</v>
      </c>
      <c r="S21" s="9">
        <f t="shared" si="2"/>
        <v>6.0623064392953694</v>
      </c>
      <c r="T21" s="7">
        <f t="shared" si="3"/>
        <v>9.9996721101375169E-2</v>
      </c>
    </row>
    <row r="22" spans="1:20" x14ac:dyDescent="0.25">
      <c r="A22" s="2" t="s">
        <v>41</v>
      </c>
      <c r="B22">
        <v>163316</v>
      </c>
      <c r="C22" t="s">
        <v>17</v>
      </c>
      <c r="D22" t="s">
        <v>17</v>
      </c>
      <c r="E22">
        <v>100</v>
      </c>
      <c r="F22">
        <v>163316</v>
      </c>
      <c r="G22">
        <v>1633</v>
      </c>
      <c r="H22">
        <v>1</v>
      </c>
      <c r="I22">
        <v>94.7</v>
      </c>
      <c r="J22">
        <v>5.3</v>
      </c>
      <c r="K22">
        <v>8656</v>
      </c>
      <c r="N22" s="4">
        <v>2014</v>
      </c>
      <c r="Q22" s="1">
        <f t="shared" si="1"/>
        <v>9.999020304195548E-3</v>
      </c>
      <c r="R22" s="9">
        <f t="shared" si="0"/>
        <v>9.9990203041955485</v>
      </c>
      <c r="S22" s="9"/>
    </row>
    <row r="23" spans="1:20" x14ac:dyDescent="0.25">
      <c r="A23" s="2" t="s">
        <v>41</v>
      </c>
      <c r="B23">
        <v>144858</v>
      </c>
      <c r="C23" t="s">
        <v>17</v>
      </c>
      <c r="D23" t="s">
        <v>17</v>
      </c>
      <c r="E23">
        <v>100</v>
      </c>
      <c r="F23">
        <v>144858</v>
      </c>
      <c r="G23">
        <v>2028</v>
      </c>
      <c r="H23">
        <v>1.4</v>
      </c>
      <c r="I23">
        <v>95.2</v>
      </c>
      <c r="J23">
        <v>4.8</v>
      </c>
      <c r="K23">
        <v>6953</v>
      </c>
      <c r="L23">
        <v>1.6</v>
      </c>
      <c r="M23">
        <v>3.2</v>
      </c>
      <c r="N23" s="5">
        <v>2018</v>
      </c>
      <c r="Q23" s="1">
        <f t="shared" si="1"/>
        <v>1.399991716025349E-2</v>
      </c>
      <c r="R23" s="9">
        <f t="shared" si="0"/>
        <v>13.99991716025349</v>
      </c>
      <c r="S23" s="9">
        <f t="shared" si="2"/>
        <v>4.0008968560579419</v>
      </c>
      <c r="T23" s="7">
        <f t="shared" si="3"/>
        <v>0.40012888606488595</v>
      </c>
    </row>
    <row r="24" spans="1:20" x14ac:dyDescent="0.25">
      <c r="A24" s="2" t="s">
        <v>42</v>
      </c>
      <c r="B24">
        <v>87193</v>
      </c>
      <c r="C24" t="s">
        <v>17</v>
      </c>
      <c r="D24" t="s">
        <v>26</v>
      </c>
      <c r="E24">
        <v>70.3</v>
      </c>
      <c r="F24">
        <v>61336</v>
      </c>
      <c r="G24">
        <v>727</v>
      </c>
      <c r="H24">
        <v>0.8</v>
      </c>
      <c r="I24">
        <v>92.9</v>
      </c>
      <c r="J24">
        <v>7.1</v>
      </c>
      <c r="K24">
        <v>6191</v>
      </c>
      <c r="L24">
        <v>1.2</v>
      </c>
      <c r="M24">
        <v>5.9</v>
      </c>
      <c r="N24" s="4">
        <v>2014</v>
      </c>
      <c r="Q24" s="1">
        <f t="shared" si="1"/>
        <v>8.3378252841397812E-3</v>
      </c>
      <c r="R24" s="9">
        <f t="shared" si="0"/>
        <v>8.3378252841397806</v>
      </c>
      <c r="S24" s="9"/>
    </row>
    <row r="25" spans="1:20" x14ac:dyDescent="0.25">
      <c r="A25" s="2" t="s">
        <v>42</v>
      </c>
      <c r="B25">
        <v>84296</v>
      </c>
      <c r="C25" t="s">
        <v>27</v>
      </c>
      <c r="D25" t="s">
        <v>26</v>
      </c>
      <c r="E25">
        <v>84.1</v>
      </c>
      <c r="F25">
        <v>70857</v>
      </c>
      <c r="G25">
        <v>579</v>
      </c>
      <c r="H25">
        <v>0.7</v>
      </c>
      <c r="I25">
        <v>90.4</v>
      </c>
      <c r="J25">
        <v>9.6</v>
      </c>
      <c r="K25">
        <v>8092</v>
      </c>
      <c r="L25">
        <v>0.9</v>
      </c>
      <c r="M25">
        <v>8.6999999999999993</v>
      </c>
      <c r="N25" s="5">
        <v>2018</v>
      </c>
      <c r="Q25" s="1">
        <f t="shared" si="1"/>
        <v>6.868653316883363E-3</v>
      </c>
      <c r="R25" s="9">
        <f t="shared" si="0"/>
        <v>6.8686533168833632</v>
      </c>
      <c r="S25" s="9">
        <f t="shared" si="2"/>
        <v>-1.4691719672564174</v>
      </c>
      <c r="T25" s="7">
        <f t="shared" si="3"/>
        <v>-0.1762056552145651</v>
      </c>
    </row>
    <row r="26" spans="1:20" x14ac:dyDescent="0.25">
      <c r="A26" s="2" t="s">
        <v>43</v>
      </c>
      <c r="B26">
        <v>43728</v>
      </c>
      <c r="C26" t="s">
        <v>17</v>
      </c>
      <c r="D26" t="s">
        <v>17</v>
      </c>
      <c r="E26">
        <v>94.6</v>
      </c>
      <c r="F26">
        <v>41349</v>
      </c>
      <c r="G26">
        <v>521</v>
      </c>
      <c r="H26">
        <v>1.2</v>
      </c>
      <c r="I26">
        <v>91</v>
      </c>
      <c r="J26">
        <v>9</v>
      </c>
      <c r="K26">
        <v>3936</v>
      </c>
      <c r="L26">
        <v>1.7</v>
      </c>
      <c r="M26">
        <v>7.3</v>
      </c>
      <c r="N26" s="4">
        <v>2014</v>
      </c>
      <c r="Q26" s="1">
        <f t="shared" si="1"/>
        <v>1.1914562751555068E-2</v>
      </c>
      <c r="R26" s="9">
        <f t="shared" si="0"/>
        <v>11.914562751555069</v>
      </c>
      <c r="S26" s="9"/>
    </row>
    <row r="27" spans="1:20" x14ac:dyDescent="0.25">
      <c r="A27" s="2" t="s">
        <v>43</v>
      </c>
      <c r="B27">
        <v>39632</v>
      </c>
      <c r="C27" t="s">
        <v>17</v>
      </c>
      <c r="D27" t="s">
        <v>17</v>
      </c>
      <c r="E27">
        <v>100</v>
      </c>
      <c r="F27">
        <v>39632</v>
      </c>
      <c r="G27">
        <v>694</v>
      </c>
      <c r="H27">
        <v>1.8</v>
      </c>
      <c r="I27">
        <v>93</v>
      </c>
      <c r="J27">
        <v>7</v>
      </c>
      <c r="K27">
        <v>2774</v>
      </c>
      <c r="L27">
        <v>2</v>
      </c>
      <c r="M27">
        <v>5</v>
      </c>
      <c r="N27" s="5">
        <v>2018</v>
      </c>
      <c r="Q27" s="1">
        <f t="shared" si="1"/>
        <v>1.7511102139685104E-2</v>
      </c>
      <c r="R27" s="9">
        <f t="shared" si="0"/>
        <v>17.511102139685104</v>
      </c>
      <c r="S27" s="9">
        <f t="shared" si="2"/>
        <v>5.5965393881300347</v>
      </c>
      <c r="T27" s="7">
        <f t="shared" si="3"/>
        <v>0.4697225995473131</v>
      </c>
    </row>
    <row r="28" spans="1:20" x14ac:dyDescent="0.25">
      <c r="A28" s="2" t="s">
        <v>44</v>
      </c>
      <c r="B28">
        <v>41107</v>
      </c>
      <c r="C28" t="s">
        <v>45</v>
      </c>
      <c r="D28" t="s">
        <v>20</v>
      </c>
      <c r="E28">
        <v>29</v>
      </c>
      <c r="F28">
        <v>11931</v>
      </c>
      <c r="G28">
        <v>527</v>
      </c>
      <c r="H28">
        <v>1.9</v>
      </c>
      <c r="I28">
        <v>86.9</v>
      </c>
      <c r="J28">
        <v>13.1</v>
      </c>
      <c r="K28">
        <v>5385</v>
      </c>
      <c r="L28">
        <v>2.6</v>
      </c>
      <c r="M28">
        <v>10.5</v>
      </c>
      <c r="N28" s="4">
        <v>2014</v>
      </c>
      <c r="Q28" s="1">
        <f t="shared" si="1"/>
        <v>1.2820200939012821E-2</v>
      </c>
      <c r="R28" s="9">
        <f t="shared" si="0"/>
        <v>12.820200939012821</v>
      </c>
      <c r="S28" s="9"/>
    </row>
    <row r="29" spans="1:20" x14ac:dyDescent="0.25">
      <c r="A29" s="2" t="s">
        <v>44</v>
      </c>
      <c r="B29">
        <v>38484</v>
      </c>
      <c r="C29" t="s">
        <v>22</v>
      </c>
      <c r="D29" t="s">
        <v>20</v>
      </c>
      <c r="E29">
        <v>22.7</v>
      </c>
      <c r="F29">
        <v>8728</v>
      </c>
      <c r="G29">
        <v>544</v>
      </c>
      <c r="H29">
        <v>1.4</v>
      </c>
      <c r="I29">
        <v>89.1</v>
      </c>
      <c r="J29">
        <v>10.9</v>
      </c>
      <c r="K29">
        <v>4195</v>
      </c>
      <c r="L29">
        <v>1.7</v>
      </c>
      <c r="M29">
        <v>9.1999999999999993</v>
      </c>
      <c r="N29" s="5">
        <v>2018</v>
      </c>
      <c r="Q29" s="1">
        <f t="shared" si="1"/>
        <v>1.4135744725080553E-2</v>
      </c>
      <c r="R29" s="9">
        <f t="shared" si="0"/>
        <v>14.135744725080553</v>
      </c>
      <c r="S29" s="9">
        <f t="shared" si="2"/>
        <v>1.3155437860677317</v>
      </c>
      <c r="T29" s="7">
        <f t="shared" si="3"/>
        <v>0.10261491160130216</v>
      </c>
    </row>
    <row r="30" spans="1:20" x14ac:dyDescent="0.25">
      <c r="A30" s="2" t="s">
        <v>46</v>
      </c>
      <c r="B30">
        <v>57857</v>
      </c>
      <c r="C30" t="s">
        <v>17</v>
      </c>
      <c r="D30" t="s">
        <v>17</v>
      </c>
      <c r="E30">
        <v>100</v>
      </c>
      <c r="F30">
        <v>57857</v>
      </c>
      <c r="G30">
        <v>357</v>
      </c>
      <c r="H30">
        <v>0.6</v>
      </c>
      <c r="I30">
        <v>92.6</v>
      </c>
      <c r="J30">
        <v>7.4</v>
      </c>
      <c r="K30">
        <v>4281</v>
      </c>
      <c r="L30">
        <v>0.9</v>
      </c>
      <c r="M30">
        <v>6.5</v>
      </c>
      <c r="N30" s="4">
        <v>2014</v>
      </c>
      <c r="Q30" s="1">
        <f t="shared" si="1"/>
        <v>6.1703856058903852E-3</v>
      </c>
      <c r="R30" s="9">
        <f t="shared" si="0"/>
        <v>6.1703856058903854</v>
      </c>
      <c r="S30" s="9"/>
    </row>
    <row r="31" spans="1:20" x14ac:dyDescent="0.25">
      <c r="A31" s="2" t="s">
        <v>46</v>
      </c>
      <c r="B31">
        <v>55152</v>
      </c>
      <c r="C31" t="s">
        <v>17</v>
      </c>
      <c r="D31" t="s">
        <v>17</v>
      </c>
      <c r="E31">
        <v>91.6</v>
      </c>
      <c r="F31">
        <v>50538</v>
      </c>
      <c r="G31">
        <v>623</v>
      </c>
      <c r="H31">
        <v>1.1000000000000001</v>
      </c>
      <c r="I31">
        <v>92.6</v>
      </c>
      <c r="J31">
        <v>7.4</v>
      </c>
      <c r="K31">
        <v>4081</v>
      </c>
      <c r="L31">
        <v>1.4</v>
      </c>
      <c r="M31">
        <v>6</v>
      </c>
      <c r="N31" s="5">
        <v>2018</v>
      </c>
      <c r="Q31" s="1">
        <f t="shared" si="1"/>
        <v>1.1296054540179866E-2</v>
      </c>
      <c r="R31" s="9">
        <f t="shared" si="0"/>
        <v>11.296054540179865</v>
      </c>
      <c r="S31" s="9">
        <f t="shared" si="2"/>
        <v>5.1256689342894797</v>
      </c>
      <c r="T31" s="7">
        <f t="shared" si="3"/>
        <v>0.83068859252433169</v>
      </c>
    </row>
    <row r="32" spans="1:20" x14ac:dyDescent="0.25">
      <c r="A32" s="2" t="s">
        <v>47</v>
      </c>
      <c r="B32">
        <v>63976</v>
      </c>
      <c r="C32" t="s">
        <v>17</v>
      </c>
      <c r="D32" t="s">
        <v>17</v>
      </c>
      <c r="E32">
        <v>100</v>
      </c>
      <c r="F32">
        <v>63976</v>
      </c>
      <c r="G32">
        <v>422</v>
      </c>
      <c r="H32">
        <v>0.7</v>
      </c>
      <c r="I32">
        <v>96.8</v>
      </c>
      <c r="J32">
        <v>3.2</v>
      </c>
      <c r="K32">
        <v>2047</v>
      </c>
      <c r="L32">
        <v>0.8</v>
      </c>
      <c r="M32">
        <v>2.4</v>
      </c>
      <c r="N32" s="4">
        <v>2014</v>
      </c>
      <c r="Q32" s="1">
        <f t="shared" si="1"/>
        <v>6.5962235838439411E-3</v>
      </c>
      <c r="R32" s="9">
        <f t="shared" si="0"/>
        <v>6.5962235838439414</v>
      </c>
      <c r="S32" s="9"/>
    </row>
    <row r="33" spans="1:20" x14ac:dyDescent="0.25">
      <c r="A33" s="2" t="s">
        <v>47</v>
      </c>
      <c r="B33">
        <v>58277</v>
      </c>
      <c r="C33" t="s">
        <v>17</v>
      </c>
      <c r="D33" t="s">
        <v>17</v>
      </c>
      <c r="E33">
        <v>100</v>
      </c>
      <c r="F33">
        <v>58277</v>
      </c>
      <c r="G33">
        <v>552</v>
      </c>
      <c r="H33">
        <v>1</v>
      </c>
      <c r="I33">
        <v>96.1</v>
      </c>
      <c r="J33">
        <v>3.9</v>
      </c>
      <c r="K33">
        <v>2273</v>
      </c>
      <c r="L33">
        <v>1.1000000000000001</v>
      </c>
      <c r="M33">
        <v>2.8</v>
      </c>
      <c r="N33" s="5">
        <v>2018</v>
      </c>
      <c r="Q33" s="1">
        <f t="shared" si="1"/>
        <v>9.4720043928136315E-3</v>
      </c>
      <c r="R33" s="9">
        <f t="shared" si="0"/>
        <v>9.4720043928136306</v>
      </c>
      <c r="S33" s="9">
        <f t="shared" si="2"/>
        <v>2.8757808089696892</v>
      </c>
      <c r="T33" s="7">
        <f t="shared" si="3"/>
        <v>0.43597382235697829</v>
      </c>
    </row>
    <row r="34" spans="1:20" x14ac:dyDescent="0.25">
      <c r="A34" s="2" t="s">
        <v>48</v>
      </c>
      <c r="B34">
        <v>15441</v>
      </c>
      <c r="C34" t="s">
        <v>17</v>
      </c>
      <c r="D34" t="s">
        <v>26</v>
      </c>
      <c r="E34">
        <v>82.4</v>
      </c>
      <c r="F34">
        <v>12716</v>
      </c>
      <c r="G34">
        <v>796</v>
      </c>
      <c r="H34">
        <v>5.2</v>
      </c>
      <c r="I34">
        <v>89.9</v>
      </c>
      <c r="J34">
        <v>10.1</v>
      </c>
      <c r="K34">
        <v>1560</v>
      </c>
      <c r="L34">
        <v>5.5</v>
      </c>
      <c r="M34">
        <v>4.5999999999999996</v>
      </c>
      <c r="N34" s="4">
        <v>2014</v>
      </c>
      <c r="Q34" s="1">
        <f t="shared" si="1"/>
        <v>5.1551065345508712E-2</v>
      </c>
      <c r="R34" s="9">
        <f t="shared" si="0"/>
        <v>51.551065345508711</v>
      </c>
      <c r="S34" s="9"/>
    </row>
    <row r="35" spans="1:20" x14ac:dyDescent="0.25">
      <c r="A35" s="2" t="s">
        <v>48</v>
      </c>
      <c r="B35">
        <v>13255</v>
      </c>
      <c r="C35" t="s">
        <v>17</v>
      </c>
      <c r="D35" t="s">
        <v>26</v>
      </c>
      <c r="E35">
        <v>94.5</v>
      </c>
      <c r="F35">
        <v>12527</v>
      </c>
      <c r="G35">
        <v>608</v>
      </c>
      <c r="H35">
        <v>5</v>
      </c>
      <c r="I35">
        <v>94.3</v>
      </c>
      <c r="J35">
        <v>5.7</v>
      </c>
      <c r="K35">
        <v>756</v>
      </c>
      <c r="L35">
        <v>5.3</v>
      </c>
      <c r="M35">
        <v>0.4</v>
      </c>
      <c r="N35" s="5">
        <v>2018</v>
      </c>
      <c r="Q35" s="1">
        <f t="shared" si="1"/>
        <v>4.5869483213881554E-2</v>
      </c>
      <c r="R35" s="9">
        <f t="shared" si="0"/>
        <v>45.869483213881551</v>
      </c>
      <c r="S35" s="9">
        <f t="shared" si="2"/>
        <v>-5.6815821316271595</v>
      </c>
      <c r="T35" s="7">
        <f t="shared" si="3"/>
        <v>-0.11021270062117458</v>
      </c>
    </row>
    <row r="36" spans="1:20" x14ac:dyDescent="0.25">
      <c r="A36" s="2" t="s">
        <v>51</v>
      </c>
      <c r="B36">
        <v>75659</v>
      </c>
      <c r="C36" t="s">
        <v>17</v>
      </c>
      <c r="D36" t="s">
        <v>17</v>
      </c>
      <c r="E36">
        <v>96.9</v>
      </c>
      <c r="F36">
        <v>73349</v>
      </c>
      <c r="G36">
        <v>513</v>
      </c>
      <c r="H36">
        <v>0.7</v>
      </c>
      <c r="I36">
        <v>97.6</v>
      </c>
      <c r="J36">
        <v>2.4</v>
      </c>
      <c r="K36">
        <v>1816</v>
      </c>
      <c r="L36">
        <v>1</v>
      </c>
      <c r="M36">
        <v>1.4</v>
      </c>
      <c r="N36" s="4">
        <v>2014</v>
      </c>
      <c r="Q36" s="1">
        <f t="shared" si="1"/>
        <v>6.7804226859990218E-3</v>
      </c>
      <c r="R36" s="9">
        <f t="shared" si="0"/>
        <v>6.7804226859990218</v>
      </c>
      <c r="S36" s="9"/>
    </row>
    <row r="37" spans="1:20" x14ac:dyDescent="0.25">
      <c r="A37" s="2" t="s">
        <v>51</v>
      </c>
      <c r="B37">
        <v>68528</v>
      </c>
      <c r="C37" t="s">
        <v>17</v>
      </c>
      <c r="D37" t="s">
        <v>17</v>
      </c>
      <c r="E37">
        <v>98.9</v>
      </c>
      <c r="F37">
        <v>67747</v>
      </c>
      <c r="G37">
        <v>614</v>
      </c>
      <c r="H37">
        <v>0.9</v>
      </c>
      <c r="I37">
        <v>99.5</v>
      </c>
      <c r="J37">
        <v>0.5</v>
      </c>
      <c r="K37">
        <v>343</v>
      </c>
      <c r="L37">
        <v>1.5</v>
      </c>
      <c r="M37">
        <v>0</v>
      </c>
      <c r="N37" s="5">
        <v>2018</v>
      </c>
      <c r="Q37" s="1">
        <f t="shared" si="1"/>
        <v>8.9598412327807613E-3</v>
      </c>
      <c r="R37" s="9">
        <f t="shared" si="0"/>
        <v>8.9598412327807608</v>
      </c>
      <c r="S37" s="9">
        <f t="shared" si="2"/>
        <v>2.1794185467817391</v>
      </c>
      <c r="T37" s="7">
        <f t="shared" si="3"/>
        <v>0.32142812442682184</v>
      </c>
    </row>
    <row r="38" spans="1:20" x14ac:dyDescent="0.25">
      <c r="A38" s="2" t="s">
        <v>52</v>
      </c>
      <c r="B38">
        <v>79894</v>
      </c>
      <c r="C38" t="s">
        <v>17</v>
      </c>
      <c r="D38" t="s">
        <v>17</v>
      </c>
      <c r="E38">
        <v>97.9</v>
      </c>
      <c r="F38">
        <v>78188</v>
      </c>
      <c r="G38">
        <v>860</v>
      </c>
      <c r="H38">
        <v>1.1000000000000001</v>
      </c>
      <c r="I38">
        <v>95.1</v>
      </c>
      <c r="J38">
        <v>4.9000000000000004</v>
      </c>
      <c r="K38">
        <v>3915</v>
      </c>
      <c r="L38">
        <v>1.5</v>
      </c>
      <c r="M38">
        <v>3.4</v>
      </c>
      <c r="N38" s="4">
        <v>2014</v>
      </c>
      <c r="Q38" s="1">
        <f t="shared" si="1"/>
        <v>1.0764262648008612E-2</v>
      </c>
      <c r="R38" s="9">
        <f t="shared" si="0"/>
        <v>10.764262648008613</v>
      </c>
      <c r="S38" s="9"/>
    </row>
    <row r="39" spans="1:20" x14ac:dyDescent="0.25">
      <c r="A39" s="2" t="s">
        <v>52</v>
      </c>
      <c r="B39">
        <v>63377</v>
      </c>
      <c r="C39" t="s">
        <v>17</v>
      </c>
      <c r="D39" t="s">
        <v>17</v>
      </c>
      <c r="E39">
        <v>100</v>
      </c>
      <c r="F39">
        <v>63377</v>
      </c>
      <c r="G39">
        <v>687</v>
      </c>
      <c r="H39">
        <v>1.1000000000000001</v>
      </c>
      <c r="I39">
        <v>96.3</v>
      </c>
      <c r="J39">
        <v>3.7</v>
      </c>
      <c r="K39">
        <v>2345</v>
      </c>
      <c r="L39">
        <v>1.3</v>
      </c>
      <c r="M39">
        <v>2.4</v>
      </c>
      <c r="N39" s="5">
        <v>2018</v>
      </c>
      <c r="Q39" s="1">
        <f t="shared" si="1"/>
        <v>1.0839894598987014E-2</v>
      </c>
      <c r="R39" s="9">
        <f t="shared" si="0"/>
        <v>10.839894598987014</v>
      </c>
      <c r="S39" s="9">
        <f t="shared" si="2"/>
        <v>7.5631950978401363E-2</v>
      </c>
      <c r="T39" s="7">
        <f t="shared" si="3"/>
        <v>7.0262082458934861E-3</v>
      </c>
    </row>
    <row r="40" spans="1:20" x14ac:dyDescent="0.25">
      <c r="A40" s="2" t="s">
        <v>53</v>
      </c>
      <c r="B40">
        <v>120297</v>
      </c>
      <c r="C40" t="s">
        <v>17</v>
      </c>
      <c r="D40" t="s">
        <v>17</v>
      </c>
      <c r="E40">
        <v>100</v>
      </c>
      <c r="F40">
        <v>120297</v>
      </c>
      <c r="G40">
        <v>6476</v>
      </c>
      <c r="H40">
        <v>5.4</v>
      </c>
      <c r="I40">
        <v>97.5</v>
      </c>
      <c r="J40">
        <v>2.5</v>
      </c>
      <c r="K40">
        <v>3007</v>
      </c>
      <c r="L40">
        <v>5.9</v>
      </c>
      <c r="M40">
        <v>-3.4</v>
      </c>
      <c r="N40" s="4">
        <v>2014</v>
      </c>
      <c r="Q40" s="1">
        <f t="shared" si="1"/>
        <v>5.3833428930064757E-2</v>
      </c>
      <c r="R40" s="9">
        <f t="shared" si="0"/>
        <v>53.833428930064755</v>
      </c>
      <c r="S40" s="9"/>
    </row>
    <row r="41" spans="1:20" x14ac:dyDescent="0.25">
      <c r="A41" s="2" t="s">
        <v>53</v>
      </c>
      <c r="B41">
        <v>119028</v>
      </c>
      <c r="C41" t="s">
        <v>17</v>
      </c>
      <c r="D41" t="s">
        <v>17</v>
      </c>
      <c r="E41">
        <v>100</v>
      </c>
      <c r="F41">
        <v>119028</v>
      </c>
      <c r="G41">
        <v>4753</v>
      </c>
      <c r="H41">
        <v>4</v>
      </c>
      <c r="I41">
        <v>95</v>
      </c>
      <c r="J41">
        <v>5</v>
      </c>
      <c r="K41">
        <v>5951</v>
      </c>
      <c r="L41">
        <v>4.2</v>
      </c>
      <c r="M41">
        <v>0.8</v>
      </c>
      <c r="N41" s="5">
        <v>2018</v>
      </c>
      <c r="Q41" s="1">
        <f t="shared" si="1"/>
        <v>3.9931780757468831E-2</v>
      </c>
      <c r="R41" s="9">
        <f t="shared" si="0"/>
        <v>39.931780757468829</v>
      </c>
      <c r="S41" s="9">
        <f t="shared" si="2"/>
        <v>-13.901648172595927</v>
      </c>
      <c r="T41" s="7">
        <f t="shared" si="3"/>
        <v>-0.25823449200413406</v>
      </c>
    </row>
    <row r="42" spans="1:20" x14ac:dyDescent="0.25">
      <c r="A42" s="2" t="s">
        <v>54</v>
      </c>
      <c r="B42">
        <v>72087</v>
      </c>
      <c r="C42" t="s">
        <v>17</v>
      </c>
      <c r="D42" t="s">
        <v>17</v>
      </c>
      <c r="E42">
        <v>98.5</v>
      </c>
      <c r="F42">
        <v>70972</v>
      </c>
      <c r="G42">
        <v>1225</v>
      </c>
      <c r="H42">
        <v>1.7</v>
      </c>
      <c r="I42">
        <v>93.4</v>
      </c>
      <c r="J42">
        <v>6.6</v>
      </c>
      <c r="K42">
        <v>4758</v>
      </c>
      <c r="N42" s="4">
        <v>2014</v>
      </c>
      <c r="Q42" s="1">
        <f t="shared" si="1"/>
        <v>1.6993355251293574E-2</v>
      </c>
      <c r="R42" s="9">
        <f t="shared" si="0"/>
        <v>16.993355251293575</v>
      </c>
      <c r="S42" s="9"/>
    </row>
    <row r="43" spans="1:20" x14ac:dyDescent="0.25">
      <c r="A43" s="2" t="s">
        <v>54</v>
      </c>
      <c r="B43">
        <v>69807</v>
      </c>
      <c r="C43" t="s">
        <v>17</v>
      </c>
      <c r="D43" t="s">
        <v>17</v>
      </c>
      <c r="E43">
        <v>96.5</v>
      </c>
      <c r="F43">
        <v>67372</v>
      </c>
      <c r="G43">
        <v>2373</v>
      </c>
      <c r="H43">
        <v>3.4</v>
      </c>
      <c r="I43">
        <v>92.5</v>
      </c>
      <c r="J43">
        <v>7.5</v>
      </c>
      <c r="K43">
        <v>5236</v>
      </c>
      <c r="L43">
        <v>3.5</v>
      </c>
      <c r="M43">
        <v>4</v>
      </c>
      <c r="N43" s="5">
        <v>2018</v>
      </c>
      <c r="Q43" s="1">
        <f t="shared" si="1"/>
        <v>3.3993725557608837E-2</v>
      </c>
      <c r="R43" s="9">
        <f t="shared" si="0"/>
        <v>33.993725557608833</v>
      </c>
      <c r="S43" s="9">
        <f t="shared" si="2"/>
        <v>17.000370306315258</v>
      </c>
      <c r="T43" s="7">
        <f t="shared" si="3"/>
        <v>1.0004128116500801</v>
      </c>
    </row>
    <row r="44" spans="1:20" x14ac:dyDescent="0.25">
      <c r="A44" s="2" t="s">
        <v>56</v>
      </c>
      <c r="B44">
        <v>78140</v>
      </c>
      <c r="C44" t="s">
        <v>17</v>
      </c>
      <c r="D44" t="s">
        <v>17</v>
      </c>
      <c r="E44">
        <v>100</v>
      </c>
      <c r="F44">
        <v>78140</v>
      </c>
      <c r="G44">
        <v>1250</v>
      </c>
      <c r="H44">
        <v>1.6</v>
      </c>
      <c r="I44">
        <v>95.5</v>
      </c>
      <c r="J44">
        <v>4.5</v>
      </c>
      <c r="K44">
        <v>3516</v>
      </c>
      <c r="N44" s="4">
        <v>2014</v>
      </c>
      <c r="Q44" s="1">
        <f t="shared" si="1"/>
        <v>1.5996928589710774E-2</v>
      </c>
      <c r="R44" s="9">
        <f t="shared" si="0"/>
        <v>15.996928589710773</v>
      </c>
      <c r="S44" s="9"/>
    </row>
    <row r="45" spans="1:20" x14ac:dyDescent="0.25">
      <c r="A45" s="2" t="s">
        <v>56</v>
      </c>
      <c r="B45">
        <v>73113</v>
      </c>
      <c r="C45" t="s">
        <v>17</v>
      </c>
      <c r="D45" t="s">
        <v>17</v>
      </c>
      <c r="E45">
        <v>100</v>
      </c>
      <c r="F45">
        <v>73113</v>
      </c>
      <c r="G45">
        <v>3217</v>
      </c>
      <c r="H45">
        <v>4.4000000000000004</v>
      </c>
      <c r="I45">
        <v>95.2</v>
      </c>
      <c r="J45">
        <v>4.8</v>
      </c>
      <c r="K45">
        <v>3509</v>
      </c>
      <c r="L45">
        <v>2.2999999999999998</v>
      </c>
      <c r="M45">
        <v>2.5</v>
      </c>
      <c r="N45" s="5">
        <v>2018</v>
      </c>
      <c r="Q45" s="1">
        <f t="shared" si="1"/>
        <v>4.400038296882907E-2</v>
      </c>
      <c r="R45" s="9">
        <f t="shared" si="0"/>
        <v>44.000382968829072</v>
      </c>
      <c r="S45" s="9">
        <f t="shared" si="2"/>
        <v>28.003454379118299</v>
      </c>
      <c r="T45" s="7">
        <f t="shared" si="3"/>
        <v>1.7505519401474434</v>
      </c>
    </row>
    <row r="46" spans="1:20" x14ac:dyDescent="0.25">
      <c r="A46" s="2" t="s">
        <v>57</v>
      </c>
      <c r="B46">
        <v>12855</v>
      </c>
      <c r="C46" t="s">
        <v>17</v>
      </c>
      <c r="D46" t="s">
        <v>17</v>
      </c>
      <c r="E46">
        <v>95.4</v>
      </c>
      <c r="F46">
        <v>12259</v>
      </c>
      <c r="G46">
        <v>426</v>
      </c>
      <c r="H46">
        <v>3.3</v>
      </c>
      <c r="I46">
        <v>93.7</v>
      </c>
      <c r="J46">
        <v>6.3</v>
      </c>
      <c r="K46">
        <v>810</v>
      </c>
      <c r="L46">
        <v>3.6</v>
      </c>
      <c r="M46">
        <v>2.7</v>
      </c>
      <c r="N46" s="4">
        <v>2014</v>
      </c>
      <c r="Q46" s="1">
        <f t="shared" si="1"/>
        <v>3.3138856476079344E-2</v>
      </c>
      <c r="R46" s="9">
        <f t="shared" si="0"/>
        <v>33.138856476079347</v>
      </c>
      <c r="S46" s="9"/>
    </row>
    <row r="47" spans="1:20" x14ac:dyDescent="0.25">
      <c r="A47" s="2" t="s">
        <v>57</v>
      </c>
      <c r="B47">
        <v>12188</v>
      </c>
      <c r="C47" t="s">
        <v>17</v>
      </c>
      <c r="D47" t="s">
        <v>17</v>
      </c>
      <c r="E47">
        <v>100</v>
      </c>
      <c r="F47">
        <v>12188</v>
      </c>
      <c r="G47">
        <v>478</v>
      </c>
      <c r="H47">
        <v>3.9</v>
      </c>
      <c r="I47">
        <v>93.2</v>
      </c>
      <c r="J47">
        <v>6.8</v>
      </c>
      <c r="K47">
        <v>829</v>
      </c>
      <c r="L47">
        <v>4.3</v>
      </c>
      <c r="M47">
        <v>2.5</v>
      </c>
      <c r="N47" s="5">
        <v>2018</v>
      </c>
      <c r="Q47" s="1">
        <f t="shared" si="1"/>
        <v>3.9218903839842466E-2</v>
      </c>
      <c r="R47" s="9">
        <f t="shared" si="0"/>
        <v>39.218903839842469</v>
      </c>
      <c r="S47" s="9">
        <f t="shared" si="2"/>
        <v>6.0800473637631214</v>
      </c>
      <c r="T47" s="7">
        <f t="shared" si="3"/>
        <v>0.18347185178679559</v>
      </c>
    </row>
    <row r="48" spans="1:20" x14ac:dyDescent="0.25">
      <c r="A48" s="2" t="s">
        <v>58</v>
      </c>
      <c r="B48">
        <v>27000</v>
      </c>
      <c r="C48" t="s">
        <v>17</v>
      </c>
      <c r="D48" t="s">
        <v>17</v>
      </c>
      <c r="E48">
        <v>97.3</v>
      </c>
      <c r="F48">
        <v>26282</v>
      </c>
      <c r="G48">
        <v>307</v>
      </c>
      <c r="H48">
        <v>1.1000000000000001</v>
      </c>
      <c r="I48">
        <v>96.6</v>
      </c>
      <c r="J48">
        <v>3.4</v>
      </c>
      <c r="K48">
        <v>918</v>
      </c>
      <c r="L48">
        <v>1.7</v>
      </c>
      <c r="M48">
        <v>1.7</v>
      </c>
      <c r="N48" s="4">
        <v>2014</v>
      </c>
      <c r="Q48" s="1">
        <f t="shared" si="1"/>
        <v>1.1370370370370371E-2</v>
      </c>
      <c r="R48" s="9">
        <f t="shared" si="0"/>
        <v>11.37037037037037</v>
      </c>
      <c r="S48" s="9"/>
    </row>
    <row r="49" spans="1:20" x14ac:dyDescent="0.25">
      <c r="A49" s="2" t="s">
        <v>58</v>
      </c>
      <c r="B49">
        <v>26313</v>
      </c>
      <c r="C49" t="s">
        <v>17</v>
      </c>
      <c r="D49" t="s">
        <v>17</v>
      </c>
      <c r="E49">
        <v>98</v>
      </c>
      <c r="F49">
        <v>25796</v>
      </c>
      <c r="G49">
        <v>394</v>
      </c>
      <c r="H49">
        <v>1.5</v>
      </c>
      <c r="I49">
        <v>96.2</v>
      </c>
      <c r="J49">
        <v>3.8</v>
      </c>
      <c r="K49">
        <v>1000</v>
      </c>
      <c r="L49">
        <v>2.2000000000000002</v>
      </c>
      <c r="M49">
        <v>1.6</v>
      </c>
      <c r="N49" s="5">
        <v>2018</v>
      </c>
      <c r="Q49" s="1">
        <f t="shared" si="1"/>
        <v>1.4973587200243227E-2</v>
      </c>
      <c r="R49" s="9">
        <f t="shared" si="0"/>
        <v>14.973587200243227</v>
      </c>
      <c r="S49" s="9">
        <f t="shared" si="2"/>
        <v>3.6032168298728564</v>
      </c>
      <c r="T49" s="7">
        <f t="shared" si="3"/>
        <v>0.31689529122660304</v>
      </c>
    </row>
    <row r="50" spans="1:20" x14ac:dyDescent="0.25">
      <c r="A50" s="2" t="s">
        <v>59</v>
      </c>
      <c r="B50">
        <v>35782</v>
      </c>
      <c r="C50" t="s">
        <v>21</v>
      </c>
      <c r="D50" t="s">
        <v>20</v>
      </c>
      <c r="E50">
        <v>3.1</v>
      </c>
      <c r="F50">
        <v>1114</v>
      </c>
      <c r="G50">
        <v>724</v>
      </c>
      <c r="H50">
        <v>2</v>
      </c>
      <c r="I50">
        <v>95.6</v>
      </c>
      <c r="J50">
        <v>4.4000000000000004</v>
      </c>
      <c r="K50">
        <v>1574</v>
      </c>
      <c r="L50">
        <v>2</v>
      </c>
      <c r="M50">
        <v>2.4</v>
      </c>
      <c r="N50" s="4">
        <v>2014</v>
      </c>
      <c r="Q50" s="1">
        <f t="shared" si="1"/>
        <v>2.0233637024202111E-2</v>
      </c>
      <c r="R50" s="9">
        <f t="shared" si="0"/>
        <v>20.23363702420211</v>
      </c>
      <c r="S50" s="9"/>
    </row>
    <row r="51" spans="1:20" x14ac:dyDescent="0.25">
      <c r="A51" s="2" t="s">
        <v>59</v>
      </c>
      <c r="B51">
        <v>37178</v>
      </c>
      <c r="C51" t="s">
        <v>22</v>
      </c>
      <c r="D51" t="s">
        <v>20</v>
      </c>
      <c r="E51">
        <v>4.8</v>
      </c>
      <c r="F51">
        <v>1769</v>
      </c>
      <c r="G51">
        <v>1170</v>
      </c>
      <c r="H51">
        <v>3.1</v>
      </c>
      <c r="I51">
        <v>93</v>
      </c>
      <c r="J51">
        <v>7</v>
      </c>
      <c r="K51">
        <v>2602</v>
      </c>
      <c r="L51">
        <v>3.2</v>
      </c>
      <c r="M51">
        <v>3.8</v>
      </c>
      <c r="N51" s="5">
        <v>2018</v>
      </c>
      <c r="Q51" s="1">
        <f t="shared" si="1"/>
        <v>3.1470224326214429E-2</v>
      </c>
      <c r="R51" s="9">
        <f t="shared" si="0"/>
        <v>31.470224326214428</v>
      </c>
      <c r="S51" s="9">
        <f t="shared" si="2"/>
        <v>11.236587302012317</v>
      </c>
      <c r="T51" s="7">
        <f t="shared" si="3"/>
        <v>0.55534194315000662</v>
      </c>
    </row>
    <row r="52" spans="1:20" x14ac:dyDescent="0.25">
      <c r="A52" s="2" t="s">
        <v>60</v>
      </c>
      <c r="B52">
        <v>13240</v>
      </c>
      <c r="C52" t="s">
        <v>17</v>
      </c>
      <c r="D52" t="s">
        <v>17</v>
      </c>
      <c r="E52">
        <v>100</v>
      </c>
      <c r="F52">
        <v>13240</v>
      </c>
      <c r="G52">
        <v>328</v>
      </c>
      <c r="H52">
        <v>2.5</v>
      </c>
      <c r="I52">
        <v>94.7</v>
      </c>
      <c r="J52">
        <v>5.3</v>
      </c>
      <c r="K52">
        <v>702</v>
      </c>
      <c r="L52">
        <v>2.8</v>
      </c>
      <c r="M52">
        <v>2.5</v>
      </c>
      <c r="N52" s="4">
        <v>2014</v>
      </c>
      <c r="Q52" s="1">
        <f t="shared" si="1"/>
        <v>2.4773413897280966E-2</v>
      </c>
      <c r="R52" s="9">
        <f t="shared" si="0"/>
        <v>24.773413897280967</v>
      </c>
      <c r="S52" s="9"/>
    </row>
    <row r="53" spans="1:20" x14ac:dyDescent="0.25">
      <c r="A53" s="2" t="s">
        <v>60</v>
      </c>
      <c r="B53">
        <v>12165</v>
      </c>
      <c r="C53" t="s">
        <v>17</v>
      </c>
      <c r="D53" t="s">
        <v>17</v>
      </c>
      <c r="E53">
        <v>98.1</v>
      </c>
      <c r="F53">
        <v>11939</v>
      </c>
      <c r="G53">
        <v>334</v>
      </c>
      <c r="H53">
        <v>2.7</v>
      </c>
      <c r="I53">
        <v>92.4</v>
      </c>
      <c r="J53">
        <v>7.6</v>
      </c>
      <c r="K53">
        <v>925</v>
      </c>
      <c r="L53">
        <v>2.9</v>
      </c>
      <c r="M53">
        <v>4.7</v>
      </c>
      <c r="N53" s="5">
        <v>2018</v>
      </c>
      <c r="Q53" s="1">
        <f t="shared" si="1"/>
        <v>2.745581586518701E-2</v>
      </c>
      <c r="R53" s="9">
        <f t="shared" si="0"/>
        <v>27.455815865187009</v>
      </c>
      <c r="S53" s="9">
        <f t="shared" si="2"/>
        <v>2.682401967906042</v>
      </c>
      <c r="T53" s="7">
        <f t="shared" si="3"/>
        <v>0.10827744528986584</v>
      </c>
    </row>
    <row r="54" spans="1:20" x14ac:dyDescent="0.25">
      <c r="A54" s="2" t="s">
        <v>61</v>
      </c>
      <c r="B54">
        <v>123085</v>
      </c>
      <c r="C54" t="s">
        <v>17</v>
      </c>
      <c r="D54" t="s">
        <v>17</v>
      </c>
      <c r="E54">
        <v>95.4</v>
      </c>
      <c r="F54">
        <v>117477</v>
      </c>
      <c r="G54">
        <v>1741</v>
      </c>
      <c r="H54">
        <v>1.4</v>
      </c>
      <c r="I54">
        <v>96.8</v>
      </c>
      <c r="J54">
        <v>3.2</v>
      </c>
      <c r="K54">
        <v>3939</v>
      </c>
      <c r="L54">
        <v>1.6</v>
      </c>
      <c r="M54">
        <v>1.6</v>
      </c>
      <c r="N54" s="4">
        <v>2014</v>
      </c>
      <c r="Q54" s="1">
        <f t="shared" si="1"/>
        <v>1.4144696754275501E-2</v>
      </c>
      <c r="R54" s="9">
        <f t="shared" si="0"/>
        <v>14.144696754275502</v>
      </c>
      <c r="S54" s="9"/>
    </row>
    <row r="55" spans="1:20" x14ac:dyDescent="0.25">
      <c r="A55" s="2" t="s">
        <v>61</v>
      </c>
      <c r="B55">
        <v>107630</v>
      </c>
      <c r="C55" t="s">
        <v>17</v>
      </c>
      <c r="D55" t="s">
        <v>17</v>
      </c>
      <c r="E55">
        <v>100</v>
      </c>
      <c r="F55">
        <v>107630</v>
      </c>
      <c r="G55">
        <v>2148</v>
      </c>
      <c r="H55">
        <v>2</v>
      </c>
      <c r="I55">
        <v>96.1</v>
      </c>
      <c r="J55">
        <v>3.9</v>
      </c>
      <c r="K55">
        <v>4198</v>
      </c>
      <c r="L55">
        <v>2.2000000000000002</v>
      </c>
      <c r="M55">
        <v>1.7</v>
      </c>
      <c r="N55" s="5">
        <v>2018</v>
      </c>
      <c r="Q55" s="1">
        <f t="shared" si="1"/>
        <v>1.9957260986713743E-2</v>
      </c>
      <c r="R55" s="9">
        <f t="shared" si="0"/>
        <v>19.957260986713742</v>
      </c>
      <c r="S55" s="9">
        <f t="shared" si="2"/>
        <v>5.8125642324382394</v>
      </c>
      <c r="T55" s="7">
        <f t="shared" si="3"/>
        <v>0.41093593828240127</v>
      </c>
    </row>
    <row r="56" spans="1:20" x14ac:dyDescent="0.25">
      <c r="A56" s="2" t="s">
        <v>62</v>
      </c>
      <c r="B56">
        <v>30725</v>
      </c>
      <c r="C56" t="s">
        <v>21</v>
      </c>
      <c r="D56" t="s">
        <v>20</v>
      </c>
      <c r="E56">
        <v>2.7</v>
      </c>
      <c r="F56">
        <v>830</v>
      </c>
      <c r="G56">
        <v>277</v>
      </c>
      <c r="H56">
        <v>0.9</v>
      </c>
      <c r="I56">
        <v>95.9</v>
      </c>
      <c r="J56">
        <v>4.0999999999999996</v>
      </c>
      <c r="K56">
        <v>1260</v>
      </c>
      <c r="L56">
        <v>1.1000000000000001</v>
      </c>
      <c r="M56">
        <v>3</v>
      </c>
      <c r="N56" s="4">
        <v>2014</v>
      </c>
      <c r="Q56" s="1">
        <f t="shared" si="1"/>
        <v>9.015459723352319E-3</v>
      </c>
      <c r="R56" s="9">
        <f t="shared" si="0"/>
        <v>9.0154597233523184</v>
      </c>
      <c r="S56" s="9"/>
    </row>
    <row r="57" spans="1:20" x14ac:dyDescent="0.25">
      <c r="A57" s="2" t="s">
        <v>62</v>
      </c>
      <c r="B57">
        <v>26896</v>
      </c>
      <c r="C57" t="s">
        <v>22</v>
      </c>
      <c r="D57" t="s">
        <v>20</v>
      </c>
      <c r="E57">
        <v>4.7</v>
      </c>
      <c r="F57">
        <v>1256</v>
      </c>
      <c r="G57">
        <v>394</v>
      </c>
      <c r="H57">
        <v>1.5</v>
      </c>
      <c r="I57">
        <v>94.8</v>
      </c>
      <c r="J57">
        <v>5.2</v>
      </c>
      <c r="K57">
        <v>1399</v>
      </c>
      <c r="L57">
        <v>1.7</v>
      </c>
      <c r="M57">
        <v>3.5</v>
      </c>
      <c r="N57" s="5">
        <v>2018</v>
      </c>
      <c r="Q57" s="1">
        <f t="shared" si="1"/>
        <v>1.4649018441403927E-2</v>
      </c>
      <c r="R57" s="9">
        <f t="shared" si="0"/>
        <v>14.649018441403927</v>
      </c>
      <c r="S57" s="9">
        <f t="shared" si="2"/>
        <v>5.6335587180516082</v>
      </c>
      <c r="T57" s="7">
        <f t="shared" si="3"/>
        <v>0.62487758704742125</v>
      </c>
    </row>
    <row r="58" spans="1:20" x14ac:dyDescent="0.25">
      <c r="A58" s="2" t="s">
        <v>63</v>
      </c>
      <c r="B58">
        <v>240318</v>
      </c>
      <c r="C58" t="s">
        <v>17</v>
      </c>
      <c r="D58" t="s">
        <v>17</v>
      </c>
      <c r="E58">
        <v>100</v>
      </c>
      <c r="F58">
        <v>240318</v>
      </c>
      <c r="G58">
        <v>1547</v>
      </c>
      <c r="H58">
        <v>0.6</v>
      </c>
      <c r="I58">
        <v>96.8</v>
      </c>
      <c r="J58">
        <v>3.2</v>
      </c>
      <c r="K58">
        <v>7690</v>
      </c>
      <c r="L58">
        <v>0.8</v>
      </c>
      <c r="M58">
        <v>2.4</v>
      </c>
      <c r="N58" s="4">
        <v>2014</v>
      </c>
      <c r="Q58" s="1">
        <f t="shared" si="1"/>
        <v>6.4373039056583358E-3</v>
      </c>
      <c r="R58" s="9">
        <f t="shared" si="0"/>
        <v>6.4373039056583359</v>
      </c>
      <c r="S58" s="9"/>
    </row>
    <row r="59" spans="1:20" x14ac:dyDescent="0.25">
      <c r="A59" s="2" t="s">
        <v>63</v>
      </c>
      <c r="B59">
        <v>226456</v>
      </c>
      <c r="C59" t="s">
        <v>17</v>
      </c>
      <c r="D59" t="s">
        <v>17</v>
      </c>
      <c r="E59">
        <v>100</v>
      </c>
      <c r="F59">
        <v>226466</v>
      </c>
      <c r="G59">
        <v>2199</v>
      </c>
      <c r="H59">
        <v>1</v>
      </c>
      <c r="I59">
        <v>97.2</v>
      </c>
      <c r="J59">
        <v>2.8</v>
      </c>
      <c r="K59">
        <v>6341</v>
      </c>
      <c r="L59">
        <v>1.1000000000000001</v>
      </c>
      <c r="M59">
        <v>1.7</v>
      </c>
      <c r="N59" s="5">
        <v>2018</v>
      </c>
      <c r="Q59" s="1">
        <f t="shared" si="1"/>
        <v>9.7104956371215599E-3</v>
      </c>
      <c r="R59" s="9">
        <f t="shared" si="0"/>
        <v>9.7104956371215607</v>
      </c>
      <c r="S59" s="9">
        <f t="shared" si="2"/>
        <v>3.2731917314632248</v>
      </c>
      <c r="T59" s="7">
        <f t="shared" si="3"/>
        <v>0.50847245670444685</v>
      </c>
    </row>
    <row r="60" spans="1:20" x14ac:dyDescent="0.25">
      <c r="A60" s="2" t="s">
        <v>64</v>
      </c>
      <c r="B60">
        <v>126084</v>
      </c>
      <c r="C60" t="s">
        <v>17</v>
      </c>
      <c r="D60" t="s">
        <v>17</v>
      </c>
      <c r="E60">
        <v>97.7</v>
      </c>
      <c r="F60">
        <v>123192</v>
      </c>
      <c r="G60">
        <v>1105</v>
      </c>
      <c r="H60">
        <v>0.9</v>
      </c>
      <c r="I60">
        <v>98.8</v>
      </c>
      <c r="J60">
        <v>1.2</v>
      </c>
      <c r="K60">
        <v>1513</v>
      </c>
      <c r="L60">
        <v>1</v>
      </c>
      <c r="M60">
        <v>0.2</v>
      </c>
      <c r="N60" s="4">
        <v>2014</v>
      </c>
      <c r="Q60" s="1">
        <f t="shared" si="1"/>
        <v>8.7639986041052002E-3</v>
      </c>
      <c r="R60" s="9">
        <f t="shared" si="0"/>
        <v>8.7639986041052005</v>
      </c>
      <c r="S60" s="9"/>
    </row>
    <row r="61" spans="1:20" x14ac:dyDescent="0.25">
      <c r="A61" s="2" t="s">
        <v>64</v>
      </c>
      <c r="B61">
        <v>127197</v>
      </c>
      <c r="C61" t="s">
        <v>17</v>
      </c>
      <c r="D61" t="s">
        <v>17</v>
      </c>
      <c r="E61">
        <v>95</v>
      </c>
      <c r="F61">
        <v>120827</v>
      </c>
      <c r="G61">
        <v>2323</v>
      </c>
      <c r="H61">
        <v>1.8</v>
      </c>
      <c r="I61">
        <v>97</v>
      </c>
      <c r="J61">
        <v>3</v>
      </c>
      <c r="K61">
        <v>3816</v>
      </c>
      <c r="L61">
        <v>2</v>
      </c>
      <c r="M61">
        <v>1</v>
      </c>
      <c r="N61" s="5">
        <v>2018</v>
      </c>
      <c r="Q61" s="1">
        <f t="shared" si="1"/>
        <v>1.826300934770474E-2</v>
      </c>
      <c r="R61" s="9">
        <f t="shared" si="0"/>
        <v>18.263009347704742</v>
      </c>
      <c r="S61" s="9">
        <f t="shared" si="2"/>
        <v>9.4990107435995412</v>
      </c>
      <c r="T61" s="7">
        <f t="shared" si="3"/>
        <v>1.0838672132090539</v>
      </c>
    </row>
    <row r="62" spans="1:20" x14ac:dyDescent="0.25">
      <c r="A62" s="2" t="s">
        <v>65</v>
      </c>
      <c r="B62">
        <v>9780</v>
      </c>
      <c r="C62" t="s">
        <v>66</v>
      </c>
      <c r="D62" t="s">
        <v>17</v>
      </c>
      <c r="E62">
        <v>96.1</v>
      </c>
      <c r="F62">
        <v>9397</v>
      </c>
      <c r="G62">
        <v>230</v>
      </c>
      <c r="H62">
        <v>2.2999999999999998</v>
      </c>
      <c r="I62">
        <v>90</v>
      </c>
      <c r="J62">
        <v>10</v>
      </c>
      <c r="K62">
        <v>978</v>
      </c>
      <c r="L62">
        <v>2.7</v>
      </c>
      <c r="M62">
        <v>7.3</v>
      </c>
      <c r="N62" s="4">
        <v>2014</v>
      </c>
      <c r="Q62" s="1">
        <f t="shared" si="1"/>
        <v>2.3517382413087935E-2</v>
      </c>
      <c r="R62" s="9">
        <f t="shared" si="0"/>
        <v>23.517382413087937</v>
      </c>
      <c r="S62" s="9"/>
    </row>
    <row r="63" spans="1:20" x14ac:dyDescent="0.25">
      <c r="A63" s="2" t="s">
        <v>65</v>
      </c>
      <c r="B63">
        <v>10365</v>
      </c>
      <c r="C63" t="s">
        <v>17</v>
      </c>
      <c r="D63" t="s">
        <v>17</v>
      </c>
      <c r="E63">
        <v>99.3</v>
      </c>
      <c r="F63">
        <v>10293</v>
      </c>
      <c r="G63">
        <v>318</v>
      </c>
      <c r="H63">
        <v>3.1</v>
      </c>
      <c r="I63">
        <v>94.2</v>
      </c>
      <c r="J63">
        <v>5.8</v>
      </c>
      <c r="K63">
        <v>601</v>
      </c>
      <c r="L63">
        <v>3.4</v>
      </c>
      <c r="M63">
        <v>2.4</v>
      </c>
      <c r="N63" s="5">
        <v>2018</v>
      </c>
      <c r="Q63" s="1">
        <f t="shared" si="1"/>
        <v>3.0680173661360347E-2</v>
      </c>
      <c r="R63" s="9">
        <f t="shared" si="0"/>
        <v>30.680173661360346</v>
      </c>
      <c r="S63" s="9">
        <f t="shared" si="2"/>
        <v>7.1627912482724092</v>
      </c>
      <c r="T63" s="7">
        <f t="shared" si="3"/>
        <v>0.30457434090480068</v>
      </c>
    </row>
    <row r="64" spans="1:20" x14ac:dyDescent="0.25">
      <c r="A64" s="2" t="s">
        <v>67</v>
      </c>
      <c r="B64">
        <v>150000</v>
      </c>
      <c r="C64" t="s">
        <v>66</v>
      </c>
      <c r="D64" t="s">
        <v>17</v>
      </c>
      <c r="E64">
        <v>92.5</v>
      </c>
      <c r="F64">
        <v>138820</v>
      </c>
      <c r="G64">
        <v>2681</v>
      </c>
      <c r="H64">
        <v>1.8</v>
      </c>
      <c r="I64">
        <v>96.2</v>
      </c>
      <c r="J64">
        <v>3.8</v>
      </c>
      <c r="K64">
        <v>5700</v>
      </c>
      <c r="L64">
        <v>2</v>
      </c>
      <c r="M64">
        <v>1.8</v>
      </c>
      <c r="N64" s="4">
        <v>2014</v>
      </c>
      <c r="Q64" s="1">
        <f t="shared" si="1"/>
        <v>1.7873333333333335E-2</v>
      </c>
      <c r="R64" s="9">
        <f t="shared" si="0"/>
        <v>17.873333333333335</v>
      </c>
      <c r="S64" s="9"/>
    </row>
    <row r="65" spans="1:20" x14ac:dyDescent="0.25">
      <c r="A65" s="2" t="s">
        <v>67</v>
      </c>
      <c r="B65">
        <v>138753</v>
      </c>
      <c r="C65" t="s">
        <v>17</v>
      </c>
      <c r="D65" t="s">
        <v>17</v>
      </c>
      <c r="E65">
        <v>95.7</v>
      </c>
      <c r="F65">
        <v>132763</v>
      </c>
      <c r="G65">
        <v>3207</v>
      </c>
      <c r="H65">
        <v>2.2999999999999998</v>
      </c>
      <c r="I65">
        <v>92.6</v>
      </c>
      <c r="J65">
        <v>7.4</v>
      </c>
      <c r="K65">
        <v>10268</v>
      </c>
      <c r="L65">
        <v>2.2000000000000002</v>
      </c>
      <c r="M65">
        <v>5.2</v>
      </c>
      <c r="N65" s="5">
        <v>2018</v>
      </c>
      <c r="Q65" s="1">
        <f t="shared" si="1"/>
        <v>2.3113013772675186E-2</v>
      </c>
      <c r="R65" s="9">
        <f t="shared" si="0"/>
        <v>23.113013772675185</v>
      </c>
      <c r="S65" s="9">
        <f t="shared" si="2"/>
        <v>5.2396804393418499</v>
      </c>
      <c r="T65" s="7">
        <f t="shared" si="3"/>
        <v>0.29315630954915234</v>
      </c>
    </row>
    <row r="66" spans="1:20" x14ac:dyDescent="0.25">
      <c r="A66" s="2" t="s">
        <v>68</v>
      </c>
      <c r="B66">
        <v>57377</v>
      </c>
      <c r="C66" t="s">
        <v>27</v>
      </c>
      <c r="D66" t="s">
        <v>26</v>
      </c>
      <c r="E66">
        <v>71.3</v>
      </c>
      <c r="F66">
        <v>40929</v>
      </c>
      <c r="G66">
        <v>808</v>
      </c>
      <c r="H66">
        <v>1.4</v>
      </c>
      <c r="I66">
        <v>96.4</v>
      </c>
      <c r="J66">
        <v>3.6</v>
      </c>
      <c r="K66">
        <v>2066</v>
      </c>
      <c r="L66">
        <v>1.5</v>
      </c>
      <c r="M66">
        <v>2.1</v>
      </c>
      <c r="N66" s="4">
        <v>2014</v>
      </c>
      <c r="P66">
        <v>1</v>
      </c>
      <c r="Q66" s="1">
        <f t="shared" si="1"/>
        <v>1.4082297784826673E-2</v>
      </c>
      <c r="R66" s="9">
        <f t="shared" si="0"/>
        <v>14.082297784826673</v>
      </c>
      <c r="S66" s="9"/>
    </row>
    <row r="67" spans="1:20" x14ac:dyDescent="0.25">
      <c r="A67" s="2" t="s">
        <v>68</v>
      </c>
      <c r="B67">
        <v>53898</v>
      </c>
      <c r="C67" t="s">
        <v>28</v>
      </c>
      <c r="D67" t="s">
        <v>17</v>
      </c>
      <c r="E67">
        <v>89.9</v>
      </c>
      <c r="F67">
        <v>48481</v>
      </c>
      <c r="G67">
        <v>991</v>
      </c>
      <c r="H67">
        <v>1.8</v>
      </c>
      <c r="I67">
        <v>92.6</v>
      </c>
      <c r="J67">
        <v>7.4</v>
      </c>
      <c r="K67">
        <v>3988</v>
      </c>
      <c r="L67">
        <v>2.2000000000000002</v>
      </c>
      <c r="M67">
        <v>5.2</v>
      </c>
      <c r="N67" s="5">
        <v>2018</v>
      </c>
      <c r="P67">
        <v>1</v>
      </c>
      <c r="Q67" s="1">
        <f t="shared" si="1"/>
        <v>1.838658206241419E-2</v>
      </c>
      <c r="R67" s="9">
        <f t="shared" ref="R67:R91" si="4">Q67*1000</f>
        <v>18.386582062414192</v>
      </c>
      <c r="S67" s="9">
        <f t="shared" si="2"/>
        <v>4.3042842775875183</v>
      </c>
      <c r="T67" s="7">
        <f t="shared" si="3"/>
        <v>0.30565212746923148</v>
      </c>
    </row>
    <row r="68" spans="1:20" x14ac:dyDescent="0.25">
      <c r="A68" s="2" t="s">
        <v>69</v>
      </c>
      <c r="B68">
        <v>47649</v>
      </c>
      <c r="C68" t="s">
        <v>17</v>
      </c>
      <c r="D68" t="s">
        <v>17</v>
      </c>
      <c r="E68">
        <v>100</v>
      </c>
      <c r="F68">
        <v>47649</v>
      </c>
      <c r="G68">
        <v>3331</v>
      </c>
      <c r="H68">
        <v>7</v>
      </c>
      <c r="I68">
        <v>93.2</v>
      </c>
      <c r="J68">
        <v>6.8</v>
      </c>
      <c r="K68">
        <v>3240</v>
      </c>
      <c r="L68">
        <v>7.1</v>
      </c>
      <c r="M68">
        <v>-0.3</v>
      </c>
      <c r="N68" s="4">
        <v>2014</v>
      </c>
      <c r="Q68" s="1">
        <f t="shared" ref="Q68:Q91" si="5">G68/B68</f>
        <v>6.9907028479086655E-2</v>
      </c>
      <c r="R68" s="9">
        <f t="shared" si="4"/>
        <v>69.907028479086662</v>
      </c>
      <c r="S68" s="9"/>
    </row>
    <row r="69" spans="1:20" x14ac:dyDescent="0.25">
      <c r="A69" s="2" t="s">
        <v>69</v>
      </c>
      <c r="B69">
        <v>45818</v>
      </c>
      <c r="C69" t="s">
        <v>17</v>
      </c>
      <c r="D69" t="s">
        <v>17</v>
      </c>
      <c r="E69">
        <v>100</v>
      </c>
      <c r="F69">
        <v>45818</v>
      </c>
      <c r="G69">
        <v>3427</v>
      </c>
      <c r="H69">
        <v>7.5</v>
      </c>
      <c r="I69">
        <v>93.2</v>
      </c>
      <c r="J69">
        <v>6.8</v>
      </c>
      <c r="K69">
        <v>3116</v>
      </c>
      <c r="L69">
        <v>7.6</v>
      </c>
      <c r="M69">
        <v>-0.8</v>
      </c>
      <c r="N69" s="5">
        <v>2018</v>
      </c>
      <c r="Q69" s="1">
        <f t="shared" si="5"/>
        <v>7.4795931729887813E-2</v>
      </c>
      <c r="R69" s="9">
        <f t="shared" si="4"/>
        <v>74.795931729887812</v>
      </c>
      <c r="S69" s="9">
        <f t="shared" ref="S68:S91" si="6">R69-R68</f>
        <v>4.8889032508011496</v>
      </c>
      <c r="T69" s="7">
        <f t="shared" ref="T68:T91" si="7">S69/R68</f>
        <v>6.9934359350772732E-2</v>
      </c>
    </row>
    <row r="70" spans="1:20" x14ac:dyDescent="0.25">
      <c r="A70" s="2" t="s">
        <v>70</v>
      </c>
      <c r="B70">
        <v>151253</v>
      </c>
      <c r="C70" t="s">
        <v>17</v>
      </c>
      <c r="D70" t="s">
        <v>17</v>
      </c>
      <c r="E70">
        <v>100</v>
      </c>
      <c r="F70">
        <v>151253</v>
      </c>
      <c r="G70">
        <v>2552</v>
      </c>
      <c r="H70">
        <v>1.7</v>
      </c>
      <c r="I70">
        <v>85.3</v>
      </c>
      <c r="J70">
        <v>14.7</v>
      </c>
      <c r="K70">
        <v>22234</v>
      </c>
      <c r="L70">
        <v>2</v>
      </c>
      <c r="M70">
        <v>12.7</v>
      </c>
      <c r="N70" s="4">
        <v>2014</v>
      </c>
      <c r="Q70" s="1">
        <f t="shared" si="5"/>
        <v>1.6872392613700223E-2</v>
      </c>
      <c r="R70" s="9">
        <f t="shared" si="4"/>
        <v>16.872392613700221</v>
      </c>
      <c r="S70" s="9"/>
    </row>
    <row r="71" spans="1:20" x14ac:dyDescent="0.25">
      <c r="A71" s="2" t="s">
        <v>70</v>
      </c>
      <c r="B71">
        <v>141571</v>
      </c>
      <c r="C71" t="s">
        <v>27</v>
      </c>
      <c r="D71" t="s">
        <v>17</v>
      </c>
      <c r="E71">
        <v>87.1</v>
      </c>
      <c r="F71">
        <v>123377</v>
      </c>
      <c r="G71">
        <v>3379</v>
      </c>
      <c r="H71">
        <v>2.4</v>
      </c>
      <c r="I71">
        <v>96.7</v>
      </c>
      <c r="J71">
        <v>3.3</v>
      </c>
      <c r="K71">
        <v>4672</v>
      </c>
      <c r="L71">
        <v>2.8</v>
      </c>
      <c r="M71">
        <v>0.5</v>
      </c>
      <c r="N71" s="5">
        <v>2018</v>
      </c>
      <c r="Q71" s="1">
        <f t="shared" si="5"/>
        <v>2.386788254656674E-2</v>
      </c>
      <c r="R71" s="9">
        <f t="shared" si="4"/>
        <v>23.86788254656674</v>
      </c>
      <c r="S71" s="9">
        <f t="shared" si="6"/>
        <v>6.9954899328665192</v>
      </c>
      <c r="T71" s="7">
        <f t="shared" si="7"/>
        <v>0.41461161395605794</v>
      </c>
    </row>
    <row r="72" spans="1:20" x14ac:dyDescent="0.25">
      <c r="A72" s="2" t="s">
        <v>71</v>
      </c>
      <c r="B72">
        <v>11521</v>
      </c>
      <c r="C72" t="s">
        <v>17</v>
      </c>
      <c r="D72" t="s">
        <v>17</v>
      </c>
      <c r="E72">
        <v>99.1</v>
      </c>
      <c r="F72">
        <v>11421</v>
      </c>
      <c r="G72">
        <v>81</v>
      </c>
      <c r="H72">
        <v>0.7</v>
      </c>
      <c r="I72">
        <v>95.1</v>
      </c>
      <c r="J72">
        <v>4.9000000000000004</v>
      </c>
      <c r="K72">
        <v>565</v>
      </c>
      <c r="L72">
        <v>1</v>
      </c>
      <c r="M72">
        <v>3.9</v>
      </c>
      <c r="N72" s="4">
        <v>2014</v>
      </c>
      <c r="Q72" s="1">
        <f t="shared" si="5"/>
        <v>7.0306397014148082E-3</v>
      </c>
      <c r="R72" s="9">
        <f t="shared" si="4"/>
        <v>7.0306397014148079</v>
      </c>
      <c r="S72" s="9"/>
    </row>
    <row r="73" spans="1:20" x14ac:dyDescent="0.25">
      <c r="A73" s="2" t="s">
        <v>71</v>
      </c>
      <c r="B73">
        <v>11025</v>
      </c>
      <c r="C73" t="s">
        <v>17</v>
      </c>
      <c r="D73" t="s">
        <v>17</v>
      </c>
      <c r="E73">
        <v>100</v>
      </c>
      <c r="F73">
        <v>11025</v>
      </c>
      <c r="G73">
        <v>110</v>
      </c>
      <c r="H73">
        <v>1</v>
      </c>
      <c r="I73">
        <v>96.4</v>
      </c>
      <c r="J73">
        <v>3.6</v>
      </c>
      <c r="K73">
        <v>397</v>
      </c>
      <c r="L73">
        <v>1.1000000000000001</v>
      </c>
      <c r="M73">
        <v>2.5</v>
      </c>
      <c r="N73" s="5">
        <v>2018</v>
      </c>
      <c r="Q73" s="1">
        <f t="shared" si="5"/>
        <v>9.9773242630385485E-3</v>
      </c>
      <c r="R73" s="9">
        <f t="shared" si="4"/>
        <v>9.9773242630385486</v>
      </c>
      <c r="S73" s="9">
        <f t="shared" si="6"/>
        <v>2.9466845616237407</v>
      </c>
      <c r="T73" s="7">
        <f t="shared" si="7"/>
        <v>0.41912040536379158</v>
      </c>
    </row>
    <row r="74" spans="1:20" x14ac:dyDescent="0.25">
      <c r="A74" s="2" t="s">
        <v>72</v>
      </c>
      <c r="B74">
        <v>61661</v>
      </c>
      <c r="C74" t="s">
        <v>73</v>
      </c>
      <c r="D74" t="s">
        <v>20</v>
      </c>
      <c r="E74">
        <v>11</v>
      </c>
      <c r="F74">
        <v>6771</v>
      </c>
      <c r="G74">
        <v>772</v>
      </c>
      <c r="H74">
        <v>1.2</v>
      </c>
      <c r="I74">
        <v>96.8</v>
      </c>
      <c r="J74">
        <v>3.2</v>
      </c>
      <c r="K74">
        <v>1973</v>
      </c>
      <c r="L74">
        <v>1.4</v>
      </c>
      <c r="M74">
        <v>1.8</v>
      </c>
      <c r="N74" s="4">
        <v>2014</v>
      </c>
      <c r="Q74" s="1">
        <f t="shared" si="5"/>
        <v>1.2520069411783786E-2</v>
      </c>
      <c r="R74" s="9">
        <f t="shared" si="4"/>
        <v>12.520069411783785</v>
      </c>
      <c r="S74" s="9"/>
    </row>
    <row r="75" spans="1:20" x14ac:dyDescent="0.25">
      <c r="A75" s="2" t="s">
        <v>72</v>
      </c>
      <c r="B75">
        <v>58458</v>
      </c>
      <c r="C75" t="s">
        <v>75</v>
      </c>
      <c r="D75" t="s">
        <v>20</v>
      </c>
      <c r="E75">
        <v>27.7</v>
      </c>
      <c r="F75">
        <v>16174</v>
      </c>
      <c r="G75">
        <v>1028</v>
      </c>
      <c r="H75">
        <v>1.8</v>
      </c>
      <c r="I75">
        <v>96.3</v>
      </c>
      <c r="J75">
        <v>3.7</v>
      </c>
      <c r="K75">
        <v>2163</v>
      </c>
      <c r="L75">
        <v>2</v>
      </c>
      <c r="M75">
        <v>1.7</v>
      </c>
      <c r="N75" s="5">
        <v>2018</v>
      </c>
      <c r="Q75" s="1">
        <f t="shared" si="5"/>
        <v>1.7585274898217523E-2</v>
      </c>
      <c r="R75" s="9">
        <f t="shared" si="4"/>
        <v>17.585274898217524</v>
      </c>
      <c r="S75" s="9">
        <f t="shared" si="6"/>
        <v>5.0652054864337384</v>
      </c>
      <c r="T75" s="7">
        <f t="shared" si="7"/>
        <v>0.40456688536138696</v>
      </c>
    </row>
    <row r="76" spans="1:20" x14ac:dyDescent="0.25">
      <c r="A76" s="2" t="s">
        <v>76</v>
      </c>
      <c r="B76">
        <v>12566</v>
      </c>
      <c r="C76" t="s">
        <v>17</v>
      </c>
      <c r="D76" t="s">
        <v>17</v>
      </c>
      <c r="E76">
        <v>100</v>
      </c>
      <c r="F76">
        <v>12566</v>
      </c>
      <c r="G76">
        <v>199</v>
      </c>
      <c r="H76">
        <v>1.6</v>
      </c>
      <c r="I76">
        <v>96.6</v>
      </c>
      <c r="J76">
        <v>3.4</v>
      </c>
      <c r="K76">
        <v>427</v>
      </c>
      <c r="L76">
        <v>1.8</v>
      </c>
      <c r="M76">
        <v>1.6</v>
      </c>
      <c r="N76" s="4">
        <v>2014</v>
      </c>
      <c r="Q76" s="1">
        <f t="shared" si="5"/>
        <v>1.5836383893044724E-2</v>
      </c>
      <c r="R76" s="9">
        <f t="shared" si="4"/>
        <v>15.836383893044724</v>
      </c>
      <c r="S76" s="9"/>
    </row>
    <row r="77" spans="1:20" x14ac:dyDescent="0.25">
      <c r="A77" s="2" t="s">
        <v>76</v>
      </c>
      <c r="B77">
        <v>12125</v>
      </c>
      <c r="C77" t="s">
        <v>17</v>
      </c>
      <c r="D77" t="s">
        <v>17</v>
      </c>
      <c r="E77">
        <v>99.9</v>
      </c>
      <c r="F77">
        <v>12112</v>
      </c>
      <c r="G77">
        <v>238</v>
      </c>
      <c r="H77">
        <v>2</v>
      </c>
      <c r="I77">
        <v>96.6</v>
      </c>
      <c r="J77">
        <v>3.4</v>
      </c>
      <c r="K77">
        <v>412</v>
      </c>
      <c r="L77">
        <v>2.2000000000000002</v>
      </c>
      <c r="M77">
        <v>1.2</v>
      </c>
      <c r="N77" s="5">
        <v>2018</v>
      </c>
      <c r="Q77" s="1">
        <f t="shared" si="5"/>
        <v>1.9628865979381443E-2</v>
      </c>
      <c r="R77" s="9">
        <f t="shared" si="4"/>
        <v>19.628865979381441</v>
      </c>
      <c r="S77" s="9">
        <f t="shared" si="6"/>
        <v>3.792482086336717</v>
      </c>
      <c r="T77" s="7">
        <f t="shared" si="7"/>
        <v>0.23947904470807632</v>
      </c>
    </row>
    <row r="78" spans="1:20" x14ac:dyDescent="0.25">
      <c r="A78" s="2" t="s">
        <v>77</v>
      </c>
      <c r="B78">
        <v>80212</v>
      </c>
      <c r="C78" t="s">
        <v>17</v>
      </c>
      <c r="D78" t="s">
        <v>17</v>
      </c>
      <c r="E78">
        <v>99.8</v>
      </c>
      <c r="F78">
        <v>80079</v>
      </c>
      <c r="G78">
        <v>773</v>
      </c>
      <c r="H78">
        <v>1</v>
      </c>
      <c r="I78">
        <v>94.9</v>
      </c>
      <c r="J78">
        <v>5.0999999999999996</v>
      </c>
      <c r="K78">
        <v>4091</v>
      </c>
      <c r="L78">
        <v>1.1000000000000001</v>
      </c>
      <c r="M78">
        <v>4</v>
      </c>
      <c r="N78" s="4">
        <v>2014</v>
      </c>
      <c r="Q78" s="1">
        <f t="shared" si="5"/>
        <v>9.636962050566E-3</v>
      </c>
      <c r="R78" s="9">
        <f t="shared" si="4"/>
        <v>9.6369620505659999</v>
      </c>
      <c r="S78" s="9"/>
    </row>
    <row r="79" spans="1:20" x14ac:dyDescent="0.25">
      <c r="A79" s="2" t="s">
        <v>77</v>
      </c>
      <c r="B79">
        <v>78743</v>
      </c>
      <c r="C79" t="s">
        <v>17</v>
      </c>
      <c r="D79" t="s">
        <v>17</v>
      </c>
      <c r="E79">
        <v>100</v>
      </c>
      <c r="F79">
        <v>78743</v>
      </c>
      <c r="G79">
        <v>1085</v>
      </c>
      <c r="H79">
        <v>1.4</v>
      </c>
      <c r="I79">
        <v>96.9</v>
      </c>
      <c r="J79">
        <v>3.1</v>
      </c>
      <c r="K79">
        <v>2441</v>
      </c>
      <c r="L79">
        <v>1.5</v>
      </c>
      <c r="M79">
        <v>1.6</v>
      </c>
      <c r="N79" s="5">
        <v>2018</v>
      </c>
      <c r="Q79" s="1">
        <f t="shared" si="5"/>
        <v>1.3779002578006934E-2</v>
      </c>
      <c r="R79" s="9">
        <f t="shared" si="4"/>
        <v>13.779002578006935</v>
      </c>
      <c r="S79" s="9">
        <f t="shared" si="6"/>
        <v>4.1420405274409351</v>
      </c>
      <c r="T79" s="7">
        <f t="shared" si="7"/>
        <v>0.42980770347618669</v>
      </c>
    </row>
    <row r="80" spans="1:20" x14ac:dyDescent="0.25">
      <c r="A80" s="2" t="s">
        <v>78</v>
      </c>
      <c r="B80">
        <v>409255</v>
      </c>
      <c r="C80" t="s">
        <v>17</v>
      </c>
      <c r="D80" t="s">
        <v>17</v>
      </c>
      <c r="E80">
        <v>97.1</v>
      </c>
      <c r="F80">
        <v>397262</v>
      </c>
      <c r="G80">
        <v>5536</v>
      </c>
      <c r="H80">
        <v>1.4</v>
      </c>
      <c r="I80">
        <v>97.5</v>
      </c>
      <c r="J80">
        <v>2.5</v>
      </c>
      <c r="K80">
        <v>10231</v>
      </c>
      <c r="L80">
        <v>1.9</v>
      </c>
      <c r="M80">
        <v>0.6</v>
      </c>
      <c r="N80" s="4">
        <v>2014</v>
      </c>
      <c r="Q80" s="1">
        <f t="shared" si="5"/>
        <v>1.3527018606980978E-2</v>
      </c>
      <c r="R80" s="9">
        <f t="shared" si="4"/>
        <v>13.527018606980977</v>
      </c>
      <c r="S80" s="9"/>
    </row>
    <row r="81" spans="1:20" x14ac:dyDescent="0.25">
      <c r="A81" s="2" t="s">
        <v>78</v>
      </c>
      <c r="B81">
        <v>387981</v>
      </c>
      <c r="C81" t="s">
        <v>17</v>
      </c>
      <c r="D81" t="s">
        <v>17</v>
      </c>
      <c r="E81">
        <v>97.4</v>
      </c>
      <c r="F81">
        <v>378008</v>
      </c>
      <c r="G81">
        <v>7044</v>
      </c>
      <c r="H81">
        <v>1.8</v>
      </c>
      <c r="I81">
        <v>96.9</v>
      </c>
      <c r="J81">
        <v>3.1</v>
      </c>
      <c r="K81">
        <v>12027</v>
      </c>
      <c r="L81">
        <v>2</v>
      </c>
      <c r="M81">
        <v>1.1000000000000001</v>
      </c>
      <c r="N81" s="5">
        <v>2018</v>
      </c>
      <c r="Q81" s="1">
        <f t="shared" si="5"/>
        <v>1.8155528234630045E-2</v>
      </c>
      <c r="R81" s="9">
        <f t="shared" si="4"/>
        <v>18.155528234630044</v>
      </c>
      <c r="S81" s="9">
        <f t="shared" si="6"/>
        <v>4.6285096276490663</v>
      </c>
      <c r="T81" s="7">
        <f t="shared" si="7"/>
        <v>0.34216775788719628</v>
      </c>
    </row>
    <row r="82" spans="1:20" x14ac:dyDescent="0.25">
      <c r="A82" s="2" t="s">
        <v>79</v>
      </c>
      <c r="B82">
        <v>54779</v>
      </c>
      <c r="C82" t="s">
        <v>17</v>
      </c>
      <c r="D82" t="s">
        <v>17</v>
      </c>
      <c r="E82">
        <v>100</v>
      </c>
      <c r="F82">
        <v>54779</v>
      </c>
      <c r="G82">
        <v>2312</v>
      </c>
      <c r="H82">
        <v>4.2</v>
      </c>
      <c r="I82">
        <v>98.5</v>
      </c>
      <c r="J82">
        <v>1.5</v>
      </c>
      <c r="K82">
        <v>822</v>
      </c>
      <c r="L82">
        <v>4.4000000000000004</v>
      </c>
      <c r="M82">
        <v>-2.9</v>
      </c>
      <c r="N82" s="4">
        <v>2014</v>
      </c>
      <c r="Q82" s="1">
        <f t="shared" si="5"/>
        <v>4.2205954836707499E-2</v>
      </c>
      <c r="R82" s="9">
        <f t="shared" si="4"/>
        <v>42.205954836707498</v>
      </c>
      <c r="S82" s="9"/>
    </row>
    <row r="83" spans="1:20" x14ac:dyDescent="0.25">
      <c r="A83" s="2" t="s">
        <v>79</v>
      </c>
      <c r="B83">
        <v>48827</v>
      </c>
      <c r="C83" t="s">
        <v>17</v>
      </c>
      <c r="D83" t="s">
        <v>17</v>
      </c>
      <c r="E83">
        <v>100</v>
      </c>
      <c r="F83">
        <v>48827</v>
      </c>
      <c r="G83">
        <v>2526</v>
      </c>
      <c r="H83">
        <v>5.2</v>
      </c>
      <c r="I83">
        <v>93.4</v>
      </c>
      <c r="J83">
        <v>6.6</v>
      </c>
      <c r="K83">
        <v>3223</v>
      </c>
      <c r="L83">
        <v>5.3</v>
      </c>
      <c r="M83">
        <v>1.3</v>
      </c>
      <c r="N83" s="5">
        <v>2018</v>
      </c>
      <c r="Q83" s="1">
        <f t="shared" si="5"/>
        <v>5.1733671943801587E-2</v>
      </c>
      <c r="R83" s="9">
        <f t="shared" si="4"/>
        <v>51.733671943801589</v>
      </c>
      <c r="S83" s="9">
        <f t="shared" si="6"/>
        <v>9.5277171070940909</v>
      </c>
      <c r="T83" s="7">
        <f t="shared" si="7"/>
        <v>0.22574343227054811</v>
      </c>
    </row>
    <row r="84" spans="1:20" x14ac:dyDescent="0.25">
      <c r="A84" s="2" t="s">
        <v>80</v>
      </c>
      <c r="B84">
        <v>6771</v>
      </c>
      <c r="C84" t="s">
        <v>17</v>
      </c>
      <c r="D84" t="s">
        <v>17</v>
      </c>
      <c r="E84">
        <v>100</v>
      </c>
      <c r="F84">
        <v>6771</v>
      </c>
      <c r="G84">
        <v>412</v>
      </c>
      <c r="H84">
        <v>6.1</v>
      </c>
      <c r="I84">
        <v>91.2</v>
      </c>
      <c r="J84">
        <v>8.8000000000000007</v>
      </c>
      <c r="K84">
        <v>596</v>
      </c>
      <c r="L84">
        <v>6.2</v>
      </c>
      <c r="M84">
        <v>2.6</v>
      </c>
      <c r="N84" s="4">
        <v>2014</v>
      </c>
      <c r="Q84" s="1">
        <f t="shared" si="5"/>
        <v>6.084773297888052E-2</v>
      </c>
      <c r="R84" s="9">
        <f t="shared" si="4"/>
        <v>60.847732978880522</v>
      </c>
      <c r="S84" s="9"/>
    </row>
    <row r="85" spans="1:20" x14ac:dyDescent="0.25">
      <c r="A85" s="2" t="s">
        <v>80</v>
      </c>
      <c r="B85">
        <v>6255</v>
      </c>
      <c r="C85" t="s">
        <v>17</v>
      </c>
      <c r="D85" t="s">
        <v>17</v>
      </c>
      <c r="E85">
        <v>100</v>
      </c>
      <c r="F85">
        <v>6255</v>
      </c>
      <c r="G85">
        <v>227</v>
      </c>
      <c r="H85">
        <v>3.6</v>
      </c>
      <c r="I85">
        <v>94.1</v>
      </c>
      <c r="J85">
        <v>5.9</v>
      </c>
      <c r="K85">
        <v>369</v>
      </c>
      <c r="L85">
        <v>3.8</v>
      </c>
      <c r="M85">
        <v>2.1</v>
      </c>
      <c r="N85" s="5">
        <v>2018</v>
      </c>
      <c r="Q85" s="1">
        <f t="shared" si="5"/>
        <v>3.6290967226219023E-2</v>
      </c>
      <c r="R85" s="9">
        <f t="shared" si="4"/>
        <v>36.290967226219024</v>
      </c>
      <c r="S85" s="9">
        <f t="shared" si="6"/>
        <v>-24.556765752661498</v>
      </c>
      <c r="T85" s="7">
        <f t="shared" si="7"/>
        <v>-0.40357733230891019</v>
      </c>
    </row>
    <row r="86" spans="1:20" x14ac:dyDescent="0.25">
      <c r="A86" s="2" t="s">
        <v>81</v>
      </c>
      <c r="B86">
        <v>105692</v>
      </c>
      <c r="C86" t="s">
        <v>82</v>
      </c>
      <c r="D86" t="s">
        <v>20</v>
      </c>
      <c r="E86">
        <v>4.0999999999999996</v>
      </c>
      <c r="F86">
        <v>4287</v>
      </c>
      <c r="G86">
        <v>446</v>
      </c>
      <c r="H86">
        <v>0.4</v>
      </c>
      <c r="I86">
        <v>93.1</v>
      </c>
      <c r="J86">
        <v>6.9</v>
      </c>
      <c r="K86">
        <v>7293</v>
      </c>
      <c r="L86">
        <v>0.6</v>
      </c>
      <c r="M86">
        <v>6.3</v>
      </c>
      <c r="N86" s="4">
        <v>2014</v>
      </c>
      <c r="Q86" s="1">
        <f t="shared" si="5"/>
        <v>4.2198085001703065E-3</v>
      </c>
      <c r="R86" s="9">
        <f t="shared" si="4"/>
        <v>4.2198085001703065</v>
      </c>
      <c r="S86" s="9"/>
    </row>
    <row r="87" spans="1:20" x14ac:dyDescent="0.25">
      <c r="A87" s="2" t="s">
        <v>81</v>
      </c>
      <c r="B87">
        <v>100581</v>
      </c>
      <c r="C87" t="s">
        <v>22</v>
      </c>
      <c r="D87" t="s">
        <v>20</v>
      </c>
      <c r="E87">
        <v>4.2</v>
      </c>
      <c r="F87">
        <v>4224</v>
      </c>
      <c r="G87">
        <v>1125</v>
      </c>
      <c r="H87">
        <v>1.1000000000000001</v>
      </c>
      <c r="I87">
        <v>95.5</v>
      </c>
      <c r="J87">
        <v>4.5</v>
      </c>
      <c r="K87">
        <v>4526</v>
      </c>
      <c r="L87">
        <v>1.5</v>
      </c>
      <c r="M87">
        <v>3</v>
      </c>
      <c r="N87" s="5">
        <v>2018</v>
      </c>
      <c r="Q87" s="1">
        <f t="shared" si="5"/>
        <v>1.1185015062486951E-2</v>
      </c>
      <c r="R87" s="9">
        <f t="shared" si="4"/>
        <v>11.185015062486951</v>
      </c>
      <c r="S87" s="9">
        <f t="shared" si="6"/>
        <v>6.9652065623166441</v>
      </c>
      <c r="T87" s="7">
        <f t="shared" si="7"/>
        <v>1.65059778471832</v>
      </c>
    </row>
    <row r="88" spans="1:20" x14ac:dyDescent="0.25">
      <c r="A88" s="2" t="s">
        <v>83</v>
      </c>
      <c r="B88">
        <v>89165</v>
      </c>
      <c r="C88" t="s">
        <v>17</v>
      </c>
      <c r="D88" t="s">
        <v>17</v>
      </c>
      <c r="E88">
        <v>88.5</v>
      </c>
      <c r="F88">
        <v>78924</v>
      </c>
      <c r="G88">
        <v>3177</v>
      </c>
      <c r="H88">
        <v>3.6</v>
      </c>
      <c r="I88">
        <v>89.7</v>
      </c>
      <c r="J88">
        <v>10.3</v>
      </c>
      <c r="K88">
        <v>9184</v>
      </c>
      <c r="L88">
        <v>4.7</v>
      </c>
      <c r="M88">
        <v>5.6</v>
      </c>
      <c r="N88" s="4">
        <v>2014</v>
      </c>
      <c r="Q88" s="1">
        <f t="shared" si="5"/>
        <v>3.5630572534066055E-2</v>
      </c>
      <c r="R88" s="9">
        <f t="shared" si="4"/>
        <v>35.630572534066054</v>
      </c>
      <c r="S88" s="9"/>
    </row>
    <row r="89" spans="1:20" x14ac:dyDescent="0.25">
      <c r="A89" s="2" t="s">
        <v>83</v>
      </c>
      <c r="B89">
        <v>85118</v>
      </c>
      <c r="C89" t="s">
        <v>17</v>
      </c>
      <c r="D89" t="s">
        <v>17</v>
      </c>
      <c r="E89">
        <v>94</v>
      </c>
      <c r="F89">
        <v>79977</v>
      </c>
      <c r="G89">
        <v>3344</v>
      </c>
      <c r="H89">
        <v>3.9</v>
      </c>
      <c r="I89">
        <v>90.6</v>
      </c>
      <c r="J89">
        <v>9.4</v>
      </c>
      <c r="K89">
        <v>8001</v>
      </c>
      <c r="L89">
        <v>4.7</v>
      </c>
      <c r="M89">
        <v>4.7</v>
      </c>
      <c r="N89" s="5">
        <v>2018</v>
      </c>
      <c r="Q89" s="1">
        <f t="shared" si="5"/>
        <v>3.928663737399845E-2</v>
      </c>
      <c r="R89" s="9">
        <f t="shared" si="4"/>
        <v>39.286637373998452</v>
      </c>
      <c r="S89" s="9">
        <f t="shared" si="6"/>
        <v>3.6560648399323981</v>
      </c>
      <c r="T89" s="7">
        <f t="shared" si="7"/>
        <v>0.10261033095768722</v>
      </c>
    </row>
    <row r="90" spans="1:20" x14ac:dyDescent="0.25">
      <c r="A90" s="2" t="s">
        <v>85</v>
      </c>
      <c r="B90">
        <v>71363</v>
      </c>
      <c r="C90" t="s">
        <v>21</v>
      </c>
      <c r="D90" t="s">
        <v>20</v>
      </c>
      <c r="E90">
        <v>2.8</v>
      </c>
      <c r="F90">
        <v>1990</v>
      </c>
      <c r="G90">
        <v>3042</v>
      </c>
      <c r="H90">
        <v>4.8</v>
      </c>
      <c r="I90">
        <v>92.6</v>
      </c>
      <c r="J90">
        <v>7.4</v>
      </c>
      <c r="K90">
        <v>5281</v>
      </c>
      <c r="L90">
        <v>4.9000000000000004</v>
      </c>
      <c r="M90">
        <v>2.5</v>
      </c>
      <c r="N90" s="4">
        <v>2014</v>
      </c>
      <c r="Q90" s="1">
        <f t="shared" si="5"/>
        <v>4.2627131706906941E-2</v>
      </c>
      <c r="R90" s="9">
        <f t="shared" si="4"/>
        <v>42.627131706906944</v>
      </c>
      <c r="S90" s="9"/>
    </row>
    <row r="91" spans="1:20" x14ac:dyDescent="0.25">
      <c r="A91" s="2" t="s">
        <v>85</v>
      </c>
      <c r="B91">
        <v>66178</v>
      </c>
      <c r="C91" t="s">
        <v>22</v>
      </c>
      <c r="D91" t="s">
        <v>20</v>
      </c>
      <c r="E91">
        <v>1.8</v>
      </c>
      <c r="F91">
        <v>1223</v>
      </c>
      <c r="G91">
        <v>3413</v>
      </c>
      <c r="H91">
        <v>5.2</v>
      </c>
      <c r="I91">
        <v>91.8</v>
      </c>
      <c r="J91">
        <v>8.1999999999999993</v>
      </c>
      <c r="K91">
        <v>5427</v>
      </c>
      <c r="L91">
        <v>5.4</v>
      </c>
      <c r="M91">
        <v>2.8</v>
      </c>
      <c r="N91" s="5">
        <v>2018</v>
      </c>
      <c r="Q91" s="1">
        <f t="shared" si="5"/>
        <v>5.1573030312188343E-2</v>
      </c>
      <c r="R91" s="9">
        <f t="shared" si="4"/>
        <v>51.573030312188344</v>
      </c>
      <c r="S91" s="9">
        <f t="shared" si="6"/>
        <v>8.9458986052813998</v>
      </c>
      <c r="T91" s="7">
        <f t="shared" si="7"/>
        <v>0.20986395863533744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cnn_mmwr_vaccine_data</vt:lpstr>
      <vt:lpstr>cnn_mmwr_vaccine_data (2)</vt:lpstr>
      <vt:lpstr>AK VERISON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Barnett, Michael Lawrence</dc:creator>
  <cp:keywords/>
  <dc:description/>
  <cp:lastModifiedBy>Kessler, Aaron</cp:lastModifiedBy>
  <cp:revision/>
  <dcterms:created xsi:type="dcterms:W3CDTF">2019-06-22T02:51:52Z</dcterms:created>
  <dcterms:modified xsi:type="dcterms:W3CDTF">2019-06-24T16:17:22Z</dcterms:modified>
  <cp:category/>
  <cp:contentStatus/>
</cp:coreProperties>
</file>