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B9C6305-F8C1-B24C-B2BC-906F1565CB65}"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1" i="1" l="1"/>
  <c r="K602" i="1"/>
  <c r="K603" i="1"/>
  <c r="K604" i="1"/>
  <c r="K605" i="1"/>
  <c r="J602" i="1"/>
  <c r="J603" i="1"/>
  <c r="J604" i="1"/>
  <c r="J605" i="1"/>
  <c r="J601" i="1"/>
  <c r="J569" i="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<sst xmlns="http://schemas.openxmlformats.org/spreadsheetml/2006/main" count="5244" uniqueCount="666">
  <si>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</si>
  <si>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</si>
  <si>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</si>
  <si>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</si>
  <si>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</si>
  <si>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</si>
  <si>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</si>
  <si>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</si>
  <si>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</si>
  <si>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</si>
  <si>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</si>
  <si>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</si>
  <si>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</si>
  <si>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</si>
  <si>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</si>
  <si>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</si>
  <si>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</si>
  <si>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</si>
  <si>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</si>
  <si>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</si>
  <si>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</si>
  <si>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</si>
  <si>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</si>
  <si>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</si>
  <si>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</si>
  <si>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</si>
  <si>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</si>
  <si>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</si>
  <si>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</si>
  <si>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</si>
  <si>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</si>
  <si>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</si>
  <si>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</si>
  <si>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</si>
  <si>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</si>
  <si>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</si>
  <si>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</si>
  <si>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</si>
  <si>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</si>
  <si>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</si>
  <si>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</si>
  <si>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</si>
  <si>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</si>
  <si>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</si>
  <si>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</si>
  <si>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</si>
  <si>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</si>
  <si>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</si>
  <si>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</si>
  <si>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</si>
  <si>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</si>
  <si>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</si>
  <si>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</si>
  <si>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</si>
  <si>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</si>
  <si>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</si>
  <si>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</si>
  <si>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</si>
  <si>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</si>
  <si>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</si>
  <si>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</si>
  <si>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</si>
  <si>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</si>
  <si>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</si>
  <si>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</si>
  <si>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</si>
  <si>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</si>
  <si>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</si>
  <si>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</si>
  <si>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</si>
  <si>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</si>
  <si>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</si>
  <si>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</si>
  <si>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</si>
  <si>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</si>
  <si>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</si>
  <si>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</si>
  <si>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</si>
  <si>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</si>
  <si>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</si>
  <si>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</si>
  <si>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</si>
  <si>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</si>
  <si>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</si>
  <si>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</si>
  <si>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</si>
  <si>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</si>
  <si>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</si>
  <si>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</si>
  <si>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</si>
  <si>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</si>
  <si>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</si>
  <si>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</si>
  <si>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</si>
  <si>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</si>
  <si>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</si>
  <si>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</si>
  <si>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</si>
  <si>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</si>
  <si>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</si>
  <si>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</si>
  <si>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</si>
  <si>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</si>
  <si>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</si>
  <si>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</si>
  <si>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</si>
  <si>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</si>
  <si>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</si>
  <si>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</si>
  <si>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</si>
  <si>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</si>
  <si>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</si>
  <si>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</si>
  <si>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</si>
  <si>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</si>
  <si>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</si>
  <si>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</si>
  <si>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</si>
  <si>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</si>
  <si>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</si>
  <si>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</si>
  <si>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</si>
  <si>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</si>
  <si>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</si>
  <si>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</si>
  <si>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</si>
  <si>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</si>
  <si>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</si>
  <si>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</si>
  <si>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</si>
  <si>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</si>
  <si>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</si>
  <si>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</si>
  <si>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</si>
  <si>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</si>
  <si>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</si>
  <si>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</si>
  <si>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</si>
  <si>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</si>
  <si>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</si>
  <si>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</si>
  <si>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</si>
  <si>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</si>
  <si>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</si>
  <si>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</si>
  <si>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</si>
  <si>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</si>
  <si>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</si>
  <si>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</si>
  <si>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</si>
  <si>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</si>
  <si>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</si>
  <si>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</si>
  <si>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</si>
  <si>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</si>
  <si>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</si>
  <si>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</si>
  <si>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</si>
  <si>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</si>
  <si>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</si>
  <si>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</si>
  <si>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</si>
  <si>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</si>
  <si>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</si>
  <si>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</si>
  <si>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</si>
  <si>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</si>
  <si>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</si>
  <si>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</si>
  <si>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</si>
  <si>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</si>
  <si>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</si>
  <si>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</si>
  <si>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</si>
  <si>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</si>
  <si>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</si>
  <si>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</si>
  <si>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</si>
  <si>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</si>
  <si>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</si>
  <si>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</si>
  <si>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</si>
  <si>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</si>
  <si>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</si>
  <si>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</si>
  <si>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</si>
  <si>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</si>
  <si>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</si>
  <si>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</si>
  <si>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</si>
  <si>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</si>
  <si>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</si>
  <si>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</si>
  <si>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</si>
  <si>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</si>
  <si>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</si>
  <si>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</si>
  <si>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</si>
  <si>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</si>
  <si>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</si>
  <si>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</si>
  <si>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</si>
  <si>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</si>
  <si>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</si>
  <si>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</si>
  <si>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</si>
  <si>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</si>
  <si>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</si>
  <si>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</si>
  <si>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</si>
  <si>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</si>
  <si>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</si>
  <si>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</si>
  <si>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</si>
  <si>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</si>
  <si>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</si>
  <si>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</si>
  <si>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</si>
  <si>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</si>
  <si>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</si>
  <si>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</si>
  <si>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</si>
  <si>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</si>
  <si>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</si>
  <si>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</si>
  <si>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</si>
  <si>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</si>
  <si>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</si>
  <si>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</si>
  <si>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</si>
  <si>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</si>
  <si>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</si>
  <si>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</si>
  <si>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</si>
  <si>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</si>
  <si>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</si>
  <si>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</si>
  <si>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</si>
  <si>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</si>
  <si>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</si>
  <si>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</si>
  <si>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</si>
  <si>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</si>
  <si>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</si>
  <si>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</si>
  <si>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</si>
  <si>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</si>
  <si>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</si>
  <si>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</si>
  <si>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</si>
  <si>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</si>
  <si>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</si>
  <si>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</si>
  <si>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</si>
  <si>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</si>
  <si>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</si>
  <si>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</si>
  <si>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</si>
  <si>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</si>
  <si>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</si>
  <si>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</si>
  <si>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</si>
  <si>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</si>
  <si>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</si>
  <si>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</si>
  <si>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</si>
  <si>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</si>
  <si>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</si>
  <si>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</si>
  <si>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</si>
  <si>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</si>
  <si>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</si>
  <si>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</si>
  <si>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</si>
  <si>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</si>
  <si>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</si>
  <si>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</si>
  <si>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</si>
  <si>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</si>
  <si>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</si>
  <si>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</si>
  <si>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</si>
  <si>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</si>
  <si>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</si>
  <si>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</si>
  <si>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</si>
  <si>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</si>
  <si>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</si>
  <si>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</si>
  <si>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</si>
  <si>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</si>
  <si>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</si>
  <si>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</si>
  <si>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</si>
  <si>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</si>
  <si>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</si>
  <si>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</si>
  <si>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</si>
  <si>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</si>
  <si>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</si>
  <si>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</si>
  <si>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</si>
  <si>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</si>
  <si>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</si>
  <si>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</si>
  <si>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</si>
  <si>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</si>
  <si>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</si>
  <si>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</si>
  <si>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</si>
  <si>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</si>
  <si>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</si>
  <si>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</si>
  <si>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</si>
  <si>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</si>
  <si>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</si>
  <si>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</si>
  <si>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</si>
  <si>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</si>
  <si>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</si>
  <si>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</si>
  <si>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</si>
  <si>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</si>
  <si>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</si>
  <si>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</si>
  <si>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</si>
  <si>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</si>
  <si>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</si>
  <si>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</si>
  <si>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</si>
  <si>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</si>
  <si>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</si>
  <si>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</si>
  <si>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</si>
  <si>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</si>
  <si>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</si>
  <si>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</si>
  <si>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</si>
  <si>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</si>
  <si>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</si>
  <si>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</si>
  <si>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</si>
  <si>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</si>
  <si>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</si>
  <si>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</si>
  <si>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</si>
  <si>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</si>
  <si>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</si>
  <si>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</si>
  <si>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</si>
  <si>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</si>
  <si>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</si>
  <si>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</si>
  <si>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</si>
  <si>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</si>
  <si>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</si>
  <si>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</si>
  <si>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</si>
  <si>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</si>
  <si>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</si>
  <si>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</si>
  <si>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</si>
  <si>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</si>
  <si>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</si>
  <si>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</si>
  <si>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</si>
  <si>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</si>
  <si>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</si>
  <si>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</si>
  <si>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</si>
  <si>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</si>
  <si>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</si>
  <si>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</si>
  <si>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</si>
  <si>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</si>
  <si>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</si>
  <si>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</si>
  <si>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</si>
  <si>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</si>
  <si>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</si>
  <si>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</si>
  <si>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</si>
  <si>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</si>
  <si>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</si>
  <si>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</si>
  <si>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</si>
  <si>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</si>
  <si>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</si>
  <si>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</si>
  <si>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</si>
  <si>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</si>
  <si>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</si>
  <si>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</si>
  <si>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</si>
  <si>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</si>
  <si>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</si>
  <si>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</si>
  <si>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</si>
  <si>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</si>
  <si>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</si>
  <si>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</si>
  <si>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</si>
  <si>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</si>
  <si>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</si>
  <si>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</si>
  <si>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</si>
  <si>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</si>
  <si>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</si>
  <si>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</si>
  <si>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</si>
  <si>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</si>
  <si>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</si>
  <si>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</si>
  <si>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</si>
  <si>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</si>
  <si>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</si>
  <si>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</si>
  <si>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</si>
  <si>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</si>
  <si>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</si>
  <si>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</si>
  <si>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</si>
  <si>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</si>
  <si>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</si>
  <si>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</si>
  <si>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</si>
  <si>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</si>
  <si>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</si>
  <si>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</si>
  <si>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</si>
  <si>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</si>
  <si>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</si>
  <si>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</si>
  <si>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</si>
  <si>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</si>
  <si>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</si>
  <si>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</si>
  <si>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</si>
  <si>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</si>
  <si>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</si>
  <si>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</si>
  <si>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</si>
  <si>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</si>
  <si>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</si>
  <si>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</si>
  <si>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</si>
  <si>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</si>
  <si>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</si>
  <si>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</si>
  <si>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</si>
  <si>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</si>
  <si>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</si>
  <si>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</si>
  <si>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</si>
  <si>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</si>
  <si>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</si>
  <si>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</si>
  <si>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</si>
  <si>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</si>
  <si>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</si>
  <si>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</si>
  <si>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</si>
  <si>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</si>
  <si>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</si>
  <si>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</si>
  <si>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</si>
  <si>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</si>
  <si>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</si>
  <si>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</si>
  <si>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</si>
  <si>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</si>
  <si>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</si>
  <si>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</si>
  <si>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</si>
  <si>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</si>
  <si>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</si>
  <si>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</si>
  <si>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</si>
  <si>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</si>
  <si>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</si>
  <si>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</si>
  <si>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</si>
  <si>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</si>
  <si>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</si>
  <si>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</si>
  <si>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</si>
  <si>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</si>
  <si>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</si>
  <si>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</si>
  <si>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</si>
  <si>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</si>
  <si>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</si>
  <si>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</si>
  <si>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</si>
  <si>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</si>
  <si>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</si>
  <si>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</si>
  <si>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</si>
  <si>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</si>
  <si>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</si>
  <si>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</si>
  <si>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</si>
  <si>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</si>
  <si>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</si>
  <si>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</si>
  <si>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</si>
  <si>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</si>
  <si>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</si>
  <si>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</si>
  <si>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</si>
  <si>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</si>
  <si>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</si>
  <si>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</si>
  <si>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</si>
  <si>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</si>
  <si>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</si>
  <si>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</si>
  <si>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</si>
  <si>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</si>
  <si>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</si>
  <si>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</si>
  <si>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</si>
  <si>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</si>
  <si>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</si>
  <si>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</si>
  <si>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</si>
  <si>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</si>
  <si>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</si>
  <si>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</si>
  <si>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</si>
  <si>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</si>
  <si>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</si>
  <si>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</si>
  <si>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</si>
  <si>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</si>
  <si>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</si>
  <si>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</si>
  <si>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</si>
  <si>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</si>
  <si>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</si>
  <si>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</si>
  <si>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</si>
  <si>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</si>
  <si>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</si>
  <si>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</si>
  <si>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</si>
  <si>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</si>
  <si>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</si>
  <si>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</si>
  <si>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</si>
  <si>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</si>
  <si>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</si>
  <si>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</si>
  <si>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</si>
  <si>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</si>
  <si>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</si>
  <si>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</si>
  <si>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</si>
  <si>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</si>
  <si>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</si>
  <si>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</si>
  <si>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</si>
  <si>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</si>
  <si>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</si>
  <si>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</si>
  <si>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</si>
  <si>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</si>
  <si>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</si>
  <si>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</si>
  <si>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</si>
  <si>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</si>
  <si>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</si>
  <si>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</si>
  <si>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</si>
  <si>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</si>
  <si>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</si>
  <si>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</si>
  <si>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</si>
  <si>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</si>
  <si>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</si>
  <si>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</si>
  <si>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</si>
  <si>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</si>
  <si>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</si>
  <si>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</si>
  <si>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</si>
  <si>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</si>
  <si>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</si>
  <si>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</si>
  <si>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</si>
  <si>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</si>
  <si>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</si>
  <si>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</si>
  <si>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</si>
  <si>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</si>
  <si>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</si>
  <si>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</si>
  <si>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</si>
  <si>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</si>
  <si>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</si>
  <si>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</si>
  <si>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</si>
  <si>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</si>
  <si>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</si>
  <si>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</si>
  <si>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</si>
  <si>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</si>
  <si>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</si>
  <si>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</si>
  <si>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</si>
  <si>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</si>
  <si>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</si>
  <si>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</si>
  <si>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</si>
  <si>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</si>
  <si>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</si>
  <si>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</si>
  <si>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</si>
  <si>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</si>
  <si>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</si>
  <si>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</si>
  <si>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</si>
  <si>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</si>
  <si>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</si>
  <si>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</si>
  <si>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MEAF</t>
  </si>
  <si>
    <t>Nd0</t>
  </si>
  <si>
    <t>Nd25</t>
  </si>
  <si>
    <t>Nd50</t>
  </si>
  <si>
    <t>Nd75</t>
  </si>
  <si>
    <t>Nd100</t>
  </si>
  <si>
    <t>FCC+amorphous</t>
  </si>
  <si>
    <t>RF sputtering deposition from B, Nd, and equiatomic CoCrNi targets</t>
  </si>
  <si>
    <t>Co0.96 Cr0.97 Ni1.07</t>
  </si>
  <si>
    <t>(Co0.96 Cr0.97 Ni1.07)33.02 B0.94</t>
  </si>
  <si>
    <t>(Co0.96 Cr0.97 Ni1.07)32.38 B1.5 Nd1.37</t>
  </si>
  <si>
    <t>(Co0.96 Cr0.97 Ni1.07)31.39 B1.59 Nd4.25</t>
  </si>
  <si>
    <t>(Co0.96 Cr0.97 Ni1.07)30.6 B1.05 Nd7.15</t>
  </si>
  <si>
    <t>(Co0.96 Cr0.97 Ni1.07)29.84 B0.77 Nd9.7</t>
  </si>
  <si>
    <t>10.1016/j.surfcoat.2024.130707</t>
  </si>
  <si>
    <t>arc melted in Ar from powders with small excesses compensating for mass loss</t>
  </si>
  <si>
    <t>MoReRuRhPt</t>
  </si>
  <si>
    <t>MoReRuIrPt</t>
  </si>
  <si>
    <t>MoReRuRhPd</t>
  </si>
  <si>
    <t>MoReRuIrPd</t>
  </si>
  <si>
    <t>NbMoRuPtAu</t>
  </si>
  <si>
    <t>NbMoReRuRhPt</t>
  </si>
  <si>
    <t>NbMoReRuIrPt</t>
  </si>
  <si>
    <t>NbMoReRuRh</t>
  </si>
  <si>
    <t>NbMoReRuIr</t>
  </si>
  <si>
    <t>ZrNbMoReRu</t>
  </si>
  <si>
    <t>YZrNbMoRe</t>
  </si>
  <si>
    <t>arc melted in Ar from powders with small excesses compensating for mass loss; Pd-rich FCC</t>
  </si>
  <si>
    <t>C11b+sigma+FCC</t>
  </si>
  <si>
    <t>arc melted in Ar from powders with small excesses compensating for mass loss; C11b is MoPt2-type and FCC is Au-rich</t>
  </si>
  <si>
    <t>HCP+sigma</t>
  </si>
  <si>
    <t>BCC+B2+C14</t>
  </si>
  <si>
    <t>BCC+BCC+C15+HCP+sigma</t>
  </si>
  <si>
    <t>arc melted in Ar from powders with small excesses compensating for mass loss; BCC2 is Mo-rich and HCP is Y-rich</t>
  </si>
  <si>
    <t>10.1016/j.jssc.2023.123881</t>
  </si>
  <si>
    <t>10.1016/j.mtcomm.2024.109690</t>
  </si>
  <si>
    <t>NbScTiZr</t>
  </si>
  <si>
    <t>annealed at 673K for 4 days in Ar</t>
  </si>
  <si>
    <t>annealed at 873K for 4 days in Ar</t>
  </si>
  <si>
    <t>annealed at 1073K for 4 days in Ar</t>
  </si>
  <si>
    <t>annealed at 1273K for 4 days in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</si>
</sst>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05"/>
  <sheetViews>
    <sheetView tabSelected="1" topLeftCell="A571" zoomScale="89" workbookViewId="0">
      <selection activeCell="J615" sqref="J615"/>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row r="569" spans="1:16">
      <c r="B569" s="98" t="s">
        <v>623</v>
      </c>
      <c r="C569" s="48" t="s">
        <v>231</v>
      </c>
      <c r="D569" s="48" t="s">
        <v>64</v>
      </c>
      <c r="E569" s="99" t="s">
        <v>624</v>
      </c>
      <c r="F569" s="48" t="s">
        <v>586</v>
      </c>
      <c r="G569" s="48" t="s">
        <v>29</v>
      </c>
      <c r="J569" s="50">
        <f>81.5+273.15</f>
        <v>354.65</v>
      </c>
      <c r="L569" s="51" t="s">
        <v>219</v>
      </c>
      <c r="M569" s="51" t="s">
        <v>228</v>
      </c>
      <c r="N569" s="51" t="s">
        <v>233</v>
      </c>
    </row>
    <row r="570" spans="1:16">
      <c r="B570" s="98" t="s">
        <v>623</v>
      </c>
      <c r="C570" s="48" t="s">
        <v>231</v>
      </c>
      <c r="D570" s="48" t="s">
        <v>64</v>
      </c>
      <c r="E570" s="99" t="s">
        <v>624</v>
      </c>
      <c r="F570" s="48" t="s">
        <v>229</v>
      </c>
      <c r="G570" s="48" t="s">
        <v>29</v>
      </c>
      <c r="I570" s="49">
        <v>298</v>
      </c>
      <c r="J570" s="50">
        <v>38400000</v>
      </c>
      <c r="L570" s="51" t="s">
        <v>33</v>
      </c>
      <c r="M570" s="51" t="s">
        <v>125</v>
      </c>
      <c r="N570" s="51" t="s">
        <v>233</v>
      </c>
    </row>
    <row r="571" spans="1:16">
      <c r="B571" s="98" t="s">
        <v>623</v>
      </c>
      <c r="C571" s="48" t="s">
        <v>231</v>
      </c>
      <c r="D571" s="48" t="s">
        <v>64</v>
      </c>
      <c r="E571" s="99" t="s">
        <v>624</v>
      </c>
      <c r="F571" s="48" t="s">
        <v>230</v>
      </c>
      <c r="G571" s="48" t="s">
        <v>29</v>
      </c>
      <c r="I571" s="49">
        <v>298</v>
      </c>
      <c r="J571" s="50">
        <v>65</v>
      </c>
      <c r="K571" s="50">
        <v>5</v>
      </c>
      <c r="L571" s="51" t="s">
        <v>68</v>
      </c>
      <c r="M571" s="51" t="s">
        <v>125</v>
      </c>
      <c r="N571" s="51" t="s">
        <v>233</v>
      </c>
    </row>
    <row r="572" spans="1:16">
      <c r="B572" s="98" t="s">
        <v>623</v>
      </c>
      <c r="C572" s="48" t="s">
        <v>231</v>
      </c>
      <c r="D572" s="48" t="s">
        <v>64</v>
      </c>
      <c r="E572" s="99" t="s">
        <v>624</v>
      </c>
      <c r="F572" s="48" t="s">
        <v>593</v>
      </c>
      <c r="G572" s="48" t="s">
        <v>29</v>
      </c>
      <c r="I572" s="49">
        <v>298</v>
      </c>
      <c r="J572" s="50">
        <v>40</v>
      </c>
      <c r="K572" s="50">
        <v>1</v>
      </c>
      <c r="L572" s="51" t="s">
        <v>594</v>
      </c>
      <c r="N572" s="51" t="s">
        <v>233</v>
      </c>
    </row>
    <row r="573" spans="1:16">
      <c r="A573" s="47" t="s">
        <v>625</v>
      </c>
      <c r="B573" s="98" t="s">
        <v>633</v>
      </c>
      <c r="C573" s="48" t="s">
        <v>118</v>
      </c>
      <c r="D573" s="48" t="s">
        <v>350</v>
      </c>
      <c r="E573" s="99" t="s">
        <v>632</v>
      </c>
      <c r="F573" s="48" t="s">
        <v>245</v>
      </c>
      <c r="G573" s="48" t="s">
        <v>29</v>
      </c>
      <c r="I573" s="49">
        <v>298</v>
      </c>
      <c r="J573" s="50">
        <v>9110000000</v>
      </c>
      <c r="K573" s="50">
        <v>400000000</v>
      </c>
      <c r="L573" s="51" t="s">
        <v>33</v>
      </c>
      <c r="M573" s="51" t="s">
        <v>70</v>
      </c>
      <c r="N573" s="51" t="s">
        <v>639</v>
      </c>
    </row>
    <row r="574" spans="1:16">
      <c r="A574" s="47" t="s">
        <v>626</v>
      </c>
      <c r="B574" s="98" t="s">
        <v>634</v>
      </c>
      <c r="C574" s="48" t="s">
        <v>118</v>
      </c>
      <c r="D574" s="48" t="s">
        <v>350</v>
      </c>
      <c r="E574" s="99" t="s">
        <v>632</v>
      </c>
      <c r="F574" s="48" t="s">
        <v>245</v>
      </c>
      <c r="G574" s="48" t="s">
        <v>29</v>
      </c>
      <c r="I574" s="49">
        <v>298</v>
      </c>
      <c r="J574" s="50">
        <v>13280000000</v>
      </c>
      <c r="K574" s="50">
        <v>230000000</v>
      </c>
      <c r="L574" s="51" t="s">
        <v>33</v>
      </c>
      <c r="M574" s="51" t="s">
        <v>70</v>
      </c>
      <c r="N574" s="51" t="s">
        <v>639</v>
      </c>
    </row>
    <row r="575" spans="1:16">
      <c r="A575" s="47" t="s">
        <v>627</v>
      </c>
      <c r="B575" s="98" t="s">
        <v>635</v>
      </c>
      <c r="C575" s="48" t="s">
        <v>631</v>
      </c>
      <c r="D575" s="48" t="s">
        <v>350</v>
      </c>
      <c r="E575" s="99" t="s">
        <v>632</v>
      </c>
      <c r="F575" s="48" t="s">
        <v>245</v>
      </c>
      <c r="G575" s="48" t="s">
        <v>29</v>
      </c>
      <c r="I575" s="49">
        <v>298</v>
      </c>
      <c r="J575" s="50">
        <v>9810000000</v>
      </c>
      <c r="K575" s="50">
        <v>30000000</v>
      </c>
      <c r="L575" s="51" t="s">
        <v>33</v>
      </c>
      <c r="M575" s="51" t="s">
        <v>70</v>
      </c>
      <c r="N575" s="51" t="s">
        <v>639</v>
      </c>
    </row>
    <row r="576" spans="1:16">
      <c r="A576" s="47" t="s">
        <v>628</v>
      </c>
      <c r="B576" s="98" t="s">
        <v>636</v>
      </c>
      <c r="C576" s="48" t="s">
        <v>244</v>
      </c>
      <c r="D576" s="48" t="s">
        <v>350</v>
      </c>
      <c r="E576" s="99" t="s">
        <v>632</v>
      </c>
      <c r="F576" s="48" t="s">
        <v>245</v>
      </c>
      <c r="G576" s="48" t="s">
        <v>29</v>
      </c>
      <c r="I576" s="49">
        <v>298</v>
      </c>
      <c r="J576" s="50">
        <v>9660000000</v>
      </c>
      <c r="K576" s="50">
        <v>170000000</v>
      </c>
      <c r="L576" s="51" t="s">
        <v>33</v>
      </c>
      <c r="M576" s="51" t="s">
        <v>70</v>
      </c>
      <c r="N576" s="51" t="s">
        <v>639</v>
      </c>
    </row>
    <row r="577" spans="1:14">
      <c r="A577" s="47" t="s">
        <v>629</v>
      </c>
      <c r="B577" s="98" t="s">
        <v>637</v>
      </c>
      <c r="C577" s="48" t="s">
        <v>244</v>
      </c>
      <c r="D577" s="48" t="s">
        <v>350</v>
      </c>
      <c r="E577" s="99" t="s">
        <v>632</v>
      </c>
      <c r="F577" s="48" t="s">
        <v>245</v>
      </c>
      <c r="G577" s="48" t="s">
        <v>29</v>
      </c>
      <c r="I577" s="49">
        <v>298</v>
      </c>
      <c r="J577" s="50">
        <v>9600000000</v>
      </c>
      <c r="K577" s="50">
        <v>60000000</v>
      </c>
      <c r="L577" s="51" t="s">
        <v>33</v>
      </c>
      <c r="M577" s="51" t="s">
        <v>70</v>
      </c>
      <c r="N577" s="51" t="s">
        <v>639</v>
      </c>
    </row>
    <row r="578" spans="1:14">
      <c r="A578" s="47" t="s">
        <v>630</v>
      </c>
      <c r="B578" s="98" t="s">
        <v>638</v>
      </c>
      <c r="C578" s="48" t="s">
        <v>244</v>
      </c>
      <c r="D578" s="48" t="s">
        <v>350</v>
      </c>
      <c r="E578" s="99" t="s">
        <v>632</v>
      </c>
      <c r="F578" s="48" t="s">
        <v>245</v>
      </c>
      <c r="G578" s="48" t="s">
        <v>29</v>
      </c>
      <c r="I578" s="49">
        <v>298</v>
      </c>
      <c r="J578" s="50">
        <v>9630000000</v>
      </c>
      <c r="K578" s="50">
        <v>160000000</v>
      </c>
      <c r="L578" s="51" t="s">
        <v>33</v>
      </c>
      <c r="M578" s="51" t="s">
        <v>70</v>
      </c>
      <c r="N578" s="51" t="s">
        <v>639</v>
      </c>
    </row>
    <row r="579" spans="1:14">
      <c r="A579" s="47" t="s">
        <v>625</v>
      </c>
      <c r="B579" s="98" t="s">
        <v>633</v>
      </c>
      <c r="C579" s="48" t="s">
        <v>118</v>
      </c>
      <c r="D579" s="48" t="s">
        <v>350</v>
      </c>
      <c r="E579" s="99" t="s">
        <v>632</v>
      </c>
      <c r="F579" s="48" t="s">
        <v>246</v>
      </c>
      <c r="G579" s="48" t="s">
        <v>29</v>
      </c>
      <c r="I579" s="49">
        <v>298</v>
      </c>
      <c r="J579" s="50">
        <v>199300000000</v>
      </c>
      <c r="K579" s="50">
        <v>3400000000</v>
      </c>
      <c r="L579" s="51" t="s">
        <v>33</v>
      </c>
      <c r="M579" s="51" t="s">
        <v>70</v>
      </c>
      <c r="N579" s="51" t="s">
        <v>639</v>
      </c>
    </row>
    <row r="580" spans="1:14">
      <c r="A580" s="47" t="s">
        <v>626</v>
      </c>
      <c r="B580" s="98" t="s">
        <v>634</v>
      </c>
      <c r="C580" s="48" t="s">
        <v>118</v>
      </c>
      <c r="D580" s="48" t="s">
        <v>350</v>
      </c>
      <c r="E580" s="99" t="s">
        <v>632</v>
      </c>
      <c r="F580" s="48" t="s">
        <v>246</v>
      </c>
      <c r="G580" s="48" t="s">
        <v>29</v>
      </c>
      <c r="I580" s="49">
        <v>298</v>
      </c>
      <c r="J580" s="50">
        <v>212300000000</v>
      </c>
      <c r="K580" s="50">
        <v>900000000</v>
      </c>
      <c r="L580" s="51" t="s">
        <v>33</v>
      </c>
      <c r="M580" s="51" t="s">
        <v>70</v>
      </c>
      <c r="N580" s="51" t="s">
        <v>639</v>
      </c>
    </row>
    <row r="581" spans="1:14">
      <c r="A581" s="47" t="s">
        <v>627</v>
      </c>
      <c r="B581" s="98" t="s">
        <v>635</v>
      </c>
      <c r="C581" s="48" t="s">
        <v>631</v>
      </c>
      <c r="D581" s="48" t="s">
        <v>350</v>
      </c>
      <c r="E581" s="99" t="s">
        <v>632</v>
      </c>
      <c r="F581" s="48" t="s">
        <v>246</v>
      </c>
      <c r="G581" s="48" t="s">
        <v>29</v>
      </c>
      <c r="I581" s="49">
        <v>298</v>
      </c>
      <c r="J581" s="50">
        <v>173700000000</v>
      </c>
      <c r="K581" s="50">
        <v>3000000000</v>
      </c>
      <c r="L581" s="51" t="s">
        <v>33</v>
      </c>
      <c r="M581" s="51" t="s">
        <v>70</v>
      </c>
      <c r="N581" s="51" t="s">
        <v>639</v>
      </c>
    </row>
    <row r="582" spans="1:14">
      <c r="A582" s="47" t="s">
        <v>628</v>
      </c>
      <c r="B582" s="98" t="s">
        <v>636</v>
      </c>
      <c r="C582" s="48" t="s">
        <v>244</v>
      </c>
      <c r="D582" s="48" t="s">
        <v>350</v>
      </c>
      <c r="E582" s="99" t="s">
        <v>632</v>
      </c>
      <c r="F582" s="48" t="s">
        <v>246</v>
      </c>
      <c r="G582" s="48" t="s">
        <v>29</v>
      </c>
      <c r="I582" s="49">
        <v>298</v>
      </c>
      <c r="J582" s="50">
        <v>166400000000</v>
      </c>
      <c r="K582" s="50">
        <v>2500000000</v>
      </c>
      <c r="L582" s="51" t="s">
        <v>33</v>
      </c>
      <c r="M582" s="51" t="s">
        <v>70</v>
      </c>
      <c r="N582" s="51" t="s">
        <v>639</v>
      </c>
    </row>
    <row r="583" spans="1:14">
      <c r="A583" s="47" t="s">
        <v>629</v>
      </c>
      <c r="B583" s="98" t="s">
        <v>637</v>
      </c>
      <c r="C583" s="48" t="s">
        <v>244</v>
      </c>
      <c r="D583" s="48" t="s">
        <v>350</v>
      </c>
      <c r="E583" s="99" t="s">
        <v>632</v>
      </c>
      <c r="F583" s="48" t="s">
        <v>246</v>
      </c>
      <c r="G583" s="48" t="s">
        <v>29</v>
      </c>
      <c r="I583" s="49">
        <v>298</v>
      </c>
      <c r="J583" s="50">
        <v>158900000000</v>
      </c>
      <c r="K583" s="50">
        <v>1300000000</v>
      </c>
      <c r="L583" s="51" t="s">
        <v>33</v>
      </c>
      <c r="M583" s="51" t="s">
        <v>70</v>
      </c>
      <c r="N583" s="51" t="s">
        <v>639</v>
      </c>
    </row>
    <row r="584" spans="1:14">
      <c r="A584" s="47" t="s">
        <v>630</v>
      </c>
      <c r="B584" s="98" t="s">
        <v>638</v>
      </c>
      <c r="C584" s="48" t="s">
        <v>244</v>
      </c>
      <c r="D584" s="48" t="s">
        <v>350</v>
      </c>
      <c r="E584" s="99" t="s">
        <v>632</v>
      </c>
      <c r="F584" s="48" t="s">
        <v>246</v>
      </c>
      <c r="G584" s="48" t="s">
        <v>29</v>
      </c>
      <c r="I584" s="49">
        <v>298</v>
      </c>
      <c r="J584" s="50">
        <v>152100000000</v>
      </c>
      <c r="K584" s="50">
        <v>2200000000</v>
      </c>
      <c r="L584" s="51" t="s">
        <v>33</v>
      </c>
      <c r="M584" s="51" t="s">
        <v>70</v>
      </c>
      <c r="N584" s="51" t="s">
        <v>639</v>
      </c>
    </row>
    <row r="585" spans="1:14">
      <c r="B585" s="98" t="s">
        <v>641</v>
      </c>
      <c r="C585" s="48" t="s">
        <v>75</v>
      </c>
      <c r="D585" s="48" t="s">
        <v>88</v>
      </c>
      <c r="E585" s="99" t="s">
        <v>640</v>
      </c>
      <c r="F585" s="48" t="s">
        <v>397</v>
      </c>
      <c r="G585" s="48" t="s">
        <v>29</v>
      </c>
      <c r="J585" s="50">
        <v>0.82</v>
      </c>
      <c r="L585" s="51" t="s">
        <v>219</v>
      </c>
      <c r="M585" s="51" t="s">
        <v>153</v>
      </c>
      <c r="N585" s="51" t="s">
        <v>659</v>
      </c>
    </row>
    <row r="586" spans="1:14">
      <c r="B586" s="98" t="s">
        <v>642</v>
      </c>
      <c r="C586" s="48" t="s">
        <v>75</v>
      </c>
      <c r="D586" s="48" t="s">
        <v>88</v>
      </c>
      <c r="E586" s="99" t="s">
        <v>640</v>
      </c>
      <c r="F586" s="48" t="s">
        <v>397</v>
      </c>
      <c r="G586" s="48" t="s">
        <v>29</v>
      </c>
      <c r="J586" s="50">
        <v>1.06</v>
      </c>
      <c r="L586" s="51" t="s">
        <v>219</v>
      </c>
      <c r="M586" s="51" t="s">
        <v>153</v>
      </c>
      <c r="N586" s="51" t="s">
        <v>659</v>
      </c>
    </row>
    <row r="587" spans="1:14">
      <c r="B587" s="98" t="s">
        <v>643</v>
      </c>
      <c r="C587" s="48" t="s">
        <v>168</v>
      </c>
      <c r="D587" s="48" t="s">
        <v>88</v>
      </c>
      <c r="E587" s="99" t="s">
        <v>652</v>
      </c>
      <c r="F587" s="48" t="s">
        <v>397</v>
      </c>
      <c r="G587" s="48" t="s">
        <v>29</v>
      </c>
      <c r="J587" s="50">
        <v>1.38</v>
      </c>
      <c r="L587" s="51" t="s">
        <v>219</v>
      </c>
      <c r="M587" s="51" t="s">
        <v>153</v>
      </c>
      <c r="N587" s="51" t="s">
        <v>659</v>
      </c>
    </row>
    <row r="588" spans="1:14">
      <c r="B588" s="98" t="s">
        <v>644</v>
      </c>
      <c r="C588" s="48" t="s">
        <v>168</v>
      </c>
      <c r="D588" s="48" t="s">
        <v>88</v>
      </c>
      <c r="E588" s="99" t="s">
        <v>640</v>
      </c>
      <c r="F588" s="48" t="s">
        <v>397</v>
      </c>
      <c r="G588" s="48" t="s">
        <v>29</v>
      </c>
      <c r="J588" s="50">
        <v>1.61</v>
      </c>
      <c r="L588" s="51" t="s">
        <v>219</v>
      </c>
      <c r="M588" s="51" t="s">
        <v>153</v>
      </c>
      <c r="N588" s="51" t="s">
        <v>659</v>
      </c>
    </row>
    <row r="589" spans="1:14">
      <c r="B589" s="98" t="s">
        <v>645</v>
      </c>
      <c r="C589" s="48" t="s">
        <v>653</v>
      </c>
      <c r="D589" s="48" t="s">
        <v>88</v>
      </c>
      <c r="E589" s="99" t="s">
        <v>654</v>
      </c>
      <c r="N589" s="51" t="s">
        <v>659</v>
      </c>
    </row>
    <row r="590" spans="1:14">
      <c r="B590" s="98" t="s">
        <v>646</v>
      </c>
      <c r="C590" s="48" t="s">
        <v>168</v>
      </c>
      <c r="D590" s="48" t="s">
        <v>88</v>
      </c>
      <c r="E590" s="99" t="s">
        <v>640</v>
      </c>
      <c r="F590" s="48" t="s">
        <v>397</v>
      </c>
      <c r="G590" s="48" t="s">
        <v>29</v>
      </c>
      <c r="J590" s="50">
        <v>2.96</v>
      </c>
      <c r="L590" s="51" t="s">
        <v>219</v>
      </c>
      <c r="M590" s="51" t="s">
        <v>153</v>
      </c>
      <c r="N590" s="51" t="s">
        <v>659</v>
      </c>
    </row>
    <row r="591" spans="1:14">
      <c r="B591" s="98" t="s">
        <v>647</v>
      </c>
      <c r="C591" s="48" t="s">
        <v>168</v>
      </c>
      <c r="D591" s="48" t="s">
        <v>88</v>
      </c>
      <c r="E591" s="99" t="s">
        <v>640</v>
      </c>
      <c r="F591" s="48" t="s">
        <v>397</v>
      </c>
      <c r="G591" s="48" t="s">
        <v>29</v>
      </c>
      <c r="J591" s="50">
        <v>2.84</v>
      </c>
      <c r="L591" s="51" t="s">
        <v>219</v>
      </c>
      <c r="M591" s="51" t="s">
        <v>153</v>
      </c>
      <c r="N591" s="51" t="s">
        <v>659</v>
      </c>
    </row>
    <row r="592" spans="1:14">
      <c r="B592" s="98" t="s">
        <v>648</v>
      </c>
      <c r="C592" s="48" t="s">
        <v>655</v>
      </c>
      <c r="D592" s="48" t="s">
        <v>88</v>
      </c>
      <c r="E592" s="99" t="s">
        <v>640</v>
      </c>
      <c r="F592" s="48" t="s">
        <v>397</v>
      </c>
      <c r="G592" s="48" t="s">
        <v>29</v>
      </c>
      <c r="J592" s="50">
        <v>6.13</v>
      </c>
      <c r="L592" s="51" t="s">
        <v>219</v>
      </c>
      <c r="M592" s="51" t="s">
        <v>153</v>
      </c>
      <c r="N592" s="51" t="s">
        <v>659</v>
      </c>
    </row>
    <row r="593" spans="2:17">
      <c r="B593" s="98" t="s">
        <v>649</v>
      </c>
      <c r="C593" s="48" t="s">
        <v>655</v>
      </c>
      <c r="D593" s="48" t="s">
        <v>88</v>
      </c>
      <c r="E593" s="99" t="s">
        <v>640</v>
      </c>
      <c r="F593" s="48" t="s">
        <v>397</v>
      </c>
      <c r="G593" s="48" t="s">
        <v>29</v>
      </c>
      <c r="J593" s="50">
        <v>5.51</v>
      </c>
      <c r="L593" s="51" t="s">
        <v>219</v>
      </c>
      <c r="M593" s="51" t="s">
        <v>153</v>
      </c>
      <c r="N593" s="51" t="s">
        <v>659</v>
      </c>
    </row>
    <row r="594" spans="2:17">
      <c r="B594" s="98" t="s">
        <v>650</v>
      </c>
      <c r="C594" s="48" t="s">
        <v>656</v>
      </c>
      <c r="D594" s="48" t="s">
        <v>88</v>
      </c>
      <c r="E594" s="99" t="s">
        <v>640</v>
      </c>
      <c r="N594" s="51" t="s">
        <v>659</v>
      </c>
    </row>
    <row r="595" spans="2:17">
      <c r="B595" s="98" t="s">
        <v>651</v>
      </c>
      <c r="C595" s="48" t="s">
        <v>657</v>
      </c>
      <c r="D595" s="48" t="s">
        <v>88</v>
      </c>
      <c r="E595" s="99" t="s">
        <v>658</v>
      </c>
      <c r="N595" s="51" t="s">
        <v>659</v>
      </c>
    </row>
    <row r="596" spans="2:17">
      <c r="B596" s="98" t="s">
        <v>661</v>
      </c>
      <c r="C596" s="48" t="s">
        <v>413</v>
      </c>
      <c r="D596" s="48" t="s">
        <v>89</v>
      </c>
      <c r="F596" s="48" t="s">
        <v>397</v>
      </c>
      <c r="G596" s="48" t="s">
        <v>29</v>
      </c>
      <c r="J596" s="50">
        <v>8.11</v>
      </c>
      <c r="L596" s="51" t="s">
        <v>219</v>
      </c>
      <c r="M596" s="51" t="s">
        <v>70</v>
      </c>
      <c r="N596" s="51" t="s">
        <v>660</v>
      </c>
    </row>
    <row r="597" spans="2:17">
      <c r="B597" s="98" t="s">
        <v>661</v>
      </c>
      <c r="C597" s="48" t="s">
        <v>413</v>
      </c>
      <c r="D597" s="48" t="s">
        <v>603</v>
      </c>
      <c r="E597" s="99" t="s">
        <v>662</v>
      </c>
      <c r="F597" s="48" t="s">
        <v>397</v>
      </c>
      <c r="G597" s="48" t="s">
        <v>29</v>
      </c>
      <c r="J597" s="50">
        <v>8.7100000000000009</v>
      </c>
      <c r="L597" s="51" t="s">
        <v>219</v>
      </c>
      <c r="M597" s="51" t="s">
        <v>70</v>
      </c>
      <c r="N597" s="51" t="s">
        <v>660</v>
      </c>
    </row>
    <row r="598" spans="2:17">
      <c r="B598" s="98" t="s">
        <v>661</v>
      </c>
      <c r="C598" s="48" t="s">
        <v>413</v>
      </c>
      <c r="D598" s="48" t="s">
        <v>603</v>
      </c>
      <c r="E598" s="99" t="s">
        <v>663</v>
      </c>
      <c r="F598" s="48" t="s">
        <v>397</v>
      </c>
      <c r="G598" s="48" t="s">
        <v>29</v>
      </c>
      <c r="J598" s="50">
        <v>9.36</v>
      </c>
      <c r="L598" s="51" t="s">
        <v>219</v>
      </c>
      <c r="M598" s="51" t="s">
        <v>70</v>
      </c>
      <c r="N598" s="51" t="s">
        <v>660</v>
      </c>
    </row>
    <row r="599" spans="2:17">
      <c r="B599" s="98" t="s">
        <v>661</v>
      </c>
      <c r="C599" s="48" t="s">
        <v>413</v>
      </c>
      <c r="D599" s="48" t="s">
        <v>603</v>
      </c>
      <c r="E599" s="99" t="s">
        <v>664</v>
      </c>
      <c r="F599" s="48" t="s">
        <v>397</v>
      </c>
      <c r="G599" s="48" t="s">
        <v>29</v>
      </c>
      <c r="J599" s="50">
        <v>9.1300000000000008</v>
      </c>
      <c r="L599" s="51" t="s">
        <v>219</v>
      </c>
      <c r="M599" s="51" t="s">
        <v>70</v>
      </c>
      <c r="N599" s="51" t="s">
        <v>660</v>
      </c>
    </row>
    <row r="600" spans="2:17">
      <c r="B600" s="98" t="s">
        <v>661</v>
      </c>
      <c r="C600" s="48" t="s">
        <v>413</v>
      </c>
      <c r="D600" s="48" t="s">
        <v>603</v>
      </c>
      <c r="E600" s="99" t="s">
        <v>665</v>
      </c>
      <c r="F600" s="48" t="s">
        <v>397</v>
      </c>
      <c r="G600" s="48" t="s">
        <v>29</v>
      </c>
      <c r="J600" s="50">
        <v>9.0299999999999994</v>
      </c>
      <c r="L600" s="51" t="s">
        <v>219</v>
      </c>
      <c r="M600" s="51" t="s">
        <v>70</v>
      </c>
      <c r="N600" s="51" t="s">
        <v>660</v>
      </c>
    </row>
    <row r="601" spans="2:17">
      <c r="B601" s="98" t="s">
        <v>661</v>
      </c>
      <c r="C601" s="48" t="s">
        <v>413</v>
      </c>
      <c r="D601" s="48" t="s">
        <v>89</v>
      </c>
      <c r="F601" s="48" t="s">
        <v>69</v>
      </c>
      <c r="G601" s="48" t="s">
        <v>29</v>
      </c>
      <c r="I601" s="49">
        <v>298</v>
      </c>
      <c r="J601" s="4">
        <f t="shared" ref="J601:K605" si="25">P601*9807000</f>
        <v>3295152000</v>
      </c>
      <c r="K601" s="4">
        <f t="shared" si="25"/>
        <v>9807000</v>
      </c>
      <c r="L601" s="51" t="s">
        <v>33</v>
      </c>
      <c r="M601" s="51" t="s">
        <v>70</v>
      </c>
      <c r="N601" s="51" t="s">
        <v>660</v>
      </c>
      <c r="P601" s="6">
        <v>336</v>
      </c>
      <c r="Q601" s="6">
        <v>1</v>
      </c>
    </row>
    <row r="602" spans="2:17">
      <c r="B602" s="98" t="s">
        <v>661</v>
      </c>
      <c r="C602" s="48" t="s">
        <v>413</v>
      </c>
      <c r="D602" s="48" t="s">
        <v>603</v>
      </c>
      <c r="E602" s="99" t="s">
        <v>662</v>
      </c>
      <c r="F602" s="48" t="s">
        <v>69</v>
      </c>
      <c r="G602" s="48" t="s">
        <v>29</v>
      </c>
      <c r="I602" s="49">
        <v>298</v>
      </c>
      <c r="J602" s="4">
        <f t="shared" si="25"/>
        <v>3383415000</v>
      </c>
      <c r="K602" s="4">
        <f t="shared" si="25"/>
        <v>39228000</v>
      </c>
      <c r="L602" s="51" t="s">
        <v>33</v>
      </c>
      <c r="M602" s="51" t="s">
        <v>70</v>
      </c>
      <c r="N602" s="51" t="s">
        <v>660</v>
      </c>
      <c r="P602" s="6">
        <v>345</v>
      </c>
      <c r="Q602" s="6">
        <v>4</v>
      </c>
    </row>
    <row r="603" spans="2:17">
      <c r="B603" s="98" t="s">
        <v>661</v>
      </c>
      <c r="C603" s="48" t="s">
        <v>413</v>
      </c>
      <c r="D603" s="48" t="s">
        <v>603</v>
      </c>
      <c r="E603" s="99" t="s">
        <v>663</v>
      </c>
      <c r="F603" s="48" t="s">
        <v>69</v>
      </c>
      <c r="G603" s="48" t="s">
        <v>29</v>
      </c>
      <c r="I603" s="49">
        <v>298</v>
      </c>
      <c r="J603" s="4">
        <f t="shared" si="25"/>
        <v>2589048000</v>
      </c>
      <c r="K603" s="4">
        <f t="shared" si="25"/>
        <v>58842000</v>
      </c>
      <c r="L603" s="51" t="s">
        <v>33</v>
      </c>
      <c r="M603" s="51" t="s">
        <v>70</v>
      </c>
      <c r="N603" s="51" t="s">
        <v>660</v>
      </c>
      <c r="P603" s="6">
        <v>264</v>
      </c>
      <c r="Q603" s="6">
        <v>6</v>
      </c>
    </row>
    <row r="604" spans="2:17">
      <c r="B604" s="98" t="s">
        <v>661</v>
      </c>
      <c r="C604" s="48" t="s">
        <v>413</v>
      </c>
      <c r="D604" s="48" t="s">
        <v>603</v>
      </c>
      <c r="E604" s="99" t="s">
        <v>664</v>
      </c>
      <c r="F604" s="48" t="s">
        <v>69</v>
      </c>
      <c r="G604" s="48" t="s">
        <v>29</v>
      </c>
      <c r="I604" s="49">
        <v>298</v>
      </c>
      <c r="J604" s="4">
        <f t="shared" si="25"/>
        <v>2343873000</v>
      </c>
      <c r="K604" s="4">
        <f t="shared" si="25"/>
        <v>19614000</v>
      </c>
      <c r="L604" s="51" t="s">
        <v>33</v>
      </c>
      <c r="M604" s="51" t="s">
        <v>70</v>
      </c>
      <c r="N604" s="51" t="s">
        <v>660</v>
      </c>
      <c r="P604" s="6">
        <v>239</v>
      </c>
      <c r="Q604" s="6">
        <v>2</v>
      </c>
    </row>
    <row r="605" spans="2:17">
      <c r="B605" s="98" t="s">
        <v>661</v>
      </c>
      <c r="C605" s="48" t="s">
        <v>413</v>
      </c>
      <c r="D605" s="48" t="s">
        <v>603</v>
      </c>
      <c r="E605" s="99" t="s">
        <v>665</v>
      </c>
      <c r="F605" s="48" t="s">
        <v>69</v>
      </c>
      <c r="G605" s="48" t="s">
        <v>29</v>
      </c>
      <c r="I605" s="49">
        <v>298</v>
      </c>
      <c r="J605" s="4">
        <f t="shared" si="25"/>
        <v>2255610000</v>
      </c>
      <c r="K605" s="4">
        <f t="shared" si="25"/>
        <v>19614000</v>
      </c>
      <c r="L605" s="51" t="s">
        <v>33</v>
      </c>
      <c r="M605" s="51" t="s">
        <v>70</v>
      </c>
      <c r="N605" s="51" t="s">
        <v>660</v>
      </c>
      <c r="P605" s="6">
        <v>230</v>
      </c>
      <c r="Q605" s="6">
        <v>2</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2024-12-04T13:10:07Z</dcterms:modified>
</cp:coreProperties>
</file>