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584F65F-7008-E647-BEC1-8908E8FA17AF}"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6" i="1" l="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<sst xmlns="http://schemas.openxmlformats.org/spreadsheetml/2006/main" count="1629" uniqueCount="293">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</sst>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3" fontId="2" fillId="0" borderId="2" xfId="0" applyNumberFormat="1" applyFont="1" applyFill="1" applyBorder="1" applyAlignment="1">
      <alignment horizontal="right"/>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155" zoomScale="99" workbookViewId="0">
      <selection activeCell="H191" sqref="H191"/>
    </sheetView>
  </sheetViews>
  <sheetFormatPr baseColWidth="10" defaultColWidth="8.83203125" defaultRowHeight="15" x14ac:dyDescent="0.2"/>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row>
    <row r="6" spans="1:20" ht="28.5" customHeight="1" x14ac:dyDescent="0.2">
      <c r="A6" s="15" t="s">
        <v>21</v>
      </c>
      <c r="B6" s="16" t="s">
        <v>22</v>
      </c>
      <c r="C6" s="67"/>
      <c r="D6" s="67"/>
      <c r="E6" s="67"/>
      <c r="F6" s="67"/>
      <c r="G6" s="67"/>
      <c r="H6" s="70"/>
      <c r="I6" s="72"/>
      <c r="J6" s="74"/>
      <c r="K6" s="74"/>
      <c r="L6" s="67"/>
      <c r="M6" s="67"/>
      <c r="N6" s="67"/>
      <c r="O6" s="7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3" t="s">
        <v>38</v>
      </c>
    </row>
    <row r="8" spans="1:20" ht="20.25" customHeight="1" x14ac:dyDescent="0.2">
      <c r="A8" s="24"/>
      <c r="B8" s="78" t="s">
        <v>39</v>
      </c>
      <c r="C8" s="79"/>
      <c r="D8" s="79"/>
      <c r="E8" s="80"/>
      <c r="F8" s="81" t="s">
        <v>40</v>
      </c>
      <c r="G8" s="82"/>
      <c r="H8" s="82"/>
      <c r="I8" s="83"/>
      <c r="J8" s="84"/>
      <c r="K8" s="84"/>
      <c r="L8" s="85"/>
      <c r="M8" s="86" t="s">
        <v>41</v>
      </c>
      <c r="N8" s="87"/>
      <c r="O8" s="25" t="s">
        <v>42</v>
      </c>
      <c r="P8" s="88" t="s">
        <v>43</v>
      </c>
      <c r="Q8" s="89"/>
      <c r="R8" s="90"/>
      <c r="S8" s="90"/>
      <c r="T8" s="91"/>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65</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x14ac:dyDescent="0.2">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x14ac:dyDescent="0.2">
      <c r="A117" s="24"/>
      <c r="B117" s="44" t="s">
        <v>213</v>
      </c>
      <c r="C117" s="42" t="s">
        <v>214</v>
      </c>
      <c r="D117" s="42" t="s">
        <v>224</v>
      </c>
      <c r="E117" s="44" t="s">
        <v>216</v>
      </c>
      <c r="F117" s="42"/>
      <c r="G117" s="42"/>
      <c r="H117" s="42"/>
      <c r="I117" s="3"/>
      <c r="J117" s="4"/>
      <c r="K117" s="4"/>
      <c r="L117" s="44"/>
      <c r="M117" s="44" t="s">
        <v>128</v>
      </c>
      <c r="N117" s="44" t="s">
        <v>212</v>
      </c>
    </row>
    <row r="118" spans="1:14" ht="18" customHeight="1" x14ac:dyDescent="0.2">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x14ac:dyDescent="0.2">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x14ac:dyDescent="0.2">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x14ac:dyDescent="0.2">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x14ac:dyDescent="0.2">
      <c r="A122" s="24"/>
      <c r="B122" s="44" t="s">
        <v>236</v>
      </c>
      <c r="C122" s="42" t="s">
        <v>238</v>
      </c>
      <c r="D122" s="42" t="s">
        <v>64</v>
      </c>
      <c r="E122" s="44" t="s">
        <v>237</v>
      </c>
      <c r="F122" s="42"/>
      <c r="G122" s="42"/>
      <c r="H122" s="42"/>
      <c r="I122" s="3"/>
      <c r="J122" s="4"/>
      <c r="K122" s="4"/>
      <c r="L122" s="44"/>
      <c r="M122" s="44" t="s">
        <v>239</v>
      </c>
      <c r="N122" s="44" t="s">
        <v>235</v>
      </c>
    </row>
    <row r="123" spans="1:14" ht="18" customHeight="1" x14ac:dyDescent="0.2">
      <c r="A123" s="24"/>
      <c r="B123" s="44" t="s">
        <v>240</v>
      </c>
      <c r="C123" s="42" t="s">
        <v>243</v>
      </c>
      <c r="D123" s="42" t="s">
        <v>242</v>
      </c>
      <c r="E123" s="44" t="s">
        <v>244</v>
      </c>
      <c r="F123" s="42" t="s">
        <v>246</v>
      </c>
      <c r="G123" s="42" t="s">
        <v>29</v>
      </c>
      <c r="H123" s="42" t="s">
        <v>248</v>
      </c>
      <c r="I123" s="3">
        <v>298</v>
      </c>
      <c r="J123" s="4">
        <v>3700000000</v>
      </c>
      <c r="K123" s="4"/>
      <c r="L123" s="44" t="s">
        <v>33</v>
      </c>
      <c r="M123" s="44" t="s">
        <v>70</v>
      </c>
      <c r="N123" s="44" t="s">
        <v>249</v>
      </c>
    </row>
    <row r="124" spans="1:14" ht="18" customHeight="1" x14ac:dyDescent="0.2">
      <c r="A124" s="24"/>
      <c r="B124" s="44" t="s">
        <v>241</v>
      </c>
      <c r="C124" s="42" t="s">
        <v>245</v>
      </c>
      <c r="D124" s="42" t="s">
        <v>242</v>
      </c>
      <c r="E124" s="44"/>
      <c r="F124" s="42" t="s">
        <v>246</v>
      </c>
      <c r="G124" s="42" t="s">
        <v>29</v>
      </c>
      <c r="H124" s="42" t="s">
        <v>248</v>
      </c>
      <c r="I124" s="3">
        <v>298</v>
      </c>
      <c r="J124" s="4">
        <v>3700000000</v>
      </c>
      <c r="K124" s="4"/>
      <c r="L124" s="44" t="s">
        <v>33</v>
      </c>
      <c r="M124" s="44" t="s">
        <v>70</v>
      </c>
      <c r="N124" s="44" t="s">
        <v>249</v>
      </c>
    </row>
    <row r="125" spans="1:14" ht="18" customHeight="1" x14ac:dyDescent="0.2">
      <c r="A125" s="24"/>
      <c r="B125" s="44" t="s">
        <v>240</v>
      </c>
      <c r="C125" s="42" t="s">
        <v>243</v>
      </c>
      <c r="D125" s="42" t="s">
        <v>242</v>
      </c>
      <c r="E125" s="44" t="s">
        <v>244</v>
      </c>
      <c r="F125" s="42" t="s">
        <v>247</v>
      </c>
      <c r="G125" s="42" t="s">
        <v>29</v>
      </c>
      <c r="H125" s="42" t="s">
        <v>248</v>
      </c>
      <c r="I125" s="3">
        <v>298</v>
      </c>
      <c r="J125" s="4">
        <v>58700000000</v>
      </c>
      <c r="K125" s="4"/>
      <c r="L125" s="44" t="s">
        <v>33</v>
      </c>
      <c r="M125" s="44" t="s">
        <v>70</v>
      </c>
      <c r="N125" s="44" t="s">
        <v>249</v>
      </c>
    </row>
    <row r="126" spans="1:14" ht="18" customHeight="1" x14ac:dyDescent="0.2">
      <c r="A126" s="24"/>
      <c r="B126" s="44" t="s">
        <v>241</v>
      </c>
      <c r="C126" s="42" t="s">
        <v>245</v>
      </c>
      <c r="D126" s="42" t="s">
        <v>242</v>
      </c>
      <c r="E126" s="44"/>
      <c r="F126" s="42" t="s">
        <v>247</v>
      </c>
      <c r="G126" s="42" t="s">
        <v>29</v>
      </c>
      <c r="H126" s="42" t="s">
        <v>248</v>
      </c>
      <c r="I126" s="3">
        <v>298</v>
      </c>
      <c r="J126" s="4">
        <v>56100000000</v>
      </c>
      <c r="K126" s="4"/>
      <c r="L126" s="44" t="s">
        <v>33</v>
      </c>
      <c r="M126" s="44" t="s">
        <v>70</v>
      </c>
      <c r="N126" s="44" t="s">
        <v>249</v>
      </c>
    </row>
    <row r="127" spans="1:14" ht="18" customHeight="1" x14ac:dyDescent="0.2">
      <c r="A127" s="24"/>
      <c r="B127" s="44" t="s">
        <v>240</v>
      </c>
      <c r="C127" s="42" t="s">
        <v>243</v>
      </c>
      <c r="D127" s="42" t="s">
        <v>242</v>
      </c>
      <c r="E127" s="44" t="s">
        <v>244</v>
      </c>
      <c r="F127" s="42" t="s">
        <v>127</v>
      </c>
      <c r="G127" s="42" t="s">
        <v>29</v>
      </c>
      <c r="H127" s="42"/>
      <c r="I127" s="3">
        <v>298</v>
      </c>
      <c r="J127" s="4">
        <v>14</v>
      </c>
      <c r="K127" s="4"/>
      <c r="L127" s="44" t="s">
        <v>154</v>
      </c>
      <c r="M127" s="44" t="s">
        <v>70</v>
      </c>
      <c r="N127" s="44" t="s">
        <v>249</v>
      </c>
    </row>
    <row r="128" spans="1:14" ht="18" customHeight="1" x14ac:dyDescent="0.2">
      <c r="A128" s="24"/>
      <c r="B128" s="44" t="s">
        <v>241</v>
      </c>
      <c r="C128" s="42" t="s">
        <v>245</v>
      </c>
      <c r="D128" s="42" t="s">
        <v>242</v>
      </c>
      <c r="E128" s="44"/>
      <c r="F128" s="42" t="s">
        <v>127</v>
      </c>
      <c r="G128" s="42" t="s">
        <v>29</v>
      </c>
      <c r="H128" s="42"/>
      <c r="I128" s="3">
        <v>298</v>
      </c>
      <c r="J128" s="4">
        <v>14.9</v>
      </c>
      <c r="K128" s="4"/>
      <c r="L128" s="44" t="s">
        <v>154</v>
      </c>
      <c r="M128" s="44" t="s">
        <v>70</v>
      </c>
      <c r="N128" s="44" t="s">
        <v>249</v>
      </c>
    </row>
    <row r="129" spans="1:16" ht="18" customHeight="1" x14ac:dyDescent="0.2">
      <c r="A129" s="24"/>
      <c r="B129" s="44" t="s">
        <v>240</v>
      </c>
      <c r="C129" s="42" t="s">
        <v>243</v>
      </c>
      <c r="D129" s="42" t="s">
        <v>242</v>
      </c>
      <c r="E129" s="44" t="s">
        <v>244</v>
      </c>
      <c r="F129" s="42" t="s">
        <v>150</v>
      </c>
      <c r="G129" s="42" t="s">
        <v>29</v>
      </c>
      <c r="H129" s="42"/>
      <c r="I129" s="3">
        <v>298</v>
      </c>
      <c r="J129" s="4">
        <v>280000</v>
      </c>
      <c r="K129" s="4"/>
      <c r="L129" s="44" t="s">
        <v>151</v>
      </c>
      <c r="M129" s="44" t="s">
        <v>70</v>
      </c>
      <c r="N129" s="44" t="s">
        <v>249</v>
      </c>
    </row>
    <row r="130" spans="1:16" ht="18" customHeight="1" x14ac:dyDescent="0.2">
      <c r="A130" s="24"/>
      <c r="B130" s="44" t="s">
        <v>241</v>
      </c>
      <c r="C130" s="42" t="s">
        <v>245</v>
      </c>
      <c r="D130" s="42" t="s">
        <v>242</v>
      </c>
      <c r="E130" s="44"/>
      <c r="F130" s="42" t="s">
        <v>150</v>
      </c>
      <c r="G130" s="42" t="s">
        <v>29</v>
      </c>
      <c r="H130" s="42"/>
      <c r="I130" s="3">
        <v>298</v>
      </c>
      <c r="J130" s="4">
        <v>301000</v>
      </c>
      <c r="K130" s="4"/>
      <c r="L130" s="44" t="s">
        <v>151</v>
      </c>
      <c r="M130" s="44" t="s">
        <v>70</v>
      </c>
      <c r="N130" s="44" t="s">
        <v>249</v>
      </c>
    </row>
    <row r="131" spans="1:16" ht="18" customHeight="1" x14ac:dyDescent="0.2">
      <c r="A131" s="24" t="s">
        <v>251</v>
      </c>
      <c r="B131" s="44" t="s">
        <v>253</v>
      </c>
      <c r="C131" s="42" t="s">
        <v>262</v>
      </c>
      <c r="D131" s="42" t="s">
        <v>64</v>
      </c>
      <c r="E131" s="44" t="s">
        <v>265</v>
      </c>
      <c r="F131" s="42"/>
      <c r="G131" s="42"/>
      <c r="H131" s="42"/>
      <c r="I131" s="3"/>
      <c r="J131" s="4"/>
      <c r="K131" s="4"/>
      <c r="L131" s="44"/>
      <c r="M131" s="44" t="s">
        <v>152</v>
      </c>
      <c r="N131" s="44" t="s">
        <v>271</v>
      </c>
    </row>
    <row r="132" spans="1:16" ht="18" customHeight="1" x14ac:dyDescent="0.2">
      <c r="A132" s="24" t="s">
        <v>250</v>
      </c>
      <c r="B132" s="44" t="s">
        <v>254</v>
      </c>
      <c r="C132" s="42" t="s">
        <v>262</v>
      </c>
      <c r="D132" s="42" t="s">
        <v>64</v>
      </c>
      <c r="E132" s="44" t="s">
        <v>265</v>
      </c>
      <c r="F132" s="42"/>
      <c r="G132" s="42"/>
      <c r="H132" s="42"/>
      <c r="I132" s="3"/>
      <c r="J132" s="4"/>
      <c r="K132" s="4"/>
      <c r="L132" s="44"/>
      <c r="M132" s="44" t="s">
        <v>152</v>
      </c>
      <c r="N132" s="44" t="s">
        <v>271</v>
      </c>
    </row>
    <row r="133" spans="1:16" ht="18" customHeight="1" x14ac:dyDescent="0.2">
      <c r="A133" s="24" t="s">
        <v>252</v>
      </c>
      <c r="B133" s="44" t="s">
        <v>255</v>
      </c>
      <c r="C133" s="42" t="s">
        <v>262</v>
      </c>
      <c r="D133" s="42" t="s">
        <v>64</v>
      </c>
      <c r="E133" s="44" t="s">
        <v>265</v>
      </c>
      <c r="F133" s="42"/>
      <c r="G133" s="42"/>
      <c r="H133" s="42"/>
      <c r="I133" s="3"/>
      <c r="J133" s="4"/>
      <c r="K133" s="4"/>
      <c r="L133" s="44"/>
      <c r="M133" s="44" t="s">
        <v>152</v>
      </c>
      <c r="N133" s="44" t="s">
        <v>271</v>
      </c>
    </row>
    <row r="134" spans="1:16" ht="18" customHeight="1" x14ac:dyDescent="0.2">
      <c r="A134" s="24"/>
      <c r="B134" s="44" t="s">
        <v>257</v>
      </c>
      <c r="C134" s="48" t="s">
        <v>261</v>
      </c>
      <c r="D134" s="42" t="s">
        <v>64</v>
      </c>
      <c r="E134" s="44"/>
      <c r="F134" s="42"/>
      <c r="G134" s="42"/>
      <c r="H134" s="42"/>
      <c r="I134" s="3"/>
      <c r="J134" s="4"/>
      <c r="K134" s="4"/>
      <c r="L134" s="44"/>
      <c r="M134" s="44" t="s">
        <v>229</v>
      </c>
      <c r="N134" s="44" t="s">
        <v>271</v>
      </c>
    </row>
    <row r="135" spans="1:16" ht="18" customHeight="1" x14ac:dyDescent="0.2">
      <c r="A135" s="24"/>
      <c r="B135" s="44" t="s">
        <v>257</v>
      </c>
      <c r="C135" s="48" t="s">
        <v>261</v>
      </c>
      <c r="D135" s="42" t="s">
        <v>258</v>
      </c>
      <c r="E135" s="44" t="s">
        <v>259</v>
      </c>
      <c r="F135" s="42"/>
      <c r="G135" s="42"/>
      <c r="H135" s="42"/>
      <c r="I135" s="3"/>
      <c r="J135" s="4"/>
      <c r="K135" s="4"/>
      <c r="L135" s="44"/>
      <c r="M135" s="44" t="s">
        <v>229</v>
      </c>
      <c r="N135" s="44" t="s">
        <v>271</v>
      </c>
    </row>
    <row r="136" spans="1:16" ht="18" customHeight="1" x14ac:dyDescent="0.2">
      <c r="A136" s="24"/>
      <c r="B136" s="44" t="s">
        <v>260</v>
      </c>
      <c r="C136" s="42" t="s">
        <v>263</v>
      </c>
      <c r="D136" s="42" t="s">
        <v>64</v>
      </c>
      <c r="E136" s="44" t="s">
        <v>264</v>
      </c>
      <c r="F136" s="42"/>
      <c r="G136" s="42"/>
      <c r="H136" s="42"/>
      <c r="I136" s="3"/>
      <c r="J136" s="4"/>
      <c r="K136" s="4"/>
      <c r="L136" s="44"/>
      <c r="M136" s="44" t="s">
        <v>226</v>
      </c>
      <c r="N136" s="44" t="s">
        <v>271</v>
      </c>
    </row>
    <row r="137" spans="1:16" ht="18" customHeight="1" x14ac:dyDescent="0.2">
      <c r="A137" s="24" t="s">
        <v>251</v>
      </c>
      <c r="B137" s="44" t="s">
        <v>253</v>
      </c>
      <c r="C137" s="42" t="s">
        <v>262</v>
      </c>
      <c r="D137" s="42" t="s">
        <v>256</v>
      </c>
      <c r="E137" s="44" t="s">
        <v>270</v>
      </c>
      <c r="F137" s="2" t="s">
        <v>80</v>
      </c>
      <c r="G137" s="42" t="s">
        <v>29</v>
      </c>
      <c r="H137" s="42"/>
      <c r="I137" s="3">
        <v>300</v>
      </c>
      <c r="J137" s="4">
        <f>1/(100*P137)</f>
        <v>2.0387359836901123E-6</v>
      </c>
      <c r="K137" s="4"/>
      <c r="L137" s="2" t="s">
        <v>81</v>
      </c>
      <c r="M137" s="44" t="s">
        <v>104</v>
      </c>
      <c r="N137" s="44" t="s">
        <v>271</v>
      </c>
      <c r="P137" s="6">
        <v>4905</v>
      </c>
    </row>
    <row r="138" spans="1:16" ht="18" customHeight="1" x14ac:dyDescent="0.2">
      <c r="A138" s="24" t="s">
        <v>250</v>
      </c>
      <c r="B138" s="44" t="s">
        <v>254</v>
      </c>
      <c r="C138" s="42" t="s">
        <v>262</v>
      </c>
      <c r="D138" s="42" t="s">
        <v>256</v>
      </c>
      <c r="E138" s="44" t="s">
        <v>270</v>
      </c>
      <c r="F138" s="2" t="s">
        <v>80</v>
      </c>
      <c r="G138" s="42" t="s">
        <v>29</v>
      </c>
      <c r="H138" s="42"/>
      <c r="I138" s="3">
        <v>300</v>
      </c>
      <c r="J138" s="4">
        <f t="shared" ref="J138:J145" si="3">1/(100*P138)</f>
        <v>2.6881720430107525E-6</v>
      </c>
      <c r="K138" s="4"/>
      <c r="L138" s="2" t="s">
        <v>81</v>
      </c>
      <c r="M138" s="44" t="s">
        <v>104</v>
      </c>
      <c r="N138" s="44" t="s">
        <v>271</v>
      </c>
      <c r="P138" s="6">
        <v>3720</v>
      </c>
    </row>
    <row r="139" spans="1:16" ht="18" customHeight="1" x14ac:dyDescent="0.2">
      <c r="A139" s="24" t="s">
        <v>252</v>
      </c>
      <c r="B139" s="44" t="s">
        <v>255</v>
      </c>
      <c r="C139" s="42" t="s">
        <v>262</v>
      </c>
      <c r="D139" s="42" t="s">
        <v>256</v>
      </c>
      <c r="E139" s="44" t="s">
        <v>270</v>
      </c>
      <c r="F139" s="2" t="s">
        <v>80</v>
      </c>
      <c r="G139" s="42" t="s">
        <v>29</v>
      </c>
      <c r="H139" s="42"/>
      <c r="I139" s="3">
        <v>300</v>
      </c>
      <c r="J139" s="4">
        <f t="shared" si="3"/>
        <v>3.3863867253640365E-6</v>
      </c>
      <c r="K139" s="4"/>
      <c r="L139" s="2" t="s">
        <v>81</v>
      </c>
      <c r="M139" s="44" t="s">
        <v>104</v>
      </c>
      <c r="N139" s="44" t="s">
        <v>271</v>
      </c>
      <c r="P139" s="6">
        <v>2953</v>
      </c>
    </row>
    <row r="140" spans="1:16" ht="18" customHeight="1" x14ac:dyDescent="0.2">
      <c r="A140" s="24" t="s">
        <v>251</v>
      </c>
      <c r="B140" s="44" t="s">
        <v>253</v>
      </c>
      <c r="C140" s="42" t="s">
        <v>262</v>
      </c>
      <c r="D140" s="42" t="s">
        <v>256</v>
      </c>
      <c r="E140" s="44" t="s">
        <v>270</v>
      </c>
      <c r="F140" s="2" t="s">
        <v>80</v>
      </c>
      <c r="G140" s="42" t="s">
        <v>29</v>
      </c>
      <c r="H140" s="42"/>
      <c r="I140" s="3">
        <v>473</v>
      </c>
      <c r="J140" s="4">
        <f t="shared" si="3"/>
        <v>2.14638334406525E-6</v>
      </c>
      <c r="K140" s="4"/>
      <c r="L140" s="2" t="s">
        <v>81</v>
      </c>
      <c r="M140" s="44" t="s">
        <v>104</v>
      </c>
      <c r="N140" s="44" t="s">
        <v>271</v>
      </c>
      <c r="P140" s="6">
        <v>4659</v>
      </c>
    </row>
    <row r="141" spans="1:16" ht="18" customHeight="1" x14ac:dyDescent="0.2">
      <c r="A141" s="24" t="s">
        <v>250</v>
      </c>
      <c r="B141" s="44" t="s">
        <v>254</v>
      </c>
      <c r="C141" s="42" t="s">
        <v>262</v>
      </c>
      <c r="D141" s="42" t="s">
        <v>256</v>
      </c>
      <c r="E141" s="44" t="s">
        <v>270</v>
      </c>
      <c r="F141" s="2" t="s">
        <v>80</v>
      </c>
      <c r="G141" s="42" t="s">
        <v>29</v>
      </c>
      <c r="H141" s="42"/>
      <c r="I141" s="3">
        <v>473</v>
      </c>
      <c r="J141" s="4">
        <f t="shared" si="3"/>
        <v>2.6274303730951129E-6</v>
      </c>
      <c r="K141" s="4"/>
      <c r="L141" s="2" t="s">
        <v>81</v>
      </c>
      <c r="M141" s="44" t="s">
        <v>104</v>
      </c>
      <c r="N141" s="44" t="s">
        <v>271</v>
      </c>
      <c r="P141" s="6">
        <v>3806</v>
      </c>
    </row>
    <row r="142" spans="1:16" ht="18" customHeight="1" x14ac:dyDescent="0.2">
      <c r="A142" s="24" t="s">
        <v>252</v>
      </c>
      <c r="B142" s="44" t="s">
        <v>255</v>
      </c>
      <c r="C142" s="42" t="s">
        <v>262</v>
      </c>
      <c r="D142" s="42" t="s">
        <v>256</v>
      </c>
      <c r="E142" s="44" t="s">
        <v>270</v>
      </c>
      <c r="F142" s="2" t="s">
        <v>80</v>
      </c>
      <c r="G142" s="42" t="s">
        <v>29</v>
      </c>
      <c r="H142" s="42"/>
      <c r="I142" s="3">
        <v>473</v>
      </c>
      <c r="J142" s="4">
        <f t="shared" si="3"/>
        <v>3.1826861871419479E-6</v>
      </c>
      <c r="K142" s="4"/>
      <c r="L142" s="2" t="s">
        <v>81</v>
      </c>
      <c r="M142" s="44" t="s">
        <v>104</v>
      </c>
      <c r="N142" s="44" t="s">
        <v>271</v>
      </c>
      <c r="P142" s="6">
        <v>3142</v>
      </c>
    </row>
    <row r="143" spans="1:16" ht="18" customHeight="1" x14ac:dyDescent="0.2">
      <c r="A143" s="24" t="s">
        <v>251</v>
      </c>
      <c r="B143" s="44" t="s">
        <v>253</v>
      </c>
      <c r="C143" s="42" t="s">
        <v>262</v>
      </c>
      <c r="D143" s="42" t="s">
        <v>256</v>
      </c>
      <c r="E143" s="44" t="s">
        <v>270</v>
      </c>
      <c r="F143" s="2" t="s">
        <v>80</v>
      </c>
      <c r="G143" s="42" t="s">
        <v>29</v>
      </c>
      <c r="H143" s="42"/>
      <c r="I143" s="3">
        <v>623</v>
      </c>
      <c r="J143" s="4">
        <f t="shared" si="3"/>
        <v>2.1079258010118043E-6</v>
      </c>
      <c r="K143" s="4"/>
      <c r="L143" s="2" t="s">
        <v>81</v>
      </c>
      <c r="M143" s="44" t="s">
        <v>104</v>
      </c>
      <c r="N143" s="44" t="s">
        <v>271</v>
      </c>
      <c r="P143" s="6">
        <v>4744</v>
      </c>
    </row>
    <row r="144" spans="1:16" ht="18" customHeight="1" x14ac:dyDescent="0.2">
      <c r="A144" s="24" t="s">
        <v>250</v>
      </c>
      <c r="B144" s="44" t="s">
        <v>254</v>
      </c>
      <c r="C144" s="42" t="s">
        <v>262</v>
      </c>
      <c r="D144" s="42" t="s">
        <v>256</v>
      </c>
      <c r="E144" s="44" t="s">
        <v>270</v>
      </c>
      <c r="F144" s="2" t="s">
        <v>80</v>
      </c>
      <c r="G144" s="42" t="s">
        <v>29</v>
      </c>
      <c r="H144" s="42"/>
      <c r="I144" s="3">
        <v>623</v>
      </c>
      <c r="J144" s="4">
        <f t="shared" si="3"/>
        <v>2.508780732563974E-6</v>
      </c>
      <c r="K144" s="4"/>
      <c r="L144" s="2" t="s">
        <v>81</v>
      </c>
      <c r="M144" s="44" t="s">
        <v>104</v>
      </c>
      <c r="N144" s="44" t="s">
        <v>271</v>
      </c>
      <c r="P144" s="6">
        <v>3986</v>
      </c>
    </row>
    <row r="145" spans="1:16" ht="18" customHeight="1" x14ac:dyDescent="0.2">
      <c r="A145" s="24" t="s">
        <v>252</v>
      </c>
      <c r="B145" s="44" t="s">
        <v>255</v>
      </c>
      <c r="C145" s="42" t="s">
        <v>262</v>
      </c>
      <c r="D145" s="42" t="s">
        <v>256</v>
      </c>
      <c r="E145" s="44" t="s">
        <v>270</v>
      </c>
      <c r="F145" s="2" t="s">
        <v>80</v>
      </c>
      <c r="G145" s="42" t="s">
        <v>29</v>
      </c>
      <c r="H145" s="42"/>
      <c r="I145" s="3">
        <v>623</v>
      </c>
      <c r="J145" s="4">
        <f t="shared" si="3"/>
        <v>2.9180040852057195E-6</v>
      </c>
      <c r="K145" s="4"/>
      <c r="L145" s="2" t="s">
        <v>81</v>
      </c>
      <c r="M145" s="44" t="s">
        <v>104</v>
      </c>
      <c r="N145" s="44" t="s">
        <v>271</v>
      </c>
      <c r="P145" s="6">
        <v>3427</v>
      </c>
    </row>
    <row r="146" spans="1:16" ht="18" customHeight="1" x14ac:dyDescent="0.2">
      <c r="A146" s="24" t="s">
        <v>251</v>
      </c>
      <c r="B146" s="44" t="s">
        <v>253</v>
      </c>
      <c r="C146" s="42" t="s">
        <v>262</v>
      </c>
      <c r="D146" s="42" t="s">
        <v>256</v>
      </c>
      <c r="E146" s="44" t="s">
        <v>270</v>
      </c>
      <c r="F146" s="42" t="s">
        <v>266</v>
      </c>
      <c r="G146" s="42" t="s">
        <v>29</v>
      </c>
      <c r="H146" s="42"/>
      <c r="I146" s="3">
        <v>300</v>
      </c>
      <c r="J146" s="4">
        <f>P146*10^(-6)</f>
        <v>-9.4700000000000008E-6</v>
      </c>
      <c r="K146" s="4"/>
      <c r="L146" s="44" t="s">
        <v>267</v>
      </c>
      <c r="M146" s="44" t="s">
        <v>104</v>
      </c>
      <c r="N146" s="44" t="s">
        <v>271</v>
      </c>
      <c r="P146" s="6">
        <v>-9.4700000000000006</v>
      </c>
    </row>
    <row r="147" spans="1:16" ht="18" customHeight="1" x14ac:dyDescent="0.2">
      <c r="A147" s="24" t="s">
        <v>250</v>
      </c>
      <c r="B147" s="44" t="s">
        <v>254</v>
      </c>
      <c r="C147" s="42" t="s">
        <v>262</v>
      </c>
      <c r="D147" s="42" t="s">
        <v>256</v>
      </c>
      <c r="E147" s="44" t="s">
        <v>270</v>
      </c>
      <c r="F147" s="42" t="s">
        <v>266</v>
      </c>
      <c r="G147" s="42" t="s">
        <v>29</v>
      </c>
      <c r="H147" s="42"/>
      <c r="I147" s="3">
        <v>300</v>
      </c>
      <c r="J147" s="4">
        <f t="shared" ref="J147:J154" si="4">P147*10^(-6)</f>
        <v>-1.027E-5</v>
      </c>
      <c r="K147" s="4"/>
      <c r="L147" s="44" t="s">
        <v>267</v>
      </c>
      <c r="M147" s="44" t="s">
        <v>104</v>
      </c>
      <c r="N147" s="44" t="s">
        <v>271</v>
      </c>
      <c r="P147" s="6">
        <v>-10.27</v>
      </c>
    </row>
    <row r="148" spans="1:16" ht="18" customHeight="1" x14ac:dyDescent="0.2">
      <c r="A148" s="24" t="s">
        <v>252</v>
      </c>
      <c r="B148" s="44" t="s">
        <v>255</v>
      </c>
      <c r="C148" s="42" t="s">
        <v>262</v>
      </c>
      <c r="D148" s="42" t="s">
        <v>256</v>
      </c>
      <c r="E148" s="44" t="s">
        <v>270</v>
      </c>
      <c r="F148" s="42" t="s">
        <v>266</v>
      </c>
      <c r="G148" s="42" t="s">
        <v>29</v>
      </c>
      <c r="H148" s="42"/>
      <c r="I148" s="3">
        <v>300</v>
      </c>
      <c r="J148" s="4">
        <f t="shared" si="4"/>
        <v>-6.6100000000000002E-6</v>
      </c>
      <c r="K148" s="4"/>
      <c r="L148" s="44" t="s">
        <v>267</v>
      </c>
      <c r="M148" s="44" t="s">
        <v>104</v>
      </c>
      <c r="N148" s="44" t="s">
        <v>271</v>
      </c>
      <c r="P148" s="6">
        <v>-6.61</v>
      </c>
    </row>
    <row r="149" spans="1:16" ht="18" customHeight="1" x14ac:dyDescent="0.2">
      <c r="A149" s="24" t="s">
        <v>251</v>
      </c>
      <c r="B149" s="44" t="s">
        <v>253</v>
      </c>
      <c r="C149" s="42" t="s">
        <v>262</v>
      </c>
      <c r="D149" s="42" t="s">
        <v>256</v>
      </c>
      <c r="E149" s="44" t="s">
        <v>270</v>
      </c>
      <c r="F149" s="42" t="s">
        <v>266</v>
      </c>
      <c r="G149" s="42" t="s">
        <v>29</v>
      </c>
      <c r="H149" s="42"/>
      <c r="I149" s="3">
        <v>473</v>
      </c>
      <c r="J149" s="4">
        <f t="shared" si="4"/>
        <v>-1.096E-5</v>
      </c>
      <c r="K149" s="4"/>
      <c r="L149" s="44" t="s">
        <v>267</v>
      </c>
      <c r="M149" s="44" t="s">
        <v>104</v>
      </c>
      <c r="N149" s="44" t="s">
        <v>271</v>
      </c>
      <c r="P149" s="6">
        <v>-10.96</v>
      </c>
    </row>
    <row r="150" spans="1:16" ht="18" customHeight="1" x14ac:dyDescent="0.2">
      <c r="A150" s="24" t="s">
        <v>250</v>
      </c>
      <c r="B150" s="44" t="s">
        <v>254</v>
      </c>
      <c r="C150" s="42" t="s">
        <v>262</v>
      </c>
      <c r="D150" s="42" t="s">
        <v>256</v>
      </c>
      <c r="E150" s="44" t="s">
        <v>270</v>
      </c>
      <c r="F150" s="42" t="s">
        <v>266</v>
      </c>
      <c r="G150" s="42" t="s">
        <v>29</v>
      </c>
      <c r="H150" s="42"/>
      <c r="I150" s="3">
        <v>473</v>
      </c>
      <c r="J150" s="4">
        <f t="shared" si="4"/>
        <v>-1.363E-5</v>
      </c>
      <c r="K150" s="4"/>
      <c r="L150" s="44" t="s">
        <v>267</v>
      </c>
      <c r="M150" s="44" t="s">
        <v>104</v>
      </c>
      <c r="N150" s="44" t="s">
        <v>271</v>
      </c>
      <c r="P150" s="6">
        <v>-13.63</v>
      </c>
    </row>
    <row r="151" spans="1:16" ht="18" customHeight="1" x14ac:dyDescent="0.2">
      <c r="A151" s="24" t="s">
        <v>252</v>
      </c>
      <c r="B151" s="44" t="s">
        <v>255</v>
      </c>
      <c r="C151" s="42" t="s">
        <v>262</v>
      </c>
      <c r="D151" s="42" t="s">
        <v>256</v>
      </c>
      <c r="E151" s="44" t="s">
        <v>270</v>
      </c>
      <c r="F151" s="42" t="s">
        <v>266</v>
      </c>
      <c r="G151" s="42" t="s">
        <v>29</v>
      </c>
      <c r="H151" s="42"/>
      <c r="I151" s="3">
        <v>473</v>
      </c>
      <c r="J151" s="4">
        <f t="shared" si="4"/>
        <v>-9.7799999999999995E-6</v>
      </c>
      <c r="K151" s="4"/>
      <c r="L151" s="44" t="s">
        <v>267</v>
      </c>
      <c r="M151" s="44" t="s">
        <v>104</v>
      </c>
      <c r="N151" s="44" t="s">
        <v>271</v>
      </c>
      <c r="P151" s="6">
        <v>-9.7799999999999994</v>
      </c>
    </row>
    <row r="152" spans="1:16" ht="18" customHeight="1" x14ac:dyDescent="0.2">
      <c r="A152" s="24" t="s">
        <v>251</v>
      </c>
      <c r="B152" s="44" t="s">
        <v>253</v>
      </c>
      <c r="C152" s="42" t="s">
        <v>262</v>
      </c>
      <c r="D152" s="42" t="s">
        <v>256</v>
      </c>
      <c r="E152" s="44" t="s">
        <v>270</v>
      </c>
      <c r="F152" s="42" t="s">
        <v>266</v>
      </c>
      <c r="G152" s="42" t="s">
        <v>29</v>
      </c>
      <c r="H152" s="42"/>
      <c r="I152" s="3">
        <v>623</v>
      </c>
      <c r="J152" s="4">
        <f t="shared" si="4"/>
        <v>-1.2639999999999999E-5</v>
      </c>
      <c r="K152" s="4"/>
      <c r="L152" s="44" t="s">
        <v>267</v>
      </c>
      <c r="M152" s="44" t="s">
        <v>104</v>
      </c>
      <c r="N152" s="44" t="s">
        <v>271</v>
      </c>
      <c r="P152" s="6">
        <v>-12.64</v>
      </c>
    </row>
    <row r="153" spans="1:16" ht="18" customHeight="1" x14ac:dyDescent="0.2">
      <c r="A153" s="24" t="s">
        <v>250</v>
      </c>
      <c r="B153" s="44" t="s">
        <v>254</v>
      </c>
      <c r="C153" s="42" t="s">
        <v>262</v>
      </c>
      <c r="D153" s="42" t="s">
        <v>256</v>
      </c>
      <c r="E153" s="44" t="s">
        <v>270</v>
      </c>
      <c r="F153" s="42" t="s">
        <v>266</v>
      </c>
      <c r="G153" s="42" t="s">
        <v>29</v>
      </c>
      <c r="H153" s="42"/>
      <c r="I153" s="3">
        <v>623</v>
      </c>
      <c r="J153" s="4">
        <f t="shared" si="4"/>
        <v>-1.6309999999999998E-5</v>
      </c>
      <c r="K153" s="4"/>
      <c r="L153" s="44" t="s">
        <v>267</v>
      </c>
      <c r="M153" s="44" t="s">
        <v>104</v>
      </c>
      <c r="N153" s="44" t="s">
        <v>271</v>
      </c>
      <c r="P153" s="6">
        <v>-16.309999999999999</v>
      </c>
    </row>
    <row r="154" spans="1:16" ht="18" customHeight="1" x14ac:dyDescent="0.2">
      <c r="A154" s="24" t="s">
        <v>252</v>
      </c>
      <c r="B154" s="44" t="s">
        <v>255</v>
      </c>
      <c r="C154" s="42" t="s">
        <v>262</v>
      </c>
      <c r="D154" s="42" t="s">
        <v>256</v>
      </c>
      <c r="E154" s="44" t="s">
        <v>270</v>
      </c>
      <c r="F154" s="42" t="s">
        <v>266</v>
      </c>
      <c r="G154" s="42" t="s">
        <v>29</v>
      </c>
      <c r="H154" s="42"/>
      <c r="I154" s="3">
        <v>623</v>
      </c>
      <c r="J154" s="4">
        <f t="shared" si="4"/>
        <v>-1.3689999999999999E-5</v>
      </c>
      <c r="K154" s="4"/>
      <c r="L154" s="44" t="s">
        <v>267</v>
      </c>
      <c r="M154" s="44" t="s">
        <v>104</v>
      </c>
      <c r="N154" s="44" t="s">
        <v>271</v>
      </c>
      <c r="P154" s="6">
        <v>-13.69</v>
      </c>
    </row>
    <row r="155" spans="1:16" ht="18" customHeight="1" x14ac:dyDescent="0.2">
      <c r="A155" s="24" t="s">
        <v>251</v>
      </c>
      <c r="B155" s="44" t="s">
        <v>253</v>
      </c>
      <c r="C155" s="42" t="s">
        <v>262</v>
      </c>
      <c r="D155" s="42" t="s">
        <v>256</v>
      </c>
      <c r="E155" s="44" t="s">
        <v>270</v>
      </c>
      <c r="F155" s="42" t="s">
        <v>268</v>
      </c>
      <c r="G155" s="42" t="s">
        <v>29</v>
      </c>
      <c r="H155" s="42"/>
      <c r="I155" s="3">
        <v>300</v>
      </c>
      <c r="J155" s="6">
        <v>5.76</v>
      </c>
      <c r="K155" s="4"/>
      <c r="L155" s="44" t="s">
        <v>269</v>
      </c>
      <c r="M155" s="44" t="s">
        <v>153</v>
      </c>
      <c r="N155" s="44" t="s">
        <v>271</v>
      </c>
    </row>
    <row r="156" spans="1:16" ht="18" customHeight="1" x14ac:dyDescent="0.2">
      <c r="A156" s="24" t="s">
        <v>250</v>
      </c>
      <c r="B156" s="44" t="s">
        <v>254</v>
      </c>
      <c r="C156" s="42" t="s">
        <v>262</v>
      </c>
      <c r="D156" s="42" t="s">
        <v>256</v>
      </c>
      <c r="E156" s="44" t="s">
        <v>270</v>
      </c>
      <c r="F156" s="42" t="s">
        <v>268</v>
      </c>
      <c r="G156" s="42" t="s">
        <v>29</v>
      </c>
      <c r="H156" s="42"/>
      <c r="I156" s="3">
        <v>300</v>
      </c>
      <c r="J156" s="6">
        <v>5.38</v>
      </c>
      <c r="K156" s="4"/>
      <c r="L156" s="44" t="s">
        <v>269</v>
      </c>
      <c r="M156" s="44" t="s">
        <v>153</v>
      </c>
      <c r="N156" s="44" t="s">
        <v>271</v>
      </c>
    </row>
    <row r="157" spans="1:16" ht="18" customHeight="1" x14ac:dyDescent="0.2">
      <c r="A157" s="24" t="s">
        <v>252</v>
      </c>
      <c r="B157" s="44" t="s">
        <v>255</v>
      </c>
      <c r="C157" s="42" t="s">
        <v>262</v>
      </c>
      <c r="D157" s="42" t="s">
        <v>256</v>
      </c>
      <c r="E157" s="44" t="s">
        <v>270</v>
      </c>
      <c r="F157" s="42" t="s">
        <v>268</v>
      </c>
      <c r="G157" s="42" t="s">
        <v>29</v>
      </c>
      <c r="H157" s="42"/>
      <c r="I157" s="3">
        <v>300</v>
      </c>
      <c r="J157" s="6">
        <v>4.32</v>
      </c>
      <c r="K157" s="4"/>
      <c r="L157" s="44" t="s">
        <v>269</v>
      </c>
      <c r="M157" s="44" t="s">
        <v>153</v>
      </c>
      <c r="N157" s="44" t="s">
        <v>271</v>
      </c>
    </row>
    <row r="158" spans="1:16" ht="18" customHeight="1" x14ac:dyDescent="0.2">
      <c r="A158" s="24" t="s">
        <v>251</v>
      </c>
      <c r="B158" s="44" t="s">
        <v>253</v>
      </c>
      <c r="C158" s="42" t="s">
        <v>262</v>
      </c>
      <c r="D158" s="42" t="s">
        <v>256</v>
      </c>
      <c r="E158" s="44" t="s">
        <v>270</v>
      </c>
      <c r="F158" s="42" t="s">
        <v>268</v>
      </c>
      <c r="G158" s="42" t="s">
        <v>29</v>
      </c>
      <c r="H158" s="42"/>
      <c r="I158" s="3">
        <v>473</v>
      </c>
      <c r="J158" s="6">
        <v>8.6</v>
      </c>
      <c r="K158" s="4"/>
      <c r="L158" s="44" t="s">
        <v>269</v>
      </c>
      <c r="M158" s="44" t="s">
        <v>153</v>
      </c>
      <c r="N158" s="44" t="s">
        <v>271</v>
      </c>
    </row>
    <row r="159" spans="1:16" ht="18" customHeight="1" x14ac:dyDescent="0.2">
      <c r="A159" s="24" t="s">
        <v>250</v>
      </c>
      <c r="B159" s="44" t="s">
        <v>254</v>
      </c>
      <c r="C159" s="42" t="s">
        <v>262</v>
      </c>
      <c r="D159" s="42" t="s">
        <v>256</v>
      </c>
      <c r="E159" s="44" t="s">
        <v>270</v>
      </c>
      <c r="F159" s="42" t="s">
        <v>268</v>
      </c>
      <c r="G159" s="42" t="s">
        <v>29</v>
      </c>
      <c r="H159" s="42"/>
      <c r="I159" s="3">
        <v>473</v>
      </c>
      <c r="J159" s="6">
        <v>8.6</v>
      </c>
      <c r="K159" s="4"/>
      <c r="L159" s="44" t="s">
        <v>269</v>
      </c>
      <c r="M159" s="44" t="s">
        <v>153</v>
      </c>
      <c r="N159" s="44" t="s">
        <v>271</v>
      </c>
    </row>
    <row r="160" spans="1:16" ht="18" customHeight="1" x14ac:dyDescent="0.2">
      <c r="A160" s="24" t="s">
        <v>252</v>
      </c>
      <c r="B160" s="44" t="s">
        <v>255</v>
      </c>
      <c r="C160" s="42" t="s">
        <v>262</v>
      </c>
      <c r="D160" s="42" t="s">
        <v>256</v>
      </c>
      <c r="E160" s="44" t="s">
        <v>270</v>
      </c>
      <c r="F160" s="42" t="s">
        <v>268</v>
      </c>
      <c r="G160" s="42" t="s">
        <v>29</v>
      </c>
      <c r="H160" s="42"/>
      <c r="I160" s="3">
        <v>473</v>
      </c>
      <c r="J160" s="6">
        <v>7.39</v>
      </c>
      <c r="K160" s="4"/>
      <c r="L160" s="44" t="s">
        <v>269</v>
      </c>
      <c r="M160" s="44" t="s">
        <v>153</v>
      </c>
      <c r="N160" s="44" t="s">
        <v>271</v>
      </c>
    </row>
    <row r="161" spans="1:16" ht="18" customHeight="1" x14ac:dyDescent="0.2">
      <c r="A161" s="24" t="s">
        <v>251</v>
      </c>
      <c r="B161" s="44" t="s">
        <v>253</v>
      </c>
      <c r="C161" s="42" t="s">
        <v>262</v>
      </c>
      <c r="D161" s="42" t="s">
        <v>256</v>
      </c>
      <c r="E161" s="44" t="s">
        <v>270</v>
      </c>
      <c r="F161" s="42" t="s">
        <v>268</v>
      </c>
      <c r="G161" s="42" t="s">
        <v>29</v>
      </c>
      <c r="H161" s="42"/>
      <c r="I161" s="3">
        <v>623</v>
      </c>
      <c r="J161" s="6">
        <v>11.43</v>
      </c>
      <c r="K161" s="4"/>
      <c r="L161" s="44" t="s">
        <v>269</v>
      </c>
      <c r="M161" s="44" t="s">
        <v>153</v>
      </c>
      <c r="N161" s="44" t="s">
        <v>271</v>
      </c>
    </row>
    <row r="162" spans="1:16" ht="18" customHeight="1" x14ac:dyDescent="0.2">
      <c r="A162" s="24" t="s">
        <v>250</v>
      </c>
      <c r="B162" s="44" t="s">
        <v>254</v>
      </c>
      <c r="C162" s="42" t="s">
        <v>262</v>
      </c>
      <c r="D162" s="42" t="s">
        <v>256</v>
      </c>
      <c r="E162" s="44" t="s">
        <v>270</v>
      </c>
      <c r="F162" s="42" t="s">
        <v>268</v>
      </c>
      <c r="G162" s="42" t="s">
        <v>29</v>
      </c>
      <c r="H162" s="42"/>
      <c r="I162" s="3">
        <v>623</v>
      </c>
      <c r="J162" s="6">
        <v>10.65</v>
      </c>
      <c r="K162" s="4"/>
      <c r="L162" s="44" t="s">
        <v>269</v>
      </c>
      <c r="M162" s="44" t="s">
        <v>153</v>
      </c>
      <c r="N162" s="44" t="s">
        <v>271</v>
      </c>
    </row>
    <row r="163" spans="1:16" ht="18" customHeight="1" x14ac:dyDescent="0.2">
      <c r="A163" s="24" t="s">
        <v>252</v>
      </c>
      <c r="B163" s="44" t="s">
        <v>255</v>
      </c>
      <c r="C163" s="42" t="s">
        <v>262</v>
      </c>
      <c r="D163" s="42" t="s">
        <v>256</v>
      </c>
      <c r="E163" s="44" t="s">
        <v>270</v>
      </c>
      <c r="F163" s="42" t="s">
        <v>268</v>
      </c>
      <c r="G163" s="42" t="s">
        <v>29</v>
      </c>
      <c r="H163" s="42"/>
      <c r="I163" s="3">
        <v>623</v>
      </c>
      <c r="J163" s="6">
        <v>9.3699999999999992</v>
      </c>
      <c r="K163" s="4"/>
      <c r="L163" s="44" t="s">
        <v>269</v>
      </c>
      <c r="M163" s="44" t="s">
        <v>153</v>
      </c>
      <c r="N163" s="44" t="s">
        <v>271</v>
      </c>
    </row>
    <row r="164" spans="1:16" ht="18" customHeight="1" x14ac:dyDescent="0.2">
      <c r="B164" s="92" t="s">
        <v>272</v>
      </c>
      <c r="C164" s="48" t="s">
        <v>76</v>
      </c>
      <c r="D164" s="48" t="s">
        <v>88</v>
      </c>
      <c r="E164" s="93" t="s">
        <v>273</v>
      </c>
      <c r="F164" s="48" t="s">
        <v>69</v>
      </c>
      <c r="G164" s="42" t="s">
        <v>29</v>
      </c>
      <c r="I164" s="49">
        <v>298</v>
      </c>
      <c r="J164" s="50">
        <f>P164*9807000</f>
        <v>2628276000</v>
      </c>
      <c r="L164" s="51" t="s">
        <v>33</v>
      </c>
      <c r="M164" s="51" t="s">
        <v>274</v>
      </c>
      <c r="N164" s="51" t="s">
        <v>275</v>
      </c>
      <c r="P164" s="6">
        <v>268</v>
      </c>
    </row>
    <row r="165" spans="1:16" ht="18" customHeight="1" x14ac:dyDescent="0.2">
      <c r="B165" s="92" t="s">
        <v>276</v>
      </c>
      <c r="C165" s="48" t="s">
        <v>75</v>
      </c>
      <c r="D165" s="48" t="s">
        <v>89</v>
      </c>
      <c r="F165" s="48" t="s">
        <v>280</v>
      </c>
      <c r="G165" s="42" t="s">
        <v>29</v>
      </c>
      <c r="J165" s="50">
        <v>190</v>
      </c>
      <c r="L165" s="51" t="s">
        <v>220</v>
      </c>
      <c r="M165" s="51" t="s">
        <v>70</v>
      </c>
      <c r="N165" s="51" t="s">
        <v>284</v>
      </c>
    </row>
    <row r="166" spans="1:16" ht="18" customHeight="1" x14ac:dyDescent="0.2">
      <c r="B166" s="92" t="s">
        <v>277</v>
      </c>
      <c r="C166" s="48" t="s">
        <v>75</v>
      </c>
      <c r="D166" s="48" t="s">
        <v>89</v>
      </c>
      <c r="F166" s="48" t="s">
        <v>281</v>
      </c>
      <c r="G166" s="42" t="s">
        <v>29</v>
      </c>
      <c r="J166" s="50">
        <v>127</v>
      </c>
      <c r="L166" s="51" t="s">
        <v>220</v>
      </c>
      <c r="M166" s="51" t="s">
        <v>70</v>
      </c>
      <c r="N166" s="51" t="s">
        <v>284</v>
      </c>
    </row>
    <row r="167" spans="1:16" ht="18" customHeight="1" x14ac:dyDescent="0.2">
      <c r="A167" s="24"/>
      <c r="B167" s="44" t="s">
        <v>278</v>
      </c>
      <c r="C167" s="48" t="s">
        <v>75</v>
      </c>
      <c r="D167" s="48" t="s">
        <v>89</v>
      </c>
      <c r="E167" s="44"/>
      <c r="F167" s="48" t="s">
        <v>280</v>
      </c>
      <c r="G167" s="42" t="s">
        <v>29</v>
      </c>
      <c r="H167" s="42"/>
      <c r="I167" s="3"/>
      <c r="J167" s="4">
        <v>120</v>
      </c>
      <c r="K167" s="4"/>
      <c r="L167" s="51" t="s">
        <v>220</v>
      </c>
      <c r="M167" s="51" t="s">
        <v>70</v>
      </c>
      <c r="N167" s="51" t="s">
        <v>284</v>
      </c>
    </row>
    <row r="168" spans="1:16" ht="18" customHeight="1" x14ac:dyDescent="0.2">
      <c r="A168" s="24"/>
      <c r="B168" s="44" t="s">
        <v>279</v>
      </c>
      <c r="C168" s="48" t="s">
        <v>75</v>
      </c>
      <c r="D168" s="48" t="s">
        <v>89</v>
      </c>
      <c r="E168" s="44"/>
      <c r="F168" s="48" t="s">
        <v>281</v>
      </c>
      <c r="G168" s="42" t="s">
        <v>29</v>
      </c>
      <c r="H168" s="42"/>
      <c r="I168" s="3"/>
      <c r="J168" s="4">
        <v>135</v>
      </c>
      <c r="K168" s="4"/>
      <c r="L168" s="51" t="s">
        <v>220</v>
      </c>
      <c r="M168" s="51" t="s">
        <v>70</v>
      </c>
      <c r="N168" s="51" t="s">
        <v>284</v>
      </c>
    </row>
    <row r="169" spans="1:16" ht="18" customHeight="1" x14ac:dyDescent="0.2">
      <c r="A169" s="24"/>
      <c r="B169" s="92" t="s">
        <v>276</v>
      </c>
      <c r="C169" s="48" t="s">
        <v>75</v>
      </c>
      <c r="D169" s="48" t="s">
        <v>89</v>
      </c>
      <c r="F169" s="48" t="s">
        <v>282</v>
      </c>
      <c r="G169" s="42" t="s">
        <v>29</v>
      </c>
      <c r="H169" s="42"/>
      <c r="I169" s="3"/>
      <c r="J169" s="4">
        <v>8.64</v>
      </c>
      <c r="K169" s="4"/>
      <c r="L169" s="44" t="s">
        <v>283</v>
      </c>
      <c r="M169" s="51" t="s">
        <v>70</v>
      </c>
      <c r="N169" s="51" t="s">
        <v>284</v>
      </c>
    </row>
    <row r="170" spans="1:16" ht="18" customHeight="1" x14ac:dyDescent="0.2">
      <c r="A170" s="24"/>
      <c r="B170" s="92" t="s">
        <v>277</v>
      </c>
      <c r="C170" s="48" t="s">
        <v>75</v>
      </c>
      <c r="D170" s="48" t="s">
        <v>89</v>
      </c>
      <c r="F170" s="48" t="s">
        <v>282</v>
      </c>
      <c r="G170" s="42" t="s">
        <v>29</v>
      </c>
      <c r="H170" s="42"/>
      <c r="I170" s="3"/>
      <c r="J170" s="4">
        <v>5.92</v>
      </c>
      <c r="K170" s="4"/>
      <c r="L170" s="44" t="s">
        <v>283</v>
      </c>
      <c r="M170" s="51" t="s">
        <v>70</v>
      </c>
      <c r="N170" s="51" t="s">
        <v>284</v>
      </c>
    </row>
    <row r="171" spans="1:16" ht="18" customHeight="1" x14ac:dyDescent="0.2">
      <c r="A171" s="24"/>
      <c r="B171" s="44" t="s">
        <v>278</v>
      </c>
      <c r="C171" s="48" t="s">
        <v>75</v>
      </c>
      <c r="D171" s="48" t="s">
        <v>89</v>
      </c>
      <c r="E171" s="44"/>
      <c r="F171" s="48" t="s">
        <v>282</v>
      </c>
      <c r="G171" s="42" t="s">
        <v>29</v>
      </c>
      <c r="H171" s="42"/>
      <c r="I171" s="3"/>
      <c r="J171" s="4">
        <v>5.85</v>
      </c>
      <c r="K171" s="4"/>
      <c r="L171" s="44" t="s">
        <v>283</v>
      </c>
      <c r="M171" s="51" t="s">
        <v>70</v>
      </c>
      <c r="N171" s="51" t="s">
        <v>284</v>
      </c>
    </row>
    <row r="172" spans="1:16" ht="18" customHeight="1" x14ac:dyDescent="0.2">
      <c r="A172" s="24"/>
      <c r="B172" s="44" t="s">
        <v>279</v>
      </c>
      <c r="C172" s="48" t="s">
        <v>75</v>
      </c>
      <c r="D172" s="48" t="s">
        <v>89</v>
      </c>
      <c r="E172" s="44"/>
      <c r="F172" s="48" t="s">
        <v>282</v>
      </c>
      <c r="G172" s="42" t="s">
        <v>29</v>
      </c>
      <c r="H172" s="42"/>
      <c r="I172" s="3"/>
      <c r="J172" s="4">
        <v>6.92</v>
      </c>
      <c r="K172" s="4"/>
      <c r="L172" s="44" t="s">
        <v>283</v>
      </c>
      <c r="M172" s="51" t="s">
        <v>70</v>
      </c>
      <c r="N172" s="51" t="s">
        <v>284</v>
      </c>
    </row>
    <row r="173" spans="1:16" ht="18" customHeight="1" x14ac:dyDescent="0.2">
      <c r="A173" s="24"/>
      <c r="B173" s="44" t="s">
        <v>285</v>
      </c>
      <c r="C173" s="42" t="s">
        <v>75</v>
      </c>
      <c r="D173" s="42" t="s">
        <v>64</v>
      </c>
      <c r="E173" s="44"/>
      <c r="F173" s="42" t="s">
        <v>83</v>
      </c>
      <c r="G173" s="42" t="s">
        <v>29</v>
      </c>
      <c r="H173" s="42"/>
      <c r="I173" s="3"/>
      <c r="J173" s="4">
        <v>880000000</v>
      </c>
      <c r="K173" s="4"/>
      <c r="L173" s="44" t="s">
        <v>33</v>
      </c>
      <c r="M173" s="44" t="s">
        <v>86</v>
      </c>
      <c r="N173" s="44" t="s">
        <v>286</v>
      </c>
    </row>
    <row r="174" spans="1:16" ht="18" customHeight="1" x14ac:dyDescent="0.2">
      <c r="A174" s="24"/>
      <c r="B174" s="44" t="s">
        <v>285</v>
      </c>
      <c r="C174" s="42" t="s">
        <v>75</v>
      </c>
      <c r="D174" s="42" t="s">
        <v>64</v>
      </c>
      <c r="E174" s="44"/>
      <c r="F174" s="42" t="s">
        <v>82</v>
      </c>
      <c r="G174" s="42" t="s">
        <v>29</v>
      </c>
      <c r="H174" s="42"/>
      <c r="I174" s="3"/>
      <c r="J174" s="4">
        <v>108000000</v>
      </c>
      <c r="K174" s="4"/>
      <c r="L174" s="51" t="s">
        <v>33</v>
      </c>
      <c r="M174" s="44" t="s">
        <v>86</v>
      </c>
      <c r="N174" s="44" t="s">
        <v>286</v>
      </c>
    </row>
    <row r="175" spans="1:16" ht="18" customHeight="1" x14ac:dyDescent="0.2">
      <c r="A175" s="24"/>
      <c r="B175" s="44" t="s">
        <v>285</v>
      </c>
      <c r="C175" s="42" t="s">
        <v>75</v>
      </c>
      <c r="D175" s="42" t="s">
        <v>64</v>
      </c>
      <c r="E175" s="44"/>
      <c r="F175" s="42" t="s">
        <v>67</v>
      </c>
      <c r="G175" s="42" t="s">
        <v>29</v>
      </c>
      <c r="H175" s="42"/>
      <c r="I175" s="3"/>
      <c r="J175" s="4">
        <v>21.8</v>
      </c>
      <c r="K175" s="4"/>
      <c r="L175" s="44" t="s">
        <v>68</v>
      </c>
      <c r="M175" s="44" t="s">
        <v>86</v>
      </c>
      <c r="N175" s="44" t="s">
        <v>286</v>
      </c>
    </row>
    <row r="176" spans="1:16" ht="18" customHeight="1" x14ac:dyDescent="0.2">
      <c r="A176" s="24"/>
      <c r="B176" s="44" t="s">
        <v>285</v>
      </c>
      <c r="C176" s="42" t="s">
        <v>75</v>
      </c>
      <c r="D176" s="42" t="s">
        <v>64</v>
      </c>
      <c r="E176" s="44"/>
      <c r="F176" s="42" t="s">
        <v>69</v>
      </c>
      <c r="G176" s="42" t="s">
        <v>29</v>
      </c>
      <c r="H176" s="42"/>
      <c r="I176" s="3"/>
      <c r="J176" s="50">
        <f>P176*9807000</f>
        <v>941472000</v>
      </c>
      <c r="K176" s="4"/>
      <c r="L176" s="44" t="s">
        <v>33</v>
      </c>
      <c r="M176" s="44" t="s">
        <v>86</v>
      </c>
      <c r="N176" s="44" t="s">
        <v>286</v>
      </c>
      <c r="P176" s="6">
        <v>96</v>
      </c>
    </row>
    <row r="177" spans="1:14" ht="18" customHeight="1" x14ac:dyDescent="0.2">
      <c r="A177" s="24"/>
      <c r="B177" s="44" t="s">
        <v>288</v>
      </c>
      <c r="C177" s="42" t="s">
        <v>75</v>
      </c>
      <c r="D177" s="42" t="s">
        <v>89</v>
      </c>
      <c r="E177" s="44" t="s">
        <v>291</v>
      </c>
      <c r="F177" s="42" t="s">
        <v>82</v>
      </c>
      <c r="G177" s="42" t="s">
        <v>29</v>
      </c>
      <c r="H177" s="42"/>
      <c r="I177" s="3"/>
      <c r="J177" s="4">
        <v>245000000</v>
      </c>
      <c r="K177" s="4"/>
      <c r="L177" s="44" t="s">
        <v>33</v>
      </c>
      <c r="M177" s="44" t="s">
        <v>84</v>
      </c>
      <c r="N177" s="44" t="s">
        <v>287</v>
      </c>
    </row>
    <row r="178" spans="1:14" ht="18" customHeight="1" x14ac:dyDescent="0.2">
      <c r="A178" s="24"/>
      <c r="B178" s="92" t="s">
        <v>289</v>
      </c>
      <c r="C178" s="42" t="s">
        <v>169</v>
      </c>
      <c r="D178" s="42" t="s">
        <v>89</v>
      </c>
      <c r="E178" s="44" t="s">
        <v>292</v>
      </c>
      <c r="F178" s="42" t="s">
        <v>82</v>
      </c>
      <c r="G178" s="42" t="s">
        <v>29</v>
      </c>
      <c r="H178" s="42"/>
      <c r="I178" s="3"/>
      <c r="J178" s="4">
        <v>205000000</v>
      </c>
      <c r="K178" s="4"/>
      <c r="L178" s="44" t="s">
        <v>33</v>
      </c>
      <c r="M178" s="44" t="s">
        <v>84</v>
      </c>
      <c r="N178" s="44" t="s">
        <v>287</v>
      </c>
    </row>
    <row r="179" spans="1:14" ht="18" customHeight="1" x14ac:dyDescent="0.2">
      <c r="A179" s="24"/>
      <c r="B179" s="44" t="s">
        <v>290</v>
      </c>
      <c r="C179" s="42" t="s">
        <v>169</v>
      </c>
      <c r="D179" s="42" t="s">
        <v>89</v>
      </c>
      <c r="E179" s="44" t="s">
        <v>292</v>
      </c>
      <c r="F179" s="42" t="s">
        <v>82</v>
      </c>
      <c r="G179" s="42" t="s">
        <v>29</v>
      </c>
      <c r="H179" s="42"/>
      <c r="I179" s="3"/>
      <c r="J179" s="4">
        <v>360000000</v>
      </c>
      <c r="K179" s="4"/>
      <c r="L179" s="44" t="s">
        <v>33</v>
      </c>
      <c r="M179" s="44" t="s">
        <v>84</v>
      </c>
      <c r="N179" s="44" t="s">
        <v>287</v>
      </c>
    </row>
    <row r="180" spans="1:14" ht="18" customHeight="1" x14ac:dyDescent="0.2">
      <c r="A180" s="24"/>
      <c r="B180" s="44" t="s">
        <v>288</v>
      </c>
      <c r="C180" s="42" t="s">
        <v>75</v>
      </c>
      <c r="D180" s="42" t="s">
        <v>89</v>
      </c>
      <c r="E180" s="44" t="s">
        <v>291</v>
      </c>
      <c r="F180" s="42" t="s">
        <v>83</v>
      </c>
      <c r="G180" s="42" t="s">
        <v>29</v>
      </c>
      <c r="H180" s="42"/>
      <c r="I180" s="3"/>
      <c r="J180" s="4">
        <v>869000000</v>
      </c>
      <c r="K180" s="4"/>
      <c r="L180" s="44" t="s">
        <v>33</v>
      </c>
      <c r="M180" s="44" t="s">
        <v>84</v>
      </c>
      <c r="N180" s="44" t="s">
        <v>287</v>
      </c>
    </row>
    <row r="181" spans="1:14" ht="18" customHeight="1" x14ac:dyDescent="0.2">
      <c r="A181" s="24"/>
      <c r="B181" s="92" t="s">
        <v>289</v>
      </c>
      <c r="C181" s="42" t="s">
        <v>169</v>
      </c>
      <c r="D181" s="42" t="s">
        <v>89</v>
      </c>
      <c r="E181" s="44" t="s">
        <v>292</v>
      </c>
      <c r="F181" s="42" t="s">
        <v>83</v>
      </c>
      <c r="G181" s="42" t="s">
        <v>29</v>
      </c>
      <c r="H181" s="42"/>
      <c r="I181" s="3"/>
      <c r="J181" s="4">
        <v>863000000</v>
      </c>
      <c r="K181" s="4"/>
      <c r="L181" s="44" t="s">
        <v>33</v>
      </c>
      <c r="M181" s="44" t="s">
        <v>84</v>
      </c>
      <c r="N181" s="44" t="s">
        <v>287</v>
      </c>
    </row>
    <row r="182" spans="1:14" ht="18" customHeight="1" x14ac:dyDescent="0.2">
      <c r="A182" s="24"/>
      <c r="B182" s="44" t="s">
        <v>290</v>
      </c>
      <c r="C182" s="42" t="s">
        <v>169</v>
      </c>
      <c r="D182" s="42" t="s">
        <v>89</v>
      </c>
      <c r="E182" s="44" t="s">
        <v>292</v>
      </c>
      <c r="F182" s="42" t="s">
        <v>83</v>
      </c>
      <c r="G182" s="42" t="s">
        <v>29</v>
      </c>
      <c r="H182" s="42"/>
      <c r="I182" s="3"/>
      <c r="J182" s="4">
        <v>850000000</v>
      </c>
      <c r="K182" s="4"/>
      <c r="L182" s="44" t="s">
        <v>33</v>
      </c>
      <c r="M182" s="44" t="s">
        <v>84</v>
      </c>
      <c r="N182" s="44" t="s">
        <v>287</v>
      </c>
    </row>
    <row r="183" spans="1:14" ht="18" customHeight="1" x14ac:dyDescent="0.2">
      <c r="A183" s="24"/>
      <c r="B183" s="44" t="s">
        <v>288</v>
      </c>
      <c r="C183" s="42" t="s">
        <v>75</v>
      </c>
      <c r="D183" s="42" t="s">
        <v>89</v>
      </c>
      <c r="E183" s="44" t="s">
        <v>291</v>
      </c>
      <c r="F183" s="42" t="s">
        <v>67</v>
      </c>
      <c r="G183" s="42" t="s">
        <v>29</v>
      </c>
      <c r="H183" s="42"/>
      <c r="I183" s="3"/>
      <c r="J183" s="4">
        <v>17</v>
      </c>
      <c r="K183" s="4"/>
      <c r="L183" s="44" t="s">
        <v>68</v>
      </c>
      <c r="M183" s="44" t="s">
        <v>84</v>
      </c>
      <c r="N183" s="44" t="s">
        <v>287</v>
      </c>
    </row>
    <row r="184" spans="1:14" ht="18" customHeight="1" x14ac:dyDescent="0.2">
      <c r="A184" s="24"/>
      <c r="B184" s="92" t="s">
        <v>289</v>
      </c>
      <c r="C184" s="42" t="s">
        <v>169</v>
      </c>
      <c r="D184" s="42" t="s">
        <v>89</v>
      </c>
      <c r="E184" s="44" t="s">
        <v>292</v>
      </c>
      <c r="F184" s="42" t="s">
        <v>67</v>
      </c>
      <c r="G184" s="42" t="s">
        <v>29</v>
      </c>
      <c r="H184" s="42"/>
      <c r="I184" s="3"/>
      <c r="J184" s="4">
        <v>20</v>
      </c>
      <c r="K184" s="4"/>
      <c r="L184" s="44" t="s">
        <v>68</v>
      </c>
      <c r="M184" s="44" t="s">
        <v>84</v>
      </c>
      <c r="N184" s="44" t="s">
        <v>287</v>
      </c>
    </row>
    <row r="185" spans="1:14" ht="18" customHeight="1" x14ac:dyDescent="0.2">
      <c r="A185" s="24"/>
      <c r="B185" s="44" t="s">
        <v>290</v>
      </c>
      <c r="C185" s="42" t="s">
        <v>169</v>
      </c>
      <c r="D185" s="42" t="s">
        <v>89</v>
      </c>
      <c r="E185" s="44" t="s">
        <v>292</v>
      </c>
      <c r="F185" s="42" t="s">
        <v>67</v>
      </c>
      <c r="G185" s="42" t="s">
        <v>29</v>
      </c>
      <c r="H185" s="42"/>
      <c r="I185" s="3"/>
      <c r="J185" s="4">
        <v>27</v>
      </c>
      <c r="K185" s="4"/>
      <c r="L185" s="44" t="s">
        <v>68</v>
      </c>
      <c r="M185" s="44" t="s">
        <v>84</v>
      </c>
      <c r="N185" s="44" t="s">
        <v>287</v>
      </c>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2024-11-26T21:45:30Z</dcterms:modified>
</cp:coreProperties>
</file>