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B471AB35-8736-024E-B5B6-87F332B4C0BB}" xr6:coauthVersionLast="47" xr6:coauthVersionMax="47" xr10:uidLastSave="{00000000-0000-0000-0000-000000000000}"/>
  <bookViews>
    <workbookView xWindow="13740" yWindow="780" windowWidth="2082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20" i="1" l="1"/>
  <c r="K321" i="1"/>
  <c r="K322" i="1"/>
  <c r="K323" i="1"/>
  <c r="K324" i="1"/>
  <c r="J321" i="1"/>
  <c r="J322" i="1"/>
  <c r="J323" i="1"/>
  <c r="J324" i="1"/>
  <c r="J320" i="1"/>
  <c r="J287" i="1"/>
  <c r="J288" i="1"/>
  <c r="J286" i="1"/>
  <c r="K238" i="1"/>
  <c r="K239" i="1"/>
  <c r="K240" i="1"/>
  <c r="K241" i="1"/>
  <c r="K242" i="1"/>
  <c r="K237" i="1"/>
  <c r="J238" i="1"/>
  <c r="J239" i="1"/>
  <c r="J240" i="1"/>
  <c r="J241" i="1"/>
  <c r="J242" i="1"/>
  <c r="J237" i="1"/>
  <c r="K216" i="1"/>
  <c r="K217" i="1"/>
  <c r="K218" i="1"/>
  <c r="K219" i="1"/>
  <c r="K220" i="1"/>
  <c r="J217" i="1"/>
  <c r="J218" i="1"/>
  <c r="J219" i="1"/>
  <c r="J220" i="1"/>
  <c r="J216" i="1"/>
  <c r="J205" i="1"/>
  <c r="J204" i="1"/>
  <c r="K194" i="1"/>
  <c r="K193" i="1"/>
  <c r="K192" i="1"/>
  <c r="J194" i="1"/>
  <c r="J193" i="1"/>
  <c r="J192" i="1"/>
  <c r="J188" i="1"/>
  <c r="K188" i="1"/>
  <c r="J189" i="1"/>
  <c r="K189" i="1"/>
  <c r="J190" i="1"/>
  <c r="K190" i="1"/>
  <c r="J191" i="1"/>
  <c r="K191" i="1"/>
  <c r="K187" i="1"/>
  <c r="J187" i="1"/>
  <c r="J186" i="1"/>
  <c r="J185" i="1"/>
  <c r="K180" i="1"/>
  <c r="K181" i="1"/>
  <c r="K182" i="1"/>
  <c r="K183" i="1"/>
  <c r="K184" i="1"/>
  <c r="J181" i="1"/>
  <c r="J182" i="1"/>
  <c r="J183" i="1"/>
  <c r="J184" i="1"/>
  <c r="J180" i="1"/>
  <c r="K136" i="1"/>
  <c r="K137" i="1"/>
  <c r="K138" i="1"/>
  <c r="J137" i="1"/>
  <c r="J138" i="1"/>
  <c r="J136" i="1"/>
  <c r="J70" i="1"/>
  <c r="K56" i="1"/>
  <c r="K57" i="1"/>
  <c r="K58" i="1"/>
  <c r="K59" i="1"/>
  <c r="J57" i="1"/>
  <c r="J58" i="1"/>
  <c r="J59" i="1"/>
  <c r="J56" i="1"/>
</calcChain>
</file>

<file path=xl/sharedStrings.xml><?xml version="1.0" encoding="utf-8"?>
<sst xmlns="http://schemas.openxmlformats.org/spreadsheetml/2006/main" count="2961" uniqueCount="323">
  <si>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</si>
  <si>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</si>
  <si>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</si>
  <si>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</si>
  <si>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</si>
  <si>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</si>
  <si>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</si>
  <si>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</si>
  <si>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</si>
  <si>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</si>
  <si>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</si>
  <si>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</si>
  <si>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</si>
  <si>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</si>
  <si>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</si>
  <si>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</si>
  <si>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</si>
  <si>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</si>
  <si>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</si>
  <si>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</si>
  <si>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</si>
  <si>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</si>
  <si>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</si>
  <si>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</si>
  <si>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</si>
  <si>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</si>
  <si>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</si>
  <si>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</si>
  <si>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</si>
  <si>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</si>
  <si>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</si>
  <si>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</si>
  <si>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</si>
  <si>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</si>
  <si>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</si>
  <si>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</si>
  <si>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</si>
  <si>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</si>
  <si>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</si>
  <si>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</si>
  <si>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</si>
  <si>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</si>
  <si>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</si>
  <si>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</si>
  <si>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</si>
  <si>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</si>
  <si>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</si>
  <si>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</si>
  <si>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</si>
  <si>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</si>
  <si>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</si>
  <si>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</si>
  <si>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</si>
  <si>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</si>
  <si>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</si>
  <si>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</si>
  <si>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</si>
  <si>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</si>
  <si>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</si>
  <si>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</si>
  <si>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</si>
  <si>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</si>
  <si>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</si>
  <si>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</si>
  <si>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</si>
  <si>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</si>
  <si>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</si>
  <si>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</si>
  <si>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</si>
  <si>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</si>
  <si>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</si>
  <si>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</si>
  <si>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</si>
  <si>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</si>
  <si>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</si>
  <si>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</si>
  <si>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</si>
  <si>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</si>
  <si>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</si>
  <si>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</si>
  <si>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</si>
  <si>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</si>
  <si>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</si>
  <si>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</si>
  <si>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</si>
  <si>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</si>
  <si>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</si>
  <si>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</si>
  <si>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</si>
  <si>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</si>
  <si>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</si>
  <si>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</si>
  <si>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</si>
  <si>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</si>
  <si>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</si>
  <si>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</si>
  <si>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</si>
  <si>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</si>
  <si>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</si>
  <si>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</si>
  <si>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</si>
  <si>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</si>
  <si>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</si>
  <si>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</si>
  <si>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</si>
  <si>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</si>
  <si>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</si>
  <si>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</si>
  <si>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</si>
  <si>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</si>
  <si>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</si>
  <si>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</si>
  <si>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</si>
  <si>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</si>
  <si>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</si>
  <si>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</si>
  <si>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</si>
  <si>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</si>
  <si>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</si>
  <si>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</si>
  <si>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</si>
  <si>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</si>
  <si>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</si>
  <si>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</si>
  <si>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</si>
  <si>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</si>
  <si>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</si>
  <si>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</si>
  <si>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</si>
  <si>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</si>
  <si>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</si>
  <si>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</si>
  <si>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</si>
  <si>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</si>
  <si>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</si>
  <si>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</si>
  <si>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</si>
  <si>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</si>
  <si>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</si>
  <si>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</si>
  <si>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</si>
  <si>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</si>
  <si>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</si>
  <si>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</si>
  <si>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</si>
  <si>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</si>
  <si>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Fe40Mn14Ni10Cr10Al15C1</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</si>
  <si>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</si>
  <si>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</si>
  <si>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</si>
  <si>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</si>
  <si>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</si>
  <si>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</si>
  <si>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</si>
  <si>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</si>
  <si>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</si>
  <si>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</si>
  <si>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</si>
  <si>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</si>
  <si>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</si>
  <si>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</si>
  <si>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</si>
  <si>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</si>
  <si>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</si>
  <si>
    <t>10.1016/j.matlet.2021.129753</t>
  </si>
  <si>
    <t>W0.4MoTaTiNb1.1</t>
  </si>
  <si>
    <t>VAM</t>
  </si>
  <si>
    <t>W0.4MoTaTiNb1.3</t>
  </si>
  <si>
    <t>W0.4MoTaTiNb1.5</t>
  </si>
  <si>
    <t>kg/m^3</t>
  </si>
  <si>
    <t>NbMoTaV0.25</t>
  </si>
  <si>
    <t>NbMoTaV0.5</t>
  </si>
  <si>
    <t>NbMoTaV0.75</t>
  </si>
  <si>
    <t>NbMoTaV</t>
  </si>
  <si>
    <t>single BCC also stable after heat treatments at 350*C and 1250*C</t>
  </si>
  <si>
    <t>10.1016/j.scriptamat.2020.09.027</t>
  </si>
  <si>
    <t>Nb40Ti25Al15V10Ta5Hf3W2</t>
  </si>
  <si>
    <t>compressive yield stress</t>
  </si>
  <si>
    <t>BCC+B2</t>
  </si>
  <si>
    <t>B2 nanoprecipitates</t>
  </si>
  <si>
    <t>10.1016/j.msea.2021.142290</t>
  </si>
  <si>
    <t>10.1103/PhysRevB.106.184512</t>
  </si>
  <si>
    <t>(NbTa)3 (MoHfW)1</t>
  </si>
  <si>
    <t>electrical resistivity</t>
  </si>
  <si>
    <t>superconducting transition temperature</t>
  </si>
  <si>
    <t>K</t>
  </si>
  <si>
    <t>Ohm m / m^2</t>
  </si>
  <si>
    <t>Nb0.4 (MoTaW)0.2</t>
  </si>
  <si>
    <t>Nb0.55 (MoTaW)0.15</t>
  </si>
  <si>
    <t>Nb0.7 (MoTaW)0.1</t>
  </si>
  <si>
    <t>VAM+A</t>
  </si>
  <si>
    <t>annealed at 1673K for 24h in vacuum</t>
  </si>
  <si>
    <t>T3</t>
  </si>
  <si>
    <t>T1</t>
  </si>
  <si>
    <t>F4</t>
  </si>
  <si>
    <t>10.1016/j.intermet.2024.108379</t>
  </si>
  <si>
    <t>(TiNbZr)29.67 (AlTa)5.5</t>
  </si>
  <si>
    <t>BCC+B2+Zr5Al3</t>
  </si>
  <si>
    <t>VAM+H+H</t>
  </si>
  <si>
    <t>homogenized at 750*C for 3 h and at 1050*C for 4 h</t>
  </si>
  <si>
    <t>10.1016/j.matchar.2023.113301</t>
  </si>
  <si>
    <t>(AlMoCrFe)24.925 V0.3</t>
  </si>
  <si>
    <t>(AlMoCrFe)23.125 V7.5</t>
  </si>
  <si>
    <t>(AlMoCrFe)22.375 V10.5</t>
  </si>
  <si>
    <t>(AlMoCrFe)21.05 V15.8</t>
  </si>
  <si>
    <t>AlMoCrFeV</t>
  </si>
  <si>
    <t>LENS(AM)</t>
  </si>
  <si>
    <t>Laser Engineered Net Shaping (LENS) AM; 1500 W Nd: YAG laser with oxygen content under 10ppm; FGM</t>
  </si>
  <si>
    <t>LENS(AM)+A</t>
  </si>
  <si>
    <t>Laser Engineered Net Shaping (LENS) AM; 1500 W Nd: YAG laser with oxygen content under 10ppm; FGM; annealed at 1373K for 30min in Ar</t>
  </si>
  <si>
    <t>10.1016/j.optlastec.2019.01.009</t>
  </si>
  <si>
    <t>(TaMoW)2.9 Nb91.3</t>
  </si>
  <si>
    <t>(TaMoW)6.27 Nb81.2</t>
  </si>
  <si>
    <t>(TaMoW)11.93 Nb64.2</t>
  </si>
  <si>
    <t>TaMoWNb</t>
  </si>
  <si>
    <t>(TaMoW)31.67 Nb5</t>
  </si>
  <si>
    <t>DED</t>
  </si>
  <si>
    <t>AM YLS-2000 1064 nm laser; Ar with oxygen content under 50ppm and H2O under 10ppm</t>
  </si>
  <si>
    <t>F6</t>
  </si>
  <si>
    <t>10.1016/j.apmt.2020.100560</t>
  </si>
  <si>
    <t>Ti22 Sc22 Zr22 Nb17 V17</t>
  </si>
  <si>
    <t>VAM+H</t>
  </si>
  <si>
    <t>homogenized at 1173K for 24h</t>
  </si>
  <si>
    <t>homogenized at 1173K for 24h; hot extruded at 1173K in steel sleeve at 22mm/s to 11.4:1 ratio</t>
  </si>
  <si>
    <t>VAM+H+HE</t>
  </si>
  <si>
    <t>VAM+H+HE+A</t>
  </si>
  <si>
    <t>homogenized at 1173K for 24h; hot extruded at 1173K in steel sleeve at 22mm/s to 11.4:1 ratio; annealed at 1273K for 24h in vacuum</t>
  </si>
  <si>
    <t>BCC+BCC+HCP+FCC+FCC</t>
  </si>
  <si>
    <t>BCC+BCC+HCP+HCP+FCC+FCC</t>
  </si>
  <si>
    <t>BCC+BCC+HCP+FCC</t>
  </si>
  <si>
    <t>10.1016/j.matchar.2023.113025</t>
  </si>
  <si>
    <t>Fe26.7 Co26.7 Ni26.6 Si9 B11</t>
  </si>
  <si>
    <t>MS</t>
  </si>
  <si>
    <t>MS+SR</t>
  </si>
  <si>
    <t>annealed from RT to 788K (above crystallization temperature) over 20min then water quenched</t>
  </si>
  <si>
    <t>MS+RX+WQ</t>
  </si>
  <si>
    <t>FCC+amorphous</t>
  </si>
  <si>
    <t xml:space="preserve"> 0.02 mm thick as spun ribbons</t>
  </si>
  <si>
    <t xml:space="preserve"> 0.02 mm thick as spun ribbons; stress relief at 650K for 10min; below first cristallization temperature</t>
  </si>
  <si>
    <t>volumetric saturation magnetization</t>
  </si>
  <si>
    <t>10.1016/j.matlet.2017.03.159</t>
  </si>
  <si>
    <t>Al2.7 Cr15.8 Fe25.1 Co26.3 Ni30.2</t>
  </si>
  <si>
    <t>SHS+IC</t>
  </si>
  <si>
    <t>thermite reaction of high purity CoCrFeNi oxides with Al which separated as Al2O3 oxide based on density; thermite mixture placed above the IC mold</t>
  </si>
  <si>
    <t>10.1007/s11663-018-1477-3</t>
  </si>
  <si>
    <t>NiCrCoFeMn Al0.2</t>
  </si>
  <si>
    <t>NiCrCoFeMn Al0.6</t>
  </si>
  <si>
    <t>NiCrCoFeMn Al1.0</t>
  </si>
  <si>
    <t>NiCrCoFeMn Al1.2</t>
  </si>
  <si>
    <t>NiCrCoFeMn Al1.6</t>
  </si>
  <si>
    <t>NiCrCoFeMn Al2.0</t>
  </si>
  <si>
    <t>FCC+BCC+B2</t>
  </si>
  <si>
    <t>BCC+FCC+B2</t>
  </si>
  <si>
    <t>SHS</t>
  </si>
  <si>
    <t>SHS thermite reaction of CoCrFeNiMn oxides with Al into a graphite mold</t>
  </si>
  <si>
    <t>B2 is NiAl; SHS thermite reaction of CoCrFeNiMn oxides with Al into a graphite mold</t>
  </si>
  <si>
    <t>F2a</t>
  </si>
  <si>
    <t>F2b</t>
  </si>
  <si>
    <t>10.1134/S001250161610002X</t>
  </si>
  <si>
    <t>MnFeCoNiCu</t>
  </si>
  <si>
    <t>MnFeCoNiCr</t>
  </si>
  <si>
    <t>Al2FeCoNiCr</t>
  </si>
  <si>
    <t>AlFe7Co2Ni2Cu0.4</t>
  </si>
  <si>
    <t>SHS thermite reaction of Mn Co Ni Fe oxides with Al; metallic Cr Fe Ni Cu powders added</t>
  </si>
  <si>
    <t>10.1063/5.0189206</t>
  </si>
  <si>
    <t>FeCoNiCr0.5Al0.6</t>
  </si>
  <si>
    <t>FeCoNiCr0.5Al0.8</t>
  </si>
  <si>
    <t>FeCoNiCr0.5Al1.0</t>
  </si>
  <si>
    <t>FeCoNiCr0.5Al1.2</t>
  </si>
  <si>
    <t>SHS thermite reaction of Co Cr Fe Ni oxides with Al.</t>
  </si>
  <si>
    <t>compressive fracture stress</t>
  </si>
  <si>
    <t>P3461</t>
  </si>
  <si>
    <t>10.1007/s11837-019-03678-3</t>
  </si>
  <si>
    <t>Al0.5CoCrCu0.5FeNi2</t>
  </si>
  <si>
    <t>CoCrCu0.5FeNi2</t>
  </si>
  <si>
    <t>Al0.5CoCu0.5FeNi2</t>
  </si>
  <si>
    <t>Al0.5CoCrCu0.5Ni2</t>
  </si>
  <si>
    <t>Al0.5CrCu0.5FeNi2</t>
  </si>
  <si>
    <t>Al0.5CoCrFeNi2</t>
  </si>
  <si>
    <t>VIM+H+WQ</t>
  </si>
  <si>
    <t>homogenized at 1250*C for 12h in Ar and water quenched; assumed to work because it was shown to work in a similar alloy system</t>
  </si>
  <si>
    <t>10.1002/smsc.202300225</t>
  </si>
  <si>
    <t>Fe27Ni35Cr18.25Al13.75Co2Ti2Mo2</t>
  </si>
  <si>
    <t>10.1016/j.jmst.2023.08.054</t>
  </si>
  <si>
    <t>engineered lamellar structure</t>
  </si>
  <si>
    <t>Al12Nb25.5Ta8.5Ti27.5Zr26.5</t>
  </si>
  <si>
    <t>processing called VAC incorrectly</t>
  </si>
  <si>
    <t>10.1016/j.matchar.2024.114602</t>
  </si>
  <si>
    <t>Al25Hf25Nb25Ti25</t>
  </si>
  <si>
    <t>Al20Hf24Nb29Ti27</t>
  </si>
  <si>
    <t>Al15Hf25Nb32Ti28</t>
  </si>
  <si>
    <t>10.1126/sciadv.adq0083</t>
  </si>
  <si>
    <t>Al10Hf20Nb22Ti33V15</t>
  </si>
  <si>
    <t>B2</t>
  </si>
  <si>
    <t>F4A</t>
  </si>
  <si>
    <t>F4G</t>
  </si>
  <si>
    <t>strain rate 2e-4/s</t>
  </si>
  <si>
    <t>F4B</t>
  </si>
  <si>
    <t>Ti3Zr1.5Nb</t>
  </si>
  <si>
    <t>Ti3Zr1.5NbV1</t>
  </si>
  <si>
    <t>Ti3Zr1.5NbV2</t>
  </si>
  <si>
    <t>V0</t>
  </si>
  <si>
    <t>V1</t>
  </si>
  <si>
    <t>V2</t>
  </si>
  <si>
    <t>F5</t>
  </si>
  <si>
    <t>10.1016/j.jmrt.2023.09.283</t>
  </si>
  <si>
    <t>FeCrMnV</t>
  </si>
  <si>
    <t>FeCrMnVSi0.5</t>
  </si>
  <si>
    <t>FeCrMnVSi1.0</t>
  </si>
  <si>
    <t>FeCrMnVSi1.5</t>
  </si>
  <si>
    <t>FeCrMnVSi2.0</t>
  </si>
  <si>
    <t>F3a</t>
  </si>
  <si>
    <t>F3b</t>
  </si>
  <si>
    <t>F3c</t>
  </si>
  <si>
    <t>deposited on steel substrate with laser scanning speed of 7 mm/s at 1200 W with 50% overlap and the spot diameter of 3 mm</t>
  </si>
  <si>
    <t>10.1016/j.matdes.2022.111565</t>
  </si>
  <si>
    <t>Ti41V27Hf16Nb16</t>
  </si>
  <si>
    <t>Ti41V27Hf15Nb15O2</t>
  </si>
  <si>
    <t>O-0</t>
  </si>
  <si>
    <t>O-2</t>
  </si>
  <si>
    <t>oxygen added as high-purity TiO2 powder; spinodal decomposition of BCC into two BCC phases</t>
  </si>
  <si>
    <t>P15</t>
  </si>
  <si>
    <t>10.1016/j.jmst.2023.01.038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</si>
</sst>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2" fillId="0"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9"/>
  <sheetViews>
    <sheetView tabSelected="1" topLeftCell="A301" zoomScale="75" workbookViewId="0">
      <selection activeCell="O337" sqref="O337"/>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7"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7"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7"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7"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7"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7"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7"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7" ht="18" customHeight="1" x14ac:dyDescent="0.2">
      <c r="A56" s="24" t="s">
        <v>131</v>
      </c>
      <c r="B56" s="44" t="s">
        <v>127</v>
      </c>
      <c r="C56" s="42" t="s">
        <v>105</v>
      </c>
      <c r="D56" s="42" t="s">
        <v>135</v>
      </c>
      <c r="E56" s="44" t="s">
        <v>137</v>
      </c>
      <c r="F56" s="42" t="s">
        <v>83</v>
      </c>
      <c r="G56" s="42" t="s">
        <v>29</v>
      </c>
      <c r="I56" s="3">
        <v>298</v>
      </c>
      <c r="J56" s="4">
        <f>P56*9807000</f>
        <v>1716225000</v>
      </c>
      <c r="K56" s="4">
        <f>Q56*9807000</f>
        <v>98070000</v>
      </c>
      <c r="L56" s="44" t="s">
        <v>33</v>
      </c>
      <c r="M56" s="44" t="s">
        <v>140</v>
      </c>
      <c r="N56" s="44" t="s">
        <v>145</v>
      </c>
      <c r="P56" s="6">
        <v>175</v>
      </c>
      <c r="Q56" s="6">
        <v>10</v>
      </c>
    </row>
    <row r="57" spans="1:17" ht="18" customHeight="1" x14ac:dyDescent="0.2">
      <c r="A57" s="24" t="s">
        <v>132</v>
      </c>
      <c r="B57" s="44" t="s">
        <v>128</v>
      </c>
      <c r="C57" s="42" t="s">
        <v>136</v>
      </c>
      <c r="D57" s="42" t="s">
        <v>135</v>
      </c>
      <c r="E57" s="44" t="s">
        <v>138</v>
      </c>
      <c r="F57" s="42" t="s">
        <v>83</v>
      </c>
      <c r="G57" s="42" t="s">
        <v>29</v>
      </c>
      <c r="I57" s="3">
        <v>298</v>
      </c>
      <c r="J57" s="4">
        <f t="shared" ref="J57:K59" si="0">P57*9807000</f>
        <v>2647890000</v>
      </c>
      <c r="K57" s="4">
        <f t="shared" si="0"/>
        <v>245175000</v>
      </c>
      <c r="L57" s="44" t="s">
        <v>33</v>
      </c>
      <c r="M57" s="44" t="s">
        <v>140</v>
      </c>
      <c r="N57" s="44" t="s">
        <v>145</v>
      </c>
      <c r="P57" s="6">
        <v>270</v>
      </c>
      <c r="Q57" s="6">
        <v>25</v>
      </c>
    </row>
    <row r="58" spans="1:17" ht="18" customHeight="1" x14ac:dyDescent="0.2">
      <c r="A58" s="24" t="s">
        <v>133</v>
      </c>
      <c r="B58" s="44" t="s">
        <v>129</v>
      </c>
      <c r="C58" s="42" t="s">
        <v>136</v>
      </c>
      <c r="D58" s="42" t="s">
        <v>135</v>
      </c>
      <c r="E58" s="44" t="s">
        <v>139</v>
      </c>
      <c r="F58" s="42" t="s">
        <v>83</v>
      </c>
      <c r="G58" s="42" t="s">
        <v>29</v>
      </c>
      <c r="I58" s="3">
        <v>298</v>
      </c>
      <c r="J58" s="4">
        <f t="shared" si="0"/>
        <v>2942100000</v>
      </c>
      <c r="K58" s="4">
        <f t="shared" si="0"/>
        <v>245175000</v>
      </c>
      <c r="L58" s="44" t="s">
        <v>33</v>
      </c>
      <c r="M58" s="44" t="s">
        <v>140</v>
      </c>
      <c r="N58" s="44" t="s">
        <v>145</v>
      </c>
      <c r="P58" s="6">
        <v>300</v>
      </c>
      <c r="Q58" s="6">
        <v>25</v>
      </c>
    </row>
    <row r="59" spans="1:17" ht="18" customHeight="1" x14ac:dyDescent="0.2">
      <c r="A59" s="24" t="s">
        <v>134</v>
      </c>
      <c r="B59" s="44" t="s">
        <v>130</v>
      </c>
      <c r="C59" s="42" t="s">
        <v>136</v>
      </c>
      <c r="D59" s="42" t="s">
        <v>135</v>
      </c>
      <c r="E59" s="44" t="s">
        <v>138</v>
      </c>
      <c r="F59" s="42" t="s">
        <v>83</v>
      </c>
      <c r="G59" s="42" t="s">
        <v>29</v>
      </c>
      <c r="I59" s="3">
        <v>298</v>
      </c>
      <c r="J59" s="4">
        <f t="shared" si="0"/>
        <v>3922800000</v>
      </c>
      <c r="K59" s="4">
        <f t="shared" si="0"/>
        <v>245175000</v>
      </c>
      <c r="L59" s="44" t="s">
        <v>33</v>
      </c>
      <c r="M59" s="44" t="s">
        <v>140</v>
      </c>
      <c r="N59" s="44" t="s">
        <v>145</v>
      </c>
      <c r="P59" s="6">
        <v>400</v>
      </c>
      <c r="Q59" s="6">
        <v>25</v>
      </c>
    </row>
    <row r="60" spans="1:17" ht="18" customHeight="1" x14ac:dyDescent="0.2">
      <c r="A60" s="24" t="s">
        <v>131</v>
      </c>
      <c r="B60" s="44" t="s">
        <v>127</v>
      </c>
      <c r="C60" s="42" t="s">
        <v>105</v>
      </c>
      <c r="D60" s="42" t="s">
        <v>135</v>
      </c>
      <c r="E60" s="44" t="s">
        <v>137</v>
      </c>
      <c r="F60" s="42" t="s">
        <v>141</v>
      </c>
      <c r="G60" s="42" t="s">
        <v>29</v>
      </c>
      <c r="H60" s="42" t="s">
        <v>126</v>
      </c>
      <c r="I60" s="3">
        <v>298</v>
      </c>
      <c r="J60" s="4">
        <v>256700000</v>
      </c>
      <c r="K60" s="4">
        <v>10100000</v>
      </c>
      <c r="L60" s="44" t="s">
        <v>33</v>
      </c>
      <c r="M60" s="44" t="s">
        <v>144</v>
      </c>
      <c r="N60" s="44" t="s">
        <v>145</v>
      </c>
    </row>
    <row r="61" spans="1:17" ht="18" customHeight="1" x14ac:dyDescent="0.2">
      <c r="A61" s="24" t="s">
        <v>132</v>
      </c>
      <c r="B61" s="44" t="s">
        <v>128</v>
      </c>
      <c r="C61" s="42" t="s">
        <v>136</v>
      </c>
      <c r="D61" s="42" t="s">
        <v>135</v>
      </c>
      <c r="E61" s="44" t="s">
        <v>138</v>
      </c>
      <c r="F61" s="42" t="s">
        <v>141</v>
      </c>
      <c r="G61" s="42" t="s">
        <v>29</v>
      </c>
      <c r="H61" s="42" t="s">
        <v>126</v>
      </c>
      <c r="I61" s="3">
        <v>298</v>
      </c>
      <c r="J61" s="4">
        <v>505300000</v>
      </c>
      <c r="K61" s="4">
        <v>22600000</v>
      </c>
      <c r="L61" s="44" t="s">
        <v>33</v>
      </c>
      <c r="M61" s="44" t="s">
        <v>144</v>
      </c>
      <c r="N61" s="44" t="s">
        <v>145</v>
      </c>
    </row>
    <row r="62" spans="1:17" ht="18" customHeight="1" x14ac:dyDescent="0.2">
      <c r="A62" s="24" t="s">
        <v>134</v>
      </c>
      <c r="B62" s="44" t="s">
        <v>130</v>
      </c>
      <c r="C62" s="42" t="s">
        <v>136</v>
      </c>
      <c r="D62" s="42" t="s">
        <v>135</v>
      </c>
      <c r="E62" s="44" t="s">
        <v>138</v>
      </c>
      <c r="F62" s="42" t="s">
        <v>141</v>
      </c>
      <c r="G62" s="42" t="s">
        <v>29</v>
      </c>
      <c r="H62" s="42" t="s">
        <v>126</v>
      </c>
      <c r="I62" s="3">
        <v>298</v>
      </c>
      <c r="J62" s="4">
        <v>640000000</v>
      </c>
      <c r="K62" s="4">
        <v>13700000</v>
      </c>
      <c r="L62" s="44" t="s">
        <v>33</v>
      </c>
      <c r="M62" s="44" t="s">
        <v>144</v>
      </c>
      <c r="N62" s="44" t="s">
        <v>145</v>
      </c>
    </row>
    <row r="63" spans="1:17" ht="18" customHeight="1" x14ac:dyDescent="0.2">
      <c r="A63" s="24" t="s">
        <v>131</v>
      </c>
      <c r="B63" s="44" t="s">
        <v>127</v>
      </c>
      <c r="C63" s="42" t="s">
        <v>105</v>
      </c>
      <c r="D63" s="42" t="s">
        <v>135</v>
      </c>
      <c r="E63" s="44" t="s">
        <v>137</v>
      </c>
      <c r="F63" s="42" t="s">
        <v>142</v>
      </c>
      <c r="G63" s="42" t="s">
        <v>29</v>
      </c>
      <c r="H63" s="42" t="s">
        <v>126</v>
      </c>
      <c r="I63" s="3">
        <v>298</v>
      </c>
      <c r="J63" s="4">
        <v>509000000</v>
      </c>
      <c r="K63" s="4">
        <v>5700000</v>
      </c>
      <c r="L63" s="44" t="s">
        <v>33</v>
      </c>
      <c r="M63" s="44" t="s">
        <v>144</v>
      </c>
      <c r="N63" s="44" t="s">
        <v>145</v>
      </c>
    </row>
    <row r="64" spans="1:17" ht="18" customHeight="1" x14ac:dyDescent="0.2">
      <c r="A64" s="24" t="s">
        <v>132</v>
      </c>
      <c r="B64" s="44" t="s">
        <v>128</v>
      </c>
      <c r="C64" s="42" t="s">
        <v>136</v>
      </c>
      <c r="D64" s="42" t="s">
        <v>135</v>
      </c>
      <c r="E64" s="44" t="s">
        <v>138</v>
      </c>
      <c r="F64" s="42" t="s">
        <v>142</v>
      </c>
      <c r="G64" s="42" t="s">
        <v>29</v>
      </c>
      <c r="H64" s="42" t="s">
        <v>126</v>
      </c>
      <c r="I64" s="3">
        <v>298</v>
      </c>
      <c r="J64" s="4">
        <v>927700000</v>
      </c>
      <c r="K64" s="4">
        <v>80200000</v>
      </c>
      <c r="L64" s="44" t="s">
        <v>33</v>
      </c>
      <c r="M64" s="44" t="s">
        <v>144</v>
      </c>
      <c r="N64" s="44" t="s">
        <v>145</v>
      </c>
    </row>
    <row r="65" spans="1:16" ht="18" customHeight="1" x14ac:dyDescent="0.2">
      <c r="A65" s="24" t="s">
        <v>134</v>
      </c>
      <c r="B65" s="44" t="s">
        <v>130</v>
      </c>
      <c r="C65" s="42" t="s">
        <v>136</v>
      </c>
      <c r="D65" s="42" t="s">
        <v>135</v>
      </c>
      <c r="E65" s="44" t="s">
        <v>138</v>
      </c>
      <c r="F65" s="42" t="s">
        <v>142</v>
      </c>
      <c r="G65" s="42" t="s">
        <v>29</v>
      </c>
      <c r="H65" s="42" t="s">
        <v>126</v>
      </c>
      <c r="I65" s="3">
        <v>298</v>
      </c>
      <c r="J65" s="4">
        <v>1053300000</v>
      </c>
      <c r="K65" s="4">
        <v>34000000</v>
      </c>
      <c r="L65" s="44" t="s">
        <v>33</v>
      </c>
      <c r="M65" s="44" t="s">
        <v>144</v>
      </c>
      <c r="N65" s="44" t="s">
        <v>145</v>
      </c>
    </row>
    <row r="66" spans="1:16" ht="18" customHeight="1" x14ac:dyDescent="0.2">
      <c r="A66" s="24" t="s">
        <v>131</v>
      </c>
      <c r="B66" s="44" t="s">
        <v>127</v>
      </c>
      <c r="C66" s="42" t="s">
        <v>105</v>
      </c>
      <c r="D66" s="42" t="s">
        <v>135</v>
      </c>
      <c r="E66" s="44" t="s">
        <v>137</v>
      </c>
      <c r="F66" s="42" t="s">
        <v>143</v>
      </c>
      <c r="G66" s="42" t="s">
        <v>29</v>
      </c>
      <c r="H66" s="42" t="s">
        <v>126</v>
      </c>
      <c r="I66" s="3">
        <v>298</v>
      </c>
      <c r="J66" s="4">
        <v>36</v>
      </c>
      <c r="K66" s="4">
        <v>2.2999999999999998</v>
      </c>
      <c r="L66" s="44" t="s">
        <v>82</v>
      </c>
      <c r="M66" s="44" t="s">
        <v>144</v>
      </c>
      <c r="N66" s="44" t="s">
        <v>145</v>
      </c>
    </row>
    <row r="67" spans="1:16" ht="18" customHeight="1" x14ac:dyDescent="0.2">
      <c r="A67" s="24" t="s">
        <v>132</v>
      </c>
      <c r="B67" s="44" t="s">
        <v>128</v>
      </c>
      <c r="C67" s="42" t="s">
        <v>136</v>
      </c>
      <c r="D67" s="42" t="s">
        <v>135</v>
      </c>
      <c r="E67" s="44" t="s">
        <v>138</v>
      </c>
      <c r="F67" s="42" t="s">
        <v>143</v>
      </c>
      <c r="G67" s="42" t="s">
        <v>29</v>
      </c>
      <c r="H67" s="42" t="s">
        <v>126</v>
      </c>
      <c r="I67" s="3">
        <v>298</v>
      </c>
      <c r="J67" s="4">
        <v>18.3</v>
      </c>
      <c r="K67" s="4">
        <v>1.6</v>
      </c>
      <c r="L67" s="44" t="s">
        <v>82</v>
      </c>
      <c r="M67" s="44" t="s">
        <v>144</v>
      </c>
      <c r="N67" s="44" t="s">
        <v>145</v>
      </c>
    </row>
    <row r="68" spans="1:16" ht="18" customHeight="1" x14ac:dyDescent="0.2">
      <c r="A68" s="24" t="s">
        <v>134</v>
      </c>
      <c r="B68" s="44" t="s">
        <v>130</v>
      </c>
      <c r="C68" s="42" t="s">
        <v>136</v>
      </c>
      <c r="D68" s="42" t="s">
        <v>135</v>
      </c>
      <c r="E68" s="44" t="s">
        <v>138</v>
      </c>
      <c r="F68" s="42" t="s">
        <v>143</v>
      </c>
      <c r="G68" s="42" t="s">
        <v>29</v>
      </c>
      <c r="H68" s="42" t="s">
        <v>126</v>
      </c>
      <c r="I68" s="3">
        <v>298</v>
      </c>
      <c r="J68" s="4">
        <v>6.3</v>
      </c>
      <c r="K68" s="4">
        <v>0.7</v>
      </c>
      <c r="L68" s="44" t="s">
        <v>82</v>
      </c>
      <c r="M68" s="44" t="s">
        <v>144</v>
      </c>
      <c r="N68" s="44" t="s">
        <v>145</v>
      </c>
    </row>
    <row r="69" spans="1:16" ht="18" customHeight="1" x14ac:dyDescent="0.2">
      <c r="A69" s="24"/>
      <c r="B69" s="44" t="s">
        <v>146</v>
      </c>
      <c r="C69" s="42" t="s">
        <v>70</v>
      </c>
      <c r="D69" s="42" t="s">
        <v>147</v>
      </c>
      <c r="E69" s="44" t="s">
        <v>148</v>
      </c>
      <c r="F69" s="42"/>
      <c r="G69" s="42"/>
      <c r="H69" s="42"/>
      <c r="I69" s="3"/>
      <c r="J69" s="4"/>
      <c r="K69" s="4"/>
      <c r="L69" s="44"/>
      <c r="M69" s="44"/>
      <c r="N69" s="44" t="s">
        <v>152</v>
      </c>
    </row>
    <row r="70" spans="1:16" ht="18" customHeight="1" x14ac:dyDescent="0.2">
      <c r="A70" s="24"/>
      <c r="B70" s="44" t="s">
        <v>146</v>
      </c>
      <c r="C70" s="42" t="s">
        <v>151</v>
      </c>
      <c r="D70" s="42" t="s">
        <v>149</v>
      </c>
      <c r="E70" s="44" t="s">
        <v>150</v>
      </c>
      <c r="F70" s="42" t="s">
        <v>83</v>
      </c>
      <c r="G70" s="42" t="s">
        <v>29</v>
      </c>
      <c r="H70" s="42"/>
      <c r="I70" s="3">
        <v>298</v>
      </c>
      <c r="J70" s="4">
        <f>P70*9807000</f>
        <v>5844972000</v>
      </c>
      <c r="K70" s="4"/>
      <c r="L70" s="44" t="s">
        <v>33</v>
      </c>
      <c r="M70" s="44"/>
      <c r="N70" s="44" t="s">
        <v>152</v>
      </c>
      <c r="P70" s="6">
        <v>596</v>
      </c>
    </row>
    <row r="71" spans="1:16" ht="18" customHeight="1" x14ac:dyDescent="0.2">
      <c r="A71" s="24"/>
      <c r="B71" s="44" t="s">
        <v>153</v>
      </c>
      <c r="C71" s="42" t="s">
        <v>155</v>
      </c>
      <c r="D71" s="42" t="s">
        <v>154</v>
      </c>
      <c r="E71" s="44" t="s">
        <v>156</v>
      </c>
      <c r="F71" s="42" t="s">
        <v>141</v>
      </c>
      <c r="G71" s="42" t="s">
        <v>29</v>
      </c>
      <c r="H71" s="42"/>
      <c r="I71" s="3">
        <v>298</v>
      </c>
      <c r="J71" s="4">
        <v>633000000</v>
      </c>
      <c r="K71" s="4">
        <v>49000000</v>
      </c>
      <c r="L71" s="44" t="s">
        <v>33</v>
      </c>
      <c r="M71" s="44"/>
      <c r="N71" s="44" t="s">
        <v>157</v>
      </c>
    </row>
    <row r="72" spans="1:16" ht="18" customHeight="1" x14ac:dyDescent="0.2">
      <c r="A72" s="24"/>
      <c r="B72" s="44" t="s">
        <v>153</v>
      </c>
      <c r="C72" s="42" t="s">
        <v>155</v>
      </c>
      <c r="D72" s="42" t="s">
        <v>154</v>
      </c>
      <c r="E72" s="44" t="s">
        <v>156</v>
      </c>
      <c r="F72" s="42" t="s">
        <v>142</v>
      </c>
      <c r="G72" s="42" t="s">
        <v>29</v>
      </c>
      <c r="H72" s="42"/>
      <c r="I72" s="3">
        <v>298</v>
      </c>
      <c r="J72" s="4">
        <v>1259000000</v>
      </c>
      <c r="K72" s="4">
        <v>42000000</v>
      </c>
      <c r="L72" s="44" t="s">
        <v>33</v>
      </c>
      <c r="M72" s="44"/>
      <c r="N72" s="44" t="s">
        <v>157</v>
      </c>
    </row>
    <row r="73" spans="1:16" ht="18" customHeight="1" x14ac:dyDescent="0.2">
      <c r="A73" s="24"/>
      <c r="B73" s="44" t="s">
        <v>153</v>
      </c>
      <c r="C73" s="42" t="s">
        <v>155</v>
      </c>
      <c r="D73" s="42" t="s">
        <v>154</v>
      </c>
      <c r="E73" s="44" t="s">
        <v>156</v>
      </c>
      <c r="F73" s="42" t="s">
        <v>143</v>
      </c>
      <c r="G73" s="42" t="s">
        <v>29</v>
      </c>
      <c r="H73" s="42"/>
      <c r="I73" s="3">
        <v>298</v>
      </c>
      <c r="J73" s="4">
        <v>9.32</v>
      </c>
      <c r="K73" s="4">
        <v>0.18</v>
      </c>
      <c r="L73" s="44" t="s">
        <v>82</v>
      </c>
      <c r="M73" s="44"/>
      <c r="N73" s="44" t="s">
        <v>157</v>
      </c>
    </row>
    <row r="74" spans="1:16" ht="18" customHeight="1" x14ac:dyDescent="0.2">
      <c r="A74" s="24"/>
      <c r="B74" s="44" t="s">
        <v>158</v>
      </c>
      <c r="C74" s="42" t="s">
        <v>70</v>
      </c>
      <c r="D74" s="42" t="s">
        <v>104</v>
      </c>
      <c r="E74" s="44" t="s">
        <v>159</v>
      </c>
      <c r="F74" s="42" t="s">
        <v>79</v>
      </c>
      <c r="G74" s="42" t="s">
        <v>29</v>
      </c>
      <c r="H74" s="42"/>
      <c r="I74" s="3">
        <v>298</v>
      </c>
      <c r="J74" s="4">
        <v>2920000000</v>
      </c>
      <c r="K74" s="4">
        <v>0.36</v>
      </c>
      <c r="L74" s="44" t="s">
        <v>33</v>
      </c>
      <c r="M74" s="44"/>
      <c r="N74" s="44" t="s">
        <v>163</v>
      </c>
    </row>
    <row r="75" spans="1:16" ht="18" customHeight="1" x14ac:dyDescent="0.2">
      <c r="A75" s="24"/>
      <c r="B75" s="44" t="s">
        <v>158</v>
      </c>
      <c r="C75" s="42" t="s">
        <v>70</v>
      </c>
      <c r="D75" s="42" t="s">
        <v>104</v>
      </c>
      <c r="E75" s="44" t="s">
        <v>159</v>
      </c>
      <c r="F75" s="42" t="s">
        <v>161</v>
      </c>
      <c r="G75" s="42" t="s">
        <v>29</v>
      </c>
      <c r="H75" s="42"/>
      <c r="I75" s="3">
        <v>298</v>
      </c>
      <c r="J75" s="4">
        <v>13.7</v>
      </c>
      <c r="K75" s="4">
        <v>1.9</v>
      </c>
      <c r="L75" s="44" t="s">
        <v>82</v>
      </c>
      <c r="M75" s="44"/>
      <c r="N75" s="44" t="s">
        <v>163</v>
      </c>
    </row>
    <row r="76" spans="1:16" ht="18" customHeight="1" x14ac:dyDescent="0.2">
      <c r="A76" s="24"/>
      <c r="B76" s="44" t="s">
        <v>158</v>
      </c>
      <c r="C76" s="42" t="s">
        <v>70</v>
      </c>
      <c r="D76" s="42" t="s">
        <v>104</v>
      </c>
      <c r="E76" s="44" t="s">
        <v>159</v>
      </c>
      <c r="F76" s="42" t="s">
        <v>160</v>
      </c>
      <c r="G76" s="42" t="s">
        <v>29</v>
      </c>
      <c r="H76" s="42"/>
      <c r="I76" s="3">
        <v>298</v>
      </c>
      <c r="J76" s="4">
        <v>3370000000</v>
      </c>
      <c r="K76" s="4">
        <v>0.36</v>
      </c>
      <c r="L76" s="44" t="s">
        <v>33</v>
      </c>
      <c r="M76" s="44"/>
      <c r="N76" s="44" t="s">
        <v>163</v>
      </c>
    </row>
    <row r="77" spans="1:16" ht="18" customHeight="1" x14ac:dyDescent="0.2">
      <c r="A77" s="24"/>
      <c r="B77" s="44" t="s">
        <v>158</v>
      </c>
      <c r="C77" s="42" t="s">
        <v>70</v>
      </c>
      <c r="D77" s="42" t="s">
        <v>104</v>
      </c>
      <c r="E77" s="44" t="s">
        <v>162</v>
      </c>
      <c r="F77" s="42" t="s">
        <v>115</v>
      </c>
      <c r="G77" s="42" t="s">
        <v>29</v>
      </c>
      <c r="H77" s="42"/>
      <c r="I77" s="3">
        <v>298</v>
      </c>
      <c r="J77" s="4">
        <v>9300000000</v>
      </c>
      <c r="K77" s="4">
        <v>400000000</v>
      </c>
      <c r="L77" s="44" t="s">
        <v>33</v>
      </c>
      <c r="M77" s="44"/>
      <c r="N77" s="44" t="s">
        <v>163</v>
      </c>
    </row>
    <row r="78" spans="1:16" ht="18" customHeight="1" x14ac:dyDescent="0.2">
      <c r="A78" s="24"/>
      <c r="B78" s="44" t="s">
        <v>158</v>
      </c>
      <c r="C78" s="42" t="s">
        <v>70</v>
      </c>
      <c r="D78" s="42" t="s">
        <v>104</v>
      </c>
      <c r="E78" s="44" t="s">
        <v>162</v>
      </c>
      <c r="F78" s="42" t="s">
        <v>116</v>
      </c>
      <c r="G78" s="42" t="s">
        <v>29</v>
      </c>
      <c r="H78" s="42"/>
      <c r="I78" s="3">
        <v>298</v>
      </c>
      <c r="J78" s="4">
        <v>293000000000</v>
      </c>
      <c r="K78" s="4">
        <v>12000000000</v>
      </c>
      <c r="L78" s="44" t="s">
        <v>33</v>
      </c>
      <c r="M78" s="44"/>
      <c r="N78" s="44" t="s">
        <v>163</v>
      </c>
    </row>
    <row r="79" spans="1:16" ht="18" customHeight="1" x14ac:dyDescent="0.2">
      <c r="A79" s="24"/>
      <c r="B79" s="44" t="s">
        <v>165</v>
      </c>
      <c r="C79" s="42" t="s">
        <v>70</v>
      </c>
      <c r="D79" s="42" t="s">
        <v>166</v>
      </c>
      <c r="E79" s="44"/>
      <c r="F79" s="42" t="s">
        <v>79</v>
      </c>
      <c r="G79" s="42" t="s">
        <v>29</v>
      </c>
      <c r="H79" s="42" t="s">
        <v>126</v>
      </c>
      <c r="I79" s="3">
        <v>293</v>
      </c>
      <c r="J79" s="4">
        <v>1412000000</v>
      </c>
      <c r="K79" s="4"/>
      <c r="L79" s="44" t="s">
        <v>33</v>
      </c>
      <c r="M79" s="44"/>
      <c r="N79" s="44" t="s">
        <v>164</v>
      </c>
    </row>
    <row r="80" spans="1:16" ht="18" customHeight="1" x14ac:dyDescent="0.2">
      <c r="A80" s="24"/>
      <c r="B80" s="44" t="s">
        <v>165</v>
      </c>
      <c r="C80" s="42" t="s">
        <v>70</v>
      </c>
      <c r="D80" s="42" t="s">
        <v>166</v>
      </c>
      <c r="E80" s="44"/>
      <c r="F80" s="42" t="s">
        <v>79</v>
      </c>
      <c r="G80" s="42" t="s">
        <v>29</v>
      </c>
      <c r="H80" s="42" t="s">
        <v>126</v>
      </c>
      <c r="I80" s="3">
        <v>1073</v>
      </c>
      <c r="J80" s="4">
        <v>1027000000</v>
      </c>
      <c r="K80" s="4"/>
      <c r="L80" s="44" t="s">
        <v>33</v>
      </c>
      <c r="M80" s="44"/>
      <c r="N80" s="44" t="s">
        <v>164</v>
      </c>
    </row>
    <row r="81" spans="1:14" ht="18" customHeight="1" x14ac:dyDescent="0.2">
      <c r="A81" s="24"/>
      <c r="B81" s="44" t="s">
        <v>165</v>
      </c>
      <c r="C81" s="42" t="s">
        <v>70</v>
      </c>
      <c r="D81" s="42" t="s">
        <v>166</v>
      </c>
      <c r="E81" s="44"/>
      <c r="F81" s="42" t="s">
        <v>79</v>
      </c>
      <c r="G81" s="42" t="s">
        <v>29</v>
      </c>
      <c r="H81" s="42" t="s">
        <v>126</v>
      </c>
      <c r="I81" s="3">
        <v>1273</v>
      </c>
      <c r="J81" s="4">
        <v>664000000</v>
      </c>
      <c r="K81" s="4"/>
      <c r="L81" s="44" t="s">
        <v>33</v>
      </c>
      <c r="M81" s="44"/>
      <c r="N81" s="44" t="s">
        <v>164</v>
      </c>
    </row>
    <row r="82" spans="1:14" ht="18" customHeight="1" x14ac:dyDescent="0.2">
      <c r="A82" s="24"/>
      <c r="B82" s="44" t="s">
        <v>165</v>
      </c>
      <c r="C82" s="42" t="s">
        <v>70</v>
      </c>
      <c r="D82" s="42" t="s">
        <v>166</v>
      </c>
      <c r="E82" s="44"/>
      <c r="F82" s="42" t="s">
        <v>79</v>
      </c>
      <c r="G82" s="42" t="s">
        <v>29</v>
      </c>
      <c r="H82" s="42" t="s">
        <v>126</v>
      </c>
      <c r="I82" s="3">
        <v>1373</v>
      </c>
      <c r="J82" s="4">
        <v>585000000</v>
      </c>
      <c r="K82" s="4"/>
      <c r="L82" s="44" t="s">
        <v>33</v>
      </c>
      <c r="M82" s="44"/>
      <c r="N82" s="44" t="s">
        <v>164</v>
      </c>
    </row>
    <row r="83" spans="1:14" ht="18" customHeight="1" x14ac:dyDescent="0.2">
      <c r="A83" s="24"/>
      <c r="B83" s="44" t="s">
        <v>167</v>
      </c>
      <c r="C83" s="42" t="s">
        <v>70</v>
      </c>
      <c r="D83" s="42" t="s">
        <v>166</v>
      </c>
      <c r="E83" s="44"/>
      <c r="F83" s="42" t="s">
        <v>79</v>
      </c>
      <c r="G83" s="42" t="s">
        <v>29</v>
      </c>
      <c r="H83" s="42" t="s">
        <v>126</v>
      </c>
      <c r="I83" s="3">
        <v>293</v>
      </c>
      <c r="J83" s="4">
        <v>1334000000</v>
      </c>
      <c r="K83" s="4"/>
      <c r="L83" s="44" t="s">
        <v>33</v>
      </c>
      <c r="M83" s="44"/>
      <c r="N83" s="44" t="s">
        <v>164</v>
      </c>
    </row>
    <row r="84" spans="1:14" ht="18" customHeight="1" x14ac:dyDescent="0.2">
      <c r="A84" s="24"/>
      <c r="B84" s="44" t="s">
        <v>167</v>
      </c>
      <c r="C84" s="42" t="s">
        <v>70</v>
      </c>
      <c r="D84" s="42" t="s">
        <v>166</v>
      </c>
      <c r="E84" s="44"/>
      <c r="F84" s="42" t="s">
        <v>79</v>
      </c>
      <c r="G84" s="42" t="s">
        <v>29</v>
      </c>
      <c r="H84" s="42" t="s">
        <v>126</v>
      </c>
      <c r="I84" s="3">
        <v>1073</v>
      </c>
      <c r="J84" s="4">
        <v>1125000000</v>
      </c>
      <c r="K84" s="4"/>
      <c r="L84" s="44" t="s">
        <v>33</v>
      </c>
      <c r="M84" s="44"/>
      <c r="N84" s="44" t="s">
        <v>164</v>
      </c>
    </row>
    <row r="85" spans="1:14" ht="18" customHeight="1" x14ac:dyDescent="0.2">
      <c r="A85" s="24"/>
      <c r="B85" s="44" t="s">
        <v>167</v>
      </c>
      <c r="C85" s="42" t="s">
        <v>70</v>
      </c>
      <c r="D85" s="42" t="s">
        <v>166</v>
      </c>
      <c r="E85" s="44"/>
      <c r="F85" s="42" t="s">
        <v>79</v>
      </c>
      <c r="G85" s="42" t="s">
        <v>29</v>
      </c>
      <c r="H85" s="42" t="s">
        <v>126</v>
      </c>
      <c r="I85" s="3">
        <v>1273</v>
      </c>
      <c r="J85" s="4">
        <v>905000000</v>
      </c>
      <c r="K85" s="4"/>
      <c r="L85" s="44" t="s">
        <v>33</v>
      </c>
      <c r="M85" s="44"/>
      <c r="N85" s="44" t="s">
        <v>164</v>
      </c>
    </row>
    <row r="86" spans="1:14" ht="18" customHeight="1" x14ac:dyDescent="0.2">
      <c r="A86" s="24"/>
      <c r="B86" s="44" t="s">
        <v>167</v>
      </c>
      <c r="C86" s="42" t="s">
        <v>70</v>
      </c>
      <c r="D86" s="42" t="s">
        <v>166</v>
      </c>
      <c r="E86" s="44"/>
      <c r="F86" s="42" t="s">
        <v>79</v>
      </c>
      <c r="G86" s="42" t="s">
        <v>29</v>
      </c>
      <c r="H86" s="42" t="s">
        <v>126</v>
      </c>
      <c r="I86" s="3">
        <v>1373</v>
      </c>
      <c r="J86" s="4">
        <v>425000000</v>
      </c>
      <c r="K86" s="4"/>
      <c r="L86" s="44" t="s">
        <v>33</v>
      </c>
      <c r="M86" s="44"/>
      <c r="N86" s="44" t="s">
        <v>164</v>
      </c>
    </row>
    <row r="87" spans="1:14" ht="18" customHeight="1" x14ac:dyDescent="0.2">
      <c r="A87" s="24"/>
      <c r="B87" s="44" t="s">
        <v>168</v>
      </c>
      <c r="C87" s="42" t="s">
        <v>70</v>
      </c>
      <c r="D87" s="42" t="s">
        <v>166</v>
      </c>
      <c r="E87" s="44"/>
      <c r="F87" s="42" t="s">
        <v>79</v>
      </c>
      <c r="G87" s="42" t="s">
        <v>29</v>
      </c>
      <c r="H87" s="42" t="s">
        <v>126</v>
      </c>
      <c r="I87" s="3">
        <v>293</v>
      </c>
      <c r="J87" s="4">
        <v>1312000000</v>
      </c>
      <c r="K87" s="4"/>
      <c r="L87" s="44" t="s">
        <v>33</v>
      </c>
      <c r="M87" s="44"/>
      <c r="N87" s="44" t="s">
        <v>164</v>
      </c>
    </row>
    <row r="88" spans="1:14" ht="18" customHeight="1" x14ac:dyDescent="0.2">
      <c r="A88" s="24"/>
      <c r="B88" s="44" t="s">
        <v>168</v>
      </c>
      <c r="C88" s="42" t="s">
        <v>70</v>
      </c>
      <c r="D88" s="42" t="s">
        <v>166</v>
      </c>
      <c r="E88" s="44"/>
      <c r="F88" s="42" t="s">
        <v>79</v>
      </c>
      <c r="G88" s="42" t="s">
        <v>29</v>
      </c>
      <c r="H88" s="42" t="s">
        <v>126</v>
      </c>
      <c r="I88" s="3">
        <v>1073</v>
      </c>
      <c r="J88" s="4">
        <v>986000000</v>
      </c>
      <c r="K88" s="4"/>
      <c r="L88" s="44" t="s">
        <v>33</v>
      </c>
      <c r="M88" s="44"/>
      <c r="N88" s="44" t="s">
        <v>164</v>
      </c>
    </row>
    <row r="89" spans="1:14" ht="18" customHeight="1" x14ac:dyDescent="0.2">
      <c r="A89" s="24"/>
      <c r="B89" s="44" t="s">
        <v>168</v>
      </c>
      <c r="C89" s="42" t="s">
        <v>70</v>
      </c>
      <c r="D89" s="42" t="s">
        <v>166</v>
      </c>
      <c r="E89" s="44"/>
      <c r="F89" s="42" t="s">
        <v>79</v>
      </c>
      <c r="G89" s="42" t="s">
        <v>29</v>
      </c>
      <c r="H89" s="42" t="s">
        <v>126</v>
      </c>
      <c r="I89" s="3">
        <v>1273</v>
      </c>
      <c r="J89" s="4">
        <v>764000000</v>
      </c>
      <c r="K89" s="4"/>
      <c r="L89" s="44" t="s">
        <v>33</v>
      </c>
      <c r="M89" s="44"/>
      <c r="N89" s="44" t="s">
        <v>164</v>
      </c>
    </row>
    <row r="90" spans="1:14" ht="18" customHeight="1" x14ac:dyDescent="0.2">
      <c r="A90" s="24"/>
      <c r="B90" s="44" t="s">
        <v>168</v>
      </c>
      <c r="C90" s="42" t="s">
        <v>70</v>
      </c>
      <c r="D90" s="42" t="s">
        <v>166</v>
      </c>
      <c r="E90" s="44"/>
      <c r="F90" s="42" t="s">
        <v>79</v>
      </c>
      <c r="G90" s="42" t="s">
        <v>29</v>
      </c>
      <c r="H90" s="42" t="s">
        <v>126</v>
      </c>
      <c r="I90" s="3">
        <v>1373</v>
      </c>
      <c r="J90" s="4">
        <v>503000000</v>
      </c>
      <c r="K90" s="4"/>
      <c r="L90" s="44" t="s">
        <v>33</v>
      </c>
      <c r="M90" s="44"/>
      <c r="N90" s="44" t="s">
        <v>164</v>
      </c>
    </row>
    <row r="91" spans="1:14" ht="18" customHeight="1" x14ac:dyDescent="0.2">
      <c r="A91" s="24"/>
      <c r="B91" s="44" t="s">
        <v>165</v>
      </c>
      <c r="C91" s="42" t="s">
        <v>70</v>
      </c>
      <c r="D91" s="42" t="s">
        <v>166</v>
      </c>
      <c r="E91" s="44"/>
      <c r="F91" s="42" t="s">
        <v>81</v>
      </c>
      <c r="G91" s="42" t="s">
        <v>29</v>
      </c>
      <c r="H91" s="42" t="s">
        <v>126</v>
      </c>
      <c r="I91" s="3">
        <v>293</v>
      </c>
      <c r="J91" s="4">
        <v>32.1</v>
      </c>
      <c r="K91" s="4"/>
      <c r="L91" s="44" t="s">
        <v>82</v>
      </c>
      <c r="M91" s="44"/>
      <c r="N91" s="44" t="s">
        <v>164</v>
      </c>
    </row>
    <row r="92" spans="1:14" ht="18" customHeight="1" x14ac:dyDescent="0.2">
      <c r="A92" s="24"/>
      <c r="B92" s="44" t="s">
        <v>165</v>
      </c>
      <c r="C92" s="42" t="s">
        <v>70</v>
      </c>
      <c r="D92" s="42" t="s">
        <v>166</v>
      </c>
      <c r="E92" s="44"/>
      <c r="F92" s="42" t="s">
        <v>81</v>
      </c>
      <c r="G92" s="42" t="s">
        <v>29</v>
      </c>
      <c r="H92" s="42" t="s">
        <v>126</v>
      </c>
      <c r="I92" s="3">
        <v>1073</v>
      </c>
      <c r="J92" s="4">
        <v>21.7</v>
      </c>
      <c r="K92" s="4"/>
      <c r="L92" s="44" t="s">
        <v>82</v>
      </c>
      <c r="M92" s="44"/>
      <c r="N92" s="44" t="s">
        <v>164</v>
      </c>
    </row>
    <row r="93" spans="1:14" ht="18" customHeight="1" x14ac:dyDescent="0.2">
      <c r="A93" s="24"/>
      <c r="B93" s="44" t="s">
        <v>165</v>
      </c>
      <c r="C93" s="42" t="s">
        <v>70</v>
      </c>
      <c r="D93" s="42" t="s">
        <v>166</v>
      </c>
      <c r="E93" s="44"/>
      <c r="F93" s="42" t="s">
        <v>81</v>
      </c>
      <c r="G93" s="42" t="s">
        <v>29</v>
      </c>
      <c r="H93" s="42" t="s">
        <v>126</v>
      </c>
      <c r="I93" s="3">
        <v>1273</v>
      </c>
      <c r="J93" s="4">
        <v>34.4</v>
      </c>
      <c r="K93" s="4"/>
      <c r="L93" s="44" t="s">
        <v>82</v>
      </c>
      <c r="M93" s="44"/>
      <c r="N93" s="44" t="s">
        <v>164</v>
      </c>
    </row>
    <row r="94" spans="1:14" ht="18" customHeight="1" x14ac:dyDescent="0.2">
      <c r="A94" s="24"/>
      <c r="B94" s="44" t="s">
        <v>165</v>
      </c>
      <c r="C94" s="42" t="s">
        <v>70</v>
      </c>
      <c r="D94" s="42" t="s">
        <v>166</v>
      </c>
      <c r="E94" s="44"/>
      <c r="F94" s="42" t="s">
        <v>161</v>
      </c>
      <c r="G94" s="42" t="s">
        <v>29</v>
      </c>
      <c r="H94" s="42" t="s">
        <v>126</v>
      </c>
      <c r="I94" s="3">
        <v>1373</v>
      </c>
      <c r="J94" s="4">
        <v>50</v>
      </c>
      <c r="K94" s="4"/>
      <c r="L94" s="44" t="s">
        <v>82</v>
      </c>
      <c r="M94" s="44"/>
      <c r="N94" s="44" t="s">
        <v>164</v>
      </c>
    </row>
    <row r="95" spans="1:14" ht="18" customHeight="1" x14ac:dyDescent="0.2">
      <c r="A95" s="24"/>
      <c r="B95" s="44" t="s">
        <v>167</v>
      </c>
      <c r="C95" s="42" t="s">
        <v>70</v>
      </c>
      <c r="D95" s="42" t="s">
        <v>166</v>
      </c>
      <c r="E95" s="44"/>
      <c r="F95" s="42" t="s">
        <v>81</v>
      </c>
      <c r="G95" s="42" t="s">
        <v>29</v>
      </c>
      <c r="H95" s="42" t="s">
        <v>126</v>
      </c>
      <c r="I95" s="3">
        <v>293</v>
      </c>
      <c r="J95" s="4">
        <v>38.9</v>
      </c>
      <c r="K95" s="4"/>
      <c r="L95" s="44" t="s">
        <v>82</v>
      </c>
      <c r="M95" s="44"/>
      <c r="N95" s="44" t="s">
        <v>164</v>
      </c>
    </row>
    <row r="96" spans="1:14" ht="18" customHeight="1" x14ac:dyDescent="0.2">
      <c r="A96" s="24"/>
      <c r="B96" s="44" t="s">
        <v>167</v>
      </c>
      <c r="C96" s="42" t="s">
        <v>70</v>
      </c>
      <c r="D96" s="42" t="s">
        <v>166</v>
      </c>
      <c r="E96" s="44"/>
      <c r="F96" s="42" t="s">
        <v>81</v>
      </c>
      <c r="G96" s="42" t="s">
        <v>29</v>
      </c>
      <c r="H96" s="42" t="s">
        <v>126</v>
      </c>
      <c r="I96" s="3">
        <v>1073</v>
      </c>
      <c r="J96" s="4">
        <v>44.7</v>
      </c>
      <c r="K96" s="4"/>
      <c r="L96" s="44" t="s">
        <v>82</v>
      </c>
      <c r="M96" s="44"/>
      <c r="N96" s="44" t="s">
        <v>164</v>
      </c>
    </row>
    <row r="97" spans="1:14" ht="18" customHeight="1" x14ac:dyDescent="0.2">
      <c r="A97" s="24"/>
      <c r="B97" s="44" t="s">
        <v>167</v>
      </c>
      <c r="C97" s="42" t="s">
        <v>70</v>
      </c>
      <c r="D97" s="42" t="s">
        <v>166</v>
      </c>
      <c r="E97" s="44"/>
      <c r="F97" s="42" t="s">
        <v>81</v>
      </c>
      <c r="G97" s="42" t="s">
        <v>29</v>
      </c>
      <c r="H97" s="42" t="s">
        <v>126</v>
      </c>
      <c r="I97" s="3">
        <v>1273</v>
      </c>
      <c r="J97" s="4">
        <v>37.200000000000003</v>
      </c>
      <c r="K97" s="4"/>
      <c r="L97" s="44" t="s">
        <v>82</v>
      </c>
      <c r="M97" s="44"/>
      <c r="N97" s="44" t="s">
        <v>164</v>
      </c>
    </row>
    <row r="98" spans="1:14" ht="18" customHeight="1" x14ac:dyDescent="0.2">
      <c r="A98" s="24"/>
      <c r="B98" s="44" t="s">
        <v>167</v>
      </c>
      <c r="C98" s="42" t="s">
        <v>70</v>
      </c>
      <c r="D98" s="42" t="s">
        <v>166</v>
      </c>
      <c r="E98" s="44"/>
      <c r="F98" s="42" t="s">
        <v>81</v>
      </c>
      <c r="G98" s="42" t="s">
        <v>29</v>
      </c>
      <c r="H98" s="42" t="s">
        <v>126</v>
      </c>
      <c r="I98" s="3">
        <v>1373</v>
      </c>
      <c r="J98" s="4">
        <v>48.3</v>
      </c>
      <c r="K98" s="4"/>
      <c r="L98" s="44" t="s">
        <v>82</v>
      </c>
      <c r="M98" s="44"/>
      <c r="N98" s="44" t="s">
        <v>164</v>
      </c>
    </row>
    <row r="99" spans="1:14" ht="18" customHeight="1" x14ac:dyDescent="0.2">
      <c r="A99" s="24"/>
      <c r="B99" s="44" t="s">
        <v>168</v>
      </c>
      <c r="C99" s="42" t="s">
        <v>70</v>
      </c>
      <c r="D99" s="42" t="s">
        <v>166</v>
      </c>
      <c r="E99" s="44"/>
      <c r="F99" s="42" t="s">
        <v>81</v>
      </c>
      <c r="G99" s="42" t="s">
        <v>29</v>
      </c>
      <c r="H99" s="42" t="s">
        <v>126</v>
      </c>
      <c r="I99" s="3">
        <v>293</v>
      </c>
      <c r="J99" s="4">
        <v>37</v>
      </c>
      <c r="K99" s="4"/>
      <c r="L99" s="44" t="s">
        <v>82</v>
      </c>
      <c r="M99" s="44"/>
      <c r="N99" s="44" t="s">
        <v>164</v>
      </c>
    </row>
    <row r="100" spans="1:14" ht="18" customHeight="1" x14ac:dyDescent="0.2">
      <c r="A100" s="24"/>
      <c r="B100" s="44" t="s">
        <v>168</v>
      </c>
      <c r="C100" s="42" t="s">
        <v>70</v>
      </c>
      <c r="D100" s="42" t="s">
        <v>166</v>
      </c>
      <c r="E100" s="44"/>
      <c r="F100" s="42" t="s">
        <v>81</v>
      </c>
      <c r="G100" s="42" t="s">
        <v>29</v>
      </c>
      <c r="H100" s="42" t="s">
        <v>126</v>
      </c>
      <c r="I100" s="3">
        <v>1073</v>
      </c>
      <c r="J100" s="4">
        <v>21.3</v>
      </c>
      <c r="K100" s="4"/>
      <c r="L100" s="44" t="s">
        <v>82</v>
      </c>
      <c r="M100" s="44"/>
      <c r="N100" s="44" t="s">
        <v>164</v>
      </c>
    </row>
    <row r="101" spans="1:14" ht="18" customHeight="1" x14ac:dyDescent="0.2">
      <c r="A101" s="24"/>
      <c r="B101" s="44" t="s">
        <v>168</v>
      </c>
      <c r="C101" s="42" t="s">
        <v>70</v>
      </c>
      <c r="D101" s="42" t="s">
        <v>166</v>
      </c>
      <c r="E101" s="44"/>
      <c r="F101" s="42" t="s">
        <v>81</v>
      </c>
      <c r="G101" s="42" t="s">
        <v>29</v>
      </c>
      <c r="H101" s="42" t="s">
        <v>126</v>
      </c>
      <c r="I101" s="3">
        <v>1273</v>
      </c>
      <c r="J101" s="4">
        <v>20.6</v>
      </c>
      <c r="K101" s="4"/>
      <c r="L101" s="44" t="s">
        <v>82</v>
      </c>
      <c r="M101" s="44"/>
      <c r="N101" s="44" t="s">
        <v>164</v>
      </c>
    </row>
    <row r="102" spans="1:14" ht="18" customHeight="1" x14ac:dyDescent="0.2">
      <c r="A102" s="24"/>
      <c r="B102" s="44" t="s">
        <v>168</v>
      </c>
      <c r="C102" s="42" t="s">
        <v>70</v>
      </c>
      <c r="D102" s="42" t="s">
        <v>166</v>
      </c>
      <c r="E102" s="44"/>
      <c r="F102" s="42" t="s">
        <v>81</v>
      </c>
      <c r="G102" s="42" t="s">
        <v>29</v>
      </c>
      <c r="H102" s="42" t="s">
        <v>126</v>
      </c>
      <c r="I102" s="3">
        <v>1373</v>
      </c>
      <c r="J102" s="4">
        <v>40.9</v>
      </c>
      <c r="K102" s="4"/>
      <c r="L102" s="44" t="s">
        <v>82</v>
      </c>
      <c r="M102" s="44"/>
      <c r="N102" s="44" t="s">
        <v>164</v>
      </c>
    </row>
    <row r="103" spans="1:14" ht="18" customHeight="1" x14ac:dyDescent="0.2">
      <c r="A103" s="24"/>
      <c r="B103" s="44" t="s">
        <v>165</v>
      </c>
      <c r="C103" s="42" t="s">
        <v>70</v>
      </c>
      <c r="D103" s="42" t="s">
        <v>166</v>
      </c>
      <c r="E103" s="44"/>
      <c r="F103" s="42" t="s">
        <v>75</v>
      </c>
      <c r="G103" s="42" t="s">
        <v>29</v>
      </c>
      <c r="H103" s="42"/>
      <c r="I103" s="3">
        <v>298</v>
      </c>
      <c r="J103" s="4">
        <v>10700</v>
      </c>
      <c r="K103" s="4"/>
      <c r="L103" s="44" t="s">
        <v>169</v>
      </c>
      <c r="M103" s="44"/>
      <c r="N103" s="44" t="s">
        <v>164</v>
      </c>
    </row>
    <row r="104" spans="1:14" ht="18" customHeight="1" x14ac:dyDescent="0.2">
      <c r="A104" s="24"/>
      <c r="B104" s="44" t="s">
        <v>167</v>
      </c>
      <c r="C104" s="42" t="s">
        <v>70</v>
      </c>
      <c r="D104" s="42" t="s">
        <v>166</v>
      </c>
      <c r="E104" s="44"/>
      <c r="F104" s="42" t="s">
        <v>75</v>
      </c>
      <c r="G104" s="42" t="s">
        <v>29</v>
      </c>
      <c r="H104" s="42"/>
      <c r="I104" s="3">
        <v>298</v>
      </c>
      <c r="J104" s="4">
        <v>10600</v>
      </c>
      <c r="K104" s="4"/>
      <c r="L104" s="44" t="s">
        <v>169</v>
      </c>
      <c r="M104" s="44"/>
      <c r="N104" s="44" t="s">
        <v>164</v>
      </c>
    </row>
    <row r="105" spans="1:14" ht="18" customHeight="1" x14ac:dyDescent="0.2">
      <c r="A105" s="24"/>
      <c r="B105" s="44" t="s">
        <v>168</v>
      </c>
      <c r="C105" s="42" t="s">
        <v>70</v>
      </c>
      <c r="D105" s="42" t="s">
        <v>166</v>
      </c>
      <c r="E105" s="44"/>
      <c r="F105" s="42" t="s">
        <v>75</v>
      </c>
      <c r="G105" s="42" t="s">
        <v>29</v>
      </c>
      <c r="H105" s="42"/>
      <c r="I105" s="3">
        <v>298</v>
      </c>
      <c r="J105" s="4">
        <v>10500</v>
      </c>
      <c r="K105" s="4"/>
      <c r="L105" s="44" t="s">
        <v>169</v>
      </c>
      <c r="M105" s="44"/>
      <c r="N105" s="44" t="s">
        <v>164</v>
      </c>
    </row>
    <row r="106" spans="1:14" ht="18" customHeight="1" x14ac:dyDescent="0.2">
      <c r="A106" s="24"/>
      <c r="B106" s="44" t="s">
        <v>170</v>
      </c>
      <c r="C106" s="42" t="s">
        <v>70</v>
      </c>
      <c r="D106" s="42" t="s">
        <v>154</v>
      </c>
      <c r="E106" s="44"/>
      <c r="F106" s="42"/>
      <c r="G106" s="42"/>
      <c r="H106" s="42"/>
      <c r="I106" s="3"/>
      <c r="J106" s="4"/>
      <c r="K106" s="4"/>
      <c r="L106" s="44"/>
      <c r="M106" s="44"/>
      <c r="N106" s="44" t="s">
        <v>175</v>
      </c>
    </row>
    <row r="107" spans="1:14" ht="18" customHeight="1" x14ac:dyDescent="0.2">
      <c r="A107" s="24"/>
      <c r="B107" s="44" t="s">
        <v>171</v>
      </c>
      <c r="C107" s="42" t="s">
        <v>70</v>
      </c>
      <c r="D107" s="42" t="s">
        <v>154</v>
      </c>
      <c r="E107" s="44"/>
      <c r="F107" s="42"/>
      <c r="G107" s="42"/>
      <c r="H107" s="42"/>
      <c r="I107" s="3"/>
      <c r="J107" s="4"/>
      <c r="K107" s="4"/>
      <c r="L107" s="44"/>
      <c r="M107" s="44"/>
      <c r="N107" s="44" t="s">
        <v>175</v>
      </c>
    </row>
    <row r="108" spans="1:14" ht="18" customHeight="1" x14ac:dyDescent="0.2">
      <c r="A108" s="24"/>
      <c r="B108" s="44" t="s">
        <v>172</v>
      </c>
      <c r="C108" s="42" t="s">
        <v>70</v>
      </c>
      <c r="D108" s="42" t="s">
        <v>154</v>
      </c>
      <c r="E108" s="44"/>
      <c r="F108" s="42"/>
      <c r="G108" s="42"/>
      <c r="H108" s="42"/>
      <c r="I108" s="3"/>
      <c r="J108" s="4"/>
      <c r="K108" s="4"/>
      <c r="L108" s="44"/>
      <c r="M108" s="44"/>
      <c r="N108" s="44" t="s">
        <v>175</v>
      </c>
    </row>
    <row r="109" spans="1:14" ht="18" customHeight="1" x14ac:dyDescent="0.2">
      <c r="A109" s="24"/>
      <c r="B109" s="44" t="s">
        <v>173</v>
      </c>
      <c r="C109" s="42" t="s">
        <v>70</v>
      </c>
      <c r="D109" s="42" t="s">
        <v>154</v>
      </c>
      <c r="E109" s="44" t="s">
        <v>174</v>
      </c>
      <c r="F109" s="42" t="s">
        <v>177</v>
      </c>
      <c r="G109" s="42" t="s">
        <v>29</v>
      </c>
      <c r="H109" s="42" t="s">
        <v>126</v>
      </c>
      <c r="I109" s="3">
        <v>298</v>
      </c>
      <c r="J109" s="4">
        <v>1256000000</v>
      </c>
      <c r="K109" s="4"/>
      <c r="L109" s="44" t="s">
        <v>33</v>
      </c>
      <c r="M109" s="44"/>
      <c r="N109" s="44" t="s">
        <v>175</v>
      </c>
    </row>
    <row r="110" spans="1:14" ht="18" customHeight="1" x14ac:dyDescent="0.2">
      <c r="A110" s="24"/>
      <c r="B110" s="44" t="s">
        <v>173</v>
      </c>
      <c r="C110" s="42" t="s">
        <v>70</v>
      </c>
      <c r="D110" s="42" t="s">
        <v>154</v>
      </c>
      <c r="E110" s="44" t="s">
        <v>174</v>
      </c>
      <c r="F110" s="42" t="s">
        <v>177</v>
      </c>
      <c r="G110" s="42" t="s">
        <v>29</v>
      </c>
      <c r="H110" s="42" t="s">
        <v>126</v>
      </c>
      <c r="I110" s="3">
        <v>1273</v>
      </c>
      <c r="J110" s="4">
        <v>811000000</v>
      </c>
      <c r="K110" s="4"/>
      <c r="L110" s="44" t="s">
        <v>33</v>
      </c>
      <c r="M110" s="44"/>
      <c r="N110" s="44" t="s">
        <v>175</v>
      </c>
    </row>
    <row r="111" spans="1:14" ht="18" customHeight="1" x14ac:dyDescent="0.2">
      <c r="A111" s="24"/>
      <c r="B111" s="44" t="s">
        <v>173</v>
      </c>
      <c r="C111" s="42" t="s">
        <v>70</v>
      </c>
      <c r="D111" s="42" t="s">
        <v>154</v>
      </c>
      <c r="E111" s="44" t="s">
        <v>174</v>
      </c>
      <c r="F111" s="42" t="s">
        <v>161</v>
      </c>
      <c r="G111" s="42" t="s">
        <v>29</v>
      </c>
      <c r="H111" s="42" t="s">
        <v>126</v>
      </c>
      <c r="I111" s="3">
        <v>298</v>
      </c>
      <c r="J111" s="4">
        <v>25</v>
      </c>
      <c r="K111" s="4"/>
      <c r="L111" s="44" t="s">
        <v>82</v>
      </c>
      <c r="M111" s="44"/>
      <c r="N111" s="44" t="s">
        <v>175</v>
      </c>
    </row>
    <row r="112" spans="1:14" ht="18" customHeight="1" x14ac:dyDescent="0.2">
      <c r="A112" s="24"/>
      <c r="B112" s="44" t="s">
        <v>173</v>
      </c>
      <c r="C112" s="42" t="s">
        <v>70</v>
      </c>
      <c r="D112" s="42" t="s">
        <v>154</v>
      </c>
      <c r="E112" s="44" t="s">
        <v>174</v>
      </c>
      <c r="F112" s="42" t="s">
        <v>161</v>
      </c>
      <c r="G112" s="42" t="s">
        <v>29</v>
      </c>
      <c r="H112" s="42" t="s">
        <v>126</v>
      </c>
      <c r="I112" s="3">
        <v>1273</v>
      </c>
      <c r="J112" s="4">
        <v>40</v>
      </c>
      <c r="K112" s="4"/>
      <c r="L112" s="44" t="s">
        <v>82</v>
      </c>
      <c r="M112" s="44"/>
      <c r="N112" s="44" t="s">
        <v>175</v>
      </c>
    </row>
    <row r="113" spans="1:14" ht="18" customHeight="1" x14ac:dyDescent="0.2">
      <c r="A113" s="24"/>
      <c r="B113" s="44" t="s">
        <v>173</v>
      </c>
      <c r="C113" s="42" t="s">
        <v>70</v>
      </c>
      <c r="D113" s="42" t="s">
        <v>154</v>
      </c>
      <c r="E113" s="44" t="s">
        <v>174</v>
      </c>
      <c r="F113" s="42" t="s">
        <v>160</v>
      </c>
      <c r="G113" s="42" t="s">
        <v>29</v>
      </c>
      <c r="H113" s="42" t="s">
        <v>126</v>
      </c>
      <c r="I113" s="3">
        <v>1273</v>
      </c>
      <c r="J113" s="4">
        <v>1408000000</v>
      </c>
      <c r="K113" s="4"/>
      <c r="L113" s="44" t="s">
        <v>33</v>
      </c>
      <c r="M113" s="44"/>
      <c r="N113" s="44" t="s">
        <v>175</v>
      </c>
    </row>
    <row r="114" spans="1:14" ht="18" customHeight="1" x14ac:dyDescent="0.2">
      <c r="A114" s="24"/>
      <c r="B114" s="44" t="s">
        <v>176</v>
      </c>
      <c r="C114" s="42" t="s">
        <v>178</v>
      </c>
      <c r="D114" s="42" t="s">
        <v>154</v>
      </c>
      <c r="E114" s="44" t="s">
        <v>179</v>
      </c>
      <c r="F114" s="42" t="s">
        <v>75</v>
      </c>
      <c r="G114" s="42" t="s">
        <v>29</v>
      </c>
      <c r="H114" s="42"/>
      <c r="I114" s="3">
        <v>298</v>
      </c>
      <c r="J114" s="4">
        <v>7340</v>
      </c>
      <c r="K114" s="4"/>
      <c r="L114" s="44" t="s">
        <v>169</v>
      </c>
      <c r="M114" s="44"/>
      <c r="N114" s="44" t="s">
        <v>180</v>
      </c>
    </row>
    <row r="115" spans="1:14" ht="18" customHeight="1" x14ac:dyDescent="0.2">
      <c r="A115" s="24"/>
      <c r="B115" s="44" t="s">
        <v>176</v>
      </c>
      <c r="C115" s="42" t="s">
        <v>178</v>
      </c>
      <c r="D115" s="42" t="s">
        <v>154</v>
      </c>
      <c r="E115" s="44" t="s">
        <v>179</v>
      </c>
      <c r="F115" s="42" t="s">
        <v>177</v>
      </c>
      <c r="G115" s="42" t="s">
        <v>29</v>
      </c>
      <c r="H115" s="42" t="s">
        <v>126</v>
      </c>
      <c r="I115" s="3">
        <v>298</v>
      </c>
      <c r="J115" s="4">
        <v>1024000000</v>
      </c>
      <c r="K115" s="4">
        <v>7000000</v>
      </c>
      <c r="L115" s="44" t="s">
        <v>33</v>
      </c>
      <c r="M115" s="44"/>
      <c r="N115" s="44" t="s">
        <v>180</v>
      </c>
    </row>
    <row r="116" spans="1:14" ht="18" customHeight="1" x14ac:dyDescent="0.2">
      <c r="A116" s="24"/>
      <c r="B116" s="44" t="s">
        <v>176</v>
      </c>
      <c r="C116" s="42" t="s">
        <v>178</v>
      </c>
      <c r="D116" s="42" t="s">
        <v>154</v>
      </c>
      <c r="E116" s="44" t="s">
        <v>179</v>
      </c>
      <c r="F116" s="42" t="s">
        <v>177</v>
      </c>
      <c r="G116" s="42" t="s">
        <v>29</v>
      </c>
      <c r="H116" s="42" t="s">
        <v>126</v>
      </c>
      <c r="I116" s="3">
        <v>1073</v>
      </c>
      <c r="J116" s="4">
        <v>611000000</v>
      </c>
      <c r="K116" s="4">
        <v>24000000</v>
      </c>
      <c r="L116" s="44" t="s">
        <v>33</v>
      </c>
      <c r="M116" s="44"/>
      <c r="N116" s="44" t="s">
        <v>180</v>
      </c>
    </row>
    <row r="117" spans="1:14" ht="18" customHeight="1" x14ac:dyDescent="0.2">
      <c r="A117" s="24"/>
      <c r="B117" s="44" t="s">
        <v>176</v>
      </c>
      <c r="C117" s="42" t="s">
        <v>178</v>
      </c>
      <c r="D117" s="42" t="s">
        <v>154</v>
      </c>
      <c r="E117" s="44" t="s">
        <v>179</v>
      </c>
      <c r="F117" s="42" t="s">
        <v>177</v>
      </c>
      <c r="G117" s="42" t="s">
        <v>29</v>
      </c>
      <c r="H117" s="42" t="s">
        <v>126</v>
      </c>
      <c r="I117" s="3">
        <v>1173</v>
      </c>
      <c r="J117" s="4">
        <v>437000000</v>
      </c>
      <c r="K117" s="4">
        <v>8000000</v>
      </c>
      <c r="L117" s="44" t="s">
        <v>33</v>
      </c>
      <c r="M117" s="44"/>
      <c r="N117" s="44" t="s">
        <v>180</v>
      </c>
    </row>
    <row r="118" spans="1:14" ht="18" customHeight="1" x14ac:dyDescent="0.2">
      <c r="A118" s="24"/>
      <c r="B118" s="44" t="s">
        <v>176</v>
      </c>
      <c r="C118" s="42" t="s">
        <v>178</v>
      </c>
      <c r="D118" s="42" t="s">
        <v>154</v>
      </c>
      <c r="E118" s="44" t="s">
        <v>179</v>
      </c>
      <c r="F118" s="42" t="s">
        <v>177</v>
      </c>
      <c r="G118" s="42" t="s">
        <v>29</v>
      </c>
      <c r="H118" s="42" t="s">
        <v>126</v>
      </c>
      <c r="I118" s="3">
        <v>1273</v>
      </c>
      <c r="J118" s="4">
        <v>237000000</v>
      </c>
      <c r="K118" s="4">
        <v>8000000</v>
      </c>
      <c r="L118" s="44" t="s">
        <v>33</v>
      </c>
      <c r="M118" s="44"/>
      <c r="N118" s="44" t="s">
        <v>180</v>
      </c>
    </row>
    <row r="119" spans="1:14" ht="18" customHeight="1" x14ac:dyDescent="0.2">
      <c r="A119" s="24"/>
      <c r="B119" s="44" t="s">
        <v>176</v>
      </c>
      <c r="C119" s="42" t="s">
        <v>178</v>
      </c>
      <c r="D119" s="42" t="s">
        <v>154</v>
      </c>
      <c r="E119" s="44" t="s">
        <v>179</v>
      </c>
      <c r="F119" s="42" t="s">
        <v>160</v>
      </c>
      <c r="G119" s="42" t="s">
        <v>29</v>
      </c>
      <c r="H119" s="42" t="s">
        <v>126</v>
      </c>
      <c r="I119" s="3">
        <v>1073</v>
      </c>
      <c r="J119" s="4">
        <v>746000000</v>
      </c>
      <c r="K119" s="4"/>
      <c r="L119" s="44" t="s">
        <v>33</v>
      </c>
      <c r="M119" s="44"/>
      <c r="N119" s="44" t="s">
        <v>180</v>
      </c>
    </row>
    <row r="120" spans="1:14" ht="18" customHeight="1" x14ac:dyDescent="0.2">
      <c r="A120" s="24"/>
      <c r="B120" s="44" t="s">
        <v>176</v>
      </c>
      <c r="C120" s="42" t="s">
        <v>178</v>
      </c>
      <c r="D120" s="42" t="s">
        <v>154</v>
      </c>
      <c r="E120" s="44" t="s">
        <v>179</v>
      </c>
      <c r="F120" s="42" t="s">
        <v>160</v>
      </c>
      <c r="G120" s="42" t="s">
        <v>29</v>
      </c>
      <c r="H120" s="42" t="s">
        <v>126</v>
      </c>
      <c r="I120" s="3">
        <v>1173</v>
      </c>
      <c r="J120" s="4">
        <v>443000000</v>
      </c>
      <c r="K120" s="4"/>
      <c r="L120" s="44" t="s">
        <v>33</v>
      </c>
      <c r="M120" s="44"/>
      <c r="N120" s="44" t="s">
        <v>180</v>
      </c>
    </row>
    <row r="121" spans="1:14" ht="18" customHeight="1" x14ac:dyDescent="0.2">
      <c r="A121" s="24"/>
      <c r="B121" s="44" t="s">
        <v>176</v>
      </c>
      <c r="C121" s="42" t="s">
        <v>178</v>
      </c>
      <c r="D121" s="42" t="s">
        <v>154</v>
      </c>
      <c r="E121" s="44" t="s">
        <v>179</v>
      </c>
      <c r="F121" s="42" t="s">
        <v>160</v>
      </c>
      <c r="G121" s="42" t="s">
        <v>29</v>
      </c>
      <c r="H121" s="42" t="s">
        <v>126</v>
      </c>
      <c r="I121" s="3">
        <v>1273</v>
      </c>
      <c r="J121" s="4">
        <v>244000000</v>
      </c>
      <c r="K121" s="4"/>
      <c r="L121" s="44" t="s">
        <v>33</v>
      </c>
      <c r="M121" s="44"/>
      <c r="N121" s="44" t="s">
        <v>180</v>
      </c>
    </row>
    <row r="122" spans="1:14" ht="18" customHeight="1" x14ac:dyDescent="0.2">
      <c r="A122" s="24"/>
      <c r="B122" s="44" t="s">
        <v>176</v>
      </c>
      <c r="C122" s="42" t="s">
        <v>178</v>
      </c>
      <c r="D122" s="42" t="s">
        <v>154</v>
      </c>
      <c r="E122" s="44" t="s">
        <v>179</v>
      </c>
      <c r="F122" s="42" t="s">
        <v>161</v>
      </c>
      <c r="G122" s="42" t="s">
        <v>29</v>
      </c>
      <c r="H122" s="42" t="s">
        <v>126</v>
      </c>
      <c r="I122" s="3">
        <v>298</v>
      </c>
      <c r="J122" s="4">
        <v>70</v>
      </c>
      <c r="K122" s="4"/>
      <c r="L122" s="44" t="s">
        <v>82</v>
      </c>
      <c r="M122" s="44"/>
      <c r="N122" s="44" t="s">
        <v>180</v>
      </c>
    </row>
    <row r="123" spans="1:14" ht="18" customHeight="1" x14ac:dyDescent="0.2">
      <c r="A123" s="24"/>
      <c r="B123" s="44" t="s">
        <v>176</v>
      </c>
      <c r="C123" s="42" t="s">
        <v>178</v>
      </c>
      <c r="D123" s="42" t="s">
        <v>154</v>
      </c>
      <c r="E123" s="44" t="s">
        <v>179</v>
      </c>
      <c r="F123" s="42" t="s">
        <v>161</v>
      </c>
      <c r="G123" s="42" t="s">
        <v>29</v>
      </c>
      <c r="H123" s="42" t="s">
        <v>126</v>
      </c>
      <c r="I123" s="3">
        <v>1273</v>
      </c>
      <c r="J123" s="4">
        <v>70</v>
      </c>
      <c r="K123" s="4"/>
      <c r="L123" s="44" t="s">
        <v>82</v>
      </c>
      <c r="M123" s="44"/>
      <c r="N123" s="44" t="s">
        <v>180</v>
      </c>
    </row>
    <row r="124" spans="1:14" ht="18" customHeight="1" x14ac:dyDescent="0.2">
      <c r="A124" s="24"/>
      <c r="B124" s="44" t="s">
        <v>182</v>
      </c>
      <c r="C124" s="42" t="s">
        <v>70</v>
      </c>
      <c r="D124" s="42" t="s">
        <v>166</v>
      </c>
      <c r="E124" s="44"/>
      <c r="F124" s="42" t="s">
        <v>183</v>
      </c>
      <c r="G124" s="42" t="s">
        <v>29</v>
      </c>
      <c r="H124" s="42"/>
      <c r="I124" s="3">
        <v>5</v>
      </c>
      <c r="J124" s="4">
        <v>9.7000000000000003E-7</v>
      </c>
      <c r="K124" s="4"/>
      <c r="L124" s="44" t="s">
        <v>186</v>
      </c>
      <c r="M124" s="44"/>
      <c r="N124" s="44" t="s">
        <v>181</v>
      </c>
    </row>
    <row r="125" spans="1:14" ht="18" customHeight="1" x14ac:dyDescent="0.2">
      <c r="A125" s="24"/>
      <c r="B125" s="44" t="s">
        <v>182</v>
      </c>
      <c r="C125" s="42" t="s">
        <v>70</v>
      </c>
      <c r="D125" s="42" t="s">
        <v>166</v>
      </c>
      <c r="E125" s="44"/>
      <c r="F125" s="42" t="s">
        <v>183</v>
      </c>
      <c r="G125" s="42" t="s">
        <v>29</v>
      </c>
      <c r="H125" s="42"/>
      <c r="I125" s="3">
        <v>298</v>
      </c>
      <c r="J125" s="4">
        <v>1.3200000000000001E-6</v>
      </c>
      <c r="K125" s="4"/>
      <c r="L125" s="44" t="s">
        <v>186</v>
      </c>
      <c r="M125" s="44"/>
      <c r="N125" s="44" t="s">
        <v>181</v>
      </c>
    </row>
    <row r="126" spans="1:14" ht="18" customHeight="1" x14ac:dyDescent="0.2">
      <c r="A126" s="24"/>
      <c r="B126" s="44" t="s">
        <v>182</v>
      </c>
      <c r="C126" s="42" t="s">
        <v>70</v>
      </c>
      <c r="D126" s="42" t="s">
        <v>166</v>
      </c>
      <c r="E126" s="44"/>
      <c r="F126" s="42" t="s">
        <v>184</v>
      </c>
      <c r="G126" s="42" t="s">
        <v>29</v>
      </c>
      <c r="H126" s="42"/>
      <c r="I126" s="3"/>
      <c r="J126" s="4">
        <v>4.3</v>
      </c>
      <c r="K126" s="4"/>
      <c r="L126" s="44" t="s">
        <v>185</v>
      </c>
      <c r="M126" s="44"/>
      <c r="N126" s="44" t="s">
        <v>181</v>
      </c>
    </row>
    <row r="127" spans="1:14" ht="18" customHeight="1" x14ac:dyDescent="0.2">
      <c r="A127" s="24"/>
      <c r="B127" s="44" t="s">
        <v>187</v>
      </c>
      <c r="C127" s="42" t="s">
        <v>70</v>
      </c>
      <c r="D127" s="42" t="s">
        <v>190</v>
      </c>
      <c r="E127" s="44" t="s">
        <v>191</v>
      </c>
      <c r="F127" s="42" t="s">
        <v>75</v>
      </c>
      <c r="G127" s="42" t="s">
        <v>29</v>
      </c>
      <c r="H127" s="42"/>
      <c r="I127" s="3">
        <v>298</v>
      </c>
      <c r="J127" s="4">
        <v>12700</v>
      </c>
      <c r="K127" s="4"/>
      <c r="L127" s="44" t="s">
        <v>169</v>
      </c>
      <c r="M127" s="44" t="s">
        <v>193</v>
      </c>
      <c r="N127" s="44" t="s">
        <v>195</v>
      </c>
    </row>
    <row r="128" spans="1:14" ht="18" customHeight="1" x14ac:dyDescent="0.2">
      <c r="A128" s="24"/>
      <c r="B128" s="44" t="s">
        <v>188</v>
      </c>
      <c r="C128" s="42" t="s">
        <v>70</v>
      </c>
      <c r="D128" s="42" t="s">
        <v>190</v>
      </c>
      <c r="E128" s="44" t="s">
        <v>191</v>
      </c>
      <c r="F128" s="42" t="s">
        <v>75</v>
      </c>
      <c r="G128" s="42" t="s">
        <v>29</v>
      </c>
      <c r="H128" s="42"/>
      <c r="I128" s="3">
        <v>298</v>
      </c>
      <c r="J128" s="4">
        <v>11600</v>
      </c>
      <c r="K128" s="4"/>
      <c r="L128" s="44" t="s">
        <v>169</v>
      </c>
      <c r="M128" s="44" t="s">
        <v>193</v>
      </c>
      <c r="N128" s="44" t="s">
        <v>195</v>
      </c>
    </row>
    <row r="129" spans="1:17" ht="18" customHeight="1" x14ac:dyDescent="0.2">
      <c r="A129" s="24"/>
      <c r="B129" s="52" t="s">
        <v>189</v>
      </c>
      <c r="C129" s="42" t="s">
        <v>70</v>
      </c>
      <c r="D129" s="42" t="s">
        <v>190</v>
      </c>
      <c r="E129" s="44" t="s">
        <v>191</v>
      </c>
      <c r="F129" s="42" t="s">
        <v>75</v>
      </c>
      <c r="G129" s="42" t="s">
        <v>29</v>
      </c>
      <c r="H129" s="42"/>
      <c r="I129" s="3">
        <v>298</v>
      </c>
      <c r="J129" s="4">
        <v>10600</v>
      </c>
      <c r="K129" s="4"/>
      <c r="L129" s="44" t="s">
        <v>169</v>
      </c>
      <c r="M129" s="44" t="s">
        <v>193</v>
      </c>
      <c r="N129" s="44" t="s">
        <v>195</v>
      </c>
    </row>
    <row r="130" spans="1:17" ht="18" customHeight="1" x14ac:dyDescent="0.2">
      <c r="A130" s="24"/>
      <c r="B130" s="44" t="s">
        <v>187</v>
      </c>
      <c r="C130" s="42" t="s">
        <v>70</v>
      </c>
      <c r="D130" s="42" t="s">
        <v>190</v>
      </c>
      <c r="E130" s="44" t="s">
        <v>191</v>
      </c>
      <c r="F130" s="42" t="s">
        <v>177</v>
      </c>
      <c r="G130" s="42" t="s">
        <v>29</v>
      </c>
      <c r="H130" s="42" t="s">
        <v>126</v>
      </c>
      <c r="I130" s="3">
        <v>300</v>
      </c>
      <c r="J130" s="4">
        <v>1251000000</v>
      </c>
      <c r="K130" s="4">
        <v>27000000</v>
      </c>
      <c r="L130" s="44" t="s">
        <v>33</v>
      </c>
      <c r="M130" s="44" t="s">
        <v>192</v>
      </c>
      <c r="N130" s="44" t="s">
        <v>195</v>
      </c>
    </row>
    <row r="131" spans="1:17" ht="18" customHeight="1" x14ac:dyDescent="0.2">
      <c r="A131" s="24"/>
      <c r="B131" s="44" t="s">
        <v>188</v>
      </c>
      <c r="C131" s="42" t="s">
        <v>70</v>
      </c>
      <c r="D131" s="42" t="s">
        <v>190</v>
      </c>
      <c r="E131" s="44" t="s">
        <v>191</v>
      </c>
      <c r="F131" s="42" t="s">
        <v>177</v>
      </c>
      <c r="G131" s="42" t="s">
        <v>29</v>
      </c>
      <c r="H131" s="42" t="s">
        <v>126</v>
      </c>
      <c r="I131" s="3">
        <v>300</v>
      </c>
      <c r="J131" s="4">
        <v>1055000000</v>
      </c>
      <c r="K131" s="4">
        <v>3500000</v>
      </c>
      <c r="L131" s="44" t="s">
        <v>33</v>
      </c>
      <c r="M131" s="44" t="s">
        <v>192</v>
      </c>
      <c r="N131" s="44" t="s">
        <v>195</v>
      </c>
    </row>
    <row r="132" spans="1:17" ht="18" customHeight="1" x14ac:dyDescent="0.2">
      <c r="A132" s="24"/>
      <c r="B132" s="52" t="s">
        <v>189</v>
      </c>
      <c r="C132" s="42" t="s">
        <v>70</v>
      </c>
      <c r="D132" s="42" t="s">
        <v>190</v>
      </c>
      <c r="E132" s="44" t="s">
        <v>191</v>
      </c>
      <c r="F132" s="42" t="s">
        <v>177</v>
      </c>
      <c r="G132" s="42" t="s">
        <v>29</v>
      </c>
      <c r="H132" s="42" t="s">
        <v>126</v>
      </c>
      <c r="I132" s="3">
        <v>300</v>
      </c>
      <c r="J132" s="4">
        <v>945000000</v>
      </c>
      <c r="K132" s="4">
        <v>11000000</v>
      </c>
      <c r="L132" s="44" t="s">
        <v>33</v>
      </c>
      <c r="M132" s="44" t="s">
        <v>192</v>
      </c>
      <c r="N132" s="44" t="s">
        <v>195</v>
      </c>
    </row>
    <row r="133" spans="1:17" ht="18" customHeight="1" x14ac:dyDescent="0.2">
      <c r="A133" s="24"/>
      <c r="B133" s="44" t="s">
        <v>187</v>
      </c>
      <c r="C133" s="42" t="s">
        <v>70</v>
      </c>
      <c r="D133" s="42" t="s">
        <v>190</v>
      </c>
      <c r="E133" s="44" t="s">
        <v>191</v>
      </c>
      <c r="F133" s="42" t="s">
        <v>81</v>
      </c>
      <c r="G133" s="42" t="s">
        <v>29</v>
      </c>
      <c r="H133" s="42" t="s">
        <v>126</v>
      </c>
      <c r="I133" s="3">
        <v>300</v>
      </c>
      <c r="J133" s="4">
        <v>10</v>
      </c>
      <c r="K133" s="4">
        <v>0.6</v>
      </c>
      <c r="L133" s="44" t="s">
        <v>82</v>
      </c>
      <c r="M133" s="44" t="s">
        <v>192</v>
      </c>
      <c r="N133" s="44" t="s">
        <v>195</v>
      </c>
    </row>
    <row r="134" spans="1:17" ht="18" customHeight="1" x14ac:dyDescent="0.2">
      <c r="A134" s="24"/>
      <c r="B134" s="44" t="s">
        <v>188</v>
      </c>
      <c r="C134" s="42" t="s">
        <v>70</v>
      </c>
      <c r="D134" s="42" t="s">
        <v>190</v>
      </c>
      <c r="E134" s="44" t="s">
        <v>191</v>
      </c>
      <c r="F134" s="42" t="s">
        <v>81</v>
      </c>
      <c r="G134" s="42" t="s">
        <v>29</v>
      </c>
      <c r="H134" s="42" t="s">
        <v>126</v>
      </c>
      <c r="I134" s="3">
        <v>300</v>
      </c>
      <c r="J134" s="4">
        <v>22</v>
      </c>
      <c r="K134" s="4">
        <v>1.5</v>
      </c>
      <c r="L134" s="44" t="s">
        <v>82</v>
      </c>
      <c r="M134" s="44" t="s">
        <v>192</v>
      </c>
      <c r="N134" s="44" t="s">
        <v>195</v>
      </c>
    </row>
    <row r="135" spans="1:17" ht="18" customHeight="1" x14ac:dyDescent="0.2">
      <c r="A135" s="24"/>
      <c r="B135" s="52" t="s">
        <v>189</v>
      </c>
      <c r="C135" s="42" t="s">
        <v>70</v>
      </c>
      <c r="D135" s="42" t="s">
        <v>190</v>
      </c>
      <c r="E135" s="44" t="s">
        <v>191</v>
      </c>
      <c r="F135" s="42" t="s">
        <v>81</v>
      </c>
      <c r="G135" s="42" t="s">
        <v>29</v>
      </c>
      <c r="H135" s="42" t="s">
        <v>126</v>
      </c>
      <c r="I135" s="3">
        <v>300</v>
      </c>
      <c r="J135" s="4">
        <v>33</v>
      </c>
      <c r="K135" s="4">
        <v>1</v>
      </c>
      <c r="L135" s="44" t="s">
        <v>82</v>
      </c>
      <c r="M135" s="44" t="s">
        <v>192</v>
      </c>
      <c r="N135" s="44" t="s">
        <v>195</v>
      </c>
    </row>
    <row r="136" spans="1:17" ht="18" customHeight="1" x14ac:dyDescent="0.2">
      <c r="A136" s="24"/>
      <c r="B136" s="44" t="s">
        <v>187</v>
      </c>
      <c r="C136" s="42" t="s">
        <v>70</v>
      </c>
      <c r="D136" s="42" t="s">
        <v>190</v>
      </c>
      <c r="E136" s="44" t="s">
        <v>191</v>
      </c>
      <c r="F136" s="42" t="s">
        <v>83</v>
      </c>
      <c r="G136" s="42" t="s">
        <v>29</v>
      </c>
      <c r="H136" s="42"/>
      <c r="I136" s="3">
        <v>300</v>
      </c>
      <c r="J136" s="4">
        <f t="shared" ref="J136:K138" si="1">P136*9807000</f>
        <v>4246431000</v>
      </c>
      <c r="K136" s="4">
        <f t="shared" si="1"/>
        <v>39228000</v>
      </c>
      <c r="L136" s="44" t="s">
        <v>33</v>
      </c>
      <c r="M136" s="44" t="s">
        <v>194</v>
      </c>
      <c r="N136" s="44" t="s">
        <v>195</v>
      </c>
      <c r="P136" s="6">
        <v>433</v>
      </c>
      <c r="Q136" s="6">
        <v>4</v>
      </c>
    </row>
    <row r="137" spans="1:17" ht="18" customHeight="1" x14ac:dyDescent="0.2">
      <c r="A137" s="24"/>
      <c r="B137" s="44" t="s">
        <v>188</v>
      </c>
      <c r="C137" s="42" t="s">
        <v>70</v>
      </c>
      <c r="D137" s="42" t="s">
        <v>190</v>
      </c>
      <c r="E137" s="44" t="s">
        <v>191</v>
      </c>
      <c r="F137" s="42" t="s">
        <v>83</v>
      </c>
      <c r="G137" s="42" t="s">
        <v>29</v>
      </c>
      <c r="H137" s="42"/>
      <c r="I137" s="3">
        <v>300</v>
      </c>
      <c r="J137" s="4">
        <f t="shared" si="1"/>
        <v>3746274000</v>
      </c>
      <c r="K137" s="4">
        <f t="shared" si="1"/>
        <v>49035000</v>
      </c>
      <c r="L137" s="44" t="s">
        <v>33</v>
      </c>
      <c r="M137" s="44" t="s">
        <v>194</v>
      </c>
      <c r="N137" s="44" t="s">
        <v>195</v>
      </c>
      <c r="P137" s="6">
        <v>382</v>
      </c>
      <c r="Q137" s="6">
        <v>5</v>
      </c>
    </row>
    <row r="138" spans="1:17" ht="18" customHeight="1" x14ac:dyDescent="0.2">
      <c r="A138" s="24"/>
      <c r="B138" s="52" t="s">
        <v>189</v>
      </c>
      <c r="C138" s="42" t="s">
        <v>70</v>
      </c>
      <c r="D138" s="42" t="s">
        <v>190</v>
      </c>
      <c r="E138" s="44" t="s">
        <v>191</v>
      </c>
      <c r="F138" s="42" t="s">
        <v>83</v>
      </c>
      <c r="G138" s="42" t="s">
        <v>29</v>
      </c>
      <c r="H138" s="42"/>
      <c r="I138" s="3">
        <v>300</v>
      </c>
      <c r="J138" s="4">
        <f t="shared" si="1"/>
        <v>3236310000</v>
      </c>
      <c r="K138" s="4">
        <f t="shared" si="1"/>
        <v>78456000</v>
      </c>
      <c r="L138" s="44" t="s">
        <v>33</v>
      </c>
      <c r="M138" s="44" t="s">
        <v>194</v>
      </c>
      <c r="N138" s="44" t="s">
        <v>195</v>
      </c>
      <c r="P138" s="6">
        <v>330</v>
      </c>
      <c r="Q138" s="6">
        <v>8</v>
      </c>
    </row>
    <row r="139" spans="1:17" ht="18" customHeight="1" x14ac:dyDescent="0.2">
      <c r="A139" s="24"/>
      <c r="B139" s="44" t="s">
        <v>187</v>
      </c>
      <c r="C139" s="42" t="s">
        <v>70</v>
      </c>
      <c r="D139" s="42" t="s">
        <v>190</v>
      </c>
      <c r="E139" s="44" t="s">
        <v>191</v>
      </c>
      <c r="F139" s="42" t="s">
        <v>160</v>
      </c>
      <c r="G139" s="42" t="s">
        <v>29</v>
      </c>
      <c r="H139" s="42" t="s">
        <v>126</v>
      </c>
      <c r="I139" s="3">
        <v>300</v>
      </c>
      <c r="J139" s="4">
        <v>1413000000</v>
      </c>
      <c r="K139" s="4">
        <v>42000000</v>
      </c>
      <c r="L139" s="44" t="s">
        <v>33</v>
      </c>
      <c r="M139" s="44" t="s">
        <v>192</v>
      </c>
      <c r="N139" s="44" t="s">
        <v>195</v>
      </c>
    </row>
    <row r="140" spans="1:17" ht="18" customHeight="1" x14ac:dyDescent="0.2">
      <c r="A140" s="24"/>
      <c r="B140" s="44" t="s">
        <v>188</v>
      </c>
      <c r="C140" s="42" t="s">
        <v>70</v>
      </c>
      <c r="D140" s="42" t="s">
        <v>190</v>
      </c>
      <c r="E140" s="44" t="s">
        <v>191</v>
      </c>
      <c r="F140" s="42" t="s">
        <v>160</v>
      </c>
      <c r="G140" s="42" t="s">
        <v>29</v>
      </c>
      <c r="H140" s="42" t="s">
        <v>126</v>
      </c>
      <c r="I140" s="3">
        <v>300</v>
      </c>
      <c r="J140" s="4">
        <v>1505000000</v>
      </c>
      <c r="K140" s="4">
        <v>83000000</v>
      </c>
      <c r="L140" s="44" t="s">
        <v>33</v>
      </c>
      <c r="M140" s="44" t="s">
        <v>192</v>
      </c>
      <c r="N140" s="44" t="s">
        <v>195</v>
      </c>
    </row>
    <row r="141" spans="1:17" ht="18" customHeight="1" x14ac:dyDescent="0.2">
      <c r="A141" s="24"/>
      <c r="B141" s="52" t="s">
        <v>189</v>
      </c>
      <c r="C141" s="42" t="s">
        <v>70</v>
      </c>
      <c r="D141" s="42" t="s">
        <v>190</v>
      </c>
      <c r="E141" s="44" t="s">
        <v>191</v>
      </c>
      <c r="F141" s="42" t="s">
        <v>160</v>
      </c>
      <c r="G141" s="42" t="s">
        <v>29</v>
      </c>
      <c r="H141" s="42" t="s">
        <v>126</v>
      </c>
      <c r="I141" s="3">
        <v>300</v>
      </c>
      <c r="J141" s="4">
        <v>1793000000</v>
      </c>
      <c r="K141" s="4">
        <v>6000000</v>
      </c>
      <c r="L141" s="44" t="s">
        <v>33</v>
      </c>
      <c r="M141" s="44" t="s">
        <v>192</v>
      </c>
      <c r="N141" s="44" t="s">
        <v>195</v>
      </c>
    </row>
    <row r="142" spans="1:17" ht="18" customHeight="1" x14ac:dyDescent="0.2">
      <c r="A142" s="24"/>
      <c r="B142" s="44" t="s">
        <v>187</v>
      </c>
      <c r="C142" s="42" t="s">
        <v>70</v>
      </c>
      <c r="D142" s="42" t="s">
        <v>190</v>
      </c>
      <c r="E142" s="44" t="s">
        <v>191</v>
      </c>
      <c r="F142" s="42" t="s">
        <v>177</v>
      </c>
      <c r="G142" s="42" t="s">
        <v>29</v>
      </c>
      <c r="H142" s="42" t="s">
        <v>126</v>
      </c>
      <c r="I142" s="3">
        <v>873</v>
      </c>
      <c r="J142" s="4">
        <v>514000000</v>
      </c>
      <c r="K142" s="4">
        <v>29000000</v>
      </c>
      <c r="L142" s="44" t="s">
        <v>33</v>
      </c>
      <c r="M142" s="44" t="s">
        <v>192</v>
      </c>
      <c r="N142" s="44" t="s">
        <v>195</v>
      </c>
    </row>
    <row r="143" spans="1:17" ht="18" customHeight="1" x14ac:dyDescent="0.2">
      <c r="A143" s="24"/>
      <c r="B143" s="44" t="s">
        <v>187</v>
      </c>
      <c r="C143" s="42" t="s">
        <v>70</v>
      </c>
      <c r="D143" s="42" t="s">
        <v>190</v>
      </c>
      <c r="E143" s="44" t="s">
        <v>191</v>
      </c>
      <c r="F143" s="42" t="s">
        <v>177</v>
      </c>
      <c r="G143" s="42" t="s">
        <v>29</v>
      </c>
      <c r="H143" s="42" t="s">
        <v>126</v>
      </c>
      <c r="I143" s="3">
        <v>1073</v>
      </c>
      <c r="J143" s="4">
        <v>478000000</v>
      </c>
      <c r="K143" s="4">
        <v>28000000</v>
      </c>
      <c r="L143" s="44" t="s">
        <v>33</v>
      </c>
      <c r="M143" s="44" t="s">
        <v>192</v>
      </c>
      <c r="N143" s="44" t="s">
        <v>195</v>
      </c>
    </row>
    <row r="144" spans="1:17" ht="18" customHeight="1" x14ac:dyDescent="0.2">
      <c r="A144" s="24"/>
      <c r="B144" s="44" t="s">
        <v>187</v>
      </c>
      <c r="C144" s="42" t="s">
        <v>70</v>
      </c>
      <c r="D144" s="42" t="s">
        <v>190</v>
      </c>
      <c r="E144" s="44" t="s">
        <v>191</v>
      </c>
      <c r="F144" s="42" t="s">
        <v>177</v>
      </c>
      <c r="G144" s="42" t="s">
        <v>29</v>
      </c>
      <c r="H144" s="42" t="s">
        <v>126</v>
      </c>
      <c r="I144" s="3">
        <v>1273</v>
      </c>
      <c r="J144" s="4">
        <v>456000000</v>
      </c>
      <c r="K144" s="4">
        <v>17000000</v>
      </c>
      <c r="L144" s="44" t="s">
        <v>33</v>
      </c>
      <c r="M144" s="44" t="s">
        <v>192</v>
      </c>
      <c r="N144" s="44" t="s">
        <v>195</v>
      </c>
    </row>
    <row r="145" spans="1:14" ht="18" customHeight="1" x14ac:dyDescent="0.2">
      <c r="A145" s="24"/>
      <c r="B145" s="44" t="s">
        <v>188</v>
      </c>
      <c r="C145" s="42" t="s">
        <v>70</v>
      </c>
      <c r="D145" s="42" t="s">
        <v>190</v>
      </c>
      <c r="E145" s="44" t="s">
        <v>191</v>
      </c>
      <c r="F145" s="42" t="s">
        <v>177</v>
      </c>
      <c r="G145" s="42" t="s">
        <v>29</v>
      </c>
      <c r="H145" s="42" t="s">
        <v>126</v>
      </c>
      <c r="I145" s="3">
        <v>873</v>
      </c>
      <c r="J145" s="4">
        <v>488000000</v>
      </c>
      <c r="K145" s="4">
        <v>13500000</v>
      </c>
      <c r="L145" s="44" t="s">
        <v>33</v>
      </c>
      <c r="M145" s="44" t="s">
        <v>192</v>
      </c>
      <c r="N145" s="44" t="s">
        <v>195</v>
      </c>
    </row>
    <row r="146" spans="1:14" ht="18" customHeight="1" x14ac:dyDescent="0.2">
      <c r="A146" s="24"/>
      <c r="B146" s="44" t="s">
        <v>188</v>
      </c>
      <c r="C146" s="42" t="s">
        <v>70</v>
      </c>
      <c r="D146" s="42" t="s">
        <v>190</v>
      </c>
      <c r="E146" s="44" t="s">
        <v>191</v>
      </c>
      <c r="F146" s="42" t="s">
        <v>177</v>
      </c>
      <c r="G146" s="42" t="s">
        <v>29</v>
      </c>
      <c r="H146" s="42" t="s">
        <v>126</v>
      </c>
      <c r="I146" s="3">
        <v>1073</v>
      </c>
      <c r="J146" s="4">
        <v>437000000</v>
      </c>
      <c r="K146" s="4">
        <v>27000000</v>
      </c>
      <c r="L146" s="44" t="s">
        <v>33</v>
      </c>
      <c r="M146" s="44" t="s">
        <v>192</v>
      </c>
      <c r="N146" s="44" t="s">
        <v>195</v>
      </c>
    </row>
    <row r="147" spans="1:14" ht="18" customHeight="1" x14ac:dyDescent="0.2">
      <c r="A147" s="24"/>
      <c r="B147" s="44" t="s">
        <v>188</v>
      </c>
      <c r="C147" s="42" t="s">
        <v>70</v>
      </c>
      <c r="D147" s="42" t="s">
        <v>190</v>
      </c>
      <c r="E147" s="44" t="s">
        <v>191</v>
      </c>
      <c r="F147" s="42" t="s">
        <v>177</v>
      </c>
      <c r="G147" s="42" t="s">
        <v>29</v>
      </c>
      <c r="H147" s="42" t="s">
        <v>126</v>
      </c>
      <c r="I147" s="3">
        <v>1273</v>
      </c>
      <c r="J147" s="50">
        <v>414000000</v>
      </c>
      <c r="K147" s="4">
        <v>22000000</v>
      </c>
      <c r="L147" s="44" t="s">
        <v>33</v>
      </c>
      <c r="M147" s="44" t="s">
        <v>192</v>
      </c>
      <c r="N147" s="44" t="s">
        <v>195</v>
      </c>
    </row>
    <row r="148" spans="1:14" ht="18" customHeight="1" x14ac:dyDescent="0.2">
      <c r="A148" s="24"/>
      <c r="B148" s="52" t="s">
        <v>189</v>
      </c>
      <c r="C148" s="42" t="s">
        <v>70</v>
      </c>
      <c r="D148" s="42" t="s">
        <v>190</v>
      </c>
      <c r="E148" s="44" t="s">
        <v>191</v>
      </c>
      <c r="F148" s="42" t="s">
        <v>177</v>
      </c>
      <c r="G148" s="42" t="s">
        <v>29</v>
      </c>
      <c r="H148" s="42" t="s">
        <v>126</v>
      </c>
      <c r="I148" s="3">
        <v>873</v>
      </c>
      <c r="J148" s="4">
        <v>465000000</v>
      </c>
      <c r="K148" s="4">
        <v>19000000</v>
      </c>
      <c r="L148" s="44" t="s">
        <v>33</v>
      </c>
      <c r="M148" s="44" t="s">
        <v>192</v>
      </c>
      <c r="N148" s="44" t="s">
        <v>195</v>
      </c>
    </row>
    <row r="149" spans="1:14" ht="18" customHeight="1" x14ac:dyDescent="0.2">
      <c r="A149" s="24"/>
      <c r="B149" s="52" t="s">
        <v>189</v>
      </c>
      <c r="C149" s="42" t="s">
        <v>70</v>
      </c>
      <c r="D149" s="42" t="s">
        <v>190</v>
      </c>
      <c r="E149" s="44" t="s">
        <v>191</v>
      </c>
      <c r="F149" s="42" t="s">
        <v>177</v>
      </c>
      <c r="G149" s="42" t="s">
        <v>29</v>
      </c>
      <c r="H149" s="42" t="s">
        <v>126</v>
      </c>
      <c r="I149" s="3">
        <v>1073</v>
      </c>
      <c r="J149" s="4">
        <v>447000000</v>
      </c>
      <c r="K149" s="4">
        <v>13000000</v>
      </c>
      <c r="L149" s="44" t="s">
        <v>33</v>
      </c>
      <c r="M149" s="44" t="s">
        <v>192</v>
      </c>
      <c r="N149" s="44" t="s">
        <v>195</v>
      </c>
    </row>
    <row r="150" spans="1:14" ht="18" customHeight="1" x14ac:dyDescent="0.2">
      <c r="A150" s="24"/>
      <c r="B150" s="52" t="s">
        <v>189</v>
      </c>
      <c r="C150" s="42" t="s">
        <v>70</v>
      </c>
      <c r="D150" s="42" t="s">
        <v>190</v>
      </c>
      <c r="E150" s="44" t="s">
        <v>191</v>
      </c>
      <c r="F150" s="42" t="s">
        <v>177</v>
      </c>
      <c r="G150" s="42" t="s">
        <v>29</v>
      </c>
      <c r="H150" s="42" t="s">
        <v>126</v>
      </c>
      <c r="I150" s="3">
        <v>1273</v>
      </c>
      <c r="J150" s="4">
        <v>383000000</v>
      </c>
      <c r="K150" s="4">
        <v>6500000</v>
      </c>
      <c r="L150" s="44" t="s">
        <v>33</v>
      </c>
      <c r="M150" s="44" t="s">
        <v>192</v>
      </c>
      <c r="N150" s="44" t="s">
        <v>195</v>
      </c>
    </row>
    <row r="151" spans="1:14" ht="18" customHeight="1" x14ac:dyDescent="0.2">
      <c r="A151" s="24"/>
      <c r="B151" s="44" t="s">
        <v>187</v>
      </c>
      <c r="C151" s="42" t="s">
        <v>70</v>
      </c>
      <c r="D151" s="42" t="s">
        <v>190</v>
      </c>
      <c r="E151" s="44" t="s">
        <v>191</v>
      </c>
      <c r="F151" s="42" t="s">
        <v>160</v>
      </c>
      <c r="G151" s="42" t="s">
        <v>29</v>
      </c>
      <c r="H151" s="42" t="s">
        <v>126</v>
      </c>
      <c r="I151" s="3">
        <v>873</v>
      </c>
      <c r="J151" s="4">
        <v>1102000000</v>
      </c>
      <c r="K151" s="4">
        <v>55000000</v>
      </c>
      <c r="L151" s="44" t="s">
        <v>33</v>
      </c>
      <c r="M151" s="44" t="s">
        <v>192</v>
      </c>
      <c r="N151" s="44" t="s">
        <v>195</v>
      </c>
    </row>
    <row r="152" spans="1:14" ht="18" customHeight="1" x14ac:dyDescent="0.2">
      <c r="A152" s="24"/>
      <c r="B152" s="44" t="s">
        <v>187</v>
      </c>
      <c r="C152" s="42" t="s">
        <v>70</v>
      </c>
      <c r="D152" s="42" t="s">
        <v>190</v>
      </c>
      <c r="E152" s="44" t="s">
        <v>191</v>
      </c>
      <c r="F152" s="42" t="s">
        <v>160</v>
      </c>
      <c r="G152" s="42" t="s">
        <v>29</v>
      </c>
      <c r="H152" s="42" t="s">
        <v>126</v>
      </c>
      <c r="I152" s="3">
        <v>1073</v>
      </c>
      <c r="J152" s="4">
        <v>1096000000</v>
      </c>
      <c r="K152" s="4">
        <v>11000000</v>
      </c>
      <c r="L152" s="44" t="s">
        <v>33</v>
      </c>
      <c r="M152" s="44" t="s">
        <v>192</v>
      </c>
      <c r="N152" s="44" t="s">
        <v>195</v>
      </c>
    </row>
    <row r="153" spans="1:14" ht="18" customHeight="1" x14ac:dyDescent="0.2">
      <c r="A153" s="24"/>
      <c r="B153" s="44" t="s">
        <v>187</v>
      </c>
      <c r="C153" s="42" t="s">
        <v>70</v>
      </c>
      <c r="D153" s="42" t="s">
        <v>190</v>
      </c>
      <c r="E153" s="44" t="s">
        <v>191</v>
      </c>
      <c r="F153" s="42" t="s">
        <v>160</v>
      </c>
      <c r="G153" s="42" t="s">
        <v>29</v>
      </c>
      <c r="H153" s="42" t="s">
        <v>126</v>
      </c>
      <c r="I153" s="3">
        <v>1273</v>
      </c>
      <c r="J153" s="4">
        <v>887000000</v>
      </c>
      <c r="K153" s="4">
        <v>26000000</v>
      </c>
      <c r="L153" s="44" t="s">
        <v>33</v>
      </c>
      <c r="M153" s="44" t="s">
        <v>192</v>
      </c>
      <c r="N153" s="44" t="s">
        <v>195</v>
      </c>
    </row>
    <row r="154" spans="1:14" ht="18" customHeight="1" x14ac:dyDescent="0.2">
      <c r="A154" s="24"/>
      <c r="B154" s="44" t="s">
        <v>188</v>
      </c>
      <c r="C154" s="42" t="s">
        <v>70</v>
      </c>
      <c r="D154" s="42" t="s">
        <v>190</v>
      </c>
      <c r="E154" s="44" t="s">
        <v>191</v>
      </c>
      <c r="F154" s="42" t="s">
        <v>160</v>
      </c>
      <c r="G154" s="42" t="s">
        <v>29</v>
      </c>
      <c r="H154" s="42" t="s">
        <v>126</v>
      </c>
      <c r="I154" s="3">
        <v>873</v>
      </c>
      <c r="J154" s="4">
        <v>1325000000</v>
      </c>
      <c r="K154" s="4">
        <v>21000000</v>
      </c>
      <c r="L154" s="44" t="s">
        <v>33</v>
      </c>
      <c r="M154" s="44" t="s">
        <v>192</v>
      </c>
      <c r="N154" s="44" t="s">
        <v>195</v>
      </c>
    </row>
    <row r="155" spans="1:14" ht="18" customHeight="1" x14ac:dyDescent="0.2">
      <c r="A155" s="24"/>
      <c r="B155" s="44" t="s">
        <v>188</v>
      </c>
      <c r="C155" s="42" t="s">
        <v>70</v>
      </c>
      <c r="D155" s="42" t="s">
        <v>190</v>
      </c>
      <c r="E155" s="44" t="s">
        <v>191</v>
      </c>
      <c r="F155" s="42" t="s">
        <v>160</v>
      </c>
      <c r="G155" s="42" t="s">
        <v>29</v>
      </c>
      <c r="H155" s="42" t="s">
        <v>126</v>
      </c>
      <c r="I155" s="3">
        <v>1073</v>
      </c>
      <c r="J155" s="4">
        <v>1237000000</v>
      </c>
      <c r="K155" s="4">
        <v>86000000</v>
      </c>
      <c r="L155" s="44" t="s">
        <v>33</v>
      </c>
      <c r="M155" s="44" t="s">
        <v>192</v>
      </c>
      <c r="N155" s="44" t="s">
        <v>195</v>
      </c>
    </row>
    <row r="156" spans="1:14" ht="18" customHeight="1" x14ac:dyDescent="0.2">
      <c r="A156" s="24"/>
      <c r="B156" s="44" t="s">
        <v>188</v>
      </c>
      <c r="C156" s="42" t="s">
        <v>70</v>
      </c>
      <c r="D156" s="42" t="s">
        <v>190</v>
      </c>
      <c r="E156" s="44" t="s">
        <v>191</v>
      </c>
      <c r="F156" s="42" t="s">
        <v>160</v>
      </c>
      <c r="G156" s="42" t="s">
        <v>29</v>
      </c>
      <c r="H156" s="42" t="s">
        <v>126</v>
      </c>
      <c r="I156" s="3">
        <v>1273</v>
      </c>
      <c r="J156" s="4">
        <v>706000000</v>
      </c>
      <c r="K156" s="4">
        <v>16000000</v>
      </c>
      <c r="L156" s="44" t="s">
        <v>33</v>
      </c>
      <c r="M156" s="44" t="s">
        <v>192</v>
      </c>
      <c r="N156" s="44" t="s">
        <v>195</v>
      </c>
    </row>
    <row r="157" spans="1:14" ht="18" customHeight="1" x14ac:dyDescent="0.2">
      <c r="A157" s="24"/>
      <c r="B157" s="52" t="s">
        <v>189</v>
      </c>
      <c r="C157" s="42" t="s">
        <v>70</v>
      </c>
      <c r="D157" s="42" t="s">
        <v>190</v>
      </c>
      <c r="E157" s="44" t="s">
        <v>191</v>
      </c>
      <c r="F157" s="42" t="s">
        <v>160</v>
      </c>
      <c r="G157" s="42" t="s">
        <v>29</v>
      </c>
      <c r="H157" s="42" t="s">
        <v>126</v>
      </c>
      <c r="I157" s="3">
        <v>873</v>
      </c>
      <c r="J157" s="4">
        <v>1385000000</v>
      </c>
      <c r="K157" s="4">
        <v>3500000</v>
      </c>
      <c r="L157" s="44" t="s">
        <v>33</v>
      </c>
      <c r="M157" s="44" t="s">
        <v>192</v>
      </c>
      <c r="N157" s="44" t="s">
        <v>195</v>
      </c>
    </row>
    <row r="158" spans="1:14" ht="18" customHeight="1" x14ac:dyDescent="0.2">
      <c r="A158" s="24"/>
      <c r="B158" s="52" t="s">
        <v>189</v>
      </c>
      <c r="C158" s="42" t="s">
        <v>70</v>
      </c>
      <c r="D158" s="42" t="s">
        <v>190</v>
      </c>
      <c r="E158" s="44" t="s">
        <v>191</v>
      </c>
      <c r="F158" s="42" t="s">
        <v>160</v>
      </c>
      <c r="G158" s="42" t="s">
        <v>29</v>
      </c>
      <c r="H158" s="42" t="s">
        <v>126</v>
      </c>
      <c r="I158" s="3">
        <v>1073</v>
      </c>
      <c r="J158" s="4">
        <v>1048000000</v>
      </c>
      <c r="K158" s="4">
        <v>49000000</v>
      </c>
      <c r="L158" s="44" t="s">
        <v>33</v>
      </c>
      <c r="M158" s="44" t="s">
        <v>192</v>
      </c>
      <c r="N158" s="44" t="s">
        <v>195</v>
      </c>
    </row>
    <row r="159" spans="1:14" ht="18" customHeight="1" x14ac:dyDescent="0.2">
      <c r="A159" s="24"/>
      <c r="B159" s="52" t="s">
        <v>189</v>
      </c>
      <c r="C159" s="42" t="s">
        <v>70</v>
      </c>
      <c r="D159" s="42" t="s">
        <v>190</v>
      </c>
      <c r="E159" s="44" t="s">
        <v>191</v>
      </c>
      <c r="F159" s="42" t="s">
        <v>160</v>
      </c>
      <c r="G159" s="42" t="s">
        <v>29</v>
      </c>
      <c r="H159" s="42" t="s">
        <v>126</v>
      </c>
      <c r="I159" s="3">
        <v>1273</v>
      </c>
      <c r="J159" s="4">
        <v>645000000</v>
      </c>
      <c r="K159" s="4">
        <v>5000000</v>
      </c>
      <c r="L159" s="44" t="s">
        <v>33</v>
      </c>
      <c r="M159" s="44" t="s">
        <v>192</v>
      </c>
      <c r="N159" s="44" t="s">
        <v>195</v>
      </c>
    </row>
    <row r="160" spans="1:14" ht="18" customHeight="1" x14ac:dyDescent="0.2">
      <c r="A160" s="24"/>
      <c r="B160" s="44" t="s">
        <v>187</v>
      </c>
      <c r="C160" s="42" t="s">
        <v>70</v>
      </c>
      <c r="D160" s="42" t="s">
        <v>190</v>
      </c>
      <c r="E160" s="44" t="s">
        <v>191</v>
      </c>
      <c r="F160" s="42" t="s">
        <v>81</v>
      </c>
      <c r="G160" s="42" t="s">
        <v>29</v>
      </c>
      <c r="H160" s="42" t="s">
        <v>126</v>
      </c>
      <c r="I160" s="3">
        <v>873</v>
      </c>
      <c r="J160" s="4">
        <v>21</v>
      </c>
      <c r="K160" s="4">
        <v>1</v>
      </c>
      <c r="L160" s="44" t="s">
        <v>82</v>
      </c>
      <c r="M160" s="44" t="s">
        <v>192</v>
      </c>
      <c r="N160" s="44" t="s">
        <v>195</v>
      </c>
    </row>
    <row r="161" spans="1:14" ht="18" customHeight="1" x14ac:dyDescent="0.2">
      <c r="A161" s="24"/>
      <c r="B161" s="44" t="s">
        <v>187</v>
      </c>
      <c r="C161" s="42" t="s">
        <v>70</v>
      </c>
      <c r="D161" s="42" t="s">
        <v>190</v>
      </c>
      <c r="E161" s="44" t="s">
        <v>191</v>
      </c>
      <c r="F161" s="42" t="s">
        <v>81</v>
      </c>
      <c r="G161" s="42" t="s">
        <v>29</v>
      </c>
      <c r="H161" s="42" t="s">
        <v>126</v>
      </c>
      <c r="I161" s="3">
        <v>1073</v>
      </c>
      <c r="J161" s="4">
        <v>20</v>
      </c>
      <c r="K161" s="4">
        <v>0.3</v>
      </c>
      <c r="L161" s="44" t="s">
        <v>82</v>
      </c>
      <c r="M161" s="44" t="s">
        <v>192</v>
      </c>
      <c r="N161" s="44" t="s">
        <v>195</v>
      </c>
    </row>
    <row r="162" spans="1:14" ht="18" customHeight="1" x14ac:dyDescent="0.2">
      <c r="A162" s="24"/>
      <c r="B162" s="44" t="s">
        <v>187</v>
      </c>
      <c r="C162" s="42" t="s">
        <v>70</v>
      </c>
      <c r="D162" s="42" t="s">
        <v>190</v>
      </c>
      <c r="E162" s="44" t="s">
        <v>191</v>
      </c>
      <c r="F162" s="42" t="s">
        <v>81</v>
      </c>
      <c r="G162" s="42" t="s">
        <v>29</v>
      </c>
      <c r="H162" s="42" t="s">
        <v>126</v>
      </c>
      <c r="I162" s="3">
        <v>1273</v>
      </c>
      <c r="J162" s="4">
        <v>21</v>
      </c>
      <c r="K162" s="4">
        <v>0.5</v>
      </c>
      <c r="L162" s="44" t="s">
        <v>82</v>
      </c>
      <c r="M162" s="44" t="s">
        <v>192</v>
      </c>
      <c r="N162" s="44" t="s">
        <v>195</v>
      </c>
    </row>
    <row r="163" spans="1:14" ht="18" customHeight="1" x14ac:dyDescent="0.2">
      <c r="A163" s="24"/>
      <c r="B163" s="44" t="s">
        <v>188</v>
      </c>
      <c r="C163" s="42" t="s">
        <v>70</v>
      </c>
      <c r="D163" s="42" t="s">
        <v>190</v>
      </c>
      <c r="E163" s="44" t="s">
        <v>191</v>
      </c>
      <c r="F163" s="42" t="s">
        <v>81</v>
      </c>
      <c r="G163" s="42" t="s">
        <v>29</v>
      </c>
      <c r="H163" s="42" t="s">
        <v>126</v>
      </c>
      <c r="I163" s="3">
        <v>873</v>
      </c>
      <c r="J163" s="4">
        <v>35</v>
      </c>
      <c r="K163" s="4">
        <v>0.3</v>
      </c>
      <c r="L163" s="44" t="s">
        <v>82</v>
      </c>
      <c r="M163" s="44" t="s">
        <v>192</v>
      </c>
      <c r="N163" s="44" t="s">
        <v>195</v>
      </c>
    </row>
    <row r="164" spans="1:14" ht="18" customHeight="1" x14ac:dyDescent="0.2">
      <c r="A164" s="24"/>
      <c r="B164" s="44" t="s">
        <v>188</v>
      </c>
      <c r="C164" s="42" t="s">
        <v>70</v>
      </c>
      <c r="D164" s="42" t="s">
        <v>190</v>
      </c>
      <c r="E164" s="44" t="s">
        <v>191</v>
      </c>
      <c r="F164" s="42" t="s">
        <v>81</v>
      </c>
      <c r="G164" s="42" t="s">
        <v>29</v>
      </c>
      <c r="H164" s="42" t="s">
        <v>126</v>
      </c>
      <c r="I164" s="3">
        <v>1073</v>
      </c>
      <c r="J164" s="4">
        <v>35</v>
      </c>
      <c r="K164" s="4">
        <v>1</v>
      </c>
      <c r="L164" s="44" t="s">
        <v>82</v>
      </c>
      <c r="M164" s="44" t="s">
        <v>192</v>
      </c>
      <c r="N164" s="44" t="s">
        <v>195</v>
      </c>
    </row>
    <row r="165" spans="1:14" ht="18" customHeight="1" x14ac:dyDescent="0.2">
      <c r="A165" s="24"/>
      <c r="B165" s="44" t="s">
        <v>188</v>
      </c>
      <c r="C165" s="42" t="s">
        <v>70</v>
      </c>
      <c r="D165" s="42" t="s">
        <v>190</v>
      </c>
      <c r="E165" s="44" t="s">
        <v>191</v>
      </c>
      <c r="F165" s="42" t="s">
        <v>81</v>
      </c>
      <c r="G165" s="42" t="s">
        <v>29</v>
      </c>
      <c r="H165" s="42" t="s">
        <v>126</v>
      </c>
      <c r="I165" s="3">
        <v>1273</v>
      </c>
      <c r="J165" s="4">
        <v>21</v>
      </c>
      <c r="K165" s="4">
        <v>1.5</v>
      </c>
      <c r="L165" s="44" t="s">
        <v>82</v>
      </c>
      <c r="M165" s="44" t="s">
        <v>192</v>
      </c>
      <c r="N165" s="44" t="s">
        <v>195</v>
      </c>
    </row>
    <row r="166" spans="1:14" ht="18" customHeight="1" x14ac:dyDescent="0.2">
      <c r="A166" s="24"/>
      <c r="B166" s="52" t="s">
        <v>189</v>
      </c>
      <c r="C166" s="42" t="s">
        <v>70</v>
      </c>
      <c r="D166" s="42" t="s">
        <v>190</v>
      </c>
      <c r="E166" s="44" t="s">
        <v>191</v>
      </c>
      <c r="F166" s="42" t="s">
        <v>81</v>
      </c>
      <c r="G166" s="42" t="s">
        <v>29</v>
      </c>
      <c r="H166" s="42" t="s">
        <v>126</v>
      </c>
      <c r="I166" s="3">
        <v>873</v>
      </c>
      <c r="J166" s="4">
        <v>38</v>
      </c>
      <c r="K166" s="4">
        <v>1.5</v>
      </c>
      <c r="L166" s="44" t="s">
        <v>82</v>
      </c>
      <c r="M166" s="44" t="s">
        <v>192</v>
      </c>
      <c r="N166" s="44" t="s">
        <v>195</v>
      </c>
    </row>
    <row r="167" spans="1:14" ht="18" customHeight="1" x14ac:dyDescent="0.2">
      <c r="A167" s="24"/>
      <c r="B167" s="52" t="s">
        <v>189</v>
      </c>
      <c r="C167" s="42" t="s">
        <v>70</v>
      </c>
      <c r="D167" s="42" t="s">
        <v>190</v>
      </c>
      <c r="E167" s="44" t="s">
        <v>191</v>
      </c>
      <c r="F167" s="42" t="s">
        <v>81</v>
      </c>
      <c r="G167" s="42" t="s">
        <v>29</v>
      </c>
      <c r="H167" s="42" t="s">
        <v>126</v>
      </c>
      <c r="I167" s="3">
        <v>1073</v>
      </c>
      <c r="J167" s="4">
        <v>28</v>
      </c>
      <c r="K167" s="4">
        <v>1</v>
      </c>
      <c r="L167" s="44" t="s">
        <v>82</v>
      </c>
      <c r="M167" s="44" t="s">
        <v>192</v>
      </c>
      <c r="N167" s="44" t="s">
        <v>195</v>
      </c>
    </row>
    <row r="168" spans="1:14" ht="18" customHeight="1" x14ac:dyDescent="0.2">
      <c r="A168" s="24"/>
      <c r="B168" s="52" t="s">
        <v>189</v>
      </c>
      <c r="C168" s="42" t="s">
        <v>70</v>
      </c>
      <c r="D168" s="42" t="s">
        <v>190</v>
      </c>
      <c r="E168" s="44" t="s">
        <v>191</v>
      </c>
      <c r="F168" s="42" t="s">
        <v>81</v>
      </c>
      <c r="G168" s="42" t="s">
        <v>29</v>
      </c>
      <c r="H168" s="42" t="s">
        <v>126</v>
      </c>
      <c r="I168" s="3">
        <v>1273</v>
      </c>
      <c r="J168" s="4">
        <v>31</v>
      </c>
      <c r="K168" s="4">
        <v>2</v>
      </c>
      <c r="L168" s="44" t="s">
        <v>82</v>
      </c>
      <c r="M168" s="44" t="s">
        <v>192</v>
      </c>
      <c r="N168" s="44" t="s">
        <v>195</v>
      </c>
    </row>
    <row r="169" spans="1:14" ht="18" customHeight="1" x14ac:dyDescent="0.2">
      <c r="A169" s="24"/>
      <c r="B169" s="44" t="s">
        <v>196</v>
      </c>
      <c r="C169" s="42" t="s">
        <v>197</v>
      </c>
      <c r="D169" s="42" t="s">
        <v>198</v>
      </c>
      <c r="E169" s="44" t="s">
        <v>199</v>
      </c>
      <c r="F169" s="42" t="s">
        <v>75</v>
      </c>
      <c r="G169" s="42" t="s">
        <v>29</v>
      </c>
      <c r="H169" s="42" t="s">
        <v>126</v>
      </c>
      <c r="I169" s="3">
        <v>298</v>
      </c>
      <c r="J169" s="4">
        <v>6000</v>
      </c>
      <c r="K169" s="4"/>
      <c r="L169" s="44" t="s">
        <v>169</v>
      </c>
      <c r="M169" s="44" t="s">
        <v>193</v>
      </c>
      <c r="N169" s="44" t="s">
        <v>200</v>
      </c>
    </row>
    <row r="170" spans="1:14" ht="18" customHeight="1" x14ac:dyDescent="0.2">
      <c r="A170" s="24"/>
      <c r="B170" s="44" t="s">
        <v>196</v>
      </c>
      <c r="C170" s="42" t="s">
        <v>197</v>
      </c>
      <c r="D170" s="42" t="s">
        <v>198</v>
      </c>
      <c r="E170" s="44" t="s">
        <v>199</v>
      </c>
      <c r="F170" s="42" t="s">
        <v>160</v>
      </c>
      <c r="G170" s="42" t="s">
        <v>29</v>
      </c>
      <c r="H170" s="42" t="s">
        <v>126</v>
      </c>
      <c r="I170" s="3">
        <v>298</v>
      </c>
      <c r="J170" s="4">
        <v>1025000000</v>
      </c>
      <c r="K170" s="4"/>
      <c r="L170" s="44" t="s">
        <v>33</v>
      </c>
      <c r="M170" s="44"/>
      <c r="N170" s="44" t="s">
        <v>200</v>
      </c>
    </row>
    <row r="171" spans="1:14" ht="18" customHeight="1" x14ac:dyDescent="0.2">
      <c r="A171" s="24"/>
      <c r="B171" s="44" t="s">
        <v>196</v>
      </c>
      <c r="C171" s="42" t="s">
        <v>197</v>
      </c>
      <c r="D171" s="42" t="s">
        <v>198</v>
      </c>
      <c r="E171" s="44" t="s">
        <v>199</v>
      </c>
      <c r="F171" s="42" t="s">
        <v>160</v>
      </c>
      <c r="G171" s="42" t="s">
        <v>29</v>
      </c>
      <c r="H171" s="42" t="s">
        <v>126</v>
      </c>
      <c r="I171" s="3">
        <v>873</v>
      </c>
      <c r="J171" s="4">
        <v>670000000</v>
      </c>
      <c r="K171" s="4"/>
      <c r="L171" s="44" t="s">
        <v>33</v>
      </c>
      <c r="M171" s="44"/>
      <c r="N171" s="44" t="s">
        <v>200</v>
      </c>
    </row>
    <row r="172" spans="1:14" ht="18" customHeight="1" x14ac:dyDescent="0.2">
      <c r="A172" s="24"/>
      <c r="B172" s="44" t="s">
        <v>196</v>
      </c>
      <c r="C172" s="42" t="s">
        <v>197</v>
      </c>
      <c r="D172" s="42" t="s">
        <v>198</v>
      </c>
      <c r="E172" s="44" t="s">
        <v>199</v>
      </c>
      <c r="F172" s="42" t="s">
        <v>177</v>
      </c>
      <c r="G172" s="42" t="s">
        <v>29</v>
      </c>
      <c r="H172" s="42" t="s">
        <v>126</v>
      </c>
      <c r="I172" s="3">
        <v>298</v>
      </c>
      <c r="J172" s="4">
        <v>890000000</v>
      </c>
      <c r="K172" s="4">
        <v>8000000</v>
      </c>
      <c r="L172" s="44" t="s">
        <v>33</v>
      </c>
      <c r="M172" s="44" t="s">
        <v>193</v>
      </c>
      <c r="N172" s="44" t="s">
        <v>200</v>
      </c>
    </row>
    <row r="173" spans="1:14" ht="18" customHeight="1" x14ac:dyDescent="0.2">
      <c r="A173" s="24"/>
      <c r="B173" s="44" t="s">
        <v>196</v>
      </c>
      <c r="C173" s="42" t="s">
        <v>197</v>
      </c>
      <c r="D173" s="42" t="s">
        <v>198</v>
      </c>
      <c r="E173" s="44" t="s">
        <v>199</v>
      </c>
      <c r="F173" s="42" t="s">
        <v>177</v>
      </c>
      <c r="G173" s="42" t="s">
        <v>29</v>
      </c>
      <c r="H173" s="42" t="s">
        <v>126</v>
      </c>
      <c r="I173" s="3">
        <v>873</v>
      </c>
      <c r="J173" s="4">
        <v>625000000</v>
      </c>
      <c r="K173" s="4">
        <v>5000000</v>
      </c>
      <c r="L173" s="44" t="s">
        <v>33</v>
      </c>
      <c r="M173" s="44" t="s">
        <v>193</v>
      </c>
      <c r="N173" s="44" t="s">
        <v>200</v>
      </c>
    </row>
    <row r="174" spans="1:14" ht="18" customHeight="1" x14ac:dyDescent="0.2">
      <c r="A174" s="24"/>
      <c r="B174" s="44" t="s">
        <v>196</v>
      </c>
      <c r="C174" s="42" t="s">
        <v>197</v>
      </c>
      <c r="D174" s="42" t="s">
        <v>198</v>
      </c>
      <c r="E174" s="44" t="s">
        <v>199</v>
      </c>
      <c r="F174" s="42" t="s">
        <v>177</v>
      </c>
      <c r="G174" s="42" t="s">
        <v>29</v>
      </c>
      <c r="H174" s="42" t="s">
        <v>126</v>
      </c>
      <c r="I174" s="3">
        <v>1073</v>
      </c>
      <c r="J174" s="4">
        <v>210000000</v>
      </c>
      <c r="K174" s="4">
        <v>8000000</v>
      </c>
      <c r="L174" s="44" t="s">
        <v>33</v>
      </c>
      <c r="M174" s="44" t="s">
        <v>193</v>
      </c>
      <c r="N174" s="44" t="s">
        <v>200</v>
      </c>
    </row>
    <row r="175" spans="1:14" ht="18" customHeight="1" x14ac:dyDescent="0.2">
      <c r="A175" s="24"/>
      <c r="B175" s="44" t="s">
        <v>196</v>
      </c>
      <c r="C175" s="42" t="s">
        <v>197</v>
      </c>
      <c r="D175" s="42" t="s">
        <v>198</v>
      </c>
      <c r="E175" s="44" t="s">
        <v>199</v>
      </c>
      <c r="F175" s="42" t="s">
        <v>177</v>
      </c>
      <c r="G175" s="42" t="s">
        <v>29</v>
      </c>
      <c r="H175" s="42" t="s">
        <v>126</v>
      </c>
      <c r="I175" s="3">
        <v>1273</v>
      </c>
      <c r="J175" s="4">
        <v>60000000</v>
      </c>
      <c r="K175" s="4">
        <v>10000000</v>
      </c>
      <c r="L175" s="44" t="s">
        <v>33</v>
      </c>
      <c r="M175" s="44" t="s">
        <v>193</v>
      </c>
      <c r="N175" s="44" t="s">
        <v>200</v>
      </c>
    </row>
    <row r="176" spans="1:14" ht="18" customHeight="1" x14ac:dyDescent="0.2">
      <c r="A176" s="24"/>
      <c r="B176" s="44" t="s">
        <v>196</v>
      </c>
      <c r="C176" s="42" t="s">
        <v>197</v>
      </c>
      <c r="D176" s="42" t="s">
        <v>198</v>
      </c>
      <c r="E176" s="44" t="s">
        <v>199</v>
      </c>
      <c r="F176" s="42" t="s">
        <v>161</v>
      </c>
      <c r="G176" s="42" t="s">
        <v>29</v>
      </c>
      <c r="H176" s="42" t="s">
        <v>126</v>
      </c>
      <c r="I176" s="3">
        <v>298</v>
      </c>
      <c r="J176" s="4">
        <v>70</v>
      </c>
      <c r="K176" s="4"/>
      <c r="L176" s="44" t="s">
        <v>82</v>
      </c>
      <c r="M176" s="44"/>
      <c r="N176" s="44" t="s">
        <v>200</v>
      </c>
    </row>
    <row r="177" spans="1:17" ht="18" customHeight="1" x14ac:dyDescent="0.2">
      <c r="A177" s="24"/>
      <c r="B177" s="44" t="s">
        <v>196</v>
      </c>
      <c r="C177" s="42" t="s">
        <v>197</v>
      </c>
      <c r="D177" s="42" t="s">
        <v>198</v>
      </c>
      <c r="E177" s="44" t="s">
        <v>199</v>
      </c>
      <c r="F177" s="42" t="s">
        <v>161</v>
      </c>
      <c r="G177" s="42" t="s">
        <v>29</v>
      </c>
      <c r="H177" s="42" t="s">
        <v>126</v>
      </c>
      <c r="I177" s="3">
        <v>873</v>
      </c>
      <c r="J177" s="4">
        <v>70</v>
      </c>
      <c r="K177" s="4"/>
      <c r="L177" s="44" t="s">
        <v>82</v>
      </c>
      <c r="M177" s="44"/>
      <c r="N177" s="44" t="s">
        <v>200</v>
      </c>
    </row>
    <row r="178" spans="1:17" ht="18" customHeight="1" x14ac:dyDescent="0.2">
      <c r="A178" s="24"/>
      <c r="B178" s="44" t="s">
        <v>196</v>
      </c>
      <c r="C178" s="42" t="s">
        <v>197</v>
      </c>
      <c r="D178" s="42" t="s">
        <v>198</v>
      </c>
      <c r="E178" s="44" t="s">
        <v>199</v>
      </c>
      <c r="F178" s="42" t="s">
        <v>161</v>
      </c>
      <c r="G178" s="42" t="s">
        <v>29</v>
      </c>
      <c r="H178" s="42" t="s">
        <v>126</v>
      </c>
      <c r="I178" s="3">
        <v>1073</v>
      </c>
      <c r="J178" s="4">
        <v>70</v>
      </c>
      <c r="K178" s="4"/>
      <c r="L178" s="44" t="s">
        <v>82</v>
      </c>
      <c r="M178" s="44"/>
      <c r="N178" s="44" t="s">
        <v>200</v>
      </c>
    </row>
    <row r="179" spans="1:17" ht="18" customHeight="1" x14ac:dyDescent="0.2">
      <c r="A179" s="24"/>
      <c r="B179" s="44" t="s">
        <v>196</v>
      </c>
      <c r="C179" s="42" t="s">
        <v>197</v>
      </c>
      <c r="D179" s="42" t="s">
        <v>198</v>
      </c>
      <c r="E179" s="44" t="s">
        <v>199</v>
      </c>
      <c r="F179" s="42" t="s">
        <v>161</v>
      </c>
      <c r="G179" s="42" t="s">
        <v>29</v>
      </c>
      <c r="H179" s="42" t="s">
        <v>126</v>
      </c>
      <c r="I179" s="3">
        <v>1273</v>
      </c>
      <c r="J179" s="4">
        <v>70</v>
      </c>
      <c r="K179" s="4"/>
      <c r="L179" s="44" t="s">
        <v>82</v>
      </c>
      <c r="M179" s="44"/>
      <c r="N179" s="44" t="s">
        <v>200</v>
      </c>
    </row>
    <row r="180" spans="1:17" ht="18" customHeight="1" x14ac:dyDescent="0.2">
      <c r="A180" s="24"/>
      <c r="B180" s="44" t="s">
        <v>201</v>
      </c>
      <c r="C180" s="42" t="s">
        <v>70</v>
      </c>
      <c r="D180" s="42" t="s">
        <v>206</v>
      </c>
      <c r="E180" s="44" t="s">
        <v>207</v>
      </c>
      <c r="F180" s="42" t="s">
        <v>83</v>
      </c>
      <c r="G180" s="42" t="s">
        <v>29</v>
      </c>
      <c r="H180" s="42"/>
      <c r="I180" s="3">
        <v>298</v>
      </c>
      <c r="J180" s="4">
        <f t="shared" ref="J180:K187" si="2">P180*9807000</f>
        <v>4756395000</v>
      </c>
      <c r="K180" s="4">
        <f t="shared" si="2"/>
        <v>117684000</v>
      </c>
      <c r="L180" s="44" t="s">
        <v>33</v>
      </c>
      <c r="M180" s="44" t="s">
        <v>86</v>
      </c>
      <c r="N180" s="44" t="s">
        <v>210</v>
      </c>
      <c r="P180" s="6">
        <v>485</v>
      </c>
      <c r="Q180" s="6">
        <v>12</v>
      </c>
    </row>
    <row r="181" spans="1:17" ht="18" customHeight="1" x14ac:dyDescent="0.2">
      <c r="A181" s="24"/>
      <c r="B181" s="44" t="s">
        <v>202</v>
      </c>
      <c r="C181" s="42" t="s">
        <v>70</v>
      </c>
      <c r="D181" s="42" t="s">
        <v>206</v>
      </c>
      <c r="E181" s="44" t="s">
        <v>207</v>
      </c>
      <c r="F181" s="42" t="s">
        <v>83</v>
      </c>
      <c r="G181" s="42" t="s">
        <v>29</v>
      </c>
      <c r="H181" s="42"/>
      <c r="I181" s="3">
        <v>298</v>
      </c>
      <c r="J181" s="4">
        <f t="shared" si="2"/>
        <v>5109447000</v>
      </c>
      <c r="K181" s="4">
        <f t="shared" si="2"/>
        <v>68649000</v>
      </c>
      <c r="L181" s="44" t="s">
        <v>33</v>
      </c>
      <c r="M181" s="44" t="s">
        <v>86</v>
      </c>
      <c r="N181" s="44" t="s">
        <v>210</v>
      </c>
      <c r="P181" s="6">
        <v>521</v>
      </c>
      <c r="Q181" s="6">
        <v>7</v>
      </c>
    </row>
    <row r="182" spans="1:17" ht="18" customHeight="1" x14ac:dyDescent="0.2">
      <c r="A182" s="24"/>
      <c r="B182" s="44" t="s">
        <v>203</v>
      </c>
      <c r="C182" s="42" t="s">
        <v>70</v>
      </c>
      <c r="D182" s="42" t="s">
        <v>206</v>
      </c>
      <c r="E182" s="44" t="s">
        <v>207</v>
      </c>
      <c r="F182" s="42" t="s">
        <v>83</v>
      </c>
      <c r="G182" s="42" t="s">
        <v>29</v>
      </c>
      <c r="H182" s="42"/>
      <c r="I182" s="3">
        <v>298</v>
      </c>
      <c r="J182" s="4">
        <f t="shared" si="2"/>
        <v>5315394000</v>
      </c>
      <c r="K182" s="4">
        <f t="shared" si="2"/>
        <v>176526000</v>
      </c>
      <c r="L182" s="44" t="s">
        <v>33</v>
      </c>
      <c r="M182" s="44" t="s">
        <v>86</v>
      </c>
      <c r="N182" s="44" t="s">
        <v>210</v>
      </c>
      <c r="P182" s="6">
        <v>542</v>
      </c>
      <c r="Q182" s="6">
        <v>18</v>
      </c>
    </row>
    <row r="183" spans="1:17" ht="18" customHeight="1" x14ac:dyDescent="0.2">
      <c r="A183" s="24"/>
      <c r="B183" s="44" t="s">
        <v>204</v>
      </c>
      <c r="C183" s="42" t="s">
        <v>70</v>
      </c>
      <c r="D183" s="42" t="s">
        <v>206</v>
      </c>
      <c r="E183" s="44" t="s">
        <v>207</v>
      </c>
      <c r="F183" s="42" t="s">
        <v>83</v>
      </c>
      <c r="G183" s="42" t="s">
        <v>29</v>
      </c>
      <c r="H183" s="42"/>
      <c r="I183" s="3">
        <v>298</v>
      </c>
      <c r="J183" s="4">
        <f t="shared" si="2"/>
        <v>5472306000</v>
      </c>
      <c r="K183" s="4">
        <f t="shared" si="2"/>
        <v>137298000</v>
      </c>
      <c r="L183" s="44" t="s">
        <v>33</v>
      </c>
      <c r="M183" s="44" t="s">
        <v>86</v>
      </c>
      <c r="N183" s="44" t="s">
        <v>210</v>
      </c>
      <c r="P183" s="6">
        <v>558</v>
      </c>
      <c r="Q183" s="6">
        <v>14</v>
      </c>
    </row>
    <row r="184" spans="1:17" ht="18" customHeight="1" x14ac:dyDescent="0.2">
      <c r="A184" s="24"/>
      <c r="B184" s="44" t="s">
        <v>205</v>
      </c>
      <c r="C184" s="42" t="s">
        <v>70</v>
      </c>
      <c r="D184" s="42" t="s">
        <v>206</v>
      </c>
      <c r="E184" s="44" t="s">
        <v>207</v>
      </c>
      <c r="F184" s="42" t="s">
        <v>83</v>
      </c>
      <c r="G184" s="42" t="s">
        <v>29</v>
      </c>
      <c r="H184" s="42"/>
      <c r="I184" s="3">
        <v>298</v>
      </c>
      <c r="J184" s="4">
        <f t="shared" si="2"/>
        <v>5697867000</v>
      </c>
      <c r="K184" s="4">
        <f t="shared" si="2"/>
        <v>205947000</v>
      </c>
      <c r="L184" s="44" t="s">
        <v>33</v>
      </c>
      <c r="M184" s="44" t="s">
        <v>86</v>
      </c>
      <c r="N184" s="44" t="s">
        <v>210</v>
      </c>
      <c r="P184" s="6">
        <v>581</v>
      </c>
      <c r="Q184" s="6">
        <v>21</v>
      </c>
    </row>
    <row r="185" spans="1:17" ht="18" customHeight="1" x14ac:dyDescent="0.2">
      <c r="A185" s="24"/>
      <c r="B185" s="44" t="s">
        <v>201</v>
      </c>
      <c r="C185" s="42" t="s">
        <v>70</v>
      </c>
      <c r="D185" s="42" t="s">
        <v>208</v>
      </c>
      <c r="E185" s="44" t="s">
        <v>209</v>
      </c>
      <c r="F185" s="42" t="s">
        <v>83</v>
      </c>
      <c r="G185" s="42" t="s">
        <v>29</v>
      </c>
      <c r="H185" s="42"/>
      <c r="I185" s="3">
        <v>298</v>
      </c>
      <c r="J185" s="4">
        <f t="shared" si="2"/>
        <v>4266045000</v>
      </c>
      <c r="K185" s="4"/>
      <c r="L185" s="44"/>
      <c r="M185" s="44"/>
      <c r="N185" s="44" t="s">
        <v>210</v>
      </c>
      <c r="P185" s="6">
        <v>435</v>
      </c>
    </row>
    <row r="186" spans="1:17" ht="18" customHeight="1" x14ac:dyDescent="0.2">
      <c r="A186" s="24"/>
      <c r="B186" s="44" t="s">
        <v>205</v>
      </c>
      <c r="C186" s="42" t="s">
        <v>70</v>
      </c>
      <c r="D186" s="42" t="s">
        <v>208</v>
      </c>
      <c r="E186" s="44" t="s">
        <v>209</v>
      </c>
      <c r="F186" s="42" t="s">
        <v>83</v>
      </c>
      <c r="G186" s="42" t="s">
        <v>29</v>
      </c>
      <c r="H186" s="42"/>
      <c r="I186" s="3">
        <v>298</v>
      </c>
      <c r="J186" s="4">
        <f t="shared" si="2"/>
        <v>5256552000</v>
      </c>
      <c r="K186" s="4"/>
      <c r="L186" s="44"/>
      <c r="M186" s="44"/>
      <c r="N186" s="44" t="s">
        <v>210</v>
      </c>
      <c r="P186" s="6">
        <v>536</v>
      </c>
    </row>
    <row r="187" spans="1:17" ht="18" customHeight="1" x14ac:dyDescent="0.2">
      <c r="A187" s="24"/>
      <c r="B187" s="44" t="s">
        <v>211</v>
      </c>
      <c r="C187" s="42" t="s">
        <v>70</v>
      </c>
      <c r="D187" s="42" t="s">
        <v>216</v>
      </c>
      <c r="E187" s="44" t="s">
        <v>217</v>
      </c>
      <c r="F187" s="42" t="s">
        <v>83</v>
      </c>
      <c r="G187" s="42" t="s">
        <v>29</v>
      </c>
      <c r="H187" s="42"/>
      <c r="I187" s="3">
        <v>298</v>
      </c>
      <c r="J187" s="4">
        <f t="shared" si="2"/>
        <v>2794995000</v>
      </c>
      <c r="K187" s="4">
        <f t="shared" si="2"/>
        <v>196140000</v>
      </c>
      <c r="L187" s="44" t="s">
        <v>33</v>
      </c>
      <c r="M187" s="44" t="s">
        <v>218</v>
      </c>
      <c r="N187" s="44" t="s">
        <v>219</v>
      </c>
      <c r="P187" s="6">
        <v>285</v>
      </c>
      <c r="Q187" s="6">
        <v>20</v>
      </c>
    </row>
    <row r="188" spans="1:17" ht="18" customHeight="1" x14ac:dyDescent="0.2">
      <c r="A188" s="24"/>
      <c r="B188" s="44" t="s">
        <v>212</v>
      </c>
      <c r="C188" s="42" t="s">
        <v>70</v>
      </c>
      <c r="D188" s="42" t="s">
        <v>216</v>
      </c>
      <c r="E188" s="44" t="s">
        <v>217</v>
      </c>
      <c r="F188" s="42" t="s">
        <v>83</v>
      </c>
      <c r="G188" s="42" t="s">
        <v>29</v>
      </c>
      <c r="H188" s="42"/>
      <c r="I188" s="3">
        <v>298</v>
      </c>
      <c r="J188" s="4">
        <f t="shared" ref="J188:J194" si="3">P188*9807000</f>
        <v>3197082000</v>
      </c>
      <c r="K188" s="4">
        <f t="shared" ref="K188:K194" si="4">Q188*9807000</f>
        <v>196140000</v>
      </c>
      <c r="L188" s="44" t="s">
        <v>33</v>
      </c>
      <c r="M188" s="44" t="s">
        <v>218</v>
      </c>
      <c r="N188" s="44" t="s">
        <v>219</v>
      </c>
      <c r="P188" s="6">
        <v>326</v>
      </c>
      <c r="Q188" s="6">
        <v>20</v>
      </c>
    </row>
    <row r="189" spans="1:17" ht="18" customHeight="1" x14ac:dyDescent="0.2">
      <c r="A189" s="24"/>
      <c r="B189" s="44" t="s">
        <v>213</v>
      </c>
      <c r="C189" s="42" t="s">
        <v>70</v>
      </c>
      <c r="D189" s="42" t="s">
        <v>216</v>
      </c>
      <c r="E189" s="44" t="s">
        <v>217</v>
      </c>
      <c r="F189" s="42" t="s">
        <v>83</v>
      </c>
      <c r="G189" s="42" t="s">
        <v>29</v>
      </c>
      <c r="H189" s="42"/>
      <c r="I189" s="3">
        <v>298</v>
      </c>
      <c r="J189" s="4">
        <f t="shared" si="3"/>
        <v>3942414000</v>
      </c>
      <c r="K189" s="4">
        <f t="shared" si="4"/>
        <v>196140000</v>
      </c>
      <c r="L189" s="44" t="s">
        <v>33</v>
      </c>
      <c r="M189" s="44" t="s">
        <v>218</v>
      </c>
      <c r="N189" s="44" t="s">
        <v>219</v>
      </c>
      <c r="P189" s="6">
        <v>402</v>
      </c>
      <c r="Q189" s="6">
        <v>20</v>
      </c>
    </row>
    <row r="190" spans="1:17" ht="18" customHeight="1" x14ac:dyDescent="0.2">
      <c r="A190" s="24"/>
      <c r="B190" s="44" t="s">
        <v>214</v>
      </c>
      <c r="C190" s="42" t="s">
        <v>70</v>
      </c>
      <c r="D190" s="42" t="s">
        <v>216</v>
      </c>
      <c r="E190" s="44" t="s">
        <v>217</v>
      </c>
      <c r="F190" s="42" t="s">
        <v>83</v>
      </c>
      <c r="G190" s="42" t="s">
        <v>29</v>
      </c>
      <c r="H190" s="42"/>
      <c r="I190" s="3">
        <v>298</v>
      </c>
      <c r="J190" s="4">
        <f t="shared" si="3"/>
        <v>4158168000</v>
      </c>
      <c r="K190" s="4">
        <f t="shared" si="4"/>
        <v>294210000</v>
      </c>
      <c r="L190" s="44" t="s">
        <v>33</v>
      </c>
      <c r="M190" s="44" t="s">
        <v>218</v>
      </c>
      <c r="N190" s="44" t="s">
        <v>219</v>
      </c>
      <c r="P190" s="6">
        <v>424</v>
      </c>
      <c r="Q190" s="6">
        <v>30</v>
      </c>
    </row>
    <row r="191" spans="1:17" ht="18" customHeight="1" x14ac:dyDescent="0.2">
      <c r="A191" s="24"/>
      <c r="B191" s="44" t="s">
        <v>215</v>
      </c>
      <c r="C191" s="42" t="s">
        <v>70</v>
      </c>
      <c r="D191" s="42" t="s">
        <v>216</v>
      </c>
      <c r="E191" s="44" t="s">
        <v>217</v>
      </c>
      <c r="F191" s="42" t="s">
        <v>83</v>
      </c>
      <c r="G191" s="42" t="s">
        <v>29</v>
      </c>
      <c r="H191" s="42"/>
      <c r="I191" s="3">
        <v>298</v>
      </c>
      <c r="J191" s="4">
        <f t="shared" si="3"/>
        <v>4550448000</v>
      </c>
      <c r="K191" s="4">
        <f t="shared" si="4"/>
        <v>294210000</v>
      </c>
      <c r="L191" s="44" t="s">
        <v>33</v>
      </c>
      <c r="M191" s="44" t="s">
        <v>218</v>
      </c>
      <c r="N191" s="44" t="s">
        <v>219</v>
      </c>
      <c r="P191" s="6">
        <v>464</v>
      </c>
      <c r="Q191" s="6">
        <v>30</v>
      </c>
    </row>
    <row r="192" spans="1:17" ht="18" customHeight="1" x14ac:dyDescent="0.2">
      <c r="A192" s="24"/>
      <c r="B192" s="44" t="s">
        <v>220</v>
      </c>
      <c r="C192" s="42" t="s">
        <v>229</v>
      </c>
      <c r="D192" s="42" t="s">
        <v>221</v>
      </c>
      <c r="E192" s="44" t="s">
        <v>222</v>
      </c>
      <c r="F192" s="42" t="s">
        <v>83</v>
      </c>
      <c r="G192" s="42" t="s">
        <v>29</v>
      </c>
      <c r="H192" s="42"/>
      <c r="I192" s="3">
        <v>298</v>
      </c>
      <c r="J192" s="4">
        <f t="shared" si="3"/>
        <v>2804802000</v>
      </c>
      <c r="K192" s="4">
        <f t="shared" si="4"/>
        <v>127491000</v>
      </c>
      <c r="L192" s="44" t="s">
        <v>33</v>
      </c>
      <c r="M192" s="44" t="s">
        <v>144</v>
      </c>
      <c r="N192" s="44" t="s">
        <v>230</v>
      </c>
      <c r="P192" s="6">
        <v>286</v>
      </c>
      <c r="Q192" s="6">
        <v>13</v>
      </c>
    </row>
    <row r="193" spans="1:17" ht="18" customHeight="1" x14ac:dyDescent="0.2">
      <c r="A193" s="24"/>
      <c r="B193" s="44" t="s">
        <v>220</v>
      </c>
      <c r="C193" s="42" t="s">
        <v>228</v>
      </c>
      <c r="D193" s="42" t="s">
        <v>224</v>
      </c>
      <c r="E193" s="44" t="s">
        <v>223</v>
      </c>
      <c r="F193" s="42" t="s">
        <v>83</v>
      </c>
      <c r="G193" s="42" t="s">
        <v>29</v>
      </c>
      <c r="H193" s="42"/>
      <c r="I193" s="3">
        <v>298</v>
      </c>
      <c r="J193" s="4">
        <f t="shared" si="3"/>
        <v>2853837000</v>
      </c>
      <c r="K193" s="4">
        <f t="shared" si="4"/>
        <v>78456000</v>
      </c>
      <c r="L193" s="44" t="s">
        <v>33</v>
      </c>
      <c r="M193" s="44" t="s">
        <v>144</v>
      </c>
      <c r="N193" s="44" t="s">
        <v>230</v>
      </c>
      <c r="P193" s="6">
        <v>291</v>
      </c>
      <c r="Q193" s="6">
        <v>8</v>
      </c>
    </row>
    <row r="194" spans="1:17" ht="18" customHeight="1" x14ac:dyDescent="0.2">
      <c r="A194" s="24"/>
      <c r="B194" s="44" t="s">
        <v>220</v>
      </c>
      <c r="C194" s="42" t="s">
        <v>227</v>
      </c>
      <c r="D194" s="42" t="s">
        <v>225</v>
      </c>
      <c r="E194" s="44" t="s">
        <v>226</v>
      </c>
      <c r="F194" s="42" t="s">
        <v>83</v>
      </c>
      <c r="G194" s="42" t="s">
        <v>29</v>
      </c>
      <c r="H194" s="42"/>
      <c r="I194" s="3">
        <v>298</v>
      </c>
      <c r="J194" s="4">
        <f t="shared" si="3"/>
        <v>2657697000</v>
      </c>
      <c r="K194" s="4">
        <f t="shared" si="4"/>
        <v>68649000</v>
      </c>
      <c r="L194" s="44" t="s">
        <v>33</v>
      </c>
      <c r="M194" s="44" t="s">
        <v>144</v>
      </c>
      <c r="N194" s="44" t="s">
        <v>230</v>
      </c>
      <c r="P194" s="6">
        <v>271</v>
      </c>
      <c r="Q194" s="6">
        <v>7</v>
      </c>
    </row>
    <row r="195" spans="1:17" ht="18" customHeight="1" x14ac:dyDescent="0.2">
      <c r="A195" s="24"/>
      <c r="B195" s="44" t="s">
        <v>220</v>
      </c>
      <c r="C195" s="42" t="s">
        <v>229</v>
      </c>
      <c r="D195" s="42" t="s">
        <v>221</v>
      </c>
      <c r="E195" s="44" t="s">
        <v>222</v>
      </c>
      <c r="F195" s="42" t="s">
        <v>141</v>
      </c>
      <c r="G195" s="42" t="s">
        <v>29</v>
      </c>
      <c r="H195" s="42"/>
      <c r="I195" s="3">
        <v>298</v>
      </c>
      <c r="J195" s="4">
        <v>751000000</v>
      </c>
      <c r="K195" s="4">
        <v>40000000</v>
      </c>
      <c r="L195" s="44" t="s">
        <v>33</v>
      </c>
      <c r="M195" s="44" t="s">
        <v>144</v>
      </c>
      <c r="N195" s="44" t="s">
        <v>230</v>
      </c>
    </row>
    <row r="196" spans="1:17" ht="18" customHeight="1" x14ac:dyDescent="0.2">
      <c r="A196" s="24"/>
      <c r="B196" s="44" t="s">
        <v>220</v>
      </c>
      <c r="C196" s="42" t="s">
        <v>228</v>
      </c>
      <c r="D196" s="42" t="s">
        <v>224</v>
      </c>
      <c r="E196" s="44" t="s">
        <v>223</v>
      </c>
      <c r="F196" s="42" t="s">
        <v>141</v>
      </c>
      <c r="G196" s="42" t="s">
        <v>29</v>
      </c>
      <c r="H196" s="42"/>
      <c r="I196" s="3">
        <v>298</v>
      </c>
      <c r="J196" s="4">
        <v>936000000</v>
      </c>
      <c r="K196" s="4">
        <v>35000000</v>
      </c>
      <c r="L196" s="44" t="s">
        <v>33</v>
      </c>
      <c r="M196" s="44" t="s">
        <v>144</v>
      </c>
      <c r="N196" s="44" t="s">
        <v>230</v>
      </c>
    </row>
    <row r="197" spans="1:17" ht="18" customHeight="1" x14ac:dyDescent="0.2">
      <c r="A197" s="24"/>
      <c r="B197" s="44" t="s">
        <v>220</v>
      </c>
      <c r="C197" s="42" t="s">
        <v>227</v>
      </c>
      <c r="D197" s="42" t="s">
        <v>225</v>
      </c>
      <c r="E197" s="44" t="s">
        <v>226</v>
      </c>
      <c r="F197" s="42" t="s">
        <v>141</v>
      </c>
      <c r="G197" s="42" t="s">
        <v>29</v>
      </c>
      <c r="H197" s="42"/>
      <c r="I197" s="3">
        <v>298</v>
      </c>
      <c r="J197" s="4">
        <v>740000000</v>
      </c>
      <c r="K197" s="4">
        <v>45000000</v>
      </c>
      <c r="L197" s="44" t="s">
        <v>33</v>
      </c>
      <c r="M197" s="44" t="s">
        <v>144</v>
      </c>
      <c r="N197" s="44" t="s">
        <v>230</v>
      </c>
    </row>
    <row r="198" spans="1:17" ht="18" customHeight="1" x14ac:dyDescent="0.2">
      <c r="A198" s="24"/>
      <c r="B198" s="44" t="s">
        <v>220</v>
      </c>
      <c r="C198" s="42" t="s">
        <v>229</v>
      </c>
      <c r="D198" s="42" t="s">
        <v>221</v>
      </c>
      <c r="E198" s="44" t="s">
        <v>222</v>
      </c>
      <c r="F198" s="42" t="s">
        <v>142</v>
      </c>
      <c r="G198" s="42" t="s">
        <v>29</v>
      </c>
      <c r="H198" s="42"/>
      <c r="I198" s="3">
        <v>298</v>
      </c>
      <c r="J198" s="4">
        <v>848000000</v>
      </c>
      <c r="K198" s="4">
        <v>50000000</v>
      </c>
      <c r="L198" s="44" t="s">
        <v>33</v>
      </c>
      <c r="M198" s="44" t="s">
        <v>144</v>
      </c>
      <c r="N198" s="44" t="s">
        <v>230</v>
      </c>
    </row>
    <row r="199" spans="1:17" ht="18" customHeight="1" x14ac:dyDescent="0.2">
      <c r="A199" s="24"/>
      <c r="B199" s="44" t="s">
        <v>220</v>
      </c>
      <c r="C199" s="42" t="s">
        <v>228</v>
      </c>
      <c r="D199" s="42" t="s">
        <v>224</v>
      </c>
      <c r="E199" s="44" t="s">
        <v>223</v>
      </c>
      <c r="F199" s="42" t="s">
        <v>142</v>
      </c>
      <c r="G199" s="42" t="s">
        <v>29</v>
      </c>
      <c r="H199" s="42"/>
      <c r="I199" s="3">
        <v>298</v>
      </c>
      <c r="J199" s="4">
        <v>939000000</v>
      </c>
      <c r="K199" s="4">
        <v>40000000</v>
      </c>
      <c r="L199" s="44" t="s">
        <v>33</v>
      </c>
      <c r="M199" s="44" t="s">
        <v>144</v>
      </c>
      <c r="N199" s="44" t="s">
        <v>230</v>
      </c>
    </row>
    <row r="200" spans="1:17" ht="18" customHeight="1" x14ac:dyDescent="0.2">
      <c r="A200" s="24"/>
      <c r="B200" s="44" t="s">
        <v>220</v>
      </c>
      <c r="C200" s="42" t="s">
        <v>227</v>
      </c>
      <c r="D200" s="42" t="s">
        <v>225</v>
      </c>
      <c r="E200" s="44" t="s">
        <v>226</v>
      </c>
      <c r="F200" s="42" t="s">
        <v>142</v>
      </c>
      <c r="G200" s="42" t="s">
        <v>29</v>
      </c>
      <c r="H200" s="42"/>
      <c r="I200" s="3">
        <v>298</v>
      </c>
      <c r="J200" s="4">
        <v>823000000</v>
      </c>
      <c r="K200" s="4">
        <v>50000000</v>
      </c>
      <c r="L200" s="44" t="s">
        <v>33</v>
      </c>
      <c r="M200" s="44" t="s">
        <v>144</v>
      </c>
      <c r="N200" s="44" t="s">
        <v>230</v>
      </c>
    </row>
    <row r="201" spans="1:17" ht="18" customHeight="1" x14ac:dyDescent="0.2">
      <c r="A201" s="24"/>
      <c r="B201" s="44" t="s">
        <v>220</v>
      </c>
      <c r="C201" s="42" t="s">
        <v>229</v>
      </c>
      <c r="D201" s="42" t="s">
        <v>221</v>
      </c>
      <c r="E201" s="44" t="s">
        <v>222</v>
      </c>
      <c r="F201" s="42" t="s">
        <v>143</v>
      </c>
      <c r="G201" s="42" t="s">
        <v>29</v>
      </c>
      <c r="H201" s="42"/>
      <c r="I201" s="3">
        <v>298</v>
      </c>
      <c r="J201" s="4">
        <v>10.199999999999999</v>
      </c>
      <c r="K201" s="4">
        <v>1.2</v>
      </c>
      <c r="L201" s="44" t="s">
        <v>82</v>
      </c>
      <c r="M201" s="44" t="s">
        <v>144</v>
      </c>
      <c r="N201" s="44" t="s">
        <v>230</v>
      </c>
    </row>
    <row r="202" spans="1:17" ht="18" customHeight="1" x14ac:dyDescent="0.2">
      <c r="A202" s="24"/>
      <c r="B202" s="44" t="s">
        <v>220</v>
      </c>
      <c r="C202" s="42" t="s">
        <v>228</v>
      </c>
      <c r="D202" s="42" t="s">
        <v>224</v>
      </c>
      <c r="E202" s="44" t="s">
        <v>223</v>
      </c>
      <c r="F202" s="42" t="s">
        <v>143</v>
      </c>
      <c r="G202" s="42" t="s">
        <v>29</v>
      </c>
      <c r="H202" s="42"/>
      <c r="I202" s="3">
        <v>298</v>
      </c>
      <c r="J202" s="4">
        <v>10.7</v>
      </c>
      <c r="K202" s="4">
        <v>1.5</v>
      </c>
      <c r="L202" s="44" t="s">
        <v>82</v>
      </c>
      <c r="M202" s="44" t="s">
        <v>144</v>
      </c>
      <c r="N202" s="44" t="s">
        <v>230</v>
      </c>
    </row>
    <row r="203" spans="1:17" ht="18" customHeight="1" x14ac:dyDescent="0.2">
      <c r="A203" s="24"/>
      <c r="B203" s="44" t="s">
        <v>220</v>
      </c>
      <c r="C203" s="42" t="s">
        <v>227</v>
      </c>
      <c r="D203" s="42" t="s">
        <v>225</v>
      </c>
      <c r="E203" s="44" t="s">
        <v>226</v>
      </c>
      <c r="F203" s="42" t="s">
        <v>143</v>
      </c>
      <c r="G203" s="42" t="s">
        <v>29</v>
      </c>
      <c r="H203" s="42"/>
      <c r="I203" s="3">
        <v>298</v>
      </c>
      <c r="J203" s="4">
        <v>18.5</v>
      </c>
      <c r="K203" s="4">
        <v>1.7</v>
      </c>
      <c r="L203" s="44" t="s">
        <v>82</v>
      </c>
      <c r="M203" s="44" t="s">
        <v>144</v>
      </c>
      <c r="N203" s="44" t="s">
        <v>230</v>
      </c>
    </row>
    <row r="204" spans="1:17" ht="18" customHeight="1" x14ac:dyDescent="0.2">
      <c r="A204" s="24"/>
      <c r="B204" s="44" t="s">
        <v>231</v>
      </c>
      <c r="C204" s="42" t="s">
        <v>236</v>
      </c>
      <c r="D204" s="42" t="s">
        <v>232</v>
      </c>
      <c r="E204" s="44" t="s">
        <v>237</v>
      </c>
      <c r="F204" s="42" t="s">
        <v>239</v>
      </c>
      <c r="G204" s="42" t="s">
        <v>29</v>
      </c>
      <c r="H204" s="42"/>
      <c r="I204" s="3">
        <v>298</v>
      </c>
      <c r="J204" s="4">
        <f>P204/(4*3.14159*0.0000001)</f>
        <v>787817.63374596951</v>
      </c>
      <c r="K204" s="4"/>
      <c r="L204" s="44" t="s">
        <v>121</v>
      </c>
      <c r="M204" s="44"/>
      <c r="N204" s="44" t="s">
        <v>240</v>
      </c>
      <c r="P204" s="6">
        <v>0.99</v>
      </c>
    </row>
    <row r="205" spans="1:17" ht="18" customHeight="1" x14ac:dyDescent="0.2">
      <c r="A205" s="24"/>
      <c r="B205" s="44" t="s">
        <v>231</v>
      </c>
      <c r="C205" s="42" t="s">
        <v>236</v>
      </c>
      <c r="D205" s="42" t="s">
        <v>233</v>
      </c>
      <c r="E205" s="44" t="s">
        <v>238</v>
      </c>
      <c r="F205" s="42" t="s">
        <v>239</v>
      </c>
      <c r="G205" s="42" t="s">
        <v>29</v>
      </c>
      <c r="H205" s="42"/>
      <c r="I205" s="3">
        <v>298</v>
      </c>
      <c r="J205" s="4">
        <f>P205/(4*3.14159*0.0000001)</f>
        <v>851479.66475574486</v>
      </c>
      <c r="K205" s="4"/>
      <c r="L205" s="44" t="s">
        <v>121</v>
      </c>
      <c r="M205" s="44"/>
      <c r="N205" s="44" t="s">
        <v>240</v>
      </c>
      <c r="P205" s="6">
        <v>1.07</v>
      </c>
    </row>
    <row r="206" spans="1:17" ht="18" customHeight="1" x14ac:dyDescent="0.2">
      <c r="A206" s="24"/>
      <c r="B206" s="44" t="s">
        <v>231</v>
      </c>
      <c r="C206" s="42" t="s">
        <v>70</v>
      </c>
      <c r="D206" s="42" t="s">
        <v>235</v>
      </c>
      <c r="E206" s="44" t="s">
        <v>234</v>
      </c>
      <c r="F206" s="42"/>
      <c r="G206" s="42"/>
      <c r="H206" s="42"/>
      <c r="I206" s="3"/>
      <c r="J206" s="4"/>
      <c r="K206" s="4"/>
      <c r="L206" s="44"/>
      <c r="M206" s="44"/>
      <c r="N206" s="44" t="s">
        <v>240</v>
      </c>
    </row>
    <row r="207" spans="1:17" ht="18" customHeight="1" x14ac:dyDescent="0.2">
      <c r="A207" s="24"/>
      <c r="B207" s="44" t="s">
        <v>231</v>
      </c>
      <c r="C207" s="42" t="s">
        <v>236</v>
      </c>
      <c r="D207" s="42" t="s">
        <v>232</v>
      </c>
      <c r="E207" s="44" t="s">
        <v>237</v>
      </c>
      <c r="F207" s="42" t="s">
        <v>120</v>
      </c>
      <c r="G207" s="42" t="s">
        <v>29</v>
      </c>
      <c r="H207" s="42"/>
      <c r="I207" s="3">
        <v>298</v>
      </c>
      <c r="J207" s="4">
        <v>10</v>
      </c>
      <c r="K207" s="4"/>
      <c r="L207" s="44" t="s">
        <v>121</v>
      </c>
      <c r="M207" s="44"/>
      <c r="N207" s="44" t="s">
        <v>240</v>
      </c>
    </row>
    <row r="208" spans="1:17" ht="18" customHeight="1" x14ac:dyDescent="0.2">
      <c r="A208" s="24"/>
      <c r="B208" s="44" t="s">
        <v>231</v>
      </c>
      <c r="C208" s="42" t="s">
        <v>236</v>
      </c>
      <c r="D208" s="42" t="s">
        <v>233</v>
      </c>
      <c r="E208" s="44" t="s">
        <v>238</v>
      </c>
      <c r="F208" s="42" t="s">
        <v>120</v>
      </c>
      <c r="G208" s="42" t="s">
        <v>29</v>
      </c>
      <c r="H208" s="42"/>
      <c r="I208" s="3">
        <v>298</v>
      </c>
      <c r="J208" s="4">
        <v>2</v>
      </c>
      <c r="K208" s="4"/>
      <c r="L208" s="44" t="s">
        <v>121</v>
      </c>
      <c r="M208" s="44"/>
      <c r="N208" s="44" t="s">
        <v>240</v>
      </c>
    </row>
    <row r="209" spans="1:17" ht="18" customHeight="1" x14ac:dyDescent="0.2">
      <c r="A209" s="24"/>
      <c r="B209" s="44" t="s">
        <v>241</v>
      </c>
      <c r="C209" s="42" t="s">
        <v>105</v>
      </c>
      <c r="D209" s="42" t="s">
        <v>242</v>
      </c>
      <c r="E209" s="44" t="s">
        <v>243</v>
      </c>
      <c r="F209" s="42"/>
      <c r="G209" s="42"/>
      <c r="H209" s="42"/>
      <c r="I209" s="3"/>
      <c r="J209" s="4"/>
      <c r="K209" s="4"/>
      <c r="L209" s="44"/>
      <c r="M209" s="44"/>
      <c r="N209" s="44" t="s">
        <v>244</v>
      </c>
    </row>
    <row r="210" spans="1:17" ht="18" customHeight="1" x14ac:dyDescent="0.2">
      <c r="A210" s="24"/>
      <c r="B210" s="44" t="s">
        <v>245</v>
      </c>
      <c r="C210" s="42" t="s">
        <v>105</v>
      </c>
      <c r="D210" s="42" t="s">
        <v>253</v>
      </c>
      <c r="E210" s="44" t="s">
        <v>254</v>
      </c>
      <c r="F210" s="42" t="s">
        <v>75</v>
      </c>
      <c r="G210" s="42" t="s">
        <v>29</v>
      </c>
      <c r="H210" s="42"/>
      <c r="I210" s="3">
        <v>298</v>
      </c>
      <c r="J210" s="4">
        <v>7700</v>
      </c>
      <c r="K210" s="4"/>
      <c r="L210" s="44" t="s">
        <v>169</v>
      </c>
      <c r="M210" s="44" t="s">
        <v>256</v>
      </c>
      <c r="N210" s="44" t="s">
        <v>258</v>
      </c>
    </row>
    <row r="211" spans="1:17" ht="18" customHeight="1" x14ac:dyDescent="0.2">
      <c r="A211" s="24"/>
      <c r="B211" s="44" t="s">
        <v>246</v>
      </c>
      <c r="C211" s="42" t="s">
        <v>251</v>
      </c>
      <c r="D211" s="42" t="s">
        <v>253</v>
      </c>
      <c r="E211" s="44" t="s">
        <v>255</v>
      </c>
      <c r="F211" s="42" t="s">
        <v>75</v>
      </c>
      <c r="G211" s="42" t="s">
        <v>29</v>
      </c>
      <c r="H211" s="42"/>
      <c r="I211" s="3">
        <v>298</v>
      </c>
      <c r="J211" s="4">
        <v>7110</v>
      </c>
      <c r="K211" s="4"/>
      <c r="L211" s="44" t="s">
        <v>169</v>
      </c>
      <c r="M211" s="44" t="s">
        <v>256</v>
      </c>
      <c r="N211" s="44" t="s">
        <v>258</v>
      </c>
    </row>
    <row r="212" spans="1:17" ht="18" customHeight="1" x14ac:dyDescent="0.2">
      <c r="A212" s="24"/>
      <c r="B212" s="44" t="s">
        <v>247</v>
      </c>
      <c r="C212" s="42" t="s">
        <v>251</v>
      </c>
      <c r="D212" s="42" t="s">
        <v>253</v>
      </c>
      <c r="E212" s="44" t="s">
        <v>255</v>
      </c>
      <c r="F212" s="42"/>
      <c r="G212" s="42"/>
      <c r="H212" s="42"/>
      <c r="I212" s="3"/>
      <c r="M212" s="44"/>
      <c r="N212" s="44" t="s">
        <v>258</v>
      </c>
    </row>
    <row r="213" spans="1:17" ht="18" customHeight="1" x14ac:dyDescent="0.2">
      <c r="A213" s="24"/>
      <c r="B213" s="44" t="s">
        <v>248</v>
      </c>
      <c r="C213" s="42" t="s">
        <v>251</v>
      </c>
      <c r="D213" s="42" t="s">
        <v>253</v>
      </c>
      <c r="E213" s="44" t="s">
        <v>255</v>
      </c>
      <c r="F213" s="42" t="s">
        <v>75</v>
      </c>
      <c r="G213" s="42" t="s">
        <v>29</v>
      </c>
      <c r="H213" s="42"/>
      <c r="I213" s="3">
        <v>298</v>
      </c>
      <c r="J213" s="4">
        <v>6740</v>
      </c>
      <c r="K213" s="4"/>
      <c r="L213" s="44" t="s">
        <v>169</v>
      </c>
      <c r="M213" s="44" t="s">
        <v>256</v>
      </c>
      <c r="N213" s="44" t="s">
        <v>258</v>
      </c>
    </row>
    <row r="214" spans="1:17" ht="18" customHeight="1" x14ac:dyDescent="0.2">
      <c r="A214" s="24"/>
      <c r="B214" s="44" t="s">
        <v>249</v>
      </c>
      <c r="C214" s="42" t="s">
        <v>252</v>
      </c>
      <c r="D214" s="42" t="s">
        <v>253</v>
      </c>
      <c r="E214" s="44" t="s">
        <v>255</v>
      </c>
      <c r="F214" s="42" t="s">
        <v>75</v>
      </c>
      <c r="G214" s="42" t="s">
        <v>29</v>
      </c>
      <c r="H214" s="42"/>
      <c r="I214" s="3">
        <v>298</v>
      </c>
      <c r="J214" s="4">
        <v>6610</v>
      </c>
      <c r="K214" s="4"/>
      <c r="L214" s="44" t="s">
        <v>169</v>
      </c>
      <c r="M214" s="44" t="s">
        <v>256</v>
      </c>
      <c r="N214" s="44" t="s">
        <v>258</v>
      </c>
    </row>
    <row r="215" spans="1:17" ht="18" customHeight="1" x14ac:dyDescent="0.2">
      <c r="A215" s="24"/>
      <c r="B215" s="44" t="s">
        <v>250</v>
      </c>
      <c r="C215" s="42" t="s">
        <v>178</v>
      </c>
      <c r="D215" s="42" t="s">
        <v>253</v>
      </c>
      <c r="E215" s="44" t="s">
        <v>255</v>
      </c>
      <c r="F215" s="42" t="s">
        <v>75</v>
      </c>
      <c r="G215" s="42" t="s">
        <v>29</v>
      </c>
      <c r="H215" s="42"/>
      <c r="I215" s="3">
        <v>298</v>
      </c>
      <c r="J215" s="4">
        <v>6300</v>
      </c>
      <c r="K215" s="4"/>
      <c r="L215" s="44" t="s">
        <v>169</v>
      </c>
      <c r="M215" s="44" t="s">
        <v>256</v>
      </c>
      <c r="N215" s="44" t="s">
        <v>258</v>
      </c>
    </row>
    <row r="216" spans="1:17" ht="18" customHeight="1" x14ac:dyDescent="0.2">
      <c r="A216" s="24"/>
      <c r="B216" s="44" t="s">
        <v>245</v>
      </c>
      <c r="C216" s="42" t="s">
        <v>105</v>
      </c>
      <c r="D216" s="42" t="s">
        <v>253</v>
      </c>
      <c r="E216" s="44" t="s">
        <v>254</v>
      </c>
      <c r="F216" s="42" t="s">
        <v>83</v>
      </c>
      <c r="G216" s="42" t="s">
        <v>29</v>
      </c>
      <c r="H216" s="42"/>
      <c r="I216" s="3">
        <v>298</v>
      </c>
      <c r="J216" s="4">
        <f t="shared" ref="J216:K220" si="5">P216*9807000</f>
        <v>1676997000</v>
      </c>
      <c r="K216" s="4">
        <f t="shared" si="5"/>
        <v>147105000</v>
      </c>
      <c r="L216" s="44" t="s">
        <v>33</v>
      </c>
      <c r="M216" s="44" t="s">
        <v>257</v>
      </c>
      <c r="N216" s="44" t="s">
        <v>258</v>
      </c>
      <c r="P216" s="6">
        <v>171</v>
      </c>
      <c r="Q216" s="6">
        <v>15</v>
      </c>
    </row>
    <row r="217" spans="1:17" ht="18" customHeight="1" x14ac:dyDescent="0.2">
      <c r="A217" s="24"/>
      <c r="B217" s="44" t="s">
        <v>246</v>
      </c>
      <c r="C217" s="42" t="s">
        <v>251</v>
      </c>
      <c r="D217" s="42" t="s">
        <v>253</v>
      </c>
      <c r="E217" s="44" t="s">
        <v>255</v>
      </c>
      <c r="F217" s="42" t="s">
        <v>83</v>
      </c>
      <c r="G217" s="42" t="s">
        <v>29</v>
      </c>
      <c r="H217" s="42"/>
      <c r="I217" s="3">
        <v>298</v>
      </c>
      <c r="J217" s="4">
        <f t="shared" si="5"/>
        <v>3295152000</v>
      </c>
      <c r="K217" s="4">
        <f t="shared" si="5"/>
        <v>245175000</v>
      </c>
      <c r="L217" s="44" t="s">
        <v>33</v>
      </c>
      <c r="M217" s="44" t="s">
        <v>257</v>
      </c>
      <c r="N217" s="44" t="s">
        <v>258</v>
      </c>
      <c r="P217" s="6">
        <v>336</v>
      </c>
      <c r="Q217" s="6">
        <v>25</v>
      </c>
    </row>
    <row r="218" spans="1:17" ht="18" customHeight="1" x14ac:dyDescent="0.2">
      <c r="A218" s="24"/>
      <c r="B218" s="44" t="s">
        <v>248</v>
      </c>
      <c r="C218" s="42" t="s">
        <v>251</v>
      </c>
      <c r="D218" s="42" t="s">
        <v>253</v>
      </c>
      <c r="E218" s="44" t="s">
        <v>255</v>
      </c>
      <c r="F218" s="42" t="s">
        <v>83</v>
      </c>
      <c r="G218" s="42" t="s">
        <v>29</v>
      </c>
      <c r="H218" s="42"/>
      <c r="I218" s="3">
        <v>298</v>
      </c>
      <c r="J218" s="4">
        <f t="shared" si="5"/>
        <v>3746274000</v>
      </c>
      <c r="K218" s="4">
        <f t="shared" si="5"/>
        <v>294210000</v>
      </c>
      <c r="L218" s="44" t="s">
        <v>33</v>
      </c>
      <c r="M218" s="44" t="s">
        <v>257</v>
      </c>
      <c r="N218" s="44" t="s">
        <v>258</v>
      </c>
      <c r="P218" s="6">
        <v>382</v>
      </c>
      <c r="Q218" s="6">
        <v>30</v>
      </c>
    </row>
    <row r="219" spans="1:17" ht="18" customHeight="1" x14ac:dyDescent="0.2">
      <c r="A219" s="24"/>
      <c r="B219" s="44" t="s">
        <v>249</v>
      </c>
      <c r="C219" s="42" t="s">
        <v>252</v>
      </c>
      <c r="D219" s="42" t="s">
        <v>253</v>
      </c>
      <c r="E219" s="44" t="s">
        <v>255</v>
      </c>
      <c r="F219" s="42" t="s">
        <v>83</v>
      </c>
      <c r="G219" s="42" t="s">
        <v>29</v>
      </c>
      <c r="H219" s="42"/>
      <c r="I219" s="3">
        <v>298</v>
      </c>
      <c r="J219" s="4">
        <f t="shared" si="5"/>
        <v>3981642000</v>
      </c>
      <c r="K219" s="4">
        <f t="shared" si="5"/>
        <v>294210000</v>
      </c>
      <c r="L219" s="44" t="s">
        <v>33</v>
      </c>
      <c r="M219" s="44" t="s">
        <v>257</v>
      </c>
      <c r="N219" s="44" t="s">
        <v>258</v>
      </c>
      <c r="P219" s="6">
        <v>406</v>
      </c>
      <c r="Q219" s="6">
        <v>30</v>
      </c>
    </row>
    <row r="220" spans="1:17" ht="18" customHeight="1" x14ac:dyDescent="0.2">
      <c r="A220" s="24"/>
      <c r="B220" s="44" t="s">
        <v>250</v>
      </c>
      <c r="C220" s="42" t="s">
        <v>178</v>
      </c>
      <c r="D220" s="42" t="s">
        <v>253</v>
      </c>
      <c r="E220" s="44" t="s">
        <v>255</v>
      </c>
      <c r="F220" s="42" t="s">
        <v>83</v>
      </c>
      <c r="G220" s="42" t="s">
        <v>29</v>
      </c>
      <c r="H220" s="42"/>
      <c r="I220" s="3">
        <v>298</v>
      </c>
      <c r="J220" s="4">
        <f t="shared" si="5"/>
        <v>4491606000</v>
      </c>
      <c r="K220" s="4">
        <f t="shared" si="5"/>
        <v>343245000</v>
      </c>
      <c r="L220" s="44" t="s">
        <v>33</v>
      </c>
      <c r="M220" s="44" t="s">
        <v>257</v>
      </c>
      <c r="N220" s="44" t="s">
        <v>258</v>
      </c>
      <c r="P220" s="6">
        <v>458</v>
      </c>
      <c r="Q220" s="6">
        <v>35</v>
      </c>
    </row>
    <row r="221" spans="1:17" ht="18" customHeight="1" x14ac:dyDescent="0.2">
      <c r="A221" s="24"/>
      <c r="B221" s="44" t="s">
        <v>259</v>
      </c>
      <c r="C221" s="42" t="s">
        <v>105</v>
      </c>
      <c r="D221" s="42" t="s">
        <v>253</v>
      </c>
      <c r="E221" s="44" t="s">
        <v>263</v>
      </c>
      <c r="F221" s="42" t="s">
        <v>75</v>
      </c>
      <c r="G221" s="42" t="s">
        <v>29</v>
      </c>
      <c r="H221" s="42"/>
      <c r="I221" s="3">
        <v>298</v>
      </c>
      <c r="J221" s="4">
        <v>7180</v>
      </c>
      <c r="K221" s="4"/>
      <c r="L221" s="44" t="s">
        <v>169</v>
      </c>
      <c r="M221" s="44"/>
      <c r="N221" s="44" t="s">
        <v>264</v>
      </c>
    </row>
    <row r="222" spans="1:17" ht="18" customHeight="1" x14ac:dyDescent="0.2">
      <c r="A222" s="24"/>
      <c r="B222" s="44" t="s">
        <v>260</v>
      </c>
      <c r="C222" s="42" t="s">
        <v>105</v>
      </c>
      <c r="D222" s="42" t="s">
        <v>253</v>
      </c>
      <c r="E222" s="44" t="s">
        <v>263</v>
      </c>
      <c r="F222" s="42" t="s">
        <v>75</v>
      </c>
      <c r="G222" s="42" t="s">
        <v>29</v>
      </c>
      <c r="H222" s="42"/>
      <c r="I222" s="3">
        <v>298</v>
      </c>
      <c r="J222" s="4">
        <v>7250</v>
      </c>
      <c r="K222" s="4"/>
      <c r="L222" s="44" t="s">
        <v>169</v>
      </c>
      <c r="M222" s="44"/>
      <c r="N222" s="44" t="s">
        <v>264</v>
      </c>
    </row>
    <row r="223" spans="1:17" ht="18" customHeight="1" x14ac:dyDescent="0.2">
      <c r="A223" s="24"/>
      <c r="B223" s="44" t="s">
        <v>261</v>
      </c>
      <c r="C223" s="42" t="s">
        <v>70</v>
      </c>
      <c r="D223" s="42" t="s">
        <v>253</v>
      </c>
      <c r="E223" s="44" t="s">
        <v>263</v>
      </c>
      <c r="F223" s="42" t="s">
        <v>75</v>
      </c>
      <c r="G223" s="42" t="s">
        <v>29</v>
      </c>
      <c r="H223" s="42"/>
      <c r="I223" s="3">
        <v>298</v>
      </c>
      <c r="J223" s="4">
        <v>6800</v>
      </c>
      <c r="K223" s="4"/>
      <c r="L223" s="44" t="s">
        <v>169</v>
      </c>
      <c r="M223" s="44"/>
      <c r="N223" s="44" t="s">
        <v>264</v>
      </c>
    </row>
    <row r="224" spans="1:17" ht="18" customHeight="1" x14ac:dyDescent="0.2">
      <c r="A224" s="24"/>
      <c r="B224" s="44" t="s">
        <v>262</v>
      </c>
      <c r="C224" s="42" t="s">
        <v>70</v>
      </c>
      <c r="D224" s="42" t="s">
        <v>253</v>
      </c>
      <c r="E224" s="44" t="s">
        <v>263</v>
      </c>
      <c r="F224" s="42" t="s">
        <v>75</v>
      </c>
      <c r="G224" s="42" t="s">
        <v>29</v>
      </c>
      <c r="H224" s="42"/>
      <c r="I224" s="3">
        <v>298</v>
      </c>
      <c r="J224" s="4">
        <v>6260</v>
      </c>
      <c r="K224" s="4"/>
      <c r="L224" s="44" t="s">
        <v>169</v>
      </c>
      <c r="M224" s="44"/>
      <c r="N224" s="44" t="s">
        <v>264</v>
      </c>
    </row>
    <row r="225" spans="1:17" ht="18" customHeight="1" x14ac:dyDescent="0.2">
      <c r="A225" s="24"/>
      <c r="B225" s="44" t="s">
        <v>265</v>
      </c>
      <c r="C225" s="42" t="s">
        <v>136</v>
      </c>
      <c r="D225" s="42" t="s">
        <v>253</v>
      </c>
      <c r="E225" s="44" t="s">
        <v>269</v>
      </c>
      <c r="F225" s="42" t="s">
        <v>177</v>
      </c>
      <c r="G225" s="42" t="s">
        <v>29</v>
      </c>
      <c r="H225" s="42"/>
      <c r="I225" s="3">
        <v>298</v>
      </c>
      <c r="J225" s="42">
        <v>412000000</v>
      </c>
      <c r="K225" s="4"/>
      <c r="L225" s="44" t="s">
        <v>33</v>
      </c>
      <c r="M225" s="44" t="s">
        <v>271</v>
      </c>
      <c r="N225" s="44" t="s">
        <v>272</v>
      </c>
    </row>
    <row r="226" spans="1:17" ht="18" customHeight="1" x14ac:dyDescent="0.2">
      <c r="A226" s="24"/>
      <c r="B226" s="44" t="s">
        <v>266</v>
      </c>
      <c r="C226" s="42" t="s">
        <v>136</v>
      </c>
      <c r="D226" s="42" t="s">
        <v>253</v>
      </c>
      <c r="E226" s="44" t="s">
        <v>269</v>
      </c>
      <c r="F226" s="42" t="s">
        <v>177</v>
      </c>
      <c r="G226" s="42" t="s">
        <v>29</v>
      </c>
      <c r="H226" s="42"/>
      <c r="I226" s="3">
        <v>298</v>
      </c>
      <c r="J226" s="42">
        <v>1214000000</v>
      </c>
      <c r="K226" s="4"/>
      <c r="L226" s="44" t="s">
        <v>33</v>
      </c>
      <c r="M226" s="44" t="s">
        <v>271</v>
      </c>
      <c r="N226" s="44" t="s">
        <v>272</v>
      </c>
    </row>
    <row r="227" spans="1:17" ht="18" customHeight="1" x14ac:dyDescent="0.2">
      <c r="A227" s="24"/>
      <c r="B227" s="44" t="s">
        <v>267</v>
      </c>
      <c r="C227" s="42" t="s">
        <v>251</v>
      </c>
      <c r="D227" s="42" t="s">
        <v>253</v>
      </c>
      <c r="E227" s="44" t="s">
        <v>269</v>
      </c>
      <c r="F227" s="42" t="s">
        <v>177</v>
      </c>
      <c r="G227" s="42" t="s">
        <v>29</v>
      </c>
      <c r="H227" s="42"/>
      <c r="I227" s="3">
        <v>298</v>
      </c>
      <c r="J227" s="42">
        <v>1140000000</v>
      </c>
      <c r="K227" s="4"/>
      <c r="L227" s="44" t="s">
        <v>33</v>
      </c>
      <c r="M227" s="44" t="s">
        <v>271</v>
      </c>
      <c r="N227" s="44" t="s">
        <v>272</v>
      </c>
    </row>
    <row r="228" spans="1:17" ht="18" customHeight="1" x14ac:dyDescent="0.2">
      <c r="A228" s="24"/>
      <c r="B228" s="44" t="s">
        <v>268</v>
      </c>
      <c r="C228" s="42" t="s">
        <v>178</v>
      </c>
      <c r="D228" s="42" t="s">
        <v>253</v>
      </c>
      <c r="E228" s="44" t="s">
        <v>269</v>
      </c>
      <c r="F228" s="42" t="s">
        <v>177</v>
      </c>
      <c r="G228" s="42" t="s">
        <v>29</v>
      </c>
      <c r="H228" s="42"/>
      <c r="I228" s="3">
        <v>298</v>
      </c>
      <c r="J228" s="42">
        <v>1000</v>
      </c>
      <c r="K228" s="4">
        <v>100</v>
      </c>
      <c r="L228" s="44" t="s">
        <v>33</v>
      </c>
      <c r="M228" s="44" t="s">
        <v>102</v>
      </c>
      <c r="N228" s="44" t="s">
        <v>272</v>
      </c>
    </row>
    <row r="229" spans="1:17" ht="18" customHeight="1" x14ac:dyDescent="0.2">
      <c r="A229" s="24"/>
      <c r="B229" s="44" t="s">
        <v>265</v>
      </c>
      <c r="C229" s="42" t="s">
        <v>136</v>
      </c>
      <c r="D229" s="42" t="s">
        <v>253</v>
      </c>
      <c r="E229" s="44" t="s">
        <v>269</v>
      </c>
      <c r="F229" s="42" t="s">
        <v>270</v>
      </c>
      <c r="G229" s="42" t="s">
        <v>29</v>
      </c>
      <c r="H229" s="42"/>
      <c r="I229" s="3">
        <v>298</v>
      </c>
      <c r="J229" s="42">
        <v>2112000000</v>
      </c>
      <c r="K229" s="4"/>
      <c r="L229" s="44" t="s">
        <v>33</v>
      </c>
      <c r="M229" s="44" t="s">
        <v>271</v>
      </c>
      <c r="N229" s="44" t="s">
        <v>272</v>
      </c>
    </row>
    <row r="230" spans="1:17" ht="18" customHeight="1" x14ac:dyDescent="0.2">
      <c r="A230" s="24"/>
      <c r="B230" s="44" t="s">
        <v>266</v>
      </c>
      <c r="C230" s="42" t="s">
        <v>136</v>
      </c>
      <c r="D230" s="42" t="s">
        <v>253</v>
      </c>
      <c r="E230" s="44" t="s">
        <v>269</v>
      </c>
      <c r="F230" s="42" t="s">
        <v>270</v>
      </c>
      <c r="G230" s="42" t="s">
        <v>29</v>
      </c>
      <c r="H230" s="42"/>
      <c r="I230" s="3">
        <v>298</v>
      </c>
      <c r="J230" s="42">
        <v>2923000000</v>
      </c>
      <c r="K230" s="4"/>
      <c r="L230" s="44" t="s">
        <v>33</v>
      </c>
      <c r="M230" s="44" t="s">
        <v>271</v>
      </c>
      <c r="N230" s="44" t="s">
        <v>272</v>
      </c>
    </row>
    <row r="231" spans="1:17" ht="18" customHeight="1" x14ac:dyDescent="0.2">
      <c r="A231" s="24"/>
      <c r="B231" s="44" t="s">
        <v>267</v>
      </c>
      <c r="C231" s="42" t="s">
        <v>251</v>
      </c>
      <c r="D231" s="42" t="s">
        <v>253</v>
      </c>
      <c r="E231" s="44" t="s">
        <v>269</v>
      </c>
      <c r="F231" s="42" t="s">
        <v>270</v>
      </c>
      <c r="G231" s="42" t="s">
        <v>29</v>
      </c>
      <c r="H231" s="42"/>
      <c r="I231" s="3">
        <v>298</v>
      </c>
      <c r="J231" s="42">
        <v>2873000000</v>
      </c>
      <c r="K231" s="4"/>
      <c r="L231" s="44" t="s">
        <v>33</v>
      </c>
      <c r="M231" s="44" t="s">
        <v>271</v>
      </c>
      <c r="N231" s="44" t="s">
        <v>272</v>
      </c>
    </row>
    <row r="232" spans="1:17" ht="18" customHeight="1" x14ac:dyDescent="0.2">
      <c r="A232" s="24"/>
      <c r="B232" s="44" t="s">
        <v>268</v>
      </c>
      <c r="C232" s="42" t="s">
        <v>178</v>
      </c>
      <c r="D232" s="42" t="s">
        <v>253</v>
      </c>
      <c r="E232" s="44" t="s">
        <v>269</v>
      </c>
      <c r="F232" s="42" t="s">
        <v>270</v>
      </c>
      <c r="G232" s="42" t="s">
        <v>29</v>
      </c>
      <c r="H232" s="42"/>
      <c r="I232" s="3">
        <v>298</v>
      </c>
      <c r="J232" s="42">
        <v>1832000000</v>
      </c>
      <c r="K232" s="4"/>
      <c r="L232" s="44" t="s">
        <v>33</v>
      </c>
      <c r="M232" s="44" t="s">
        <v>271</v>
      </c>
      <c r="N232" s="44" t="s">
        <v>272</v>
      </c>
    </row>
    <row r="233" spans="1:17" ht="18" customHeight="1" x14ac:dyDescent="0.2">
      <c r="A233" s="24"/>
      <c r="B233" s="44" t="s">
        <v>265</v>
      </c>
      <c r="C233" s="42" t="s">
        <v>136</v>
      </c>
      <c r="D233" s="42" t="s">
        <v>253</v>
      </c>
      <c r="E233" s="44" t="s">
        <v>269</v>
      </c>
      <c r="F233" s="42" t="s">
        <v>81</v>
      </c>
      <c r="G233" s="42" t="s">
        <v>29</v>
      </c>
      <c r="H233" s="42"/>
      <c r="I233" s="3">
        <v>298</v>
      </c>
      <c r="J233" s="42">
        <v>42</v>
      </c>
      <c r="K233" s="4"/>
      <c r="L233" s="44" t="s">
        <v>82</v>
      </c>
      <c r="M233" s="44" t="s">
        <v>271</v>
      </c>
      <c r="N233" s="44" t="s">
        <v>272</v>
      </c>
    </row>
    <row r="234" spans="1:17" ht="18" customHeight="1" x14ac:dyDescent="0.2">
      <c r="A234" s="24"/>
      <c r="B234" s="44" t="s">
        <v>266</v>
      </c>
      <c r="C234" s="42" t="s">
        <v>136</v>
      </c>
      <c r="D234" s="42" t="s">
        <v>253</v>
      </c>
      <c r="E234" s="44" t="s">
        <v>269</v>
      </c>
      <c r="F234" s="42" t="s">
        <v>81</v>
      </c>
      <c r="G234" s="42" t="s">
        <v>29</v>
      </c>
      <c r="H234" s="42"/>
      <c r="I234" s="3">
        <v>298</v>
      </c>
      <c r="J234" s="42">
        <v>37</v>
      </c>
      <c r="K234" s="4"/>
      <c r="L234" s="44" t="s">
        <v>82</v>
      </c>
      <c r="M234" s="44" t="s">
        <v>271</v>
      </c>
      <c r="N234" s="44" t="s">
        <v>272</v>
      </c>
    </row>
    <row r="235" spans="1:17" ht="18" customHeight="1" x14ac:dyDescent="0.2">
      <c r="A235" s="24"/>
      <c r="B235" s="44" t="s">
        <v>267</v>
      </c>
      <c r="C235" s="42" t="s">
        <v>251</v>
      </c>
      <c r="D235" s="42" t="s">
        <v>253</v>
      </c>
      <c r="E235" s="44" t="s">
        <v>269</v>
      </c>
      <c r="F235" s="42" t="s">
        <v>81</v>
      </c>
      <c r="G235" s="42" t="s">
        <v>29</v>
      </c>
      <c r="H235" s="42"/>
      <c r="I235" s="3">
        <v>298</v>
      </c>
      <c r="J235" s="42">
        <v>31</v>
      </c>
      <c r="K235" s="4"/>
      <c r="L235" s="44" t="s">
        <v>82</v>
      </c>
      <c r="M235" s="44" t="s">
        <v>271</v>
      </c>
      <c r="N235" s="44" t="s">
        <v>272</v>
      </c>
    </row>
    <row r="236" spans="1:17" ht="18" customHeight="1" x14ac:dyDescent="0.2">
      <c r="A236" s="24"/>
      <c r="B236" s="44" t="s">
        <v>268</v>
      </c>
      <c r="C236" s="42" t="s">
        <v>178</v>
      </c>
      <c r="D236" s="42" t="s">
        <v>253</v>
      </c>
      <c r="E236" s="44" t="s">
        <v>269</v>
      </c>
      <c r="F236" s="42" t="s">
        <v>81</v>
      </c>
      <c r="G236" s="42" t="s">
        <v>29</v>
      </c>
      <c r="H236" s="42"/>
      <c r="I236" s="3">
        <v>298</v>
      </c>
      <c r="J236" s="42">
        <v>16</v>
      </c>
      <c r="K236" s="4"/>
      <c r="L236" s="44" t="s">
        <v>82</v>
      </c>
      <c r="M236" s="44" t="s">
        <v>271</v>
      </c>
      <c r="N236" s="44" t="s">
        <v>272</v>
      </c>
    </row>
    <row r="237" spans="1:17" ht="18" customHeight="1" x14ac:dyDescent="0.2">
      <c r="A237" s="24"/>
      <c r="B237" s="44" t="s">
        <v>273</v>
      </c>
      <c r="C237" s="42" t="s">
        <v>105</v>
      </c>
      <c r="D237" s="42" t="s">
        <v>279</v>
      </c>
      <c r="E237" s="44" t="s">
        <v>280</v>
      </c>
      <c r="F237" s="42" t="s">
        <v>83</v>
      </c>
      <c r="G237" s="42" t="s">
        <v>29</v>
      </c>
      <c r="H237" s="42"/>
      <c r="I237" s="3">
        <v>298</v>
      </c>
      <c r="J237" s="4">
        <f t="shared" ref="J237:K243" si="6">P237*9807000</f>
        <v>1363173000</v>
      </c>
      <c r="K237" s="4">
        <f t="shared" si="6"/>
        <v>19614000</v>
      </c>
      <c r="L237" s="44" t="s">
        <v>33</v>
      </c>
      <c r="M237" s="44" t="s">
        <v>193</v>
      </c>
      <c r="N237" s="44" t="s">
        <v>281</v>
      </c>
      <c r="P237" s="6">
        <v>139</v>
      </c>
      <c r="Q237" s="6">
        <v>2</v>
      </c>
    </row>
    <row r="238" spans="1:17" ht="18" customHeight="1" x14ac:dyDescent="0.2">
      <c r="A238" s="24"/>
      <c r="B238" s="44" t="s">
        <v>274</v>
      </c>
      <c r="C238" s="42" t="s">
        <v>105</v>
      </c>
      <c r="D238" s="42" t="s">
        <v>279</v>
      </c>
      <c r="E238" s="44" t="s">
        <v>280</v>
      </c>
      <c r="F238" s="42" t="s">
        <v>83</v>
      </c>
      <c r="G238" s="42" t="s">
        <v>29</v>
      </c>
      <c r="H238" s="42"/>
      <c r="I238" s="3">
        <v>298</v>
      </c>
      <c r="J238" s="4">
        <f t="shared" si="6"/>
        <v>1167033000</v>
      </c>
      <c r="K238" s="4">
        <f t="shared" si="6"/>
        <v>29421000</v>
      </c>
      <c r="L238" s="44" t="s">
        <v>33</v>
      </c>
      <c r="M238" s="44" t="s">
        <v>193</v>
      </c>
      <c r="N238" s="44" t="s">
        <v>281</v>
      </c>
      <c r="P238" s="6">
        <v>119</v>
      </c>
      <c r="Q238" s="6">
        <v>3</v>
      </c>
    </row>
    <row r="239" spans="1:17" ht="18" customHeight="1" x14ac:dyDescent="0.2">
      <c r="A239" s="24"/>
      <c r="B239" s="44" t="s">
        <v>275</v>
      </c>
      <c r="C239" s="42" t="s">
        <v>105</v>
      </c>
      <c r="D239" s="42" t="s">
        <v>279</v>
      </c>
      <c r="E239" s="44" t="s">
        <v>280</v>
      </c>
      <c r="F239" s="42" t="s">
        <v>83</v>
      </c>
      <c r="G239" s="42" t="s">
        <v>29</v>
      </c>
      <c r="H239" s="42"/>
      <c r="I239" s="3">
        <v>298</v>
      </c>
      <c r="J239" s="4">
        <f t="shared" si="6"/>
        <v>1363173000</v>
      </c>
      <c r="K239" s="4">
        <f t="shared" si="6"/>
        <v>49035000</v>
      </c>
      <c r="L239" s="44" t="s">
        <v>33</v>
      </c>
      <c r="M239" s="44" t="s">
        <v>193</v>
      </c>
      <c r="N239" s="44" t="s">
        <v>281</v>
      </c>
      <c r="P239" s="6">
        <v>139</v>
      </c>
      <c r="Q239" s="6">
        <v>5</v>
      </c>
    </row>
    <row r="240" spans="1:17" ht="18" customHeight="1" x14ac:dyDescent="0.2">
      <c r="A240" s="24"/>
      <c r="B240" s="44" t="s">
        <v>276</v>
      </c>
      <c r="C240" s="42" t="s">
        <v>105</v>
      </c>
      <c r="D240" s="42" t="s">
        <v>279</v>
      </c>
      <c r="E240" s="44" t="s">
        <v>280</v>
      </c>
      <c r="F240" s="42" t="s">
        <v>83</v>
      </c>
      <c r="G240" s="42" t="s">
        <v>29</v>
      </c>
      <c r="H240" s="42"/>
      <c r="I240" s="3">
        <v>298</v>
      </c>
      <c r="J240" s="4">
        <f t="shared" si="6"/>
        <v>1941786000</v>
      </c>
      <c r="K240" s="4">
        <f t="shared" si="6"/>
        <v>88263000</v>
      </c>
      <c r="L240" s="44" t="s">
        <v>33</v>
      </c>
      <c r="M240" s="44" t="s">
        <v>193</v>
      </c>
      <c r="N240" s="44" t="s">
        <v>281</v>
      </c>
      <c r="P240" s="6">
        <v>198</v>
      </c>
      <c r="Q240" s="6">
        <v>9</v>
      </c>
    </row>
    <row r="241" spans="1:17" ht="18" customHeight="1" x14ac:dyDescent="0.2">
      <c r="A241" s="24"/>
      <c r="B241" s="44" t="s">
        <v>277</v>
      </c>
      <c r="C241" s="42" t="s">
        <v>105</v>
      </c>
      <c r="D241" s="42" t="s">
        <v>279</v>
      </c>
      <c r="E241" s="44" t="s">
        <v>280</v>
      </c>
      <c r="F241" s="42" t="s">
        <v>83</v>
      </c>
      <c r="G241" s="42" t="s">
        <v>29</v>
      </c>
      <c r="H241" s="42"/>
      <c r="I241" s="3">
        <v>298</v>
      </c>
      <c r="J241" s="4">
        <f t="shared" si="6"/>
        <v>1657383000</v>
      </c>
      <c r="K241" s="4">
        <f t="shared" si="6"/>
        <v>88263000</v>
      </c>
      <c r="L241" s="44" t="s">
        <v>33</v>
      </c>
      <c r="M241" s="44" t="s">
        <v>193</v>
      </c>
      <c r="N241" s="44" t="s">
        <v>281</v>
      </c>
      <c r="P241" s="6">
        <v>169</v>
      </c>
      <c r="Q241" s="6">
        <v>9</v>
      </c>
    </row>
    <row r="242" spans="1:17" ht="18" customHeight="1" x14ac:dyDescent="0.2">
      <c r="A242" s="24"/>
      <c r="B242" s="44" t="s">
        <v>278</v>
      </c>
      <c r="C242" s="42" t="s">
        <v>105</v>
      </c>
      <c r="D242" s="42" t="s">
        <v>279</v>
      </c>
      <c r="E242" s="44" t="s">
        <v>280</v>
      </c>
      <c r="F242" s="42" t="s">
        <v>83</v>
      </c>
      <c r="G242" s="42" t="s">
        <v>29</v>
      </c>
      <c r="H242" s="42"/>
      <c r="I242" s="3">
        <v>298</v>
      </c>
      <c r="J242" s="4">
        <f t="shared" si="6"/>
        <v>1353366000</v>
      </c>
      <c r="K242" s="4">
        <f t="shared" si="6"/>
        <v>39228000</v>
      </c>
      <c r="L242" s="44" t="s">
        <v>33</v>
      </c>
      <c r="M242" s="44" t="s">
        <v>193</v>
      </c>
      <c r="N242" s="44" t="s">
        <v>281</v>
      </c>
      <c r="P242" s="6">
        <v>138</v>
      </c>
      <c r="Q242" s="6">
        <v>4</v>
      </c>
    </row>
    <row r="243" spans="1:17" ht="18" customHeight="1" x14ac:dyDescent="0.2">
      <c r="A243" s="24"/>
      <c r="B243" s="44" t="s">
        <v>282</v>
      </c>
      <c r="C243" s="42" t="s">
        <v>251</v>
      </c>
      <c r="D243" s="42" t="s">
        <v>154</v>
      </c>
      <c r="E243" s="44" t="s">
        <v>284</v>
      </c>
      <c r="F243" s="42" t="s">
        <v>141</v>
      </c>
      <c r="G243" s="42" t="s">
        <v>29</v>
      </c>
      <c r="H243" s="42"/>
      <c r="I243" s="3">
        <v>298</v>
      </c>
      <c r="J243" s="4">
        <v>1056000000</v>
      </c>
      <c r="K243" s="4">
        <v>13000000</v>
      </c>
      <c r="L243" s="44" t="s">
        <v>33</v>
      </c>
      <c r="M243" s="44" t="s">
        <v>192</v>
      </c>
      <c r="N243" s="44" t="s">
        <v>283</v>
      </c>
    </row>
    <row r="244" spans="1:17" ht="18" customHeight="1" x14ac:dyDescent="0.2">
      <c r="A244" s="24"/>
      <c r="B244" s="44" t="s">
        <v>282</v>
      </c>
      <c r="C244" s="42" t="s">
        <v>251</v>
      </c>
      <c r="D244" s="42" t="s">
        <v>154</v>
      </c>
      <c r="E244" s="44" t="s">
        <v>284</v>
      </c>
      <c r="F244" s="42" t="s">
        <v>142</v>
      </c>
      <c r="G244" s="42" t="s">
        <v>29</v>
      </c>
      <c r="H244" s="42"/>
      <c r="I244" s="3">
        <v>298</v>
      </c>
      <c r="J244" s="4">
        <v>1526000000</v>
      </c>
      <c r="K244" s="4">
        <v>9000000</v>
      </c>
      <c r="L244" s="44" t="s">
        <v>33</v>
      </c>
      <c r="M244" s="44" t="s">
        <v>192</v>
      </c>
      <c r="N244" s="44" t="s">
        <v>283</v>
      </c>
    </row>
    <row r="245" spans="1:17" ht="18" customHeight="1" x14ac:dyDescent="0.2">
      <c r="A245" s="24"/>
      <c r="B245" s="44" t="s">
        <v>282</v>
      </c>
      <c r="C245" s="42" t="s">
        <v>251</v>
      </c>
      <c r="D245" s="42" t="s">
        <v>154</v>
      </c>
      <c r="E245" s="44" t="s">
        <v>284</v>
      </c>
      <c r="F245" s="42" t="s">
        <v>143</v>
      </c>
      <c r="G245" s="42" t="s">
        <v>29</v>
      </c>
      <c r="H245" s="42"/>
      <c r="I245" s="3">
        <v>298</v>
      </c>
      <c r="J245" s="4">
        <v>15.6</v>
      </c>
      <c r="K245" s="4">
        <v>600000</v>
      </c>
      <c r="L245" s="44" t="s">
        <v>82</v>
      </c>
      <c r="M245" s="44" t="s">
        <v>192</v>
      </c>
      <c r="N245" s="44" t="s">
        <v>283</v>
      </c>
    </row>
    <row r="246" spans="1:17" ht="18" customHeight="1" x14ac:dyDescent="0.2">
      <c r="A246" s="24"/>
      <c r="B246" s="44" t="s">
        <v>285</v>
      </c>
      <c r="C246" s="42" t="s">
        <v>178</v>
      </c>
      <c r="D246" s="42" t="s">
        <v>154</v>
      </c>
      <c r="E246" s="44" t="s">
        <v>286</v>
      </c>
      <c r="F246" s="42" t="s">
        <v>75</v>
      </c>
      <c r="G246" s="42" t="s">
        <v>29</v>
      </c>
      <c r="H246" s="42"/>
      <c r="I246" s="3">
        <v>299</v>
      </c>
      <c r="J246" s="4">
        <v>6900</v>
      </c>
      <c r="K246" s="4"/>
      <c r="L246" s="44" t="s">
        <v>33</v>
      </c>
      <c r="M246" s="44"/>
      <c r="N246" s="92" t="s">
        <v>287</v>
      </c>
    </row>
    <row r="247" spans="1:17" ht="18" customHeight="1" x14ac:dyDescent="0.2">
      <c r="A247" s="24"/>
      <c r="B247" s="44" t="s">
        <v>285</v>
      </c>
      <c r="C247" s="42" t="s">
        <v>178</v>
      </c>
      <c r="D247" s="42" t="s">
        <v>154</v>
      </c>
      <c r="E247" s="44" t="s">
        <v>286</v>
      </c>
      <c r="F247" s="42" t="s">
        <v>177</v>
      </c>
      <c r="G247" s="42" t="s">
        <v>29</v>
      </c>
      <c r="H247" s="42" t="s">
        <v>126</v>
      </c>
      <c r="I247" s="3">
        <v>293</v>
      </c>
      <c r="J247" s="4">
        <v>1301000000</v>
      </c>
      <c r="K247" s="4"/>
      <c r="L247" s="44" t="s">
        <v>33</v>
      </c>
      <c r="M247" s="44"/>
      <c r="N247" s="92" t="s">
        <v>287</v>
      </c>
    </row>
    <row r="248" spans="1:17" ht="18" customHeight="1" x14ac:dyDescent="0.2">
      <c r="A248" s="24"/>
      <c r="B248" s="44" t="s">
        <v>285</v>
      </c>
      <c r="C248" s="42" t="s">
        <v>178</v>
      </c>
      <c r="D248" s="42" t="s">
        <v>154</v>
      </c>
      <c r="E248" s="44" t="s">
        <v>286</v>
      </c>
      <c r="F248" s="42" t="s">
        <v>177</v>
      </c>
      <c r="G248" s="42" t="s">
        <v>29</v>
      </c>
      <c r="H248" s="42" t="s">
        <v>126</v>
      </c>
      <c r="I248" s="3">
        <v>873</v>
      </c>
      <c r="J248" s="4">
        <v>782000000</v>
      </c>
      <c r="K248" s="4"/>
      <c r="L248" s="44" t="s">
        <v>33</v>
      </c>
      <c r="M248" s="44"/>
      <c r="N248" s="92" t="s">
        <v>287</v>
      </c>
    </row>
    <row r="249" spans="1:17" ht="18" customHeight="1" x14ac:dyDescent="0.2">
      <c r="A249" s="24"/>
      <c r="B249" s="44" t="s">
        <v>285</v>
      </c>
      <c r="C249" s="42" t="s">
        <v>178</v>
      </c>
      <c r="D249" s="42" t="s">
        <v>154</v>
      </c>
      <c r="E249" s="44" t="s">
        <v>286</v>
      </c>
      <c r="F249" s="42" t="s">
        <v>177</v>
      </c>
      <c r="G249" s="42" t="s">
        <v>29</v>
      </c>
      <c r="H249" s="42" t="s">
        <v>126</v>
      </c>
      <c r="I249" s="3">
        <v>1073</v>
      </c>
      <c r="J249" s="4">
        <v>358000000</v>
      </c>
      <c r="K249" s="4"/>
      <c r="L249" s="44" t="s">
        <v>33</v>
      </c>
      <c r="M249" s="44"/>
      <c r="N249" s="92" t="s">
        <v>287</v>
      </c>
    </row>
    <row r="250" spans="1:17" ht="18" customHeight="1" x14ac:dyDescent="0.2">
      <c r="A250" s="24"/>
      <c r="B250" s="44" t="s">
        <v>285</v>
      </c>
      <c r="C250" s="42" t="s">
        <v>178</v>
      </c>
      <c r="D250" s="42" t="s">
        <v>154</v>
      </c>
      <c r="E250" s="44" t="s">
        <v>286</v>
      </c>
      <c r="F250" s="42" t="s">
        <v>177</v>
      </c>
      <c r="G250" s="42" t="s">
        <v>29</v>
      </c>
      <c r="H250" s="42" t="s">
        <v>126</v>
      </c>
      <c r="I250" s="3">
        <v>1273</v>
      </c>
      <c r="J250" s="4">
        <v>66000000</v>
      </c>
      <c r="K250" s="4"/>
      <c r="L250" s="44" t="s">
        <v>33</v>
      </c>
      <c r="M250" s="44"/>
      <c r="N250" s="92" t="s">
        <v>287</v>
      </c>
    </row>
    <row r="251" spans="1:17" ht="18" customHeight="1" x14ac:dyDescent="0.2">
      <c r="A251" s="24"/>
      <c r="B251" s="44" t="s">
        <v>285</v>
      </c>
      <c r="C251" s="42" t="s">
        <v>178</v>
      </c>
      <c r="D251" s="42" t="s">
        <v>154</v>
      </c>
      <c r="E251" s="44" t="s">
        <v>286</v>
      </c>
      <c r="F251" s="42" t="s">
        <v>160</v>
      </c>
      <c r="G251" s="42" t="s">
        <v>29</v>
      </c>
      <c r="H251" s="42" t="s">
        <v>126</v>
      </c>
      <c r="I251" s="3">
        <v>293</v>
      </c>
      <c r="J251" s="4">
        <v>1590000000</v>
      </c>
      <c r="K251" s="4"/>
      <c r="L251" s="44" t="s">
        <v>33</v>
      </c>
      <c r="M251" s="44"/>
      <c r="N251" s="92" t="s">
        <v>287</v>
      </c>
    </row>
    <row r="252" spans="1:17" ht="18" customHeight="1" x14ac:dyDescent="0.2">
      <c r="A252" s="24"/>
      <c r="B252" s="44" t="s">
        <v>285</v>
      </c>
      <c r="C252" s="42" t="s">
        <v>178</v>
      </c>
      <c r="D252" s="42" t="s">
        <v>154</v>
      </c>
      <c r="E252" s="44" t="s">
        <v>286</v>
      </c>
      <c r="F252" s="42" t="s">
        <v>160</v>
      </c>
      <c r="G252" s="42" t="s">
        <v>29</v>
      </c>
      <c r="H252" s="42" t="s">
        <v>126</v>
      </c>
      <c r="I252" s="3">
        <v>873</v>
      </c>
      <c r="J252" s="4">
        <v>1024000000</v>
      </c>
      <c r="K252" s="4"/>
      <c r="L252" s="44" t="s">
        <v>33</v>
      </c>
      <c r="M252" s="44"/>
      <c r="N252" s="92" t="s">
        <v>287</v>
      </c>
    </row>
    <row r="253" spans="1:17" ht="18" customHeight="1" x14ac:dyDescent="0.2">
      <c r="A253" s="24"/>
      <c r="B253" s="44" t="s">
        <v>285</v>
      </c>
      <c r="C253" s="42" t="s">
        <v>178</v>
      </c>
      <c r="D253" s="42" t="s">
        <v>154</v>
      </c>
      <c r="E253" s="44" t="s">
        <v>286</v>
      </c>
      <c r="F253" s="42" t="s">
        <v>160</v>
      </c>
      <c r="G253" s="42" t="s">
        <v>29</v>
      </c>
      <c r="H253" s="42" t="s">
        <v>126</v>
      </c>
      <c r="I253" s="3">
        <v>1073</v>
      </c>
      <c r="J253" s="4">
        <v>377000000</v>
      </c>
      <c r="K253" s="4"/>
      <c r="L253" s="44" t="s">
        <v>33</v>
      </c>
      <c r="M253" s="44"/>
      <c r="N253" s="92" t="s">
        <v>287</v>
      </c>
    </row>
    <row r="254" spans="1:17" ht="18" customHeight="1" x14ac:dyDescent="0.2">
      <c r="A254" s="24"/>
      <c r="B254" s="44" t="s">
        <v>285</v>
      </c>
      <c r="C254" s="42" t="s">
        <v>178</v>
      </c>
      <c r="D254" s="42" t="s">
        <v>154</v>
      </c>
      <c r="E254" s="44" t="s">
        <v>286</v>
      </c>
      <c r="F254" s="42" t="s">
        <v>160</v>
      </c>
      <c r="G254" s="42" t="s">
        <v>29</v>
      </c>
      <c r="H254" s="42" t="s">
        <v>126</v>
      </c>
      <c r="I254" s="3">
        <v>1273</v>
      </c>
      <c r="J254" s="4">
        <v>78000000</v>
      </c>
      <c r="K254" s="4"/>
      <c r="L254" s="44" t="s">
        <v>33</v>
      </c>
      <c r="M254" s="44"/>
      <c r="N254" s="92" t="s">
        <v>287</v>
      </c>
    </row>
    <row r="255" spans="1:17" ht="18" customHeight="1" x14ac:dyDescent="0.2">
      <c r="A255" s="24"/>
      <c r="B255" s="44" t="s">
        <v>285</v>
      </c>
      <c r="C255" s="42" t="s">
        <v>178</v>
      </c>
      <c r="D255" s="42" t="s">
        <v>154</v>
      </c>
      <c r="E255" s="44" t="s">
        <v>286</v>
      </c>
      <c r="F255" s="42" t="s">
        <v>161</v>
      </c>
      <c r="G255" s="42" t="s">
        <v>29</v>
      </c>
      <c r="H255" s="42" t="s">
        <v>126</v>
      </c>
      <c r="I255" s="3">
        <v>293</v>
      </c>
      <c r="J255" s="4">
        <v>69</v>
      </c>
      <c r="K255" s="4"/>
      <c r="L255" s="44" t="s">
        <v>82</v>
      </c>
      <c r="M255" s="44"/>
      <c r="N255" s="92" t="s">
        <v>287</v>
      </c>
    </row>
    <row r="256" spans="1:17" ht="18" customHeight="1" x14ac:dyDescent="0.2">
      <c r="A256" s="24"/>
      <c r="B256" s="44" t="s">
        <v>285</v>
      </c>
      <c r="C256" s="42" t="s">
        <v>178</v>
      </c>
      <c r="D256" s="42" t="s">
        <v>154</v>
      </c>
      <c r="E256" s="44" t="s">
        <v>286</v>
      </c>
      <c r="F256" s="42" t="s">
        <v>161</v>
      </c>
      <c r="G256" s="42" t="s">
        <v>29</v>
      </c>
      <c r="H256" s="42" t="s">
        <v>126</v>
      </c>
      <c r="I256" s="3">
        <v>873</v>
      </c>
      <c r="J256" s="4">
        <v>69</v>
      </c>
      <c r="K256" s="4"/>
      <c r="L256" s="44" t="s">
        <v>82</v>
      </c>
      <c r="M256" s="44"/>
      <c r="N256" s="92" t="s">
        <v>287</v>
      </c>
    </row>
    <row r="257" spans="1:14" ht="18" customHeight="1" x14ac:dyDescent="0.2">
      <c r="A257" s="24"/>
      <c r="B257" s="44" t="s">
        <v>285</v>
      </c>
      <c r="C257" s="42" t="s">
        <v>178</v>
      </c>
      <c r="D257" s="42" t="s">
        <v>154</v>
      </c>
      <c r="E257" s="44" t="s">
        <v>286</v>
      </c>
      <c r="F257" s="42" t="s">
        <v>161</v>
      </c>
      <c r="G257" s="42" t="s">
        <v>29</v>
      </c>
      <c r="H257" s="42" t="s">
        <v>126</v>
      </c>
      <c r="I257" s="3">
        <v>1073</v>
      </c>
      <c r="J257" s="4">
        <v>69</v>
      </c>
      <c r="K257" s="4"/>
      <c r="L257" s="44" t="s">
        <v>82</v>
      </c>
      <c r="M257" s="44"/>
      <c r="N257" s="92" t="s">
        <v>287</v>
      </c>
    </row>
    <row r="258" spans="1:14" ht="18" customHeight="1" x14ac:dyDescent="0.2">
      <c r="A258" s="24"/>
      <c r="B258" s="44" t="s">
        <v>285</v>
      </c>
      <c r="C258" s="42" t="s">
        <v>178</v>
      </c>
      <c r="D258" s="42" t="s">
        <v>154</v>
      </c>
      <c r="E258" s="44" t="s">
        <v>286</v>
      </c>
      <c r="F258" s="42" t="s">
        <v>161</v>
      </c>
      <c r="G258" s="42" t="s">
        <v>29</v>
      </c>
      <c r="H258" s="42" t="s">
        <v>126</v>
      </c>
      <c r="I258" s="3">
        <v>1273</v>
      </c>
      <c r="J258" s="4">
        <v>69</v>
      </c>
      <c r="K258" s="4"/>
      <c r="L258" s="44" t="s">
        <v>82</v>
      </c>
      <c r="M258" s="44"/>
      <c r="N258" s="92" t="s">
        <v>287</v>
      </c>
    </row>
    <row r="259" spans="1:14" ht="18" customHeight="1" x14ac:dyDescent="0.2">
      <c r="A259" s="24"/>
      <c r="B259" s="92" t="s">
        <v>288</v>
      </c>
      <c r="C259" s="2" t="s">
        <v>293</v>
      </c>
      <c r="D259" s="2" t="s">
        <v>66</v>
      </c>
      <c r="F259" s="2" t="s">
        <v>177</v>
      </c>
      <c r="G259" s="42" t="s">
        <v>29</v>
      </c>
      <c r="H259" s="42" t="s">
        <v>126</v>
      </c>
      <c r="I259" s="3">
        <v>298</v>
      </c>
      <c r="J259" s="4">
        <v>1700000000</v>
      </c>
      <c r="K259" s="4">
        <v>50000000</v>
      </c>
      <c r="L259" s="44" t="s">
        <v>33</v>
      </c>
      <c r="M259" s="44"/>
      <c r="N259" s="44" t="s">
        <v>291</v>
      </c>
    </row>
    <row r="260" spans="1:14" ht="18" customHeight="1" x14ac:dyDescent="0.2">
      <c r="A260" s="24"/>
      <c r="B260" s="92" t="s">
        <v>289</v>
      </c>
      <c r="C260" s="2" t="s">
        <v>293</v>
      </c>
      <c r="D260" s="2" t="s">
        <v>66</v>
      </c>
      <c r="F260" s="2" t="s">
        <v>177</v>
      </c>
      <c r="G260" s="42" t="s">
        <v>29</v>
      </c>
      <c r="H260" s="42" t="s">
        <v>126</v>
      </c>
      <c r="I260" s="3">
        <v>298</v>
      </c>
      <c r="J260" s="4">
        <v>1600000000</v>
      </c>
      <c r="K260" s="4">
        <v>50000000</v>
      </c>
      <c r="L260" s="44" t="s">
        <v>33</v>
      </c>
      <c r="M260" s="44"/>
      <c r="N260" s="44" t="s">
        <v>291</v>
      </c>
    </row>
    <row r="261" spans="1:14" ht="18" customHeight="1" x14ac:dyDescent="0.2">
      <c r="A261" s="24"/>
      <c r="B261" s="92" t="s">
        <v>290</v>
      </c>
      <c r="C261" s="2" t="s">
        <v>293</v>
      </c>
      <c r="D261" s="2" t="s">
        <v>66</v>
      </c>
      <c r="F261" s="2" t="s">
        <v>177</v>
      </c>
      <c r="G261" s="42" t="s">
        <v>29</v>
      </c>
      <c r="H261" s="42" t="s">
        <v>126</v>
      </c>
      <c r="I261" s="3">
        <v>298</v>
      </c>
      <c r="J261" s="4">
        <v>1500000000</v>
      </c>
      <c r="K261" s="4">
        <v>50000000</v>
      </c>
      <c r="L261" s="44" t="s">
        <v>33</v>
      </c>
      <c r="M261" s="44"/>
      <c r="N261" s="44" t="s">
        <v>291</v>
      </c>
    </row>
    <row r="262" spans="1:14" ht="18" customHeight="1" x14ac:dyDescent="0.2">
      <c r="A262" s="24"/>
      <c r="B262" s="92" t="s">
        <v>292</v>
      </c>
      <c r="C262" s="2" t="s">
        <v>293</v>
      </c>
      <c r="D262" s="2" t="s">
        <v>66</v>
      </c>
      <c r="F262" s="2" t="s">
        <v>177</v>
      </c>
      <c r="G262" s="42" t="s">
        <v>29</v>
      </c>
      <c r="H262" s="42" t="s">
        <v>126</v>
      </c>
      <c r="I262" s="3">
        <v>298</v>
      </c>
      <c r="J262" s="4">
        <v>1200000000</v>
      </c>
      <c r="K262" s="4">
        <v>50000000</v>
      </c>
      <c r="L262" s="44" t="s">
        <v>33</v>
      </c>
      <c r="M262" s="44"/>
      <c r="N262" s="44" t="s">
        <v>291</v>
      </c>
    </row>
    <row r="263" spans="1:14" ht="18" customHeight="1" x14ac:dyDescent="0.2">
      <c r="A263" s="24"/>
      <c r="B263" s="92" t="s">
        <v>288</v>
      </c>
      <c r="C263" s="2" t="s">
        <v>293</v>
      </c>
      <c r="D263" s="2" t="s">
        <v>66</v>
      </c>
      <c r="F263" s="2" t="s">
        <v>81</v>
      </c>
      <c r="G263" s="42" t="s">
        <v>29</v>
      </c>
      <c r="H263" s="42" t="s">
        <v>126</v>
      </c>
      <c r="I263" s="3">
        <v>298</v>
      </c>
      <c r="J263" s="4">
        <v>2.6</v>
      </c>
      <c r="K263" s="4"/>
      <c r="L263" s="44" t="s">
        <v>82</v>
      </c>
      <c r="M263" s="44" t="s">
        <v>294</v>
      </c>
      <c r="N263" s="44" t="s">
        <v>291</v>
      </c>
    </row>
    <row r="264" spans="1:14" ht="18" customHeight="1" x14ac:dyDescent="0.2">
      <c r="A264" s="24"/>
      <c r="B264" s="92" t="s">
        <v>289</v>
      </c>
      <c r="C264" s="2" t="s">
        <v>293</v>
      </c>
      <c r="D264" s="2" t="s">
        <v>66</v>
      </c>
      <c r="F264" s="2" t="s">
        <v>81</v>
      </c>
      <c r="G264" s="42" t="s">
        <v>29</v>
      </c>
      <c r="H264" s="42" t="s">
        <v>126</v>
      </c>
      <c r="I264" s="3">
        <v>298</v>
      </c>
      <c r="J264" s="4">
        <v>35</v>
      </c>
      <c r="K264" s="4"/>
      <c r="L264" s="44" t="s">
        <v>82</v>
      </c>
      <c r="M264" s="44" t="s">
        <v>294</v>
      </c>
      <c r="N264" s="44" t="s">
        <v>291</v>
      </c>
    </row>
    <row r="265" spans="1:14" ht="18" customHeight="1" x14ac:dyDescent="0.2">
      <c r="A265" s="24"/>
      <c r="B265" s="92" t="s">
        <v>290</v>
      </c>
      <c r="C265" s="2" t="s">
        <v>293</v>
      </c>
      <c r="D265" s="2" t="s">
        <v>66</v>
      </c>
      <c r="F265" s="2" t="s">
        <v>161</v>
      </c>
      <c r="G265" s="42" t="s">
        <v>29</v>
      </c>
      <c r="H265" s="42" t="s">
        <v>126</v>
      </c>
      <c r="I265" s="3">
        <v>298</v>
      </c>
      <c r="J265" s="4">
        <v>50</v>
      </c>
      <c r="K265" s="4"/>
      <c r="L265" s="44" t="s">
        <v>82</v>
      </c>
      <c r="M265" s="44" t="s">
        <v>294</v>
      </c>
      <c r="N265" s="44" t="s">
        <v>291</v>
      </c>
    </row>
    <row r="266" spans="1:14" ht="18" customHeight="1" x14ac:dyDescent="0.2">
      <c r="A266" s="24"/>
      <c r="B266" s="92" t="s">
        <v>292</v>
      </c>
      <c r="C266" s="2" t="s">
        <v>293</v>
      </c>
      <c r="D266" s="2" t="s">
        <v>66</v>
      </c>
      <c r="F266" s="2" t="s">
        <v>161</v>
      </c>
      <c r="G266" s="42" t="s">
        <v>29</v>
      </c>
      <c r="H266" s="42" t="s">
        <v>126</v>
      </c>
      <c r="I266" s="3">
        <v>298</v>
      </c>
      <c r="J266" s="4">
        <v>50</v>
      </c>
      <c r="K266" s="4"/>
      <c r="L266" s="44" t="s">
        <v>82</v>
      </c>
      <c r="M266" s="44" t="s">
        <v>294</v>
      </c>
      <c r="N266" s="44" t="s">
        <v>291</v>
      </c>
    </row>
    <row r="267" spans="1:14" ht="18" customHeight="1" x14ac:dyDescent="0.2">
      <c r="A267" s="24"/>
      <c r="B267" s="92" t="s">
        <v>288</v>
      </c>
      <c r="C267" s="2" t="s">
        <v>293</v>
      </c>
      <c r="D267" s="2" t="s">
        <v>66</v>
      </c>
      <c r="F267" s="2" t="s">
        <v>160</v>
      </c>
      <c r="G267" s="42" t="s">
        <v>29</v>
      </c>
      <c r="H267" s="42" t="s">
        <v>126</v>
      </c>
      <c r="I267" s="3">
        <v>298</v>
      </c>
      <c r="J267" s="4">
        <v>1778000000</v>
      </c>
      <c r="K267" s="4">
        <v>10000000</v>
      </c>
      <c r="L267" s="44" t="s">
        <v>33</v>
      </c>
      <c r="M267" s="44" t="s">
        <v>294</v>
      </c>
      <c r="N267" s="44" t="s">
        <v>291</v>
      </c>
    </row>
    <row r="268" spans="1:14" ht="18" customHeight="1" x14ac:dyDescent="0.2">
      <c r="A268" s="24"/>
      <c r="B268" s="92" t="s">
        <v>289</v>
      </c>
      <c r="C268" s="2" t="s">
        <v>293</v>
      </c>
      <c r="D268" s="2" t="s">
        <v>66</v>
      </c>
      <c r="F268" s="2" t="s">
        <v>160</v>
      </c>
      <c r="G268" s="42" t="s">
        <v>29</v>
      </c>
      <c r="H268" s="42" t="s">
        <v>126</v>
      </c>
      <c r="I268" s="3">
        <v>298</v>
      </c>
      <c r="J268" s="4">
        <v>2421000000</v>
      </c>
      <c r="K268" s="4">
        <v>10000000</v>
      </c>
      <c r="L268" s="44" t="s">
        <v>33</v>
      </c>
      <c r="M268" s="44" t="s">
        <v>294</v>
      </c>
      <c r="N268" s="44" t="s">
        <v>291</v>
      </c>
    </row>
    <row r="269" spans="1:14" ht="18" customHeight="1" x14ac:dyDescent="0.2">
      <c r="A269" s="24"/>
      <c r="B269" s="92" t="s">
        <v>292</v>
      </c>
      <c r="C269" s="2" t="s">
        <v>293</v>
      </c>
      <c r="D269" s="2" t="s">
        <v>66</v>
      </c>
      <c r="F269" s="2" t="s">
        <v>177</v>
      </c>
      <c r="G269" s="42" t="s">
        <v>29</v>
      </c>
      <c r="H269" s="42" t="s">
        <v>126</v>
      </c>
      <c r="I269" s="3">
        <v>473</v>
      </c>
      <c r="J269" s="4">
        <v>1236000000</v>
      </c>
      <c r="K269" s="4"/>
      <c r="L269" s="44" t="s">
        <v>33</v>
      </c>
      <c r="M269" s="44" t="s">
        <v>295</v>
      </c>
      <c r="N269" s="44" t="s">
        <v>291</v>
      </c>
    </row>
    <row r="270" spans="1:14" ht="18" customHeight="1" x14ac:dyDescent="0.2">
      <c r="A270" s="24"/>
      <c r="B270" s="92" t="s">
        <v>292</v>
      </c>
      <c r="C270" s="2" t="s">
        <v>293</v>
      </c>
      <c r="D270" s="2" t="s">
        <v>66</v>
      </c>
      <c r="F270" s="2" t="s">
        <v>177</v>
      </c>
      <c r="G270" s="42" t="s">
        <v>29</v>
      </c>
      <c r="H270" s="42" t="s">
        <v>126</v>
      </c>
      <c r="I270" s="3">
        <v>673</v>
      </c>
      <c r="J270" s="4">
        <v>992000000</v>
      </c>
      <c r="K270" s="4"/>
      <c r="L270" s="44" t="s">
        <v>33</v>
      </c>
      <c r="M270" s="44" t="s">
        <v>295</v>
      </c>
      <c r="N270" s="44" t="s">
        <v>291</v>
      </c>
    </row>
    <row r="271" spans="1:14" ht="18" customHeight="1" x14ac:dyDescent="0.2">
      <c r="A271" s="24"/>
      <c r="B271" s="92" t="s">
        <v>292</v>
      </c>
      <c r="C271" s="2" t="s">
        <v>293</v>
      </c>
      <c r="D271" s="2" t="s">
        <v>66</v>
      </c>
      <c r="F271" s="2" t="s">
        <v>177</v>
      </c>
      <c r="G271" s="42" t="s">
        <v>29</v>
      </c>
      <c r="H271" s="42" t="s">
        <v>126</v>
      </c>
      <c r="I271" s="3">
        <v>873</v>
      </c>
      <c r="J271" s="4">
        <v>882000000</v>
      </c>
      <c r="K271" s="4"/>
      <c r="L271" s="44" t="s">
        <v>33</v>
      </c>
      <c r="M271" s="44" t="s">
        <v>295</v>
      </c>
      <c r="N271" s="44" t="s">
        <v>291</v>
      </c>
    </row>
    <row r="272" spans="1:14" ht="18" customHeight="1" x14ac:dyDescent="0.2">
      <c r="A272" s="24"/>
      <c r="B272" s="92" t="s">
        <v>292</v>
      </c>
      <c r="C272" s="2" t="s">
        <v>293</v>
      </c>
      <c r="D272" s="2" t="s">
        <v>66</v>
      </c>
      <c r="F272" s="2" t="s">
        <v>177</v>
      </c>
      <c r="G272" s="42" t="s">
        <v>29</v>
      </c>
      <c r="H272" s="42" t="s">
        <v>126</v>
      </c>
      <c r="I272" s="3">
        <v>973</v>
      </c>
      <c r="J272" s="4">
        <v>897000000</v>
      </c>
      <c r="K272" s="4"/>
      <c r="L272" s="44" t="s">
        <v>33</v>
      </c>
      <c r="M272" s="44" t="s">
        <v>295</v>
      </c>
      <c r="N272" s="44" t="s">
        <v>291</v>
      </c>
    </row>
    <row r="273" spans="1:16" ht="18" customHeight="1" x14ac:dyDescent="0.2">
      <c r="A273" s="24"/>
      <c r="B273" s="92" t="s">
        <v>292</v>
      </c>
      <c r="C273" s="2" t="s">
        <v>293</v>
      </c>
      <c r="D273" s="2" t="s">
        <v>66</v>
      </c>
      <c r="F273" s="2" t="s">
        <v>177</v>
      </c>
      <c r="G273" s="42" t="s">
        <v>29</v>
      </c>
      <c r="H273" s="42" t="s">
        <v>126</v>
      </c>
      <c r="I273" s="3">
        <v>1073</v>
      </c>
      <c r="J273" s="4">
        <v>474000000</v>
      </c>
      <c r="K273" s="4"/>
      <c r="L273" s="44" t="s">
        <v>33</v>
      </c>
      <c r="M273" s="44" t="s">
        <v>295</v>
      </c>
      <c r="N273" s="44" t="s">
        <v>291</v>
      </c>
    </row>
    <row r="274" spans="1:16" ht="18" customHeight="1" x14ac:dyDescent="0.2">
      <c r="A274" s="24"/>
      <c r="B274" s="92" t="s">
        <v>292</v>
      </c>
      <c r="C274" s="2" t="s">
        <v>293</v>
      </c>
      <c r="D274" s="2" t="s">
        <v>66</v>
      </c>
      <c r="F274" s="2" t="s">
        <v>141</v>
      </c>
      <c r="G274" s="42" t="s">
        <v>29</v>
      </c>
      <c r="H274" s="42" t="s">
        <v>296</v>
      </c>
      <c r="I274" s="3">
        <v>298</v>
      </c>
      <c r="J274" s="4">
        <v>960000000</v>
      </c>
      <c r="K274" s="4"/>
      <c r="L274" s="44" t="s">
        <v>33</v>
      </c>
      <c r="M274" s="44" t="s">
        <v>297</v>
      </c>
      <c r="N274" s="44" t="s">
        <v>291</v>
      </c>
    </row>
    <row r="275" spans="1:16" ht="18" customHeight="1" x14ac:dyDescent="0.2">
      <c r="A275" s="24"/>
      <c r="B275" s="92" t="s">
        <v>292</v>
      </c>
      <c r="C275" s="2" t="s">
        <v>293</v>
      </c>
      <c r="D275" s="2" t="s">
        <v>66</v>
      </c>
      <c r="F275" s="2" t="s">
        <v>142</v>
      </c>
      <c r="G275" s="42" t="s">
        <v>29</v>
      </c>
      <c r="H275" s="42" t="s">
        <v>296</v>
      </c>
      <c r="I275" s="3">
        <v>298</v>
      </c>
      <c r="J275" s="4">
        <v>975000000</v>
      </c>
      <c r="K275" s="4"/>
      <c r="L275" s="44" t="s">
        <v>33</v>
      </c>
      <c r="M275" s="44" t="s">
        <v>297</v>
      </c>
      <c r="N275" s="44" t="s">
        <v>291</v>
      </c>
    </row>
    <row r="276" spans="1:16" ht="18" customHeight="1" x14ac:dyDescent="0.2">
      <c r="A276" s="24"/>
      <c r="B276" s="92" t="s">
        <v>292</v>
      </c>
      <c r="C276" s="2" t="s">
        <v>293</v>
      </c>
      <c r="D276" s="2" t="s">
        <v>66</v>
      </c>
      <c r="F276" s="2" t="s">
        <v>143</v>
      </c>
      <c r="G276" s="42" t="s">
        <v>29</v>
      </c>
      <c r="H276" s="42" t="s">
        <v>296</v>
      </c>
      <c r="I276" s="3">
        <v>298</v>
      </c>
      <c r="J276" s="4">
        <v>8.6</v>
      </c>
      <c r="K276" s="4"/>
      <c r="L276" s="44" t="s">
        <v>82</v>
      </c>
      <c r="M276" s="44" t="s">
        <v>297</v>
      </c>
      <c r="N276" s="44" t="s">
        <v>291</v>
      </c>
    </row>
    <row r="277" spans="1:16" ht="18" customHeight="1" x14ac:dyDescent="0.2">
      <c r="A277" s="24" t="s">
        <v>301</v>
      </c>
      <c r="B277" s="92" t="s">
        <v>298</v>
      </c>
      <c r="C277" s="2" t="s">
        <v>70</v>
      </c>
      <c r="D277" s="2" t="s">
        <v>166</v>
      </c>
      <c r="F277" s="2" t="s">
        <v>141</v>
      </c>
      <c r="G277" s="42" t="s">
        <v>29</v>
      </c>
      <c r="H277" s="2"/>
      <c r="I277" s="3">
        <v>298</v>
      </c>
      <c r="J277" s="4">
        <v>505400000</v>
      </c>
      <c r="K277" s="4"/>
      <c r="L277" s="44" t="s">
        <v>33</v>
      </c>
      <c r="M277" s="44" t="s">
        <v>86</v>
      </c>
      <c r="N277" s="44" t="s">
        <v>305</v>
      </c>
    </row>
    <row r="278" spans="1:16" ht="18" customHeight="1" x14ac:dyDescent="0.2">
      <c r="A278" s="24" t="s">
        <v>302</v>
      </c>
      <c r="B278" s="92" t="s">
        <v>299</v>
      </c>
      <c r="C278" s="2" t="s">
        <v>70</v>
      </c>
      <c r="D278" s="2" t="s">
        <v>166</v>
      </c>
      <c r="F278" s="2" t="s">
        <v>141</v>
      </c>
      <c r="G278" s="42" t="s">
        <v>29</v>
      </c>
      <c r="H278" s="2"/>
      <c r="I278" s="3">
        <v>298</v>
      </c>
      <c r="J278" s="4">
        <v>707600000</v>
      </c>
      <c r="K278" s="4"/>
      <c r="L278" s="44" t="s">
        <v>33</v>
      </c>
      <c r="M278" s="44" t="s">
        <v>86</v>
      </c>
      <c r="N278" s="44" t="s">
        <v>305</v>
      </c>
    </row>
    <row r="279" spans="1:16" ht="18" customHeight="1" x14ac:dyDescent="0.2">
      <c r="A279" s="24" t="s">
        <v>303</v>
      </c>
      <c r="B279" s="92" t="s">
        <v>300</v>
      </c>
      <c r="C279" s="2" t="s">
        <v>70</v>
      </c>
      <c r="D279" s="2" t="s">
        <v>166</v>
      </c>
      <c r="F279" s="2" t="s">
        <v>141</v>
      </c>
      <c r="G279" s="42" t="s">
        <v>29</v>
      </c>
      <c r="H279" s="2"/>
      <c r="I279" s="3">
        <v>298</v>
      </c>
      <c r="J279" s="4">
        <v>974000000</v>
      </c>
      <c r="K279" s="4"/>
      <c r="L279" s="44" t="s">
        <v>33</v>
      </c>
      <c r="M279" s="44" t="s">
        <v>86</v>
      </c>
      <c r="N279" s="44" t="s">
        <v>305</v>
      </c>
    </row>
    <row r="280" spans="1:16" ht="18" customHeight="1" x14ac:dyDescent="0.2">
      <c r="A280" s="24" t="s">
        <v>301</v>
      </c>
      <c r="B280" s="92" t="s">
        <v>298</v>
      </c>
      <c r="C280" s="2" t="s">
        <v>70</v>
      </c>
      <c r="D280" s="2" t="s">
        <v>166</v>
      </c>
      <c r="F280" s="2" t="s">
        <v>142</v>
      </c>
      <c r="G280" s="42" t="s">
        <v>29</v>
      </c>
      <c r="H280" s="2"/>
      <c r="I280" s="3">
        <v>298</v>
      </c>
      <c r="J280" s="4">
        <v>507900000</v>
      </c>
      <c r="K280" s="4"/>
      <c r="L280" s="44" t="s">
        <v>33</v>
      </c>
      <c r="M280" s="44" t="s">
        <v>86</v>
      </c>
      <c r="N280" s="44" t="s">
        <v>305</v>
      </c>
    </row>
    <row r="281" spans="1:16" ht="18" customHeight="1" x14ac:dyDescent="0.2">
      <c r="A281" s="24" t="s">
        <v>302</v>
      </c>
      <c r="B281" s="92" t="s">
        <v>299</v>
      </c>
      <c r="C281" s="2" t="s">
        <v>70</v>
      </c>
      <c r="D281" s="2" t="s">
        <v>166</v>
      </c>
      <c r="F281" s="2" t="s">
        <v>142</v>
      </c>
      <c r="G281" s="42" t="s">
        <v>29</v>
      </c>
      <c r="H281" s="2"/>
      <c r="I281" s="3">
        <v>298</v>
      </c>
      <c r="J281" s="4">
        <v>712100000</v>
      </c>
      <c r="K281" s="4"/>
      <c r="L281" s="44" t="s">
        <v>33</v>
      </c>
      <c r="M281" s="44" t="s">
        <v>86</v>
      </c>
      <c r="N281" s="44" t="s">
        <v>305</v>
      </c>
    </row>
    <row r="282" spans="1:16" ht="18" customHeight="1" x14ac:dyDescent="0.2">
      <c r="A282" s="24" t="s">
        <v>303</v>
      </c>
      <c r="B282" s="92" t="s">
        <v>300</v>
      </c>
      <c r="C282" s="2" t="s">
        <v>70</v>
      </c>
      <c r="D282" s="2" t="s">
        <v>166</v>
      </c>
      <c r="F282" s="2" t="s">
        <v>142</v>
      </c>
      <c r="G282" s="42" t="s">
        <v>29</v>
      </c>
      <c r="H282" s="2"/>
      <c r="I282" s="3">
        <v>298</v>
      </c>
      <c r="J282" s="4">
        <v>984200000</v>
      </c>
      <c r="K282" s="4"/>
      <c r="L282" s="44" t="s">
        <v>33</v>
      </c>
      <c r="M282" s="44" t="s">
        <v>86</v>
      </c>
      <c r="N282" s="44" t="s">
        <v>305</v>
      </c>
    </row>
    <row r="283" spans="1:16" ht="18" customHeight="1" x14ac:dyDescent="0.2">
      <c r="A283" s="24" t="s">
        <v>301</v>
      </c>
      <c r="B283" s="92" t="s">
        <v>298</v>
      </c>
      <c r="C283" s="2" t="s">
        <v>70</v>
      </c>
      <c r="D283" s="2" t="s">
        <v>166</v>
      </c>
      <c r="F283" s="2" t="s">
        <v>143</v>
      </c>
      <c r="G283" s="42" t="s">
        <v>29</v>
      </c>
      <c r="H283" s="2"/>
      <c r="I283" s="3">
        <v>298</v>
      </c>
      <c r="J283" s="4">
        <v>16</v>
      </c>
      <c r="K283" s="4"/>
      <c r="L283" s="44" t="s">
        <v>82</v>
      </c>
      <c r="M283" s="44" t="s">
        <v>86</v>
      </c>
      <c r="N283" s="44" t="s">
        <v>305</v>
      </c>
    </row>
    <row r="284" spans="1:16" ht="18" customHeight="1" x14ac:dyDescent="0.2">
      <c r="A284" s="24" t="s">
        <v>302</v>
      </c>
      <c r="B284" s="92" t="s">
        <v>299</v>
      </c>
      <c r="C284" s="2" t="s">
        <v>70</v>
      </c>
      <c r="D284" s="2" t="s">
        <v>166</v>
      </c>
      <c r="F284" s="2" t="s">
        <v>143</v>
      </c>
      <c r="G284" s="42" t="s">
        <v>29</v>
      </c>
      <c r="H284" s="2"/>
      <c r="I284" s="3">
        <v>298</v>
      </c>
      <c r="J284" s="4">
        <v>9.8000000000000007</v>
      </c>
      <c r="K284" s="4"/>
      <c r="L284" s="44" t="s">
        <v>82</v>
      </c>
      <c r="M284" s="44" t="s">
        <v>86</v>
      </c>
      <c r="N284" s="44" t="s">
        <v>305</v>
      </c>
    </row>
    <row r="285" spans="1:16" ht="18" customHeight="1" x14ac:dyDescent="0.2">
      <c r="A285" s="24" t="s">
        <v>303</v>
      </c>
      <c r="B285" s="92" t="s">
        <v>300</v>
      </c>
      <c r="C285" s="2" t="s">
        <v>70</v>
      </c>
      <c r="D285" s="2" t="s">
        <v>166</v>
      </c>
      <c r="F285" s="2" t="s">
        <v>143</v>
      </c>
      <c r="G285" s="42" t="s">
        <v>29</v>
      </c>
      <c r="H285" s="2"/>
      <c r="I285" s="3">
        <v>298</v>
      </c>
      <c r="J285" s="4">
        <v>6.3</v>
      </c>
      <c r="K285" s="4"/>
      <c r="L285" s="44" t="s">
        <v>82</v>
      </c>
      <c r="M285" s="44" t="s">
        <v>86</v>
      </c>
      <c r="N285" s="44" t="s">
        <v>305</v>
      </c>
    </row>
    <row r="286" spans="1:16" ht="18" customHeight="1" x14ac:dyDescent="0.2">
      <c r="A286" s="24" t="s">
        <v>301</v>
      </c>
      <c r="B286" s="92" t="s">
        <v>298</v>
      </c>
      <c r="C286" s="2" t="s">
        <v>70</v>
      </c>
      <c r="D286" s="2" t="s">
        <v>166</v>
      </c>
      <c r="F286" s="2" t="s">
        <v>83</v>
      </c>
      <c r="G286" s="42" t="s">
        <v>29</v>
      </c>
      <c r="H286" s="2"/>
      <c r="I286" s="3">
        <v>298</v>
      </c>
      <c r="J286" s="4">
        <f t="shared" ref="J286:J288" si="7">P286*9807000</f>
        <v>1958457900</v>
      </c>
      <c r="K286" s="4"/>
      <c r="L286" s="44" t="s">
        <v>33</v>
      </c>
      <c r="M286" s="44" t="s">
        <v>304</v>
      </c>
      <c r="N286" s="44" t="s">
        <v>305</v>
      </c>
      <c r="P286" s="6">
        <v>199.7</v>
      </c>
    </row>
    <row r="287" spans="1:16" ht="18" customHeight="1" x14ac:dyDescent="0.2">
      <c r="A287" s="24" t="s">
        <v>302</v>
      </c>
      <c r="B287" s="92" t="s">
        <v>299</v>
      </c>
      <c r="C287" s="2" t="s">
        <v>70</v>
      </c>
      <c r="D287" s="2" t="s">
        <v>166</v>
      </c>
      <c r="F287" s="2" t="s">
        <v>83</v>
      </c>
      <c r="G287" s="42" t="s">
        <v>29</v>
      </c>
      <c r="H287" s="2"/>
      <c r="I287" s="3">
        <v>298</v>
      </c>
      <c r="J287" s="4">
        <f t="shared" si="7"/>
        <v>2478228900</v>
      </c>
      <c r="K287" s="4"/>
      <c r="L287" s="44" t="s">
        <v>33</v>
      </c>
      <c r="M287" s="44" t="s">
        <v>304</v>
      </c>
      <c r="N287" s="44" t="s">
        <v>305</v>
      </c>
      <c r="P287" s="6">
        <v>252.7</v>
      </c>
    </row>
    <row r="288" spans="1:16" ht="18" customHeight="1" x14ac:dyDescent="0.2">
      <c r="A288" s="24" t="s">
        <v>303</v>
      </c>
      <c r="B288" s="92" t="s">
        <v>300</v>
      </c>
      <c r="C288" s="2" t="s">
        <v>70</v>
      </c>
      <c r="D288" s="2" t="s">
        <v>166</v>
      </c>
      <c r="F288" s="2" t="s">
        <v>83</v>
      </c>
      <c r="G288" s="42" t="s">
        <v>29</v>
      </c>
      <c r="H288" s="2"/>
      <c r="I288" s="3">
        <v>298</v>
      </c>
      <c r="J288" s="4">
        <f t="shared" si="7"/>
        <v>2917582500</v>
      </c>
      <c r="K288" s="4"/>
      <c r="L288" s="44" t="s">
        <v>33</v>
      </c>
      <c r="M288" s="44" t="s">
        <v>304</v>
      </c>
      <c r="N288" s="44" t="s">
        <v>305</v>
      </c>
      <c r="P288" s="6">
        <v>297.5</v>
      </c>
    </row>
    <row r="289" spans="1:14" ht="18" customHeight="1" x14ac:dyDescent="0.2">
      <c r="A289" s="24" t="s">
        <v>303</v>
      </c>
      <c r="B289" s="92" t="s">
        <v>300</v>
      </c>
      <c r="C289" s="2" t="s">
        <v>70</v>
      </c>
      <c r="D289" s="2" t="s">
        <v>166</v>
      </c>
      <c r="F289" s="2" t="s">
        <v>177</v>
      </c>
      <c r="G289" s="42" t="s">
        <v>29</v>
      </c>
      <c r="H289" s="2"/>
      <c r="I289" s="3">
        <v>873</v>
      </c>
      <c r="J289" s="4">
        <v>770000000</v>
      </c>
      <c r="K289" s="4"/>
      <c r="L289" s="44" t="s">
        <v>33</v>
      </c>
      <c r="M289" s="44" t="s">
        <v>122</v>
      </c>
      <c r="N289" s="44" t="s">
        <v>305</v>
      </c>
    </row>
    <row r="290" spans="1:14" ht="18" customHeight="1" x14ac:dyDescent="0.2">
      <c r="A290" s="24" t="s">
        <v>303</v>
      </c>
      <c r="B290" s="92" t="s">
        <v>300</v>
      </c>
      <c r="C290" s="2" t="s">
        <v>70</v>
      </c>
      <c r="D290" s="2" t="s">
        <v>166</v>
      </c>
      <c r="F290" s="2" t="s">
        <v>177</v>
      </c>
      <c r="G290" s="42" t="s">
        <v>29</v>
      </c>
      <c r="H290" s="2"/>
      <c r="I290" s="3">
        <v>1073</v>
      </c>
      <c r="J290" s="4">
        <v>243000000</v>
      </c>
      <c r="K290" s="4"/>
      <c r="L290" s="44" t="s">
        <v>33</v>
      </c>
      <c r="M290" s="44" t="s">
        <v>122</v>
      </c>
      <c r="N290" s="44" t="s">
        <v>305</v>
      </c>
    </row>
    <row r="291" spans="1:14" ht="18" customHeight="1" x14ac:dyDescent="0.2">
      <c r="A291" s="24" t="s">
        <v>303</v>
      </c>
      <c r="B291" s="92" t="s">
        <v>300</v>
      </c>
      <c r="C291" s="2" t="s">
        <v>70</v>
      </c>
      <c r="D291" s="2" t="s">
        <v>166</v>
      </c>
      <c r="F291" s="2" t="s">
        <v>160</v>
      </c>
      <c r="G291" s="42" t="s">
        <v>29</v>
      </c>
      <c r="H291" s="2"/>
      <c r="I291" s="3">
        <v>873</v>
      </c>
      <c r="J291" s="4">
        <v>820000000</v>
      </c>
      <c r="K291" s="4"/>
      <c r="L291" s="44" t="s">
        <v>33</v>
      </c>
      <c r="M291" s="44" t="s">
        <v>122</v>
      </c>
      <c r="N291" s="44" t="s">
        <v>305</v>
      </c>
    </row>
    <row r="292" spans="1:14" ht="18" customHeight="1" x14ac:dyDescent="0.2">
      <c r="A292" s="24" t="s">
        <v>303</v>
      </c>
      <c r="B292" s="92" t="s">
        <v>300</v>
      </c>
      <c r="C292" s="2" t="s">
        <v>70</v>
      </c>
      <c r="D292" s="2" t="s">
        <v>166</v>
      </c>
      <c r="F292" s="2" t="s">
        <v>160</v>
      </c>
      <c r="G292" s="42" t="s">
        <v>29</v>
      </c>
      <c r="H292" s="2"/>
      <c r="I292" s="3">
        <v>1073</v>
      </c>
      <c r="J292" s="4">
        <v>245000000</v>
      </c>
      <c r="K292" s="4"/>
      <c r="L292" s="44" t="s">
        <v>33</v>
      </c>
      <c r="M292" s="44" t="s">
        <v>122</v>
      </c>
      <c r="N292" s="44" t="s">
        <v>305</v>
      </c>
    </row>
    <row r="293" spans="1:14" ht="18" customHeight="1" x14ac:dyDescent="0.2">
      <c r="A293" s="24" t="s">
        <v>303</v>
      </c>
      <c r="B293" s="92" t="s">
        <v>300</v>
      </c>
      <c r="C293" s="2" t="s">
        <v>70</v>
      </c>
      <c r="D293" s="2" t="s">
        <v>166</v>
      </c>
      <c r="F293" s="2" t="s">
        <v>161</v>
      </c>
      <c r="G293" s="42" t="s">
        <v>29</v>
      </c>
      <c r="H293" s="2"/>
      <c r="I293" s="3">
        <v>873</v>
      </c>
      <c r="J293" s="4">
        <v>40</v>
      </c>
      <c r="K293" s="4"/>
      <c r="L293" s="44" t="s">
        <v>82</v>
      </c>
      <c r="M293" s="44" t="s">
        <v>122</v>
      </c>
      <c r="N293" s="44" t="s">
        <v>305</v>
      </c>
    </row>
    <row r="294" spans="1:14" ht="18" customHeight="1" x14ac:dyDescent="0.2">
      <c r="A294" s="24" t="s">
        <v>303</v>
      </c>
      <c r="B294" s="92" t="s">
        <v>300</v>
      </c>
      <c r="C294" s="2" t="s">
        <v>70</v>
      </c>
      <c r="D294" s="2" t="s">
        <v>166</v>
      </c>
      <c r="F294" s="2" t="s">
        <v>161</v>
      </c>
      <c r="G294" s="42" t="s">
        <v>29</v>
      </c>
      <c r="H294" s="2"/>
      <c r="I294" s="3">
        <v>1073</v>
      </c>
      <c r="J294" s="4">
        <v>40</v>
      </c>
      <c r="K294" s="4"/>
      <c r="L294" s="44" t="s">
        <v>82</v>
      </c>
      <c r="M294" s="44" t="s">
        <v>122</v>
      </c>
      <c r="N294" s="44" t="s">
        <v>305</v>
      </c>
    </row>
    <row r="295" spans="1:14" ht="18" customHeight="1" x14ac:dyDescent="0.2">
      <c r="A295" s="24"/>
      <c r="B295" s="92" t="s">
        <v>306</v>
      </c>
      <c r="C295" s="48" t="s">
        <v>70</v>
      </c>
      <c r="D295" s="2" t="s">
        <v>216</v>
      </c>
      <c r="E295" t="s">
        <v>314</v>
      </c>
      <c r="F295" s="2" t="s">
        <v>141</v>
      </c>
      <c r="G295" s="2" t="s">
        <v>29</v>
      </c>
      <c r="H295" s="2"/>
      <c r="I295" s="3">
        <v>298</v>
      </c>
      <c r="J295" s="4">
        <v>187000000</v>
      </c>
      <c r="K295" s="4"/>
      <c r="L295" s="44" t="s">
        <v>33</v>
      </c>
      <c r="M295" s="44" t="s">
        <v>86</v>
      </c>
      <c r="N295" s="44" t="s">
        <v>315</v>
      </c>
    </row>
    <row r="296" spans="1:14" ht="18" customHeight="1" x14ac:dyDescent="0.2">
      <c r="A296" s="24"/>
      <c r="B296" s="92" t="s">
        <v>307</v>
      </c>
      <c r="C296" s="48" t="s">
        <v>70</v>
      </c>
      <c r="D296" s="2" t="s">
        <v>216</v>
      </c>
      <c r="E296" t="s">
        <v>314</v>
      </c>
      <c r="F296" s="2" t="s">
        <v>141</v>
      </c>
      <c r="G296" s="2" t="s">
        <v>29</v>
      </c>
      <c r="H296" s="2"/>
      <c r="I296" s="3">
        <v>298</v>
      </c>
      <c r="J296" s="4">
        <v>211000000</v>
      </c>
      <c r="K296" s="4"/>
      <c r="L296" s="44" t="s">
        <v>33</v>
      </c>
      <c r="M296" s="44" t="s">
        <v>86</v>
      </c>
      <c r="N296" s="44" t="s">
        <v>315</v>
      </c>
    </row>
    <row r="297" spans="1:14" ht="18" customHeight="1" x14ac:dyDescent="0.2">
      <c r="A297" s="24"/>
      <c r="B297" s="92" t="s">
        <v>308</v>
      </c>
      <c r="C297" s="48" t="s">
        <v>70</v>
      </c>
      <c r="D297" s="2" t="s">
        <v>216</v>
      </c>
      <c r="E297" t="s">
        <v>314</v>
      </c>
      <c r="F297" s="2" t="s">
        <v>141</v>
      </c>
      <c r="G297" s="2" t="s">
        <v>29</v>
      </c>
      <c r="H297" s="2"/>
      <c r="I297" s="3">
        <v>298</v>
      </c>
      <c r="J297" s="4">
        <v>199000000</v>
      </c>
      <c r="K297" s="4"/>
      <c r="L297" s="44" t="s">
        <v>33</v>
      </c>
      <c r="M297" s="44" t="s">
        <v>86</v>
      </c>
      <c r="N297" s="44" t="s">
        <v>315</v>
      </c>
    </row>
    <row r="298" spans="1:14" ht="18" customHeight="1" x14ac:dyDescent="0.2">
      <c r="A298" s="24"/>
      <c r="B298" s="92" t="s">
        <v>309</v>
      </c>
      <c r="C298" s="48" t="s">
        <v>70</v>
      </c>
      <c r="D298" s="2" t="s">
        <v>216</v>
      </c>
      <c r="E298" t="s">
        <v>314</v>
      </c>
      <c r="F298" s="2" t="s">
        <v>141</v>
      </c>
      <c r="G298" s="2" t="s">
        <v>29</v>
      </c>
      <c r="H298" s="2"/>
      <c r="I298" s="3">
        <v>298</v>
      </c>
      <c r="J298" s="4">
        <v>262000000</v>
      </c>
      <c r="K298" s="4"/>
      <c r="L298" s="44" t="s">
        <v>33</v>
      </c>
      <c r="M298" s="44" t="s">
        <v>86</v>
      </c>
      <c r="N298" s="44" t="s">
        <v>315</v>
      </c>
    </row>
    <row r="299" spans="1:14" ht="18" customHeight="1" x14ac:dyDescent="0.2">
      <c r="A299" s="24"/>
      <c r="B299" s="92" t="s">
        <v>310</v>
      </c>
      <c r="C299" s="48" t="s">
        <v>70</v>
      </c>
      <c r="D299" s="2" t="s">
        <v>216</v>
      </c>
      <c r="E299" t="s">
        <v>314</v>
      </c>
      <c r="F299" s="2" t="s">
        <v>141</v>
      </c>
      <c r="G299" s="2" t="s">
        <v>29</v>
      </c>
      <c r="H299" s="2"/>
      <c r="I299" s="3">
        <v>298</v>
      </c>
      <c r="J299" s="4">
        <v>216000000</v>
      </c>
      <c r="K299" s="4"/>
      <c r="L299" s="44" t="s">
        <v>33</v>
      </c>
      <c r="M299" s="44" t="s">
        <v>86</v>
      </c>
      <c r="N299" s="44" t="s">
        <v>315</v>
      </c>
    </row>
    <row r="300" spans="1:14" ht="18" customHeight="1" x14ac:dyDescent="0.2">
      <c r="A300" s="24"/>
      <c r="B300" s="92" t="s">
        <v>306</v>
      </c>
      <c r="C300" s="48" t="s">
        <v>70</v>
      </c>
      <c r="D300" s="2" t="s">
        <v>216</v>
      </c>
      <c r="E300" t="s">
        <v>314</v>
      </c>
      <c r="F300" s="2" t="s">
        <v>142</v>
      </c>
      <c r="G300" s="2" t="s">
        <v>29</v>
      </c>
      <c r="H300" s="2"/>
      <c r="I300" s="3">
        <v>298</v>
      </c>
      <c r="J300" s="4">
        <v>660000000</v>
      </c>
      <c r="K300" s="4"/>
      <c r="L300" s="44" t="s">
        <v>33</v>
      </c>
      <c r="M300" s="44" t="s">
        <v>86</v>
      </c>
      <c r="N300" s="44" t="s">
        <v>315</v>
      </c>
    </row>
    <row r="301" spans="1:14" ht="18" customHeight="1" x14ac:dyDescent="0.2">
      <c r="A301" s="24"/>
      <c r="B301" s="92" t="s">
        <v>307</v>
      </c>
      <c r="C301" s="48" t="s">
        <v>70</v>
      </c>
      <c r="D301" s="2" t="s">
        <v>216</v>
      </c>
      <c r="E301" t="s">
        <v>314</v>
      </c>
      <c r="F301" s="2" t="s">
        <v>142</v>
      </c>
      <c r="G301" s="2" t="s">
        <v>29</v>
      </c>
      <c r="H301" s="2"/>
      <c r="I301" s="3">
        <v>298</v>
      </c>
      <c r="J301" s="4">
        <v>762000000</v>
      </c>
      <c r="K301" s="4"/>
      <c r="L301" s="44" t="s">
        <v>33</v>
      </c>
      <c r="M301" s="44" t="s">
        <v>86</v>
      </c>
      <c r="N301" s="44" t="s">
        <v>315</v>
      </c>
    </row>
    <row r="302" spans="1:14" ht="18" customHeight="1" x14ac:dyDescent="0.2">
      <c r="A302" s="24"/>
      <c r="B302" s="92" t="s">
        <v>308</v>
      </c>
      <c r="C302" s="48" t="s">
        <v>70</v>
      </c>
      <c r="D302" s="2" t="s">
        <v>216</v>
      </c>
      <c r="E302" t="s">
        <v>314</v>
      </c>
      <c r="F302" s="2" t="s">
        <v>142</v>
      </c>
      <c r="G302" s="2" t="s">
        <v>29</v>
      </c>
      <c r="H302" s="2"/>
      <c r="I302" s="3">
        <v>298</v>
      </c>
      <c r="J302" s="4">
        <v>767000000</v>
      </c>
      <c r="K302" s="4"/>
      <c r="L302" s="44" t="s">
        <v>33</v>
      </c>
      <c r="M302" s="44" t="s">
        <v>86</v>
      </c>
      <c r="N302" s="44" t="s">
        <v>315</v>
      </c>
    </row>
    <row r="303" spans="1:14" ht="18" customHeight="1" x14ac:dyDescent="0.2">
      <c r="A303" s="24"/>
      <c r="B303" s="92" t="s">
        <v>309</v>
      </c>
      <c r="C303" s="48" t="s">
        <v>70</v>
      </c>
      <c r="D303" s="2" t="s">
        <v>216</v>
      </c>
      <c r="E303" t="s">
        <v>314</v>
      </c>
      <c r="F303" s="2" t="s">
        <v>142</v>
      </c>
      <c r="G303" s="2" t="s">
        <v>29</v>
      </c>
      <c r="H303" s="2"/>
      <c r="I303" s="3">
        <v>298</v>
      </c>
      <c r="J303" s="4">
        <v>834000000</v>
      </c>
      <c r="K303" s="4"/>
      <c r="L303" s="44" t="s">
        <v>33</v>
      </c>
      <c r="M303" s="44" t="s">
        <v>86</v>
      </c>
      <c r="N303" s="44" t="s">
        <v>315</v>
      </c>
    </row>
    <row r="304" spans="1:14" ht="18" customHeight="1" x14ac:dyDescent="0.2">
      <c r="A304" s="24"/>
      <c r="B304" s="92" t="s">
        <v>310</v>
      </c>
      <c r="C304" s="48" t="s">
        <v>70</v>
      </c>
      <c r="D304" s="2" t="s">
        <v>216</v>
      </c>
      <c r="E304" t="s">
        <v>314</v>
      </c>
      <c r="F304" s="2" t="s">
        <v>142</v>
      </c>
      <c r="G304" s="2" t="s">
        <v>29</v>
      </c>
      <c r="H304" s="2"/>
      <c r="I304" s="3">
        <v>298</v>
      </c>
      <c r="J304" s="4">
        <v>1071000000</v>
      </c>
      <c r="K304" s="4"/>
      <c r="L304" s="44" t="s">
        <v>33</v>
      </c>
      <c r="M304" s="44" t="s">
        <v>86</v>
      </c>
      <c r="N304" s="44" t="s">
        <v>315</v>
      </c>
    </row>
    <row r="305" spans="1:17" ht="18" customHeight="1" x14ac:dyDescent="0.2">
      <c r="A305" s="44"/>
      <c r="B305" s="92" t="s">
        <v>306</v>
      </c>
      <c r="C305" s="48" t="s">
        <v>70</v>
      </c>
      <c r="D305" s="2" t="s">
        <v>216</v>
      </c>
      <c r="E305" t="s">
        <v>314</v>
      </c>
      <c r="F305" s="2" t="s">
        <v>143</v>
      </c>
      <c r="G305" s="2" t="s">
        <v>29</v>
      </c>
      <c r="H305" s="2"/>
      <c r="I305" s="3">
        <v>298</v>
      </c>
      <c r="J305" s="4">
        <v>20</v>
      </c>
      <c r="K305" s="4"/>
      <c r="L305" s="44" t="s">
        <v>82</v>
      </c>
      <c r="M305" s="44" t="s">
        <v>86</v>
      </c>
      <c r="N305" s="44" t="s">
        <v>315</v>
      </c>
    </row>
    <row r="306" spans="1:17" ht="18" customHeight="1" x14ac:dyDescent="0.2">
      <c r="A306" s="44"/>
      <c r="B306" s="92" t="s">
        <v>307</v>
      </c>
      <c r="C306" s="48" t="s">
        <v>70</v>
      </c>
      <c r="D306" s="2" t="s">
        <v>216</v>
      </c>
      <c r="E306" t="s">
        <v>314</v>
      </c>
      <c r="F306" s="2" t="s">
        <v>143</v>
      </c>
      <c r="G306" s="2" t="s">
        <v>29</v>
      </c>
      <c r="H306" s="2"/>
      <c r="I306" s="3">
        <v>298</v>
      </c>
      <c r="J306" s="4">
        <v>18</v>
      </c>
      <c r="K306" s="4"/>
      <c r="L306" s="44" t="s">
        <v>82</v>
      </c>
      <c r="M306" s="44" t="s">
        <v>86</v>
      </c>
      <c r="N306" s="44" t="s">
        <v>315</v>
      </c>
    </row>
    <row r="307" spans="1:17" ht="18" customHeight="1" x14ac:dyDescent="0.2">
      <c r="A307" s="44"/>
      <c r="B307" s="92" t="s">
        <v>308</v>
      </c>
      <c r="C307" s="48" t="s">
        <v>70</v>
      </c>
      <c r="D307" s="2" t="s">
        <v>216</v>
      </c>
      <c r="E307" t="s">
        <v>314</v>
      </c>
      <c r="F307" s="2" t="s">
        <v>143</v>
      </c>
      <c r="G307" s="2" t="s">
        <v>29</v>
      </c>
      <c r="H307" s="2"/>
      <c r="I307" s="3">
        <v>298</v>
      </c>
      <c r="J307" s="4">
        <v>16</v>
      </c>
      <c r="K307" s="4"/>
      <c r="L307" s="44" t="s">
        <v>82</v>
      </c>
      <c r="M307" s="44" t="s">
        <v>86</v>
      </c>
      <c r="N307" s="44" t="s">
        <v>315</v>
      </c>
    </row>
    <row r="308" spans="1:17" ht="18" customHeight="1" x14ac:dyDescent="0.2">
      <c r="A308" s="44"/>
      <c r="B308" s="92" t="s">
        <v>309</v>
      </c>
      <c r="C308" s="48" t="s">
        <v>70</v>
      </c>
      <c r="D308" s="2" t="s">
        <v>216</v>
      </c>
      <c r="E308" t="s">
        <v>314</v>
      </c>
      <c r="F308" s="2" t="s">
        <v>143</v>
      </c>
      <c r="G308" s="2" t="s">
        <v>29</v>
      </c>
      <c r="H308" s="2"/>
      <c r="I308" s="3">
        <v>298</v>
      </c>
      <c r="J308" s="4">
        <v>17</v>
      </c>
      <c r="K308" s="4"/>
      <c r="L308" s="44" t="s">
        <v>82</v>
      </c>
      <c r="M308" s="44" t="s">
        <v>86</v>
      </c>
      <c r="N308" s="44" t="s">
        <v>315</v>
      </c>
    </row>
    <row r="309" spans="1:17" ht="18" customHeight="1" x14ac:dyDescent="0.2">
      <c r="A309" s="44"/>
      <c r="B309" s="92" t="s">
        <v>310</v>
      </c>
      <c r="C309" s="48" t="s">
        <v>70</v>
      </c>
      <c r="D309" s="2" t="s">
        <v>216</v>
      </c>
      <c r="E309" t="s">
        <v>314</v>
      </c>
      <c r="F309" s="2" t="s">
        <v>143</v>
      </c>
      <c r="G309" s="2" t="s">
        <v>29</v>
      </c>
      <c r="H309" s="2"/>
      <c r="I309" s="3">
        <v>298</v>
      </c>
      <c r="J309" s="4">
        <v>19</v>
      </c>
      <c r="K309" s="4"/>
      <c r="L309" s="44" t="s">
        <v>82</v>
      </c>
      <c r="M309" s="44" t="s">
        <v>86</v>
      </c>
      <c r="N309" s="44" t="s">
        <v>315</v>
      </c>
    </row>
    <row r="310" spans="1:17" ht="18" customHeight="1" x14ac:dyDescent="0.2">
      <c r="A310" s="44"/>
      <c r="B310" s="92" t="s">
        <v>306</v>
      </c>
      <c r="C310" s="48" t="s">
        <v>70</v>
      </c>
      <c r="D310" s="2" t="s">
        <v>216</v>
      </c>
      <c r="E310" t="s">
        <v>314</v>
      </c>
      <c r="F310" s="2" t="s">
        <v>115</v>
      </c>
      <c r="G310" s="2" t="s">
        <v>29</v>
      </c>
      <c r="H310" s="2"/>
      <c r="I310" s="3">
        <v>298</v>
      </c>
      <c r="J310" s="4">
        <v>4160000000</v>
      </c>
      <c r="K310" s="4">
        <v>600000000</v>
      </c>
      <c r="L310" s="44" t="s">
        <v>33</v>
      </c>
      <c r="M310" s="44" t="s">
        <v>311</v>
      </c>
      <c r="N310" s="44" t="s">
        <v>315</v>
      </c>
    </row>
    <row r="311" spans="1:17" ht="18" customHeight="1" x14ac:dyDescent="0.2">
      <c r="A311" s="44"/>
      <c r="B311" s="92" t="s">
        <v>307</v>
      </c>
      <c r="C311" s="48" t="s">
        <v>70</v>
      </c>
      <c r="D311" s="2" t="s">
        <v>216</v>
      </c>
      <c r="E311" t="s">
        <v>314</v>
      </c>
      <c r="F311" s="2" t="s">
        <v>115</v>
      </c>
      <c r="G311" s="2" t="s">
        <v>29</v>
      </c>
      <c r="H311" s="2"/>
      <c r="I311" s="3">
        <v>298</v>
      </c>
      <c r="J311" s="4">
        <v>4910000000</v>
      </c>
      <c r="K311" s="4">
        <v>300000000</v>
      </c>
      <c r="L311" s="44" t="s">
        <v>33</v>
      </c>
      <c r="M311" s="44" t="s">
        <v>311</v>
      </c>
      <c r="N311" s="44" t="s">
        <v>315</v>
      </c>
    </row>
    <row r="312" spans="1:17" ht="18" customHeight="1" x14ac:dyDescent="0.2">
      <c r="A312" s="44"/>
      <c r="B312" s="92" t="s">
        <v>308</v>
      </c>
      <c r="C312" s="48" t="s">
        <v>70</v>
      </c>
      <c r="D312" s="2" t="s">
        <v>216</v>
      </c>
      <c r="E312" t="s">
        <v>314</v>
      </c>
      <c r="F312" s="2" t="s">
        <v>115</v>
      </c>
      <c r="G312" s="2" t="s">
        <v>29</v>
      </c>
      <c r="H312" s="2"/>
      <c r="I312" s="3">
        <v>298</v>
      </c>
      <c r="J312" s="4">
        <v>5550000000</v>
      </c>
      <c r="K312" s="4">
        <v>500000000</v>
      </c>
      <c r="L312" s="44" t="s">
        <v>33</v>
      </c>
      <c r="M312" s="44" t="s">
        <v>311</v>
      </c>
      <c r="N312" s="44" t="s">
        <v>315</v>
      </c>
    </row>
    <row r="313" spans="1:17" ht="18" customHeight="1" x14ac:dyDescent="0.2">
      <c r="A313" s="44"/>
      <c r="B313" s="92" t="s">
        <v>309</v>
      </c>
      <c r="C313" s="48" t="s">
        <v>70</v>
      </c>
      <c r="D313" s="2" t="s">
        <v>216</v>
      </c>
      <c r="E313" t="s">
        <v>314</v>
      </c>
      <c r="F313" s="2" t="s">
        <v>115</v>
      </c>
      <c r="G313" s="2" t="s">
        <v>29</v>
      </c>
      <c r="H313" s="2"/>
      <c r="I313" s="3">
        <v>298</v>
      </c>
      <c r="J313" s="4">
        <v>6220000000</v>
      </c>
      <c r="K313" s="50">
        <v>700000000</v>
      </c>
      <c r="L313" s="44" t="s">
        <v>33</v>
      </c>
      <c r="M313" s="44" t="s">
        <v>311</v>
      </c>
      <c r="N313" s="44" t="s">
        <v>315</v>
      </c>
    </row>
    <row r="314" spans="1:17" ht="18" customHeight="1" x14ac:dyDescent="0.2">
      <c r="A314" s="44"/>
      <c r="B314" s="92" t="s">
        <v>310</v>
      </c>
      <c r="C314" s="48" t="s">
        <v>70</v>
      </c>
      <c r="D314" s="2" t="s">
        <v>216</v>
      </c>
      <c r="E314" t="s">
        <v>314</v>
      </c>
      <c r="F314" s="2" t="s">
        <v>115</v>
      </c>
      <c r="G314" s="2" t="s">
        <v>29</v>
      </c>
      <c r="H314" s="2"/>
      <c r="I314" s="3">
        <v>298</v>
      </c>
      <c r="J314" s="4">
        <v>7750000000</v>
      </c>
      <c r="K314" s="4">
        <v>600000000</v>
      </c>
      <c r="L314" s="44" t="s">
        <v>33</v>
      </c>
      <c r="M314" s="44" t="s">
        <v>311</v>
      </c>
      <c r="N314" s="44" t="s">
        <v>315</v>
      </c>
    </row>
    <row r="315" spans="1:17" ht="18" customHeight="1" x14ac:dyDescent="0.2">
      <c r="A315" s="44"/>
      <c r="B315" s="92" t="s">
        <v>306</v>
      </c>
      <c r="C315" s="48" t="s">
        <v>70</v>
      </c>
      <c r="D315" s="2" t="s">
        <v>216</v>
      </c>
      <c r="E315" t="s">
        <v>314</v>
      </c>
      <c r="F315" s="2" t="s">
        <v>116</v>
      </c>
      <c r="G315" s="2" t="s">
        <v>29</v>
      </c>
      <c r="H315" s="2"/>
      <c r="I315" s="3">
        <v>298</v>
      </c>
      <c r="J315" s="4">
        <v>224000000000</v>
      </c>
      <c r="K315" s="4">
        <v>7</v>
      </c>
      <c r="L315" s="44" t="s">
        <v>33</v>
      </c>
      <c r="M315" s="44" t="s">
        <v>312</v>
      </c>
      <c r="N315" s="44" t="s">
        <v>315</v>
      </c>
    </row>
    <row r="316" spans="1:17" ht="18" customHeight="1" x14ac:dyDescent="0.2">
      <c r="A316" s="44"/>
      <c r="B316" s="92" t="s">
        <v>307</v>
      </c>
      <c r="C316" s="48" t="s">
        <v>70</v>
      </c>
      <c r="D316" s="2" t="s">
        <v>216</v>
      </c>
      <c r="E316" t="s">
        <v>314</v>
      </c>
      <c r="F316" s="2" t="s">
        <v>116</v>
      </c>
      <c r="G316" s="2" t="s">
        <v>29</v>
      </c>
      <c r="H316" s="2"/>
      <c r="I316" s="3">
        <v>298</v>
      </c>
      <c r="J316" s="4">
        <v>230000000000</v>
      </c>
      <c r="K316" s="4">
        <v>8</v>
      </c>
      <c r="L316" s="44" t="s">
        <v>33</v>
      </c>
      <c r="M316" s="44" t="s">
        <v>312</v>
      </c>
      <c r="N316" s="44" t="s">
        <v>315</v>
      </c>
    </row>
    <row r="317" spans="1:17" ht="18" customHeight="1" x14ac:dyDescent="0.2">
      <c r="A317" s="44"/>
      <c r="B317" s="92" t="s">
        <v>308</v>
      </c>
      <c r="C317" s="48" t="s">
        <v>70</v>
      </c>
      <c r="D317" s="2" t="s">
        <v>216</v>
      </c>
      <c r="E317" t="s">
        <v>314</v>
      </c>
      <c r="F317" s="2" t="s">
        <v>116</v>
      </c>
      <c r="G317" s="2" t="s">
        <v>29</v>
      </c>
      <c r="H317" s="2"/>
      <c r="I317" s="3">
        <v>298</v>
      </c>
      <c r="J317" s="4">
        <v>240000000000</v>
      </c>
      <c r="K317" s="4">
        <v>10</v>
      </c>
      <c r="L317" s="44" t="s">
        <v>33</v>
      </c>
      <c r="M317" s="44" t="s">
        <v>312</v>
      </c>
      <c r="N317" s="44" t="s">
        <v>315</v>
      </c>
    </row>
    <row r="318" spans="1:17" ht="18" customHeight="1" x14ac:dyDescent="0.2">
      <c r="A318" s="44"/>
      <c r="B318" s="92" t="s">
        <v>309</v>
      </c>
      <c r="C318" s="48" t="s">
        <v>70</v>
      </c>
      <c r="D318" s="2" t="s">
        <v>216</v>
      </c>
      <c r="E318" t="s">
        <v>314</v>
      </c>
      <c r="F318" s="2" t="s">
        <v>116</v>
      </c>
      <c r="G318" s="2" t="s">
        <v>29</v>
      </c>
      <c r="H318" s="2"/>
      <c r="I318" s="3">
        <v>298</v>
      </c>
      <c r="J318" s="4">
        <v>257000000000</v>
      </c>
      <c r="K318" s="4">
        <v>18</v>
      </c>
      <c r="L318" s="44" t="s">
        <v>33</v>
      </c>
      <c r="M318" s="44" t="s">
        <v>312</v>
      </c>
      <c r="N318" s="44" t="s">
        <v>315</v>
      </c>
    </row>
    <row r="319" spans="1:17" ht="18" customHeight="1" x14ac:dyDescent="0.2">
      <c r="A319" s="44"/>
      <c r="B319" s="92" t="s">
        <v>310</v>
      </c>
      <c r="C319" s="48" t="s">
        <v>70</v>
      </c>
      <c r="D319" s="2" t="s">
        <v>216</v>
      </c>
      <c r="E319" t="s">
        <v>314</v>
      </c>
      <c r="F319" s="2" t="s">
        <v>116</v>
      </c>
      <c r="G319" s="2" t="s">
        <v>29</v>
      </c>
      <c r="H319" s="2"/>
      <c r="I319" s="3">
        <v>298</v>
      </c>
      <c r="J319" s="4">
        <v>297000000000</v>
      </c>
      <c r="K319" s="4">
        <v>15000000000</v>
      </c>
      <c r="L319" s="44" t="s">
        <v>33</v>
      </c>
      <c r="M319" s="44" t="s">
        <v>312</v>
      </c>
      <c r="N319" s="44" t="s">
        <v>315</v>
      </c>
    </row>
    <row r="320" spans="1:17" ht="18" customHeight="1" x14ac:dyDescent="0.2">
      <c r="A320" s="44"/>
      <c r="B320" s="92" t="s">
        <v>306</v>
      </c>
      <c r="C320" s="48" t="s">
        <v>70</v>
      </c>
      <c r="D320" s="2" t="s">
        <v>216</v>
      </c>
      <c r="E320" t="s">
        <v>314</v>
      </c>
      <c r="F320" s="2" t="s">
        <v>83</v>
      </c>
      <c r="G320" s="2" t="s">
        <v>29</v>
      </c>
      <c r="H320" s="2"/>
      <c r="I320" s="3">
        <v>298</v>
      </c>
      <c r="J320" s="4">
        <f t="shared" ref="J320:K324" si="8">P320*9807000</f>
        <v>2314452000</v>
      </c>
      <c r="K320" s="4">
        <f t="shared" si="8"/>
        <v>49035000</v>
      </c>
      <c r="L320" s="44" t="s">
        <v>33</v>
      </c>
      <c r="M320" s="44" t="s">
        <v>313</v>
      </c>
      <c r="N320" s="44" t="s">
        <v>315</v>
      </c>
      <c r="P320" s="6">
        <v>236</v>
      </c>
      <c r="Q320" s="6">
        <v>5</v>
      </c>
    </row>
    <row r="321" spans="1:17" ht="18" customHeight="1" x14ac:dyDescent="0.2">
      <c r="A321" s="44"/>
      <c r="B321" s="92" t="s">
        <v>307</v>
      </c>
      <c r="C321" s="48" t="s">
        <v>70</v>
      </c>
      <c r="D321" s="2" t="s">
        <v>216</v>
      </c>
      <c r="E321" t="s">
        <v>314</v>
      </c>
      <c r="F321" s="2" t="s">
        <v>83</v>
      </c>
      <c r="G321" s="2" t="s">
        <v>29</v>
      </c>
      <c r="H321" s="2"/>
      <c r="I321" s="3">
        <v>298</v>
      </c>
      <c r="J321" s="4">
        <f>P321*9807000</f>
        <v>3216696000</v>
      </c>
      <c r="K321" s="4">
        <f t="shared" si="8"/>
        <v>58842000</v>
      </c>
      <c r="L321" s="44" t="s">
        <v>33</v>
      </c>
      <c r="M321" s="44" t="s">
        <v>313</v>
      </c>
      <c r="N321" s="44" t="s">
        <v>315</v>
      </c>
      <c r="P321" s="6">
        <v>328</v>
      </c>
      <c r="Q321" s="6">
        <v>6</v>
      </c>
    </row>
    <row r="322" spans="1:17" ht="18" customHeight="1" x14ac:dyDescent="0.2">
      <c r="A322" s="44"/>
      <c r="B322" s="92" t="s">
        <v>308</v>
      </c>
      <c r="C322" s="48" t="s">
        <v>70</v>
      </c>
      <c r="D322" s="2" t="s">
        <v>216</v>
      </c>
      <c r="E322" t="s">
        <v>314</v>
      </c>
      <c r="F322" s="2" t="s">
        <v>83</v>
      </c>
      <c r="G322" s="2" t="s">
        <v>29</v>
      </c>
      <c r="H322" s="2"/>
      <c r="I322" s="3">
        <v>298</v>
      </c>
      <c r="J322" s="4">
        <f>P322*9807000</f>
        <v>3824730000</v>
      </c>
      <c r="K322" s="4">
        <f t="shared" si="8"/>
        <v>39228000</v>
      </c>
      <c r="L322" s="44" t="s">
        <v>33</v>
      </c>
      <c r="M322" s="44" t="s">
        <v>313</v>
      </c>
      <c r="N322" s="44" t="s">
        <v>315</v>
      </c>
      <c r="P322" s="6">
        <v>390</v>
      </c>
      <c r="Q322" s="6">
        <v>4</v>
      </c>
    </row>
    <row r="323" spans="1:17" ht="18" customHeight="1" x14ac:dyDescent="0.2">
      <c r="A323" s="44"/>
      <c r="B323" s="92" t="s">
        <v>309</v>
      </c>
      <c r="C323" s="48" t="s">
        <v>70</v>
      </c>
      <c r="D323" s="2" t="s">
        <v>216</v>
      </c>
      <c r="E323" t="s">
        <v>314</v>
      </c>
      <c r="F323" s="2" t="s">
        <v>83</v>
      </c>
      <c r="G323" s="2" t="s">
        <v>29</v>
      </c>
      <c r="H323" s="2"/>
      <c r="I323" s="3">
        <v>298</v>
      </c>
      <c r="J323" s="4">
        <f>P323*9807000</f>
        <v>4805430000</v>
      </c>
      <c r="K323" s="4">
        <f t="shared" si="8"/>
        <v>9807000</v>
      </c>
      <c r="L323" s="44" t="s">
        <v>33</v>
      </c>
      <c r="M323" s="44" t="s">
        <v>313</v>
      </c>
      <c r="N323" s="44" t="s">
        <v>315</v>
      </c>
      <c r="P323" s="6">
        <v>490</v>
      </c>
      <c r="Q323" s="6">
        <v>1</v>
      </c>
    </row>
    <row r="324" spans="1:17" ht="18" customHeight="1" x14ac:dyDescent="0.2">
      <c r="A324" s="44"/>
      <c r="B324" s="92" t="s">
        <v>310</v>
      </c>
      <c r="C324" s="48" t="s">
        <v>70</v>
      </c>
      <c r="D324" s="2" t="s">
        <v>216</v>
      </c>
      <c r="E324" t="s">
        <v>314</v>
      </c>
      <c r="F324" s="2" t="s">
        <v>83</v>
      </c>
      <c r="G324" s="2" t="s">
        <v>29</v>
      </c>
      <c r="H324" s="2"/>
      <c r="I324" s="3">
        <v>298</v>
      </c>
      <c r="J324" s="4">
        <f>P324*9807000</f>
        <v>6364743000</v>
      </c>
      <c r="K324" s="4">
        <f t="shared" si="8"/>
        <v>39228000</v>
      </c>
      <c r="L324" s="44" t="s">
        <v>33</v>
      </c>
      <c r="M324" s="44" t="s">
        <v>313</v>
      </c>
      <c r="N324" s="44" t="s">
        <v>315</v>
      </c>
      <c r="P324" s="6">
        <v>649</v>
      </c>
      <c r="Q324" s="6">
        <v>4</v>
      </c>
    </row>
    <row r="325" spans="1:17" ht="18" customHeight="1" x14ac:dyDescent="0.2">
      <c r="A325" s="44" t="s">
        <v>318</v>
      </c>
      <c r="B325" s="92" t="s">
        <v>316</v>
      </c>
      <c r="C325" s="2" t="s">
        <v>70</v>
      </c>
      <c r="D325" s="2" t="s">
        <v>154</v>
      </c>
      <c r="F325" s="2" t="s">
        <v>141</v>
      </c>
      <c r="G325" s="2" t="s">
        <v>29</v>
      </c>
      <c r="H325" s="2"/>
      <c r="I325" s="3">
        <v>298</v>
      </c>
      <c r="J325" s="4">
        <v>953000000</v>
      </c>
      <c r="K325" s="4">
        <v>23000000</v>
      </c>
      <c r="L325" s="44" t="s">
        <v>33</v>
      </c>
      <c r="M325" s="44" t="s">
        <v>321</v>
      </c>
      <c r="N325" s="44" t="s">
        <v>322</v>
      </c>
    </row>
    <row r="326" spans="1:17" ht="18" customHeight="1" x14ac:dyDescent="0.2">
      <c r="A326" s="44" t="s">
        <v>319</v>
      </c>
      <c r="B326" s="92" t="s">
        <v>317</v>
      </c>
      <c r="C326" s="2" t="s">
        <v>65</v>
      </c>
      <c r="D326" s="2" t="s">
        <v>154</v>
      </c>
      <c r="E326" t="s">
        <v>320</v>
      </c>
      <c r="F326" s="2" t="s">
        <v>141</v>
      </c>
      <c r="G326" s="2" t="s">
        <v>29</v>
      </c>
      <c r="H326" s="2"/>
      <c r="I326" s="3">
        <v>298</v>
      </c>
      <c r="J326" s="4">
        <v>1517000000</v>
      </c>
      <c r="K326" s="4">
        <v>20000000</v>
      </c>
      <c r="L326" s="44" t="s">
        <v>33</v>
      </c>
      <c r="M326" s="44" t="s">
        <v>321</v>
      </c>
      <c r="N326" s="44" t="s">
        <v>322</v>
      </c>
    </row>
    <row r="327" spans="1:17" ht="18" customHeight="1" x14ac:dyDescent="0.2">
      <c r="A327" s="44" t="s">
        <v>318</v>
      </c>
      <c r="B327" s="92" t="s">
        <v>316</v>
      </c>
      <c r="C327" s="2" t="s">
        <v>70</v>
      </c>
      <c r="D327" s="2" t="s">
        <v>154</v>
      </c>
      <c r="F327" s="2" t="s">
        <v>142</v>
      </c>
      <c r="G327" s="2" t="s">
        <v>29</v>
      </c>
      <c r="H327" s="2"/>
      <c r="I327" s="3">
        <v>298</v>
      </c>
      <c r="J327" s="4">
        <v>1005000000</v>
      </c>
      <c r="K327" s="4">
        <v>25000000</v>
      </c>
      <c r="L327" s="44" t="s">
        <v>33</v>
      </c>
      <c r="M327" s="44" t="s">
        <v>321</v>
      </c>
      <c r="N327" s="44" t="s">
        <v>322</v>
      </c>
    </row>
    <row r="328" spans="1:17" ht="18" customHeight="1" x14ac:dyDescent="0.2">
      <c r="A328" s="44" t="s">
        <v>319</v>
      </c>
      <c r="B328" s="92" t="s">
        <v>317</v>
      </c>
      <c r="C328" s="2" t="s">
        <v>65</v>
      </c>
      <c r="D328" s="2" t="s">
        <v>154</v>
      </c>
      <c r="E328" t="s">
        <v>320</v>
      </c>
      <c r="F328" s="2" t="s">
        <v>142</v>
      </c>
      <c r="G328" s="2" t="s">
        <v>29</v>
      </c>
      <c r="H328" s="2"/>
      <c r="I328" s="3">
        <v>298</v>
      </c>
      <c r="J328" s="4">
        <v>1536000000</v>
      </c>
      <c r="K328" s="4">
        <v>25000000</v>
      </c>
      <c r="L328" s="44" t="s">
        <v>33</v>
      </c>
      <c r="M328" s="44" t="s">
        <v>321</v>
      </c>
      <c r="N328" s="44" t="s">
        <v>322</v>
      </c>
    </row>
    <row r="329" spans="1:17" ht="18" customHeight="1" x14ac:dyDescent="0.2">
      <c r="A329" s="44" t="s">
        <v>318</v>
      </c>
      <c r="B329" s="92" t="s">
        <v>316</v>
      </c>
      <c r="C329" s="2" t="s">
        <v>70</v>
      </c>
      <c r="D329" s="2" t="s">
        <v>154</v>
      </c>
      <c r="F329" s="2" t="s">
        <v>143</v>
      </c>
      <c r="G329" s="2" t="s">
        <v>29</v>
      </c>
      <c r="H329" s="2"/>
      <c r="I329" s="3">
        <v>298</v>
      </c>
      <c r="J329" s="4">
        <v>12</v>
      </c>
      <c r="K329" s="4"/>
      <c r="L329" s="44" t="s">
        <v>82</v>
      </c>
      <c r="M329" s="44" t="s">
        <v>321</v>
      </c>
      <c r="N329" s="44" t="s">
        <v>322</v>
      </c>
    </row>
    <row r="330" spans="1:17" ht="18" customHeight="1" x14ac:dyDescent="0.2">
      <c r="A330" s="44" t="s">
        <v>319</v>
      </c>
      <c r="B330" s="92" t="s">
        <v>317</v>
      </c>
      <c r="C330" s="2" t="s">
        <v>65</v>
      </c>
      <c r="D330" s="2" t="s">
        <v>154</v>
      </c>
      <c r="E330" t="s">
        <v>320</v>
      </c>
      <c r="F330" s="2" t="s">
        <v>143</v>
      </c>
      <c r="G330" s="2" t="s">
        <v>29</v>
      </c>
      <c r="H330" s="2"/>
      <c r="I330" s="3">
        <v>298</v>
      </c>
      <c r="J330" s="4">
        <v>25.2</v>
      </c>
      <c r="K330" s="4"/>
      <c r="L330" s="44" t="s">
        <v>82</v>
      </c>
      <c r="M330" s="44" t="s">
        <v>321</v>
      </c>
      <c r="N330" s="44" t="s">
        <v>322</v>
      </c>
    </row>
    <row r="331" spans="1:17" ht="18" customHeight="1" x14ac:dyDescent="0.2">
      <c r="A331" s="44" t="s">
        <v>318</v>
      </c>
      <c r="B331" s="92" t="s">
        <v>316</v>
      </c>
      <c r="C331" s="2" t="s">
        <v>70</v>
      </c>
      <c r="D331" s="2" t="s">
        <v>154</v>
      </c>
      <c r="F331" s="2" t="s">
        <v>75</v>
      </c>
      <c r="G331" s="2" t="s">
        <v>29</v>
      </c>
      <c r="H331" s="2"/>
      <c r="I331" s="3">
        <v>298</v>
      </c>
      <c r="J331" s="4">
        <v>7320</v>
      </c>
      <c r="K331" s="4"/>
      <c r="L331" s="44" t="s">
        <v>169</v>
      </c>
      <c r="M331" s="44" t="s">
        <v>86</v>
      </c>
      <c r="N331" s="44" t="s">
        <v>322</v>
      </c>
    </row>
    <row r="332" spans="1:17" ht="18" customHeight="1" x14ac:dyDescent="0.2">
      <c r="A332" s="44" t="s">
        <v>319</v>
      </c>
      <c r="B332" s="92" t="s">
        <v>317</v>
      </c>
      <c r="C332" s="2" t="s">
        <v>65</v>
      </c>
      <c r="D332" s="2" t="s">
        <v>154</v>
      </c>
      <c r="E332" t="s">
        <v>320</v>
      </c>
      <c r="F332" s="2" t="s">
        <v>75</v>
      </c>
      <c r="G332" s="2" t="s">
        <v>29</v>
      </c>
      <c r="H332" s="2"/>
      <c r="I332" s="3">
        <v>298</v>
      </c>
      <c r="J332" s="4">
        <v>7290</v>
      </c>
      <c r="K332" s="4"/>
      <c r="L332" s="52" t="s">
        <v>169</v>
      </c>
      <c r="M332" s="44" t="s">
        <v>86</v>
      </c>
      <c r="N332" s="44" t="s">
        <v>322</v>
      </c>
    </row>
    <row r="333" spans="1:17" ht="18" customHeight="1" x14ac:dyDescent="0.2">
      <c r="A333" s="44"/>
      <c r="C333" s="2"/>
      <c r="D333" s="2"/>
      <c r="F333" s="2"/>
      <c r="G333" s="2"/>
      <c r="H333" s="2"/>
      <c r="I333" s="3"/>
      <c r="J333" s="4"/>
      <c r="K333" s="4"/>
      <c r="L333" s="44"/>
      <c r="M333" s="44"/>
      <c r="N333" s="44"/>
    </row>
    <row r="334" spans="1:17" ht="18" customHeight="1" x14ac:dyDescent="0.2">
      <c r="A334" s="44"/>
      <c r="C334" s="2"/>
      <c r="D334" s="2"/>
      <c r="F334" s="2"/>
      <c r="G334" s="2"/>
      <c r="H334" s="2"/>
      <c r="I334" s="3"/>
      <c r="J334" s="4"/>
      <c r="K334" s="4"/>
      <c r="L334" s="44"/>
      <c r="M334" s="44"/>
      <c r="N334" s="44"/>
    </row>
    <row r="335" spans="1:17" ht="18" customHeight="1" x14ac:dyDescent="0.2">
      <c r="A335" s="44"/>
      <c r="C335" s="2"/>
      <c r="D335" s="2"/>
      <c r="F335" s="2"/>
      <c r="G335" s="2"/>
      <c r="H335" s="2"/>
      <c r="I335" s="3"/>
      <c r="J335" s="4"/>
      <c r="K335" s="4"/>
      <c r="L335" s="44"/>
      <c r="M335" s="44"/>
      <c r="N335" s="44"/>
    </row>
    <row r="336" spans="1:17"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2024-12-09T12:57:09Z</dcterms:modified>
</cp:coreProperties>
</file>