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D88DDD6-DE71-F843-AF12-FEF4E7DA742C}" xr6:coauthVersionLast="47" xr6:coauthVersionMax="47" xr10:uidLastSave="{00000000-0000-0000-0000-000000000000}"/>
  <bookViews>
    <workbookView xWindow="11160" yWindow="780" windowWidth="2340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7" i="1" l="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<sst xmlns="http://schemas.openxmlformats.org/spreadsheetml/2006/main" count="7459" uniqueCount="533">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</sst>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5">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3" fontId="0" fillId="0" borderId="0" xfId="0" applyNumberFormat="1" applyFont="1"/>
    <xf numFmtId="0" fontId="0" fillId="0" borderId="0" xfId="0" applyFont="1"/>
    <xf numFmtId="0" fontId="0" fillId="0" borderId="0" xfId="0" applyFont="1" applyAlignment="1">
      <alignment horizontal="right"/>
    </xf>
    <xf numFmtId="0" fontId="19" fillId="0" borderId="0" xfId="0" applyFont="1"/>
    <xf numFmtId="0" fontId="20" fillId="0" borderId="2" xfId="0" applyFont="1" applyBorder="1"/>
    <xf numFmtId="49" fontId="20" fillId="0" borderId="2" xfId="0" applyNumberFormat="1" applyFont="1" applyBorder="1"/>
    <xf numFmtId="2" fontId="20" fillId="0" borderId="2" xfId="0" applyNumberFormat="1" applyFont="1" applyBorder="1"/>
    <xf numFmtId="0" fontId="21" fillId="0" borderId="2" xfId="1" applyFont="1" applyFill="1" applyBorder="1"/>
    <xf numFmtId="164" fontId="0" fillId="0" borderId="0" xfId="0" applyNumberFormat="1" applyFont="1" applyAlignment="1">
      <alignment horizontal="right"/>
    </xf>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2" fillId="0" borderId="0" xfId="0" applyFont="1"/>
    <xf numFmtId="4" fontId="1" fillId="0" borderId="0" xfId="0" applyNumberFormat="1" applyFont="1" applyAlignment="1">
      <alignment horizontal="center"/>
    </xf>
    <xf numFmtId="0" fontId="20" fillId="0" borderId="2" xfId="0" applyFont="1" applyBorder="1" applyAlignment="1">
      <alignment horizontal="center"/>
    </xf>
    <xf numFmtId="4" fontId="20" fillId="0" borderId="2" xfId="0" applyNumberFormat="1" applyFont="1" applyBorder="1" applyAlignment="1">
      <alignment horizontal="center"/>
    </xf>
    <xf numFmtId="3" fontId="1" fillId="0" borderId="0" xfId="0" applyNumberFormat="1" applyFont="1" applyAlignment="1">
      <alignment horizontal="right"/>
    </xf>
    <xf numFmtId="0" fontId="23" fillId="0" borderId="2" xfId="0" applyFont="1" applyBorder="1"/>
    <xf numFmtId="0" fontId="21" fillId="0" borderId="2" xfId="0" applyFont="1" applyBorder="1"/>
    <xf numFmtId="0" fontId="0" fillId="0" borderId="0" xfId="0" applyFont="1" applyAlignment="1">
      <alignment horizontal="center"/>
    </xf>
    <xf numFmtId="4" fontId="0" fillId="0" borderId="0" xfId="0" applyNumberFormat="1" applyFont="1" applyAlignment="1">
      <alignment horizontal="center"/>
    </xf>
    <xf numFmtId="0" fontId="24" fillId="0" borderId="0" xfId="0" applyFont="1"/>
    <xf numFmtId="11" fontId="22" fillId="0" borderId="0" xfId="0" applyNumberFormat="1" applyFont="1"/>
    <xf numFmtId="11"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785"/>
  <sheetViews>
    <sheetView tabSelected="1" topLeftCell="A754" zoomScale="83" workbookViewId="0">
      <selection activeCell="C790" sqref="C790"/>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20">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20">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20">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20">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20">
      <c r="B629" s="97" t="s">
        <v>463</v>
      </c>
      <c r="C629" s="48" t="s">
        <v>70</v>
      </c>
      <c r="D629" s="48" t="s">
        <v>164</v>
      </c>
      <c r="E629" s="97" t="s">
        <v>466</v>
      </c>
      <c r="F629" s="48" t="s">
        <v>75</v>
      </c>
      <c r="G629" s="48" t="s">
        <v>29</v>
      </c>
      <c r="I629" s="49">
        <v>298</v>
      </c>
      <c r="J629" s="50">
        <v>1150</v>
      </c>
      <c r="L629" s="51" t="s">
        <v>167</v>
      </c>
      <c r="M629" s="51" t="s">
        <v>190</v>
      </c>
      <c r="N629" s="51" t="s">
        <v>462</v>
      </c>
    </row>
    <row r="630" spans="1:20">
      <c r="B630" s="97" t="s">
        <v>464</v>
      </c>
      <c r="C630" s="48" t="s">
        <v>70</v>
      </c>
      <c r="D630" s="48" t="s">
        <v>164</v>
      </c>
      <c r="E630" s="97" t="s">
        <v>466</v>
      </c>
      <c r="F630" s="48" t="s">
        <v>75</v>
      </c>
      <c r="G630" s="48" t="s">
        <v>29</v>
      </c>
      <c r="I630" s="49">
        <v>298</v>
      </c>
      <c r="J630" s="50">
        <v>1140</v>
      </c>
      <c r="L630" s="51" t="s">
        <v>167</v>
      </c>
      <c r="M630" s="51" t="s">
        <v>190</v>
      </c>
      <c r="N630" s="51" t="s">
        <v>462</v>
      </c>
    </row>
    <row r="631" spans="1:20">
      <c r="B631" s="97" t="s">
        <v>465</v>
      </c>
      <c r="C631" s="48" t="s">
        <v>65</v>
      </c>
      <c r="D631" s="48" t="s">
        <v>164</v>
      </c>
      <c r="E631" s="97" t="s">
        <v>466</v>
      </c>
      <c r="F631" s="48" t="s">
        <v>75</v>
      </c>
      <c r="G631" s="48" t="s">
        <v>29</v>
      </c>
      <c r="I631" s="49">
        <v>298</v>
      </c>
      <c r="J631" s="50">
        <v>1120</v>
      </c>
      <c r="L631" s="51" t="s">
        <v>167</v>
      </c>
      <c r="M631" s="51" t="s">
        <v>190</v>
      </c>
      <c r="N631" s="51" t="s">
        <v>462</v>
      </c>
    </row>
    <row r="632" spans="1:20" ht="16">
      <c r="A632" s="98"/>
      <c r="B632" s="99" t="s">
        <v>471</v>
      </c>
      <c r="C632" s="98" t="s">
        <v>70</v>
      </c>
      <c r="D632" s="98" t="s">
        <v>476</v>
      </c>
      <c r="E632" s="99" t="s">
        <v>475</v>
      </c>
      <c r="F632" s="99"/>
      <c r="G632" s="99"/>
      <c r="H632" s="100"/>
      <c r="I632" s="101"/>
      <c r="J632" s="102"/>
      <c r="K632" s="102"/>
      <c r="L632" s="99"/>
      <c r="M632" s="99"/>
      <c r="N632" s="103" t="s">
        <v>467</v>
      </c>
    </row>
    <row r="633" spans="1:20"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20"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20"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20"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20"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20"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24" t="s">
        <v>510</v>
      </c>
      <c r="O638" s="106"/>
      <c r="P638" s="105"/>
      <c r="Q638" s="105"/>
      <c r="R638" s="106"/>
      <c r="S638" s="106"/>
      <c r="T638" s="106"/>
    </row>
    <row r="639" spans="1:20" ht="16">
      <c r="B639" s="99" t="s">
        <v>471</v>
      </c>
      <c r="C639" s="98" t="s">
        <v>70</v>
      </c>
      <c r="D639" s="98" t="s">
        <v>470</v>
      </c>
      <c r="E639" s="99" t="s">
        <v>477</v>
      </c>
      <c r="F639" s="99" t="s">
        <v>75</v>
      </c>
      <c r="G639" s="99" t="s">
        <v>468</v>
      </c>
      <c r="H639" s="100"/>
      <c r="I639" s="101">
        <v>298</v>
      </c>
      <c r="J639" s="113">
        <f>P639*1000</f>
        <v>8502.2371364653209</v>
      </c>
      <c r="K639" s="113"/>
      <c r="L639" s="107" t="s">
        <v>167</v>
      </c>
      <c r="M639" s="107" t="s">
        <v>481</v>
      </c>
      <c r="N639" s="124" t="s">
        <v>510</v>
      </c>
      <c r="O639" s="106"/>
      <c r="P639" s="105">
        <v>8.50223713646532</v>
      </c>
      <c r="Q639" s="105"/>
      <c r="R639" s="106"/>
      <c r="S639" s="106"/>
      <c r="T639" s="106"/>
    </row>
    <row r="640" spans="1:20" ht="16">
      <c r="B640" s="99" t="s">
        <v>471</v>
      </c>
      <c r="C640" s="98" t="s">
        <v>70</v>
      </c>
      <c r="D640" s="98" t="s">
        <v>470</v>
      </c>
      <c r="E640" s="99" t="s">
        <v>478</v>
      </c>
      <c r="F640" s="99" t="s">
        <v>75</v>
      </c>
      <c r="G640" s="99" t="s">
        <v>468</v>
      </c>
      <c r="H640" s="100"/>
      <c r="I640" s="101">
        <v>298</v>
      </c>
      <c r="J640" s="113">
        <f t="shared" ref="J640:J644" si="15">P640*1000</f>
        <v>8742.7293064876885</v>
      </c>
      <c r="K640" s="113"/>
      <c r="L640" s="107" t="s">
        <v>167</v>
      </c>
      <c r="M640" s="107" t="s">
        <v>481</v>
      </c>
      <c r="N640" s="124" t="s">
        <v>510</v>
      </c>
      <c r="O640" s="106"/>
      <c r="P640" s="105">
        <v>8.7427293064876892</v>
      </c>
      <c r="Q640" s="105"/>
      <c r="R640" s="106"/>
      <c r="S640" s="106"/>
      <c r="T640" s="106"/>
    </row>
    <row r="641" spans="1:20" ht="16">
      <c r="B641" s="99" t="s">
        <v>471</v>
      </c>
      <c r="C641" s="98" t="s">
        <v>479</v>
      </c>
      <c r="D641" s="98" t="s">
        <v>470</v>
      </c>
      <c r="E641" s="99" t="s">
        <v>474</v>
      </c>
      <c r="F641" s="99" t="s">
        <v>75</v>
      </c>
      <c r="G641" s="99" t="s">
        <v>468</v>
      </c>
      <c r="H641" s="100"/>
      <c r="I641" s="101">
        <v>298</v>
      </c>
      <c r="J641" s="113">
        <f t="shared" si="15"/>
        <v>10465.324384787398</v>
      </c>
      <c r="K641" s="113"/>
      <c r="L641" s="107" t="s">
        <v>167</v>
      </c>
      <c r="M641" s="107" t="s">
        <v>481</v>
      </c>
      <c r="N641" s="124" t="s">
        <v>510</v>
      </c>
      <c r="O641" s="106"/>
      <c r="P641" s="105">
        <v>10.465324384787399</v>
      </c>
      <c r="Q641" s="105"/>
      <c r="R641" s="106"/>
      <c r="S641" s="106"/>
      <c r="T641" s="106"/>
    </row>
    <row r="642" spans="1:20" ht="16">
      <c r="B642" s="99" t="s">
        <v>471</v>
      </c>
      <c r="C642" s="98" t="s">
        <v>480</v>
      </c>
      <c r="D642" s="98" t="s">
        <v>470</v>
      </c>
      <c r="E642" s="99" t="s">
        <v>473</v>
      </c>
      <c r="F642" s="99" t="s">
        <v>75</v>
      </c>
      <c r="G642" s="99" t="s">
        <v>468</v>
      </c>
      <c r="H642" s="100"/>
      <c r="I642" s="101">
        <v>298</v>
      </c>
      <c r="J642" s="113">
        <f t="shared" si="15"/>
        <v>10666.666666666601</v>
      </c>
      <c r="K642" s="113"/>
      <c r="L642" s="107" t="s">
        <v>167</v>
      </c>
      <c r="M642" s="107" t="s">
        <v>481</v>
      </c>
      <c r="N642" s="124" t="s">
        <v>510</v>
      </c>
      <c r="O642" s="106"/>
      <c r="P642" s="105">
        <v>10.6666666666666</v>
      </c>
      <c r="Q642" s="105"/>
      <c r="R642" s="106"/>
      <c r="S642" s="106"/>
      <c r="T642" s="106"/>
    </row>
    <row r="643" spans="1:20" ht="16">
      <c r="B643" s="99" t="s">
        <v>471</v>
      </c>
      <c r="C643" s="98" t="s">
        <v>480</v>
      </c>
      <c r="D643" s="98" t="s">
        <v>470</v>
      </c>
      <c r="E643" s="99" t="s">
        <v>472</v>
      </c>
      <c r="F643" s="99" t="s">
        <v>75</v>
      </c>
      <c r="G643" s="99" t="s">
        <v>468</v>
      </c>
      <c r="H643" s="100"/>
      <c r="I643" s="101">
        <v>298</v>
      </c>
      <c r="J643" s="113">
        <f t="shared" si="15"/>
        <v>10840.044742729298</v>
      </c>
      <c r="K643" s="113"/>
      <c r="L643" s="107" t="s">
        <v>167</v>
      </c>
      <c r="M643" s="107" t="s">
        <v>481</v>
      </c>
      <c r="N643" s="124" t="s">
        <v>510</v>
      </c>
      <c r="O643" s="106"/>
      <c r="P643" s="105">
        <v>10.840044742729299</v>
      </c>
      <c r="Q643" s="105"/>
      <c r="R643" s="106"/>
      <c r="S643" s="106"/>
      <c r="T643" s="106"/>
    </row>
    <row r="644" spans="1:20" ht="16">
      <c r="B644" s="99" t="s">
        <v>471</v>
      </c>
      <c r="C644" s="98" t="s">
        <v>480</v>
      </c>
      <c r="D644" s="98" t="s">
        <v>470</v>
      </c>
      <c r="E644" s="99" t="s">
        <v>469</v>
      </c>
      <c r="F644" s="99" t="s">
        <v>75</v>
      </c>
      <c r="G644" s="99" t="s">
        <v>468</v>
      </c>
      <c r="H644" s="100"/>
      <c r="I644" s="101">
        <v>298</v>
      </c>
      <c r="J644" s="113">
        <f t="shared" si="15"/>
        <v>10789.7091722595</v>
      </c>
      <c r="K644" s="113"/>
      <c r="L644" s="107" t="s">
        <v>167</v>
      </c>
      <c r="M644" s="107" t="s">
        <v>481</v>
      </c>
      <c r="N644" s="124" t="s">
        <v>510</v>
      </c>
      <c r="O644" s="106"/>
      <c r="P644" s="105">
        <v>10.789709172259499</v>
      </c>
      <c r="Q644" s="105"/>
      <c r="R644" s="106"/>
      <c r="S644" s="106"/>
      <c r="T644" s="106"/>
    </row>
    <row r="645" spans="1:20"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25" t="s">
        <v>485</v>
      </c>
      <c r="O645" s="106"/>
      <c r="P645" s="105">
        <v>1804.48222565687</v>
      </c>
      <c r="Q645" s="105"/>
      <c r="R645" s="106"/>
      <c r="S645" s="106"/>
      <c r="T645" s="106"/>
    </row>
    <row r="646" spans="1:20"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25" t="s">
        <v>485</v>
      </c>
      <c r="O646" s="106"/>
      <c r="P646" s="105">
        <v>2042.50386398763</v>
      </c>
      <c r="Q646" s="105"/>
      <c r="R646" s="106"/>
      <c r="S646" s="106"/>
      <c r="T646" s="106"/>
    </row>
    <row r="647" spans="1:20"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25" t="s">
        <v>485</v>
      </c>
      <c r="O647" s="106"/>
      <c r="P647" s="105">
        <v>2181.6074188562502</v>
      </c>
      <c r="Q647" s="105"/>
      <c r="R647" s="106"/>
      <c r="S647" s="106"/>
      <c r="T647" s="106"/>
    </row>
    <row r="648" spans="1:20" ht="16">
      <c r="A648" s="98">
        <v>120</v>
      </c>
      <c r="B648" s="99" t="s">
        <v>482</v>
      </c>
      <c r="C648" s="98" t="s">
        <v>70</v>
      </c>
      <c r="D648" s="98" t="s">
        <v>483</v>
      </c>
      <c r="E648" s="99" t="s">
        <v>487</v>
      </c>
      <c r="F648" s="99" t="s">
        <v>175</v>
      </c>
      <c r="G648" s="99" t="s">
        <v>468</v>
      </c>
      <c r="H648" s="126"/>
      <c r="I648" s="127">
        <f>273+R648</f>
        <v>973</v>
      </c>
      <c r="J648" s="113">
        <f>P648*1000000</f>
        <v>667000000</v>
      </c>
      <c r="K648" s="113"/>
      <c r="L648" s="99" t="s">
        <v>33</v>
      </c>
      <c r="M648" s="99" t="s">
        <v>139</v>
      </c>
      <c r="N648" s="125" t="s">
        <v>485</v>
      </c>
      <c r="O648" s="106"/>
      <c r="P648" s="108">
        <v>667</v>
      </c>
      <c r="Q648" s="105"/>
      <c r="R648" s="108">
        <v>700</v>
      </c>
      <c r="S648" s="106"/>
      <c r="T648" s="106"/>
    </row>
    <row r="649" spans="1:20" ht="16">
      <c r="A649" s="98">
        <v>120</v>
      </c>
      <c r="B649" s="99" t="s">
        <v>482</v>
      </c>
      <c r="C649" s="98" t="s">
        <v>70</v>
      </c>
      <c r="D649" s="98" t="s">
        <v>483</v>
      </c>
      <c r="E649" s="99" t="s">
        <v>487</v>
      </c>
      <c r="F649" s="99" t="s">
        <v>175</v>
      </c>
      <c r="G649" s="99" t="s">
        <v>468</v>
      </c>
      <c r="H649" s="126"/>
      <c r="I649" s="127">
        <f t="shared" ref="I649:I658" si="17">273+R649</f>
        <v>1073</v>
      </c>
      <c r="J649" s="113">
        <f t="shared" ref="J649:J655" si="18">P649*1000000</f>
        <v>580000000</v>
      </c>
      <c r="K649" s="113"/>
      <c r="L649" s="99" t="s">
        <v>33</v>
      </c>
      <c r="M649" s="99" t="s">
        <v>139</v>
      </c>
      <c r="N649" s="125" t="s">
        <v>485</v>
      </c>
      <c r="O649" s="106"/>
      <c r="P649" s="108">
        <v>580</v>
      </c>
      <c r="Q649" s="105"/>
      <c r="R649" s="108">
        <v>800</v>
      </c>
      <c r="S649" s="106"/>
      <c r="T649" s="106"/>
    </row>
    <row r="650" spans="1:20" ht="16">
      <c r="A650" s="98">
        <v>120</v>
      </c>
      <c r="B650" s="99" t="s">
        <v>482</v>
      </c>
      <c r="C650" s="98" t="s">
        <v>70</v>
      </c>
      <c r="D650" s="98" t="s">
        <v>483</v>
      </c>
      <c r="E650" s="99" t="s">
        <v>487</v>
      </c>
      <c r="F650" s="99" t="s">
        <v>175</v>
      </c>
      <c r="G650" s="99" t="s">
        <v>468</v>
      </c>
      <c r="H650" s="126"/>
      <c r="I650" s="127">
        <f t="shared" si="17"/>
        <v>1173</v>
      </c>
      <c r="J650" s="113">
        <f t="shared" si="18"/>
        <v>540000000</v>
      </c>
      <c r="K650" s="113"/>
      <c r="L650" s="99" t="s">
        <v>33</v>
      </c>
      <c r="M650" s="99" t="s">
        <v>139</v>
      </c>
      <c r="N650" s="125" t="s">
        <v>485</v>
      </c>
      <c r="O650" s="106"/>
      <c r="P650" s="108">
        <v>540</v>
      </c>
      <c r="Q650" s="105"/>
      <c r="R650" s="108">
        <v>900</v>
      </c>
      <c r="S650" s="106"/>
      <c r="T650" s="106"/>
    </row>
    <row r="651" spans="1:20" ht="16">
      <c r="A651" s="98">
        <v>120</v>
      </c>
      <c r="B651" s="99" t="s">
        <v>482</v>
      </c>
      <c r="C651" s="98" t="s">
        <v>70</v>
      </c>
      <c r="D651" s="98" t="s">
        <v>483</v>
      </c>
      <c r="E651" s="99" t="s">
        <v>487</v>
      </c>
      <c r="F651" s="99" t="s">
        <v>175</v>
      </c>
      <c r="G651" s="99" t="s">
        <v>468</v>
      </c>
      <c r="H651" s="126"/>
      <c r="I651" s="127">
        <f t="shared" si="17"/>
        <v>1273</v>
      </c>
      <c r="J651" s="113">
        <f t="shared" si="18"/>
        <v>437000000</v>
      </c>
      <c r="K651" s="113"/>
      <c r="L651" s="99" t="s">
        <v>33</v>
      </c>
      <c r="M651" s="99" t="s">
        <v>139</v>
      </c>
      <c r="N651" s="125" t="s">
        <v>485</v>
      </c>
      <c r="O651" s="106"/>
      <c r="P651" s="108">
        <v>437</v>
      </c>
      <c r="Q651" s="105"/>
      <c r="R651" s="108">
        <v>1000</v>
      </c>
      <c r="S651" s="106"/>
      <c r="T651" s="106"/>
    </row>
    <row r="652" spans="1:20" ht="16">
      <c r="A652" s="98">
        <v>120</v>
      </c>
      <c r="B652" s="99" t="s">
        <v>482</v>
      </c>
      <c r="C652" s="98" t="s">
        <v>70</v>
      </c>
      <c r="D652" s="98" t="s">
        <v>483</v>
      </c>
      <c r="E652" s="99" t="s">
        <v>487</v>
      </c>
      <c r="F652" s="99" t="s">
        <v>158</v>
      </c>
      <c r="G652" s="99" t="s">
        <v>468</v>
      </c>
      <c r="H652" s="126"/>
      <c r="I652" s="127">
        <f t="shared" si="17"/>
        <v>973</v>
      </c>
      <c r="J652" s="113">
        <f t="shared" si="18"/>
        <v>996000000</v>
      </c>
      <c r="K652" s="113"/>
      <c r="L652" s="99" t="s">
        <v>33</v>
      </c>
      <c r="M652" s="99" t="s">
        <v>139</v>
      </c>
      <c r="N652" s="125" t="s">
        <v>485</v>
      </c>
      <c r="O652" s="106"/>
      <c r="P652" s="108">
        <v>996</v>
      </c>
      <c r="Q652" s="105"/>
      <c r="R652" s="108">
        <v>700</v>
      </c>
      <c r="S652" s="106"/>
      <c r="T652" s="106"/>
    </row>
    <row r="653" spans="1:20" ht="16">
      <c r="A653" s="98">
        <v>120</v>
      </c>
      <c r="B653" s="99" t="s">
        <v>482</v>
      </c>
      <c r="C653" s="98" t="s">
        <v>70</v>
      </c>
      <c r="D653" s="98" t="s">
        <v>483</v>
      </c>
      <c r="E653" s="99" t="s">
        <v>487</v>
      </c>
      <c r="F653" s="99" t="s">
        <v>158</v>
      </c>
      <c r="G653" s="99" t="s">
        <v>468</v>
      </c>
      <c r="H653" s="126"/>
      <c r="I653" s="127">
        <f t="shared" si="17"/>
        <v>1073</v>
      </c>
      <c r="J653" s="113">
        <f t="shared" si="18"/>
        <v>894000000</v>
      </c>
      <c r="K653" s="113"/>
      <c r="L653" s="99" t="s">
        <v>33</v>
      </c>
      <c r="M653" s="99" t="s">
        <v>139</v>
      </c>
      <c r="N653" s="125" t="s">
        <v>485</v>
      </c>
      <c r="O653" s="106"/>
      <c r="P653" s="108">
        <v>894</v>
      </c>
      <c r="Q653" s="105"/>
      <c r="R653" s="108">
        <v>800</v>
      </c>
      <c r="S653" s="106"/>
      <c r="T653" s="106"/>
    </row>
    <row r="654" spans="1:20" ht="16">
      <c r="A654" s="98">
        <v>120</v>
      </c>
      <c r="B654" s="99" t="s">
        <v>482</v>
      </c>
      <c r="C654" s="98" t="s">
        <v>70</v>
      </c>
      <c r="D654" s="98" t="s">
        <v>483</v>
      </c>
      <c r="E654" s="99" t="s">
        <v>487</v>
      </c>
      <c r="F654" s="99" t="s">
        <v>158</v>
      </c>
      <c r="G654" s="99" t="s">
        <v>468</v>
      </c>
      <c r="H654" s="126"/>
      <c r="I654" s="127">
        <f t="shared" si="17"/>
        <v>1173</v>
      </c>
      <c r="J654" s="113">
        <f t="shared" si="18"/>
        <v>668000000</v>
      </c>
      <c r="K654" s="113"/>
      <c r="L654" s="99" t="s">
        <v>33</v>
      </c>
      <c r="M654" s="99" t="s">
        <v>139</v>
      </c>
      <c r="N654" s="125" t="s">
        <v>485</v>
      </c>
      <c r="O654" s="106"/>
      <c r="P654" s="108">
        <v>668</v>
      </c>
      <c r="Q654" s="105"/>
      <c r="R654" s="108">
        <v>900</v>
      </c>
      <c r="S654" s="106"/>
      <c r="T654" s="106"/>
    </row>
    <row r="655" spans="1:20" ht="16">
      <c r="A655" s="98">
        <v>120</v>
      </c>
      <c r="B655" s="99" t="s">
        <v>482</v>
      </c>
      <c r="C655" s="98" t="s">
        <v>70</v>
      </c>
      <c r="D655" s="98" t="s">
        <v>483</v>
      </c>
      <c r="E655" s="99" t="s">
        <v>487</v>
      </c>
      <c r="F655" s="99" t="s">
        <v>158</v>
      </c>
      <c r="G655" s="99" t="s">
        <v>468</v>
      </c>
      <c r="H655" s="126"/>
      <c r="I655" s="127">
        <f t="shared" si="17"/>
        <v>1273</v>
      </c>
      <c r="J655" s="113">
        <f t="shared" si="18"/>
        <v>483000000</v>
      </c>
      <c r="K655" s="113"/>
      <c r="L655" s="99" t="s">
        <v>33</v>
      </c>
      <c r="M655" s="99" t="s">
        <v>139</v>
      </c>
      <c r="N655" s="125" t="s">
        <v>485</v>
      </c>
      <c r="O655" s="106"/>
      <c r="P655" s="108">
        <v>483</v>
      </c>
      <c r="Q655" s="105"/>
      <c r="R655" s="108">
        <v>1000</v>
      </c>
      <c r="S655" s="106"/>
      <c r="T655" s="106"/>
    </row>
    <row r="656" spans="1:20" ht="16">
      <c r="A656" s="98">
        <v>120</v>
      </c>
      <c r="B656" s="99" t="s">
        <v>482</v>
      </c>
      <c r="C656" s="98" t="s">
        <v>70</v>
      </c>
      <c r="D656" s="98" t="s">
        <v>483</v>
      </c>
      <c r="E656" s="99" t="s">
        <v>487</v>
      </c>
      <c r="F656" s="99" t="s">
        <v>159</v>
      </c>
      <c r="G656" s="99" t="s">
        <v>468</v>
      </c>
      <c r="H656" s="126"/>
      <c r="I656" s="127">
        <f t="shared" si="17"/>
        <v>973</v>
      </c>
      <c r="J656" s="107">
        <v>40</v>
      </c>
      <c r="K656" s="113"/>
      <c r="L656" s="99" t="s">
        <v>33</v>
      </c>
      <c r="M656" s="99" t="s">
        <v>139</v>
      </c>
      <c r="N656" s="125" t="s">
        <v>485</v>
      </c>
      <c r="O656" s="106"/>
      <c r="P656" s="105"/>
      <c r="Q656" s="105"/>
      <c r="R656" s="108">
        <v>700</v>
      </c>
      <c r="S656" s="106"/>
      <c r="T656" s="106"/>
    </row>
    <row r="657" spans="1:20" ht="16">
      <c r="A657" s="98">
        <v>120</v>
      </c>
      <c r="B657" s="99" t="s">
        <v>482</v>
      </c>
      <c r="C657" s="98" t="s">
        <v>70</v>
      </c>
      <c r="D657" s="98" t="s">
        <v>483</v>
      </c>
      <c r="E657" s="99" t="s">
        <v>487</v>
      </c>
      <c r="F657" s="99" t="s">
        <v>159</v>
      </c>
      <c r="G657" s="99" t="s">
        <v>468</v>
      </c>
      <c r="H657" s="126"/>
      <c r="I657" s="127">
        <f t="shared" si="17"/>
        <v>1073</v>
      </c>
      <c r="J657" s="107">
        <v>40</v>
      </c>
      <c r="K657" s="113"/>
      <c r="L657" s="99" t="s">
        <v>33</v>
      </c>
      <c r="M657" s="99" t="s">
        <v>139</v>
      </c>
      <c r="N657" s="125" t="s">
        <v>485</v>
      </c>
      <c r="O657" s="106"/>
      <c r="P657" s="105"/>
      <c r="Q657" s="105"/>
      <c r="R657" s="108">
        <v>800</v>
      </c>
      <c r="S657" s="106"/>
      <c r="T657" s="106"/>
    </row>
    <row r="658" spans="1:20" ht="16">
      <c r="A658" s="98">
        <v>120</v>
      </c>
      <c r="B658" s="99" t="s">
        <v>482</v>
      </c>
      <c r="C658" s="98" t="s">
        <v>70</v>
      </c>
      <c r="D658" s="98" t="s">
        <v>483</v>
      </c>
      <c r="E658" s="99" t="s">
        <v>487</v>
      </c>
      <c r="F658" s="99" t="s">
        <v>159</v>
      </c>
      <c r="G658" s="99" t="s">
        <v>468</v>
      </c>
      <c r="H658" s="126"/>
      <c r="I658" s="127">
        <f t="shared" si="17"/>
        <v>1173</v>
      </c>
      <c r="J658" s="107">
        <v>40</v>
      </c>
      <c r="K658" s="113"/>
      <c r="L658" s="99" t="s">
        <v>33</v>
      </c>
      <c r="M658" s="99" t="s">
        <v>139</v>
      </c>
      <c r="N658" s="125" t="s">
        <v>485</v>
      </c>
      <c r="O658" s="106"/>
      <c r="P658" s="105"/>
      <c r="Q658" s="105"/>
      <c r="R658" s="108">
        <v>900</v>
      </c>
      <c r="S658" s="106"/>
      <c r="T658" s="106"/>
    </row>
    <row r="659" spans="1:20" ht="16">
      <c r="A659" s="98">
        <v>120</v>
      </c>
      <c r="B659" s="99" t="s">
        <v>482</v>
      </c>
      <c r="C659" s="98" t="s">
        <v>70</v>
      </c>
      <c r="D659" s="98" t="s">
        <v>483</v>
      </c>
      <c r="E659" s="99" t="s">
        <v>487</v>
      </c>
      <c r="F659" s="99" t="s">
        <v>159</v>
      </c>
      <c r="G659" s="99" t="s">
        <v>468</v>
      </c>
      <c r="H659" s="126"/>
      <c r="I659" s="127">
        <f>273+R659</f>
        <v>1273</v>
      </c>
      <c r="J659" s="107">
        <v>40</v>
      </c>
      <c r="K659" s="113"/>
      <c r="L659" s="99" t="s">
        <v>33</v>
      </c>
      <c r="M659" s="99" t="s">
        <v>139</v>
      </c>
      <c r="N659" s="125" t="s">
        <v>485</v>
      </c>
      <c r="O659" s="106"/>
      <c r="P659" s="105"/>
      <c r="Q659" s="105"/>
      <c r="R659" s="108">
        <v>1000</v>
      </c>
      <c r="S659" s="106"/>
      <c r="T659" s="106"/>
    </row>
    <row r="660" spans="1:20"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25" t="s">
        <v>491</v>
      </c>
      <c r="O660" s="114"/>
      <c r="P660" s="115"/>
      <c r="Q660" s="115"/>
      <c r="R660" s="114"/>
      <c r="S660" s="114"/>
      <c r="T660" s="106"/>
    </row>
    <row r="661" spans="1:20"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25" t="s">
        <v>491</v>
      </c>
      <c r="O661" s="114"/>
      <c r="P661" s="115"/>
      <c r="Q661" s="115"/>
      <c r="R661" s="114"/>
      <c r="S661" s="114"/>
      <c r="T661" s="106"/>
    </row>
    <row r="662" spans="1:20"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25" t="s">
        <v>491</v>
      </c>
      <c r="O662" s="114"/>
      <c r="P662" s="115"/>
      <c r="Q662" s="115"/>
      <c r="R662" s="114"/>
      <c r="S662" s="114"/>
      <c r="T662" s="106"/>
    </row>
    <row r="663" spans="1:20"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25" t="s">
        <v>491</v>
      </c>
      <c r="O663" s="114"/>
      <c r="P663" s="115"/>
      <c r="Q663" s="115"/>
      <c r="R663" s="114"/>
      <c r="S663" s="114"/>
      <c r="T663" s="106"/>
    </row>
    <row r="664" spans="1:20" ht="16">
      <c r="A664" s="98">
        <v>121</v>
      </c>
      <c r="B664" s="99" t="s">
        <v>488</v>
      </c>
      <c r="C664" s="98" t="s">
        <v>70</v>
      </c>
      <c r="D664" s="98" t="s">
        <v>489</v>
      </c>
      <c r="E664" s="99" t="s">
        <v>490</v>
      </c>
      <c r="F664" s="116" t="s">
        <v>175</v>
      </c>
      <c r="G664" s="99" t="s">
        <v>468</v>
      </c>
      <c r="H664" s="100" t="s">
        <v>125</v>
      </c>
      <c r="I664" s="101">
        <v>298</v>
      </c>
      <c r="J664" s="117">
        <f>P664*1000000</f>
        <v>975000000</v>
      </c>
      <c r="K664" s="119"/>
      <c r="L664" s="118" t="s">
        <v>33</v>
      </c>
      <c r="M664" s="118" t="s">
        <v>460</v>
      </c>
      <c r="N664" s="125" t="s">
        <v>491</v>
      </c>
      <c r="O664" s="114"/>
      <c r="P664" s="119">
        <v>975</v>
      </c>
      <c r="Q664" s="115"/>
      <c r="R664" s="114"/>
      <c r="S664" s="114"/>
      <c r="T664" s="106"/>
    </row>
    <row r="665" spans="1:20" ht="16">
      <c r="A665" s="98">
        <v>122</v>
      </c>
      <c r="B665" s="99" t="s">
        <v>492</v>
      </c>
      <c r="C665" s="98" t="s">
        <v>70</v>
      </c>
      <c r="D665" s="98" t="s">
        <v>489</v>
      </c>
      <c r="E665" s="99" t="s">
        <v>490</v>
      </c>
      <c r="F665" s="116" t="s">
        <v>175</v>
      </c>
      <c r="G665" s="99" t="s">
        <v>468</v>
      </c>
      <c r="H665" s="100" t="s">
        <v>125</v>
      </c>
      <c r="I665" s="101">
        <v>298</v>
      </c>
      <c r="J665" s="117">
        <f t="shared" ref="J665:J695" si="19">P665*1000000</f>
        <v>882000000</v>
      </c>
      <c r="K665" s="117"/>
      <c r="L665" s="118" t="s">
        <v>33</v>
      </c>
      <c r="M665" s="118" t="s">
        <v>460</v>
      </c>
      <c r="N665" s="125" t="s">
        <v>491</v>
      </c>
      <c r="O665" s="114"/>
      <c r="P665" s="119">
        <v>882</v>
      </c>
      <c r="Q665" s="115"/>
      <c r="R665" s="114"/>
      <c r="S665" s="114"/>
      <c r="T665" s="106"/>
    </row>
    <row r="666" spans="1:20" ht="16">
      <c r="A666" s="98">
        <v>123</v>
      </c>
      <c r="B666" s="99" t="s">
        <v>493</v>
      </c>
      <c r="C666" s="98" t="s">
        <v>349</v>
      </c>
      <c r="D666" s="98" t="s">
        <v>489</v>
      </c>
      <c r="E666" s="99" t="s">
        <v>490</v>
      </c>
      <c r="F666" s="116" t="s">
        <v>175</v>
      </c>
      <c r="G666" s="99" t="s">
        <v>468</v>
      </c>
      <c r="H666" s="100" t="s">
        <v>125</v>
      </c>
      <c r="I666" s="101">
        <v>298</v>
      </c>
      <c r="J666" s="117">
        <f t="shared" si="19"/>
        <v>1576000000</v>
      </c>
      <c r="K666" s="117"/>
      <c r="L666" s="118" t="s">
        <v>33</v>
      </c>
      <c r="M666" s="118" t="s">
        <v>460</v>
      </c>
      <c r="N666" s="125" t="s">
        <v>491</v>
      </c>
      <c r="O666" s="114"/>
      <c r="P666" s="119">
        <v>1576</v>
      </c>
      <c r="Q666" s="115"/>
      <c r="R666" s="114"/>
      <c r="S666" s="114"/>
      <c r="T666" s="106"/>
    </row>
    <row r="667" spans="1:20" ht="16">
      <c r="A667" s="98">
        <v>124</v>
      </c>
      <c r="B667" s="99" t="s">
        <v>494</v>
      </c>
      <c r="C667" s="98" t="s">
        <v>495</v>
      </c>
      <c r="D667" s="98" t="s">
        <v>489</v>
      </c>
      <c r="E667" s="99" t="s">
        <v>490</v>
      </c>
      <c r="F667" s="116" t="s">
        <v>175</v>
      </c>
      <c r="G667" s="99" t="s">
        <v>468</v>
      </c>
      <c r="H667" s="100" t="s">
        <v>125</v>
      </c>
      <c r="I667" s="101">
        <v>298</v>
      </c>
      <c r="J667" s="117">
        <f t="shared" si="19"/>
        <v>1244000000</v>
      </c>
      <c r="K667" s="117"/>
      <c r="L667" s="118" t="s">
        <v>33</v>
      </c>
      <c r="M667" s="118" t="s">
        <v>460</v>
      </c>
      <c r="N667" s="125" t="s">
        <v>491</v>
      </c>
      <c r="O667" s="114"/>
      <c r="P667" s="119">
        <v>1244</v>
      </c>
      <c r="Q667" s="115"/>
      <c r="R667" s="114"/>
      <c r="S667" s="114"/>
      <c r="T667" s="106"/>
    </row>
    <row r="668" spans="1:20" ht="16">
      <c r="A668" s="98">
        <v>121</v>
      </c>
      <c r="B668" s="99" t="s">
        <v>488</v>
      </c>
      <c r="C668" s="98" t="s">
        <v>70</v>
      </c>
      <c r="D668" s="98" t="s">
        <v>489</v>
      </c>
      <c r="E668" s="99" t="s">
        <v>490</v>
      </c>
      <c r="F668" s="116" t="s">
        <v>175</v>
      </c>
      <c r="G668" s="99" t="s">
        <v>468</v>
      </c>
      <c r="H668" s="100" t="s">
        <v>125</v>
      </c>
      <c r="I668" s="120">
        <v>1073</v>
      </c>
      <c r="J668" s="117">
        <f t="shared" si="19"/>
        <v>465000000</v>
      </c>
      <c r="K668" s="117"/>
      <c r="L668" s="118" t="s">
        <v>33</v>
      </c>
      <c r="M668" s="118" t="s">
        <v>460</v>
      </c>
      <c r="N668" s="125" t="s">
        <v>491</v>
      </c>
      <c r="O668" s="114"/>
      <c r="P668" s="119">
        <v>465</v>
      </c>
      <c r="Q668" s="115"/>
      <c r="R668" s="114"/>
      <c r="S668" s="114"/>
      <c r="T668" s="106"/>
    </row>
    <row r="669" spans="1:20" ht="16">
      <c r="A669" s="98">
        <v>122</v>
      </c>
      <c r="B669" s="99" t="s">
        <v>492</v>
      </c>
      <c r="C669" s="98" t="s">
        <v>70</v>
      </c>
      <c r="D669" s="98" t="s">
        <v>489</v>
      </c>
      <c r="E669" s="99" t="s">
        <v>490</v>
      </c>
      <c r="F669" s="116" t="s">
        <v>175</v>
      </c>
      <c r="G669" s="99" t="s">
        <v>468</v>
      </c>
      <c r="H669" s="100" t="s">
        <v>125</v>
      </c>
      <c r="I669" s="120">
        <v>1073</v>
      </c>
      <c r="J669" s="117">
        <f t="shared" si="19"/>
        <v>596000000</v>
      </c>
      <c r="K669" s="117"/>
      <c r="L669" s="118" t="s">
        <v>33</v>
      </c>
      <c r="M669" s="118" t="s">
        <v>460</v>
      </c>
      <c r="N669" s="125" t="s">
        <v>491</v>
      </c>
      <c r="O669" s="114"/>
      <c r="P669" s="119">
        <v>596</v>
      </c>
      <c r="Q669" s="115"/>
      <c r="R669" s="114"/>
      <c r="S669" s="114"/>
      <c r="T669" s="106"/>
    </row>
    <row r="670" spans="1:20" ht="16">
      <c r="A670" s="98">
        <v>123</v>
      </c>
      <c r="B670" s="99" t="s">
        <v>493</v>
      </c>
      <c r="C670" s="98" t="s">
        <v>349</v>
      </c>
      <c r="D670" s="98" t="s">
        <v>489</v>
      </c>
      <c r="E670" s="99" t="s">
        <v>490</v>
      </c>
      <c r="F670" s="116" t="s">
        <v>175</v>
      </c>
      <c r="G670" s="99" t="s">
        <v>468</v>
      </c>
      <c r="H670" s="100" t="s">
        <v>125</v>
      </c>
      <c r="I670" s="120">
        <v>1073</v>
      </c>
      <c r="J670" s="117">
        <f t="shared" si="19"/>
        <v>580000000</v>
      </c>
      <c r="K670" s="117"/>
      <c r="L670" s="118" t="s">
        <v>33</v>
      </c>
      <c r="M670" s="118" t="s">
        <v>460</v>
      </c>
      <c r="N670" s="125" t="s">
        <v>491</v>
      </c>
      <c r="O670" s="114"/>
      <c r="P670" s="119">
        <v>580</v>
      </c>
      <c r="Q670" s="115"/>
      <c r="R670" s="114"/>
      <c r="S670" s="114"/>
      <c r="T670" s="106"/>
    </row>
    <row r="671" spans="1:20" ht="16">
      <c r="A671" s="98">
        <v>124</v>
      </c>
      <c r="B671" s="99" t="s">
        <v>494</v>
      </c>
      <c r="C671" s="98" t="s">
        <v>495</v>
      </c>
      <c r="D671" s="98" t="s">
        <v>489</v>
      </c>
      <c r="E671" s="99" t="s">
        <v>490</v>
      </c>
      <c r="F671" s="116" t="s">
        <v>175</v>
      </c>
      <c r="G671" s="99" t="s">
        <v>468</v>
      </c>
      <c r="H671" s="100" t="s">
        <v>125</v>
      </c>
      <c r="I671" s="120">
        <v>1073</v>
      </c>
      <c r="J671" s="117">
        <f t="shared" si="19"/>
        <v>805000000</v>
      </c>
      <c r="K671" s="117"/>
      <c r="L671" s="118" t="s">
        <v>33</v>
      </c>
      <c r="M671" s="118" t="s">
        <v>460</v>
      </c>
      <c r="N671" s="125" t="s">
        <v>491</v>
      </c>
      <c r="O671" s="114"/>
      <c r="P671" s="119">
        <v>805</v>
      </c>
      <c r="Q671" s="115"/>
      <c r="R671" s="114"/>
      <c r="S671" s="114"/>
      <c r="T671" s="106"/>
    </row>
    <row r="672" spans="1:20" ht="16">
      <c r="A672" s="98">
        <v>121</v>
      </c>
      <c r="B672" s="99" t="s">
        <v>488</v>
      </c>
      <c r="C672" s="98" t="s">
        <v>70</v>
      </c>
      <c r="D672" s="98" t="s">
        <v>489</v>
      </c>
      <c r="E672" s="99" t="s">
        <v>490</v>
      </c>
      <c r="F672" s="116" t="s">
        <v>175</v>
      </c>
      <c r="G672" s="99" t="s">
        <v>468</v>
      </c>
      <c r="H672" s="100" t="s">
        <v>125</v>
      </c>
      <c r="I672" s="120">
        <v>1273</v>
      </c>
      <c r="J672" s="117">
        <f t="shared" si="19"/>
        <v>146000000</v>
      </c>
      <c r="K672" s="117"/>
      <c r="L672" s="118" t="s">
        <v>33</v>
      </c>
      <c r="M672" s="118" t="s">
        <v>460</v>
      </c>
      <c r="N672" s="125" t="s">
        <v>491</v>
      </c>
      <c r="O672" s="114"/>
      <c r="P672" s="119">
        <v>146</v>
      </c>
      <c r="Q672" s="115"/>
      <c r="R672" s="114"/>
      <c r="S672" s="114"/>
      <c r="T672" s="106"/>
    </row>
    <row r="673" spans="1:20" ht="16">
      <c r="A673" s="98">
        <v>122</v>
      </c>
      <c r="B673" s="99" t="s">
        <v>492</v>
      </c>
      <c r="C673" s="98" t="s">
        <v>70</v>
      </c>
      <c r="D673" s="98" t="s">
        <v>489</v>
      </c>
      <c r="E673" s="99" t="s">
        <v>490</v>
      </c>
      <c r="F673" s="116" t="s">
        <v>175</v>
      </c>
      <c r="G673" s="99" t="s">
        <v>468</v>
      </c>
      <c r="H673" s="100" t="s">
        <v>125</v>
      </c>
      <c r="I673" s="120">
        <v>1273</v>
      </c>
      <c r="J673" s="117">
        <f t="shared" si="19"/>
        <v>274000000</v>
      </c>
      <c r="K673" s="117"/>
      <c r="L673" s="118" t="s">
        <v>33</v>
      </c>
      <c r="M673" s="118" t="s">
        <v>460</v>
      </c>
      <c r="N673" s="125" t="s">
        <v>491</v>
      </c>
      <c r="O673" s="114"/>
      <c r="P673" s="119">
        <v>274</v>
      </c>
      <c r="Q673" s="115"/>
      <c r="R673" s="114"/>
      <c r="S673" s="114"/>
      <c r="T673" s="106"/>
    </row>
    <row r="674" spans="1:20" ht="16">
      <c r="A674" s="98">
        <v>123</v>
      </c>
      <c r="B674" s="99" t="s">
        <v>493</v>
      </c>
      <c r="C674" s="98" t="s">
        <v>349</v>
      </c>
      <c r="D674" s="98" t="s">
        <v>489</v>
      </c>
      <c r="E674" s="99" t="s">
        <v>490</v>
      </c>
      <c r="F674" s="116" t="s">
        <v>175</v>
      </c>
      <c r="G674" s="99" t="s">
        <v>468</v>
      </c>
      <c r="H674" s="100" t="s">
        <v>125</v>
      </c>
      <c r="I674" s="120">
        <v>1273</v>
      </c>
      <c r="J674" s="117">
        <f t="shared" si="19"/>
        <v>139000000</v>
      </c>
      <c r="K674" s="117"/>
      <c r="L674" s="118" t="s">
        <v>33</v>
      </c>
      <c r="M674" s="118" t="s">
        <v>460</v>
      </c>
      <c r="N674" s="125" t="s">
        <v>491</v>
      </c>
      <c r="O674" s="114"/>
      <c r="P674" s="119">
        <v>139</v>
      </c>
      <c r="Q674" s="115"/>
      <c r="R674" s="114"/>
      <c r="S674" s="114"/>
      <c r="T674" s="106"/>
    </row>
    <row r="675" spans="1:20" ht="16">
      <c r="A675" s="98">
        <v>124</v>
      </c>
      <c r="B675" s="99" t="s">
        <v>494</v>
      </c>
      <c r="C675" s="98" t="s">
        <v>495</v>
      </c>
      <c r="D675" s="98" t="s">
        <v>489</v>
      </c>
      <c r="E675" s="99" t="s">
        <v>490</v>
      </c>
      <c r="F675" s="116" t="s">
        <v>175</v>
      </c>
      <c r="G675" s="99" t="s">
        <v>468</v>
      </c>
      <c r="H675" s="100" t="s">
        <v>125</v>
      </c>
      <c r="I675" s="120">
        <v>1273</v>
      </c>
      <c r="J675" s="117">
        <f t="shared" si="19"/>
        <v>323000000</v>
      </c>
      <c r="K675" s="117"/>
      <c r="L675" s="118" t="s">
        <v>33</v>
      </c>
      <c r="M675" s="118" t="s">
        <v>460</v>
      </c>
      <c r="N675" s="125" t="s">
        <v>491</v>
      </c>
      <c r="O675" s="114"/>
      <c r="P675" s="119">
        <v>323</v>
      </c>
      <c r="Q675" s="115"/>
      <c r="R675" s="114"/>
      <c r="S675" s="114"/>
      <c r="T675" s="106"/>
    </row>
    <row r="676" spans="1:20" ht="16">
      <c r="A676" s="98">
        <v>121</v>
      </c>
      <c r="B676" s="99" t="s">
        <v>488</v>
      </c>
      <c r="C676" s="98" t="s">
        <v>70</v>
      </c>
      <c r="D676" s="98" t="s">
        <v>489</v>
      </c>
      <c r="E676" s="99" t="s">
        <v>490</v>
      </c>
      <c r="F676" s="116" t="s">
        <v>175</v>
      </c>
      <c r="G676" s="99" t="s">
        <v>468</v>
      </c>
      <c r="H676" s="100" t="s">
        <v>125</v>
      </c>
      <c r="I676" s="120">
        <v>1473</v>
      </c>
      <c r="J676" s="117">
        <f t="shared" si="19"/>
        <v>61000000</v>
      </c>
      <c r="K676" s="117"/>
      <c r="L676" s="118" t="s">
        <v>33</v>
      </c>
      <c r="M676" s="118" t="s">
        <v>460</v>
      </c>
      <c r="N676" s="125" t="s">
        <v>491</v>
      </c>
      <c r="O676" s="114"/>
      <c r="P676" s="119">
        <v>61</v>
      </c>
      <c r="Q676" s="115"/>
      <c r="R676" s="114"/>
      <c r="S676" s="114"/>
      <c r="T676" s="106"/>
    </row>
    <row r="677" spans="1:20" ht="16">
      <c r="A677" s="98">
        <v>122</v>
      </c>
      <c r="B677" s="99" t="s">
        <v>492</v>
      </c>
      <c r="C677" s="98" t="s">
        <v>70</v>
      </c>
      <c r="D677" s="98" t="s">
        <v>489</v>
      </c>
      <c r="E677" s="99" t="s">
        <v>490</v>
      </c>
      <c r="F677" s="116" t="s">
        <v>175</v>
      </c>
      <c r="G677" s="99" t="s">
        <v>468</v>
      </c>
      <c r="H677" s="100" t="s">
        <v>125</v>
      </c>
      <c r="I677" s="120">
        <v>1473</v>
      </c>
      <c r="J677" s="117">
        <f t="shared" si="19"/>
        <v>102000000</v>
      </c>
      <c r="K677" s="117"/>
      <c r="L677" s="118" t="s">
        <v>33</v>
      </c>
      <c r="M677" s="118" t="s">
        <v>460</v>
      </c>
      <c r="N677" s="125" t="s">
        <v>491</v>
      </c>
      <c r="O677" s="114"/>
      <c r="P677" s="119">
        <v>102</v>
      </c>
      <c r="Q677" s="115"/>
      <c r="R677" s="114"/>
      <c r="S677" s="114"/>
      <c r="T677" s="106"/>
    </row>
    <row r="678" spans="1:20" ht="16">
      <c r="A678" s="98">
        <v>123</v>
      </c>
      <c r="B678" s="99" t="s">
        <v>493</v>
      </c>
      <c r="C678" s="98" t="s">
        <v>349</v>
      </c>
      <c r="D678" s="98" t="s">
        <v>489</v>
      </c>
      <c r="E678" s="99" t="s">
        <v>490</v>
      </c>
      <c r="F678" s="116" t="s">
        <v>175</v>
      </c>
      <c r="G678" s="99" t="s">
        <v>468</v>
      </c>
      <c r="H678" s="100" t="s">
        <v>125</v>
      </c>
      <c r="I678" s="120">
        <v>1473</v>
      </c>
      <c r="J678" s="117">
        <f t="shared" si="19"/>
        <v>37000000</v>
      </c>
      <c r="K678" s="117"/>
      <c r="L678" s="118" t="s">
        <v>33</v>
      </c>
      <c r="M678" s="118" t="s">
        <v>460</v>
      </c>
      <c r="N678" s="125" t="s">
        <v>491</v>
      </c>
      <c r="O678" s="114"/>
      <c r="P678" s="119">
        <v>37</v>
      </c>
      <c r="Q678" s="115"/>
      <c r="R678" s="114"/>
      <c r="S678" s="114"/>
      <c r="T678" s="106"/>
    </row>
    <row r="679" spans="1:20" ht="16">
      <c r="A679" s="98">
        <v>124</v>
      </c>
      <c r="B679" s="99" t="s">
        <v>494</v>
      </c>
      <c r="C679" s="98" t="s">
        <v>495</v>
      </c>
      <c r="D679" s="98" t="s">
        <v>489</v>
      </c>
      <c r="E679" s="99" t="s">
        <v>490</v>
      </c>
      <c r="F679" s="116" t="s">
        <v>175</v>
      </c>
      <c r="G679" s="99" t="s">
        <v>468</v>
      </c>
      <c r="H679" s="100" t="s">
        <v>125</v>
      </c>
      <c r="I679" s="120">
        <v>1473</v>
      </c>
      <c r="J679" s="117">
        <f t="shared" si="19"/>
        <v>89000000</v>
      </c>
      <c r="K679" s="117"/>
      <c r="L679" s="118" t="s">
        <v>33</v>
      </c>
      <c r="M679" s="118" t="s">
        <v>460</v>
      </c>
      <c r="N679" s="125" t="s">
        <v>491</v>
      </c>
      <c r="O679" s="114"/>
      <c r="P679" s="119">
        <v>89</v>
      </c>
      <c r="Q679" s="115"/>
      <c r="R679" s="114"/>
      <c r="S679" s="114"/>
      <c r="T679" s="106"/>
    </row>
    <row r="680" spans="1:20" ht="16">
      <c r="A680" s="98">
        <v>121</v>
      </c>
      <c r="B680" s="99" t="s">
        <v>488</v>
      </c>
      <c r="C680" s="98" t="s">
        <v>70</v>
      </c>
      <c r="D680" s="98" t="s">
        <v>489</v>
      </c>
      <c r="E680" s="99" t="s">
        <v>490</v>
      </c>
      <c r="F680" s="116" t="s">
        <v>496</v>
      </c>
      <c r="G680" s="99" t="s">
        <v>468</v>
      </c>
      <c r="H680" s="100" t="s">
        <v>125</v>
      </c>
      <c r="I680" s="101">
        <v>298</v>
      </c>
      <c r="J680" s="117">
        <f t="shared" si="19"/>
        <v>1460000000</v>
      </c>
      <c r="K680" s="117"/>
      <c r="L680" s="118" t="s">
        <v>33</v>
      </c>
      <c r="M680" s="118" t="s">
        <v>460</v>
      </c>
      <c r="N680" s="125" t="s">
        <v>491</v>
      </c>
      <c r="O680" s="114"/>
      <c r="P680" s="119">
        <v>1460</v>
      </c>
      <c r="Q680" s="115"/>
      <c r="R680" s="114"/>
      <c r="S680" s="114"/>
      <c r="T680" s="106"/>
    </row>
    <row r="681" spans="1:20" ht="16">
      <c r="A681" s="98">
        <v>122</v>
      </c>
      <c r="B681" s="99" t="s">
        <v>492</v>
      </c>
      <c r="C681" s="98" t="s">
        <v>70</v>
      </c>
      <c r="D681" s="98" t="s">
        <v>489</v>
      </c>
      <c r="E681" s="99" t="s">
        <v>490</v>
      </c>
      <c r="F681" s="116" t="s">
        <v>158</v>
      </c>
      <c r="G681" s="99" t="s">
        <v>468</v>
      </c>
      <c r="H681" s="100" t="s">
        <v>125</v>
      </c>
      <c r="I681" s="101">
        <v>298</v>
      </c>
      <c r="J681" s="117">
        <f t="shared" si="19"/>
        <v>1211000000</v>
      </c>
      <c r="K681" s="117"/>
      <c r="L681" s="118" t="s">
        <v>33</v>
      </c>
      <c r="M681" s="118" t="s">
        <v>460</v>
      </c>
      <c r="N681" s="125" t="s">
        <v>491</v>
      </c>
      <c r="O681" s="114"/>
      <c r="P681" s="119">
        <v>1211</v>
      </c>
      <c r="Q681" s="115"/>
      <c r="R681" s="114"/>
      <c r="S681" s="114"/>
      <c r="T681" s="106"/>
    </row>
    <row r="682" spans="1:20" ht="16">
      <c r="A682" s="98">
        <v>123</v>
      </c>
      <c r="B682" s="99" t="s">
        <v>493</v>
      </c>
      <c r="C682" s="98" t="s">
        <v>349</v>
      </c>
      <c r="D682" s="98" t="s">
        <v>489</v>
      </c>
      <c r="E682" s="99" t="s">
        <v>490</v>
      </c>
      <c r="F682" s="116" t="s">
        <v>158</v>
      </c>
      <c r="G682" s="99" t="s">
        <v>468</v>
      </c>
      <c r="H682" s="100" t="s">
        <v>125</v>
      </c>
      <c r="I682" s="101">
        <v>298</v>
      </c>
      <c r="J682" s="117">
        <f t="shared" si="19"/>
        <v>1601000000</v>
      </c>
      <c r="K682" s="117"/>
      <c r="L682" s="118" t="s">
        <v>33</v>
      </c>
      <c r="M682" s="118" t="s">
        <v>460</v>
      </c>
      <c r="N682" s="125" t="s">
        <v>491</v>
      </c>
      <c r="O682" s="114"/>
      <c r="P682" s="119">
        <v>1601</v>
      </c>
      <c r="Q682" s="115"/>
      <c r="R682" s="114"/>
      <c r="S682" s="114"/>
      <c r="T682" s="106"/>
    </row>
    <row r="683" spans="1:20" ht="16">
      <c r="A683" s="98">
        <v>124</v>
      </c>
      <c r="B683" s="99" t="s">
        <v>494</v>
      </c>
      <c r="C683" s="98" t="s">
        <v>495</v>
      </c>
      <c r="D683" s="98" t="s">
        <v>489</v>
      </c>
      <c r="E683" s="99" t="s">
        <v>490</v>
      </c>
      <c r="F683" s="116" t="s">
        <v>158</v>
      </c>
      <c r="G683" s="99" t="s">
        <v>468</v>
      </c>
      <c r="H683" s="100" t="s">
        <v>125</v>
      </c>
      <c r="I683" s="101">
        <v>298</v>
      </c>
      <c r="J683" s="117">
        <f t="shared" si="19"/>
        <v>1628000000</v>
      </c>
      <c r="K683" s="117"/>
      <c r="L683" s="118" t="s">
        <v>33</v>
      </c>
      <c r="M683" s="118" t="s">
        <v>460</v>
      </c>
      <c r="N683" s="125" t="s">
        <v>491</v>
      </c>
      <c r="O683" s="114"/>
      <c r="P683" s="119">
        <v>1628</v>
      </c>
      <c r="Q683" s="115"/>
      <c r="R683" s="114"/>
      <c r="S683" s="114"/>
      <c r="T683" s="106"/>
    </row>
    <row r="684" spans="1:20" ht="16">
      <c r="A684" s="98">
        <v>121</v>
      </c>
      <c r="B684" s="99" t="s">
        <v>488</v>
      </c>
      <c r="C684" s="98" t="s">
        <v>70</v>
      </c>
      <c r="D684" s="98" t="s">
        <v>489</v>
      </c>
      <c r="E684" s="99" t="s">
        <v>490</v>
      </c>
      <c r="F684" s="116" t="s">
        <v>158</v>
      </c>
      <c r="G684" s="99" t="s">
        <v>468</v>
      </c>
      <c r="H684" s="100" t="s">
        <v>125</v>
      </c>
      <c r="I684" s="120">
        <v>1073</v>
      </c>
      <c r="J684" s="117">
        <f t="shared" si="19"/>
        <v>474000000</v>
      </c>
      <c r="K684" s="117"/>
      <c r="L684" s="118" t="s">
        <v>33</v>
      </c>
      <c r="M684" s="118" t="s">
        <v>460</v>
      </c>
      <c r="N684" s="125" t="s">
        <v>491</v>
      </c>
      <c r="O684" s="114"/>
      <c r="P684" s="119">
        <v>474</v>
      </c>
      <c r="Q684" s="115"/>
      <c r="R684" s="114"/>
      <c r="S684" s="114"/>
      <c r="T684" s="106"/>
    </row>
    <row r="685" spans="1:20" ht="16">
      <c r="A685" s="98">
        <v>122</v>
      </c>
      <c r="B685" s="99" t="s">
        <v>492</v>
      </c>
      <c r="C685" s="98" t="s">
        <v>70</v>
      </c>
      <c r="D685" s="98" t="s">
        <v>489</v>
      </c>
      <c r="E685" s="99" t="s">
        <v>490</v>
      </c>
      <c r="F685" s="116" t="s">
        <v>158</v>
      </c>
      <c r="G685" s="99" t="s">
        <v>468</v>
      </c>
      <c r="H685" s="100" t="s">
        <v>125</v>
      </c>
      <c r="I685" s="120">
        <v>1073</v>
      </c>
      <c r="J685" s="117">
        <f t="shared" si="19"/>
        <v>652000000</v>
      </c>
      <c r="K685" s="117"/>
      <c r="L685" s="118" t="s">
        <v>33</v>
      </c>
      <c r="M685" s="118" t="s">
        <v>460</v>
      </c>
      <c r="N685" s="125" t="s">
        <v>491</v>
      </c>
      <c r="O685" s="114"/>
      <c r="P685" s="119">
        <v>652</v>
      </c>
      <c r="Q685" s="115"/>
      <c r="R685" s="114"/>
      <c r="S685" s="114"/>
      <c r="T685" s="106"/>
    </row>
    <row r="686" spans="1:20" ht="16">
      <c r="A686" s="98">
        <v>123</v>
      </c>
      <c r="B686" s="99" t="s">
        <v>493</v>
      </c>
      <c r="C686" s="98" t="s">
        <v>349</v>
      </c>
      <c r="D686" s="98" t="s">
        <v>489</v>
      </c>
      <c r="E686" s="99" t="s">
        <v>490</v>
      </c>
      <c r="F686" s="116" t="s">
        <v>158</v>
      </c>
      <c r="G686" s="99" t="s">
        <v>468</v>
      </c>
      <c r="H686" s="100" t="s">
        <v>125</v>
      </c>
      <c r="I686" s="120">
        <v>1073</v>
      </c>
      <c r="J686" s="117">
        <f t="shared" si="19"/>
        <v>632000000</v>
      </c>
      <c r="K686" s="117"/>
      <c r="L686" s="118" t="s">
        <v>33</v>
      </c>
      <c r="M686" s="118" t="s">
        <v>460</v>
      </c>
      <c r="N686" s="125" t="s">
        <v>491</v>
      </c>
      <c r="O686" s="114"/>
      <c r="P686" s="119">
        <v>632</v>
      </c>
      <c r="Q686" s="115"/>
      <c r="R686" s="114"/>
      <c r="S686" s="114"/>
      <c r="T686" s="106"/>
    </row>
    <row r="687" spans="1:20" ht="16">
      <c r="A687" s="98">
        <v>124</v>
      </c>
      <c r="B687" s="99" t="s">
        <v>494</v>
      </c>
      <c r="C687" s="98" t="s">
        <v>495</v>
      </c>
      <c r="D687" s="98" t="s">
        <v>489</v>
      </c>
      <c r="E687" s="99" t="s">
        <v>490</v>
      </c>
      <c r="F687" s="116" t="s">
        <v>158</v>
      </c>
      <c r="G687" s="99" t="s">
        <v>468</v>
      </c>
      <c r="H687" s="100" t="s">
        <v>125</v>
      </c>
      <c r="I687" s="120">
        <v>1073</v>
      </c>
      <c r="J687" s="117">
        <f t="shared" si="19"/>
        <v>906000000</v>
      </c>
      <c r="K687" s="117"/>
      <c r="L687" s="118" t="s">
        <v>33</v>
      </c>
      <c r="M687" s="118" t="s">
        <v>460</v>
      </c>
      <c r="N687" s="125" t="s">
        <v>491</v>
      </c>
      <c r="O687" s="114"/>
      <c r="P687" s="119">
        <v>906</v>
      </c>
      <c r="Q687" s="115"/>
      <c r="R687" s="114"/>
      <c r="S687" s="114"/>
      <c r="T687" s="106"/>
    </row>
    <row r="688" spans="1:20" ht="16">
      <c r="A688" s="98">
        <v>121</v>
      </c>
      <c r="B688" s="99" t="s">
        <v>488</v>
      </c>
      <c r="C688" s="98" t="s">
        <v>70</v>
      </c>
      <c r="D688" s="98" t="s">
        <v>489</v>
      </c>
      <c r="E688" s="99" t="s">
        <v>490</v>
      </c>
      <c r="F688" s="116" t="s">
        <v>158</v>
      </c>
      <c r="G688" s="99" t="s">
        <v>468</v>
      </c>
      <c r="H688" s="100" t="s">
        <v>125</v>
      </c>
      <c r="I688" s="120">
        <v>1273</v>
      </c>
      <c r="J688" s="117">
        <f t="shared" si="19"/>
        <v>148000000</v>
      </c>
      <c r="K688" s="117"/>
      <c r="L688" s="118" t="s">
        <v>33</v>
      </c>
      <c r="M688" s="118" t="s">
        <v>460</v>
      </c>
      <c r="N688" s="125" t="s">
        <v>491</v>
      </c>
      <c r="O688" s="114"/>
      <c r="P688" s="119">
        <v>148</v>
      </c>
      <c r="Q688" s="115"/>
      <c r="R688" s="114"/>
      <c r="S688" s="114"/>
      <c r="T688" s="106"/>
    </row>
    <row r="689" spans="1:20" ht="16">
      <c r="A689" s="98">
        <v>122</v>
      </c>
      <c r="B689" s="99" t="s">
        <v>492</v>
      </c>
      <c r="C689" s="98" t="s">
        <v>70</v>
      </c>
      <c r="D689" s="98" t="s">
        <v>489</v>
      </c>
      <c r="E689" s="99" t="s">
        <v>490</v>
      </c>
      <c r="F689" s="116" t="s">
        <v>158</v>
      </c>
      <c r="G689" s="99" t="s">
        <v>468</v>
      </c>
      <c r="H689" s="100" t="s">
        <v>125</v>
      </c>
      <c r="I689" s="120">
        <v>1273</v>
      </c>
      <c r="J689" s="117">
        <f t="shared" si="19"/>
        <v>278000000</v>
      </c>
      <c r="K689" s="117"/>
      <c r="L689" s="118" t="s">
        <v>33</v>
      </c>
      <c r="M689" s="118" t="s">
        <v>460</v>
      </c>
      <c r="N689" s="125" t="s">
        <v>491</v>
      </c>
      <c r="O689" s="114"/>
      <c r="P689" s="119">
        <v>278</v>
      </c>
      <c r="Q689" s="115"/>
      <c r="R689" s="114"/>
      <c r="S689" s="114"/>
      <c r="T689" s="106"/>
    </row>
    <row r="690" spans="1:20" ht="16">
      <c r="A690" s="98">
        <v>123</v>
      </c>
      <c r="B690" s="99" t="s">
        <v>493</v>
      </c>
      <c r="C690" s="98" t="s">
        <v>349</v>
      </c>
      <c r="D690" s="98" t="s">
        <v>489</v>
      </c>
      <c r="E690" s="99" t="s">
        <v>490</v>
      </c>
      <c r="F690" s="116" t="s">
        <v>158</v>
      </c>
      <c r="G690" s="99" t="s">
        <v>468</v>
      </c>
      <c r="H690" s="100" t="s">
        <v>125</v>
      </c>
      <c r="I690" s="120">
        <v>1273</v>
      </c>
      <c r="J690" s="117">
        <f t="shared" si="19"/>
        <v>150000000</v>
      </c>
      <c r="K690" s="128"/>
      <c r="L690" s="118" t="s">
        <v>33</v>
      </c>
      <c r="M690" s="118" t="s">
        <v>460</v>
      </c>
      <c r="N690" s="125" t="s">
        <v>491</v>
      </c>
      <c r="O690" s="114"/>
      <c r="P690" s="119">
        <v>150</v>
      </c>
      <c r="Q690" s="115"/>
      <c r="R690" s="114"/>
      <c r="S690" s="114"/>
      <c r="T690" s="106"/>
    </row>
    <row r="691" spans="1:20" ht="16">
      <c r="A691" s="98">
        <v>124</v>
      </c>
      <c r="B691" s="99" t="s">
        <v>494</v>
      </c>
      <c r="C691" s="98" t="s">
        <v>495</v>
      </c>
      <c r="D691" s="98" t="s">
        <v>489</v>
      </c>
      <c r="E691" s="99" t="s">
        <v>490</v>
      </c>
      <c r="F691" s="116" t="s">
        <v>158</v>
      </c>
      <c r="G691" s="99" t="s">
        <v>468</v>
      </c>
      <c r="H691" s="100" t="s">
        <v>125</v>
      </c>
      <c r="I691" s="120">
        <v>1273</v>
      </c>
      <c r="J691" s="117">
        <f t="shared" si="19"/>
        <v>337000000</v>
      </c>
      <c r="K691" s="114"/>
      <c r="L691" s="118" t="s">
        <v>33</v>
      </c>
      <c r="M691" s="118" t="s">
        <v>460</v>
      </c>
      <c r="N691" s="125" t="s">
        <v>491</v>
      </c>
      <c r="O691" s="114"/>
      <c r="P691" s="119">
        <v>337</v>
      </c>
      <c r="Q691" s="115"/>
      <c r="R691" s="114"/>
      <c r="S691" s="114"/>
      <c r="T691" s="106"/>
    </row>
    <row r="692" spans="1:20" ht="16">
      <c r="A692" s="98">
        <v>121</v>
      </c>
      <c r="B692" s="99" t="s">
        <v>488</v>
      </c>
      <c r="C692" s="98" t="s">
        <v>70</v>
      </c>
      <c r="D692" s="98" t="s">
        <v>489</v>
      </c>
      <c r="E692" s="99" t="s">
        <v>490</v>
      </c>
      <c r="F692" s="116" t="s">
        <v>158</v>
      </c>
      <c r="G692" s="99" t="s">
        <v>468</v>
      </c>
      <c r="H692" s="100" t="s">
        <v>125</v>
      </c>
      <c r="I692" s="120">
        <v>1473</v>
      </c>
      <c r="J692" s="117">
        <f t="shared" si="19"/>
        <v>63000000</v>
      </c>
      <c r="K692" s="119"/>
      <c r="L692" s="118" t="s">
        <v>33</v>
      </c>
      <c r="M692" s="118" t="s">
        <v>460</v>
      </c>
      <c r="N692" s="125" t="s">
        <v>491</v>
      </c>
      <c r="O692" s="114"/>
      <c r="P692" s="119">
        <v>63</v>
      </c>
      <c r="Q692" s="115"/>
      <c r="R692" s="114"/>
      <c r="S692" s="114"/>
      <c r="T692" s="106"/>
    </row>
    <row r="693" spans="1:20" ht="16">
      <c r="A693" s="98">
        <v>122</v>
      </c>
      <c r="B693" s="99" t="s">
        <v>492</v>
      </c>
      <c r="C693" s="98" t="s">
        <v>70</v>
      </c>
      <c r="D693" s="98" t="s">
        <v>489</v>
      </c>
      <c r="E693" s="99" t="s">
        <v>490</v>
      </c>
      <c r="F693" s="116" t="s">
        <v>158</v>
      </c>
      <c r="G693" s="99" t="s">
        <v>468</v>
      </c>
      <c r="H693" s="100" t="s">
        <v>125</v>
      </c>
      <c r="I693" s="120">
        <v>1473</v>
      </c>
      <c r="J693" s="117">
        <f t="shared" si="19"/>
        <v>103000000</v>
      </c>
      <c r="K693" s="119"/>
      <c r="L693" s="118" t="s">
        <v>33</v>
      </c>
      <c r="M693" s="118" t="s">
        <v>460</v>
      </c>
      <c r="N693" s="125" t="s">
        <v>491</v>
      </c>
      <c r="O693" s="114"/>
      <c r="P693" s="119">
        <v>103</v>
      </c>
      <c r="Q693" s="115"/>
      <c r="R693" s="114"/>
      <c r="S693" s="114"/>
      <c r="T693" s="106"/>
    </row>
    <row r="694" spans="1:20" ht="16">
      <c r="A694" s="98">
        <v>123</v>
      </c>
      <c r="B694" s="99" t="s">
        <v>493</v>
      </c>
      <c r="C694" s="98" t="s">
        <v>349</v>
      </c>
      <c r="D694" s="98" t="s">
        <v>489</v>
      </c>
      <c r="E694" s="99" t="s">
        <v>490</v>
      </c>
      <c r="F694" s="116" t="s">
        <v>158</v>
      </c>
      <c r="G694" s="99" t="s">
        <v>468</v>
      </c>
      <c r="H694" s="100" t="s">
        <v>125</v>
      </c>
      <c r="I694" s="120">
        <v>1473</v>
      </c>
      <c r="J694" s="117">
        <f t="shared" si="19"/>
        <v>40000000</v>
      </c>
      <c r="K694" s="119"/>
      <c r="L694" s="118" t="s">
        <v>33</v>
      </c>
      <c r="M694" s="118" t="s">
        <v>460</v>
      </c>
      <c r="N694" s="125" t="s">
        <v>491</v>
      </c>
      <c r="O694" s="114"/>
      <c r="P694" s="119">
        <v>40</v>
      </c>
      <c r="Q694" s="115"/>
      <c r="R694" s="114"/>
      <c r="S694" s="114"/>
      <c r="T694" s="106"/>
    </row>
    <row r="695" spans="1:20" ht="16">
      <c r="A695" s="98">
        <v>124</v>
      </c>
      <c r="B695" s="99" t="s">
        <v>494</v>
      </c>
      <c r="C695" s="98" t="s">
        <v>495</v>
      </c>
      <c r="D695" s="98" t="s">
        <v>489</v>
      </c>
      <c r="E695" s="99" t="s">
        <v>490</v>
      </c>
      <c r="F695" s="116" t="s">
        <v>158</v>
      </c>
      <c r="G695" s="99" t="s">
        <v>468</v>
      </c>
      <c r="H695" s="100" t="s">
        <v>125</v>
      </c>
      <c r="I695" s="120">
        <v>1473</v>
      </c>
      <c r="J695" s="117">
        <f t="shared" si="19"/>
        <v>89000000</v>
      </c>
      <c r="K695" s="119"/>
      <c r="L695" s="118" t="s">
        <v>33</v>
      </c>
      <c r="M695" s="118" t="s">
        <v>460</v>
      </c>
      <c r="N695" s="125" t="s">
        <v>491</v>
      </c>
      <c r="O695" s="114"/>
      <c r="P695" s="119">
        <v>89</v>
      </c>
      <c r="Q695" s="115"/>
      <c r="R695" s="114"/>
      <c r="S695" s="114"/>
      <c r="T695" s="106"/>
    </row>
    <row r="696" spans="1:20" ht="16">
      <c r="A696" s="109">
        <v>121</v>
      </c>
      <c r="B696" s="110" t="s">
        <v>488</v>
      </c>
      <c r="C696" s="109" t="s">
        <v>70</v>
      </c>
      <c r="D696" s="109" t="s">
        <v>489</v>
      </c>
      <c r="E696" s="110" t="s">
        <v>490</v>
      </c>
      <c r="F696" s="121" t="s">
        <v>159</v>
      </c>
      <c r="G696" s="110" t="s">
        <v>468</v>
      </c>
      <c r="H696" s="100" t="s">
        <v>125</v>
      </c>
      <c r="I696" s="111">
        <v>298</v>
      </c>
      <c r="J696" s="119">
        <v>70</v>
      </c>
      <c r="K696" s="114"/>
      <c r="L696" s="118" t="s">
        <v>81</v>
      </c>
      <c r="M696" s="118" t="s">
        <v>460</v>
      </c>
      <c r="N696" s="125" t="s">
        <v>491</v>
      </c>
      <c r="O696" s="114"/>
      <c r="P696" s="115"/>
      <c r="Q696" s="115"/>
      <c r="R696" s="114"/>
      <c r="S696" s="114"/>
      <c r="T696" s="106"/>
    </row>
    <row r="697" spans="1:20" ht="16">
      <c r="A697" s="109">
        <v>122</v>
      </c>
      <c r="B697" s="110" t="s">
        <v>492</v>
      </c>
      <c r="C697" s="109" t="s">
        <v>70</v>
      </c>
      <c r="D697" s="109" t="s">
        <v>489</v>
      </c>
      <c r="E697" s="110" t="s">
        <v>490</v>
      </c>
      <c r="F697" s="121" t="s">
        <v>80</v>
      </c>
      <c r="G697" s="110" t="s">
        <v>468</v>
      </c>
      <c r="H697" s="100" t="s">
        <v>125</v>
      </c>
      <c r="I697" s="111">
        <v>298</v>
      </c>
      <c r="J697" s="119">
        <v>64</v>
      </c>
      <c r="K697" s="119"/>
      <c r="L697" s="118" t="s">
        <v>81</v>
      </c>
      <c r="M697" s="118" t="s">
        <v>460</v>
      </c>
      <c r="N697" s="125" t="s">
        <v>491</v>
      </c>
      <c r="O697" s="114"/>
      <c r="P697" s="115"/>
      <c r="Q697" s="115"/>
      <c r="R697" s="114"/>
      <c r="S697" s="114"/>
      <c r="T697" s="106"/>
    </row>
    <row r="698" spans="1:20" ht="16">
      <c r="A698" s="109">
        <v>123</v>
      </c>
      <c r="B698" s="110" t="s">
        <v>493</v>
      </c>
      <c r="C698" s="109" t="s">
        <v>349</v>
      </c>
      <c r="D698" s="109" t="s">
        <v>489</v>
      </c>
      <c r="E698" s="110" t="s">
        <v>490</v>
      </c>
      <c r="F698" s="121" t="s">
        <v>80</v>
      </c>
      <c r="G698" s="110" t="s">
        <v>468</v>
      </c>
      <c r="H698" s="100" t="s">
        <v>125</v>
      </c>
      <c r="I698" s="111">
        <v>298</v>
      </c>
      <c r="J698" s="119">
        <v>5</v>
      </c>
      <c r="K698" s="119"/>
      <c r="L698" s="118" t="s">
        <v>81</v>
      </c>
      <c r="M698" s="118" t="s">
        <v>460</v>
      </c>
      <c r="N698" s="125" t="s">
        <v>491</v>
      </c>
      <c r="O698" s="114"/>
      <c r="P698" s="115"/>
      <c r="Q698" s="115"/>
      <c r="R698" s="114"/>
      <c r="S698" s="114"/>
      <c r="T698" s="106"/>
    </row>
    <row r="699" spans="1:20" ht="16">
      <c r="A699" s="109">
        <v>124</v>
      </c>
      <c r="B699" s="110" t="s">
        <v>494</v>
      </c>
      <c r="C699" s="109" t="s">
        <v>495</v>
      </c>
      <c r="D699" s="109" t="s">
        <v>489</v>
      </c>
      <c r="E699" s="110" t="s">
        <v>490</v>
      </c>
      <c r="F699" s="121" t="s">
        <v>80</v>
      </c>
      <c r="G699" s="110" t="s">
        <v>468</v>
      </c>
      <c r="H699" s="100" t="s">
        <v>125</v>
      </c>
      <c r="I699" s="111">
        <v>298</v>
      </c>
      <c r="J699" s="119">
        <v>53</v>
      </c>
      <c r="K699" s="119"/>
      <c r="L699" s="118" t="s">
        <v>81</v>
      </c>
      <c r="M699" s="118" t="s">
        <v>460</v>
      </c>
      <c r="N699" s="125" t="s">
        <v>491</v>
      </c>
      <c r="O699" s="114"/>
      <c r="P699" s="115"/>
      <c r="Q699" s="115"/>
      <c r="R699" s="114"/>
      <c r="S699" s="114"/>
      <c r="T699" s="106"/>
    </row>
    <row r="700" spans="1:20" ht="16">
      <c r="A700" s="109">
        <v>121</v>
      </c>
      <c r="B700" s="110" t="s">
        <v>488</v>
      </c>
      <c r="C700" s="109" t="s">
        <v>70</v>
      </c>
      <c r="D700" s="109" t="s">
        <v>489</v>
      </c>
      <c r="E700" s="110" t="s">
        <v>490</v>
      </c>
      <c r="F700" s="121" t="s">
        <v>159</v>
      </c>
      <c r="G700" s="110" t="s">
        <v>468</v>
      </c>
      <c r="H700" s="100" t="s">
        <v>125</v>
      </c>
      <c r="I700" s="122">
        <v>1073</v>
      </c>
      <c r="J700" s="115">
        <v>72</v>
      </c>
      <c r="K700" s="119"/>
      <c r="L700" s="118" t="s">
        <v>81</v>
      </c>
      <c r="M700" s="118" t="s">
        <v>460</v>
      </c>
      <c r="N700" s="125" t="s">
        <v>491</v>
      </c>
      <c r="O700" s="114"/>
      <c r="P700" s="115"/>
      <c r="Q700" s="115"/>
      <c r="R700" s="114"/>
      <c r="S700" s="114"/>
      <c r="T700" s="106"/>
    </row>
    <row r="701" spans="1:20" ht="16">
      <c r="A701" s="109">
        <v>122</v>
      </c>
      <c r="B701" s="110" t="s">
        <v>492</v>
      </c>
      <c r="C701" s="109" t="s">
        <v>70</v>
      </c>
      <c r="D701" s="109" t="s">
        <v>489</v>
      </c>
      <c r="E701" s="110" t="s">
        <v>490</v>
      </c>
      <c r="F701" s="121" t="s">
        <v>159</v>
      </c>
      <c r="G701" s="110" t="s">
        <v>468</v>
      </c>
      <c r="H701" s="100" t="s">
        <v>125</v>
      </c>
      <c r="I701" s="122">
        <v>1073</v>
      </c>
      <c r="J701" s="115">
        <v>72</v>
      </c>
      <c r="K701" s="114"/>
      <c r="L701" s="118" t="s">
        <v>81</v>
      </c>
      <c r="M701" s="118" t="s">
        <v>460</v>
      </c>
      <c r="N701" s="125" t="s">
        <v>491</v>
      </c>
      <c r="O701" s="114"/>
      <c r="P701" s="115"/>
      <c r="Q701" s="115"/>
      <c r="R701" s="114"/>
      <c r="S701" s="114"/>
      <c r="T701" s="106"/>
    </row>
    <row r="702" spans="1:20" ht="16">
      <c r="A702" s="109">
        <v>123</v>
      </c>
      <c r="B702" s="110" t="s">
        <v>493</v>
      </c>
      <c r="C702" s="109" t="s">
        <v>349</v>
      </c>
      <c r="D702" s="109" t="s">
        <v>489</v>
      </c>
      <c r="E702" s="110" t="s">
        <v>490</v>
      </c>
      <c r="F702" s="121" t="s">
        <v>159</v>
      </c>
      <c r="G702" s="110" t="s">
        <v>468</v>
      </c>
      <c r="H702" s="100" t="s">
        <v>125</v>
      </c>
      <c r="I702" s="122">
        <v>1073</v>
      </c>
      <c r="J702" s="115">
        <v>72</v>
      </c>
      <c r="K702" s="119"/>
      <c r="L702" s="118" t="s">
        <v>81</v>
      </c>
      <c r="M702" s="118" t="s">
        <v>460</v>
      </c>
      <c r="N702" s="125" t="s">
        <v>491</v>
      </c>
      <c r="O702" s="114"/>
      <c r="P702" s="115"/>
      <c r="Q702" s="115"/>
      <c r="R702" s="114"/>
      <c r="S702" s="114"/>
      <c r="T702" s="106"/>
    </row>
    <row r="703" spans="1:20" ht="16">
      <c r="A703" s="109">
        <v>124</v>
      </c>
      <c r="B703" s="110" t="s">
        <v>494</v>
      </c>
      <c r="C703" s="109" t="s">
        <v>495</v>
      </c>
      <c r="D703" s="109" t="s">
        <v>489</v>
      </c>
      <c r="E703" s="110" t="s">
        <v>490</v>
      </c>
      <c r="F703" s="121" t="s">
        <v>159</v>
      </c>
      <c r="G703" s="110" t="s">
        <v>468</v>
      </c>
      <c r="H703" s="100" t="s">
        <v>125</v>
      </c>
      <c r="I703" s="122">
        <v>1073</v>
      </c>
      <c r="J703" s="115">
        <v>72</v>
      </c>
      <c r="K703" s="119"/>
      <c r="L703" s="118" t="s">
        <v>81</v>
      </c>
      <c r="M703" s="118" t="s">
        <v>460</v>
      </c>
      <c r="N703" s="125" t="s">
        <v>491</v>
      </c>
      <c r="O703" s="114"/>
      <c r="P703" s="115"/>
      <c r="Q703" s="115"/>
      <c r="R703" s="114"/>
      <c r="S703" s="114"/>
      <c r="T703" s="106"/>
    </row>
    <row r="704" spans="1:20" ht="16">
      <c r="A704" s="109">
        <v>121</v>
      </c>
      <c r="B704" s="110" t="s">
        <v>488</v>
      </c>
      <c r="C704" s="109" t="s">
        <v>70</v>
      </c>
      <c r="D704" s="109" t="s">
        <v>489</v>
      </c>
      <c r="E704" s="110" t="s">
        <v>490</v>
      </c>
      <c r="F704" s="121" t="s">
        <v>159</v>
      </c>
      <c r="G704" s="110" t="s">
        <v>468</v>
      </c>
      <c r="H704" s="100" t="s">
        <v>125</v>
      </c>
      <c r="I704" s="122">
        <v>1273</v>
      </c>
      <c r="J704" s="115">
        <v>76</v>
      </c>
      <c r="K704" s="119"/>
      <c r="L704" s="118" t="s">
        <v>81</v>
      </c>
      <c r="M704" s="118" t="s">
        <v>460</v>
      </c>
      <c r="N704" s="125" t="s">
        <v>491</v>
      </c>
      <c r="O704" s="114"/>
      <c r="P704" s="115"/>
      <c r="Q704" s="115"/>
      <c r="R704" s="114"/>
      <c r="S704" s="114"/>
      <c r="T704" s="106"/>
    </row>
    <row r="705" spans="1:20" ht="16">
      <c r="A705" s="109">
        <v>122</v>
      </c>
      <c r="B705" s="110" t="s">
        <v>492</v>
      </c>
      <c r="C705" s="109" t="s">
        <v>70</v>
      </c>
      <c r="D705" s="109" t="s">
        <v>489</v>
      </c>
      <c r="E705" s="110" t="s">
        <v>490</v>
      </c>
      <c r="F705" s="121" t="s">
        <v>159</v>
      </c>
      <c r="G705" s="110" t="s">
        <v>468</v>
      </c>
      <c r="H705" s="100" t="s">
        <v>125</v>
      </c>
      <c r="I705" s="122">
        <v>1273</v>
      </c>
      <c r="J705" s="115">
        <v>76</v>
      </c>
      <c r="K705" s="119"/>
      <c r="L705" s="118" t="s">
        <v>81</v>
      </c>
      <c r="M705" s="118" t="s">
        <v>460</v>
      </c>
      <c r="N705" s="125" t="s">
        <v>491</v>
      </c>
      <c r="O705" s="114"/>
      <c r="P705" s="115"/>
      <c r="Q705" s="115"/>
      <c r="R705" s="114"/>
      <c r="S705" s="114"/>
      <c r="T705" s="106"/>
    </row>
    <row r="706" spans="1:20" ht="16">
      <c r="A706" s="109">
        <v>123</v>
      </c>
      <c r="B706" s="110" t="s">
        <v>493</v>
      </c>
      <c r="C706" s="109" t="s">
        <v>349</v>
      </c>
      <c r="D706" s="109" t="s">
        <v>489</v>
      </c>
      <c r="E706" s="110" t="s">
        <v>490</v>
      </c>
      <c r="F706" s="121" t="s">
        <v>159</v>
      </c>
      <c r="G706" s="110" t="s">
        <v>468</v>
      </c>
      <c r="H706" s="100" t="s">
        <v>125</v>
      </c>
      <c r="I706" s="122">
        <v>1273</v>
      </c>
      <c r="J706" s="115">
        <v>76</v>
      </c>
      <c r="K706" s="114"/>
      <c r="L706" s="118" t="s">
        <v>81</v>
      </c>
      <c r="M706" s="118" t="s">
        <v>460</v>
      </c>
      <c r="N706" s="125" t="s">
        <v>491</v>
      </c>
      <c r="O706" s="114"/>
      <c r="P706" s="115"/>
      <c r="Q706" s="115"/>
      <c r="R706" s="114"/>
      <c r="S706" s="114"/>
      <c r="T706" s="106"/>
    </row>
    <row r="707" spans="1:20" ht="16">
      <c r="A707" s="109">
        <v>124</v>
      </c>
      <c r="B707" s="110" t="s">
        <v>494</v>
      </c>
      <c r="C707" s="109" t="s">
        <v>495</v>
      </c>
      <c r="D707" s="109" t="s">
        <v>489</v>
      </c>
      <c r="E707" s="110" t="s">
        <v>490</v>
      </c>
      <c r="F707" s="121" t="s">
        <v>159</v>
      </c>
      <c r="G707" s="110" t="s">
        <v>468</v>
      </c>
      <c r="H707" s="100" t="s">
        <v>125</v>
      </c>
      <c r="I707" s="122">
        <v>1273</v>
      </c>
      <c r="J707" s="115">
        <v>76</v>
      </c>
      <c r="K707" s="119"/>
      <c r="L707" s="118" t="s">
        <v>81</v>
      </c>
      <c r="M707" s="118" t="s">
        <v>460</v>
      </c>
      <c r="N707" s="125" t="s">
        <v>491</v>
      </c>
      <c r="O707" s="114"/>
      <c r="P707" s="115"/>
      <c r="Q707" s="115"/>
      <c r="R707" s="114"/>
      <c r="S707" s="114"/>
      <c r="T707" s="106"/>
    </row>
    <row r="708" spans="1:20" ht="16">
      <c r="A708" s="109">
        <v>121</v>
      </c>
      <c r="B708" s="110" t="s">
        <v>488</v>
      </c>
      <c r="C708" s="109" t="s">
        <v>70</v>
      </c>
      <c r="D708" s="109" t="s">
        <v>489</v>
      </c>
      <c r="E708" s="110" t="s">
        <v>490</v>
      </c>
      <c r="F708" s="121" t="s">
        <v>159</v>
      </c>
      <c r="G708" s="110" t="s">
        <v>468</v>
      </c>
      <c r="H708" s="100" t="s">
        <v>125</v>
      </c>
      <c r="I708" s="122">
        <v>1473</v>
      </c>
      <c r="J708" s="115">
        <v>78</v>
      </c>
      <c r="K708" s="119"/>
      <c r="L708" s="118" t="s">
        <v>81</v>
      </c>
      <c r="M708" s="118" t="s">
        <v>460</v>
      </c>
      <c r="N708" s="125" t="s">
        <v>491</v>
      </c>
      <c r="O708" s="114"/>
      <c r="P708" s="115"/>
      <c r="Q708" s="115"/>
      <c r="R708" s="114"/>
      <c r="S708" s="114"/>
      <c r="T708" s="106"/>
    </row>
    <row r="709" spans="1:20" ht="16">
      <c r="A709" s="109">
        <v>122</v>
      </c>
      <c r="B709" s="110" t="s">
        <v>492</v>
      </c>
      <c r="C709" s="109" t="s">
        <v>70</v>
      </c>
      <c r="D709" s="109" t="s">
        <v>489</v>
      </c>
      <c r="E709" s="110" t="s">
        <v>490</v>
      </c>
      <c r="F709" s="121" t="s">
        <v>159</v>
      </c>
      <c r="G709" s="110" t="s">
        <v>468</v>
      </c>
      <c r="H709" s="100" t="s">
        <v>125</v>
      </c>
      <c r="I709" s="122">
        <v>1473</v>
      </c>
      <c r="J709" s="115">
        <v>78</v>
      </c>
      <c r="K709" s="119"/>
      <c r="L709" s="118" t="s">
        <v>81</v>
      </c>
      <c r="M709" s="118" t="s">
        <v>460</v>
      </c>
      <c r="N709" s="125" t="s">
        <v>491</v>
      </c>
      <c r="O709" s="114"/>
      <c r="P709" s="115"/>
      <c r="Q709" s="115"/>
      <c r="R709" s="114"/>
      <c r="S709" s="114"/>
      <c r="T709" s="106"/>
    </row>
    <row r="710" spans="1:20" ht="16">
      <c r="A710" s="109">
        <v>123</v>
      </c>
      <c r="B710" s="110" t="s">
        <v>493</v>
      </c>
      <c r="C710" s="109" t="s">
        <v>349</v>
      </c>
      <c r="D710" s="109" t="s">
        <v>489</v>
      </c>
      <c r="E710" s="110" t="s">
        <v>490</v>
      </c>
      <c r="F710" s="121" t="s">
        <v>159</v>
      </c>
      <c r="G710" s="110" t="s">
        <v>468</v>
      </c>
      <c r="H710" s="100" t="s">
        <v>125</v>
      </c>
      <c r="I710" s="122">
        <v>1473</v>
      </c>
      <c r="J710" s="115">
        <v>78</v>
      </c>
      <c r="K710" s="119"/>
      <c r="L710" s="118" t="s">
        <v>81</v>
      </c>
      <c r="M710" s="118" t="s">
        <v>460</v>
      </c>
      <c r="N710" s="125" t="s">
        <v>491</v>
      </c>
      <c r="O710" s="114"/>
      <c r="P710" s="115"/>
      <c r="Q710" s="115"/>
      <c r="R710" s="114"/>
      <c r="S710" s="114"/>
      <c r="T710" s="106"/>
    </row>
    <row r="711" spans="1:20" ht="16">
      <c r="A711" s="109">
        <v>124</v>
      </c>
      <c r="B711" s="110" t="s">
        <v>494</v>
      </c>
      <c r="C711" s="109" t="s">
        <v>495</v>
      </c>
      <c r="D711" s="109" t="s">
        <v>489</v>
      </c>
      <c r="E711" s="110" t="s">
        <v>490</v>
      </c>
      <c r="F711" s="121" t="s">
        <v>159</v>
      </c>
      <c r="G711" s="110" t="s">
        <v>468</v>
      </c>
      <c r="H711" s="100" t="s">
        <v>125</v>
      </c>
      <c r="I711" s="122">
        <v>1473</v>
      </c>
      <c r="J711" s="115">
        <v>78</v>
      </c>
      <c r="K711" s="117"/>
      <c r="L711" s="118" t="s">
        <v>81</v>
      </c>
      <c r="M711" s="118" t="s">
        <v>460</v>
      </c>
      <c r="N711" s="125" t="s">
        <v>491</v>
      </c>
      <c r="O711" s="114"/>
      <c r="P711" s="115"/>
      <c r="Q711" s="115"/>
      <c r="R711" s="114"/>
      <c r="S711" s="114"/>
      <c r="T711" s="106"/>
    </row>
    <row r="712" spans="1:20" ht="16">
      <c r="A712" s="98">
        <v>121</v>
      </c>
      <c r="B712" s="99" t="s">
        <v>488</v>
      </c>
      <c r="C712" s="98" t="s">
        <v>70</v>
      </c>
      <c r="D712" s="98" t="s">
        <v>489</v>
      </c>
      <c r="E712" s="99" t="s">
        <v>490</v>
      </c>
      <c r="F712" s="99" t="s">
        <v>75</v>
      </c>
      <c r="G712" s="99" t="s">
        <v>468</v>
      </c>
      <c r="H712" s="100"/>
      <c r="I712" s="101">
        <v>298</v>
      </c>
      <c r="J712" s="117">
        <v>6630</v>
      </c>
      <c r="K712" s="117"/>
      <c r="L712" s="118" t="s">
        <v>167</v>
      </c>
      <c r="M712" s="118" t="s">
        <v>85</v>
      </c>
      <c r="N712" s="125" t="s">
        <v>491</v>
      </c>
      <c r="O712" s="114"/>
      <c r="P712" s="115"/>
      <c r="Q712" s="115"/>
      <c r="R712" s="114"/>
      <c r="S712" s="114"/>
      <c r="T712" s="106"/>
    </row>
    <row r="713" spans="1:20" ht="16">
      <c r="A713" s="98">
        <v>122</v>
      </c>
      <c r="B713" s="99" t="s">
        <v>492</v>
      </c>
      <c r="C713" s="98" t="s">
        <v>70</v>
      </c>
      <c r="D713" s="98" t="s">
        <v>489</v>
      </c>
      <c r="E713" s="99" t="s">
        <v>490</v>
      </c>
      <c r="F713" s="99" t="s">
        <v>75</v>
      </c>
      <c r="G713" s="99" t="s">
        <v>468</v>
      </c>
      <c r="H713" s="100"/>
      <c r="I713" s="101">
        <v>298</v>
      </c>
      <c r="J713" s="117">
        <v>7810</v>
      </c>
      <c r="K713" s="117"/>
      <c r="L713" s="118" t="s">
        <v>167</v>
      </c>
      <c r="M713" s="118" t="s">
        <v>85</v>
      </c>
      <c r="N713" s="125" t="s">
        <v>491</v>
      </c>
      <c r="O713" s="114"/>
      <c r="P713" s="115"/>
      <c r="Q713" s="115"/>
      <c r="R713" s="114"/>
      <c r="S713" s="114"/>
      <c r="T713" s="106"/>
    </row>
    <row r="714" spans="1:20" ht="16">
      <c r="A714" s="98">
        <v>123</v>
      </c>
      <c r="B714" s="99" t="s">
        <v>493</v>
      </c>
      <c r="C714" s="98" t="s">
        <v>349</v>
      </c>
      <c r="D714" s="98" t="s">
        <v>489</v>
      </c>
      <c r="E714" s="99" t="s">
        <v>490</v>
      </c>
      <c r="F714" s="99" t="s">
        <v>75</v>
      </c>
      <c r="G714" s="99" t="s">
        <v>468</v>
      </c>
      <c r="H714" s="100"/>
      <c r="I714" s="101">
        <v>298</v>
      </c>
      <c r="J714" s="117">
        <v>6560</v>
      </c>
      <c r="K714" s="117"/>
      <c r="L714" s="118" t="s">
        <v>167</v>
      </c>
      <c r="M714" s="118" t="s">
        <v>85</v>
      </c>
      <c r="N714" s="125" t="s">
        <v>491</v>
      </c>
      <c r="O714" s="114"/>
      <c r="P714" s="115"/>
      <c r="Q714" s="115"/>
      <c r="R714" s="114"/>
      <c r="S714" s="114"/>
      <c r="T714" s="106"/>
    </row>
    <row r="715" spans="1:20" ht="16">
      <c r="A715" s="98">
        <v>124</v>
      </c>
      <c r="B715" s="99" t="s">
        <v>494</v>
      </c>
      <c r="C715" s="98" t="s">
        <v>495</v>
      </c>
      <c r="D715" s="98" t="s">
        <v>489</v>
      </c>
      <c r="E715" s="99" t="s">
        <v>490</v>
      </c>
      <c r="F715" s="99" t="s">
        <v>75</v>
      </c>
      <c r="G715" s="99" t="s">
        <v>468</v>
      </c>
      <c r="H715" s="100"/>
      <c r="I715" s="101">
        <v>298</v>
      </c>
      <c r="J715" s="117">
        <v>7850</v>
      </c>
      <c r="K715" s="117"/>
      <c r="L715" s="118" t="s">
        <v>167</v>
      </c>
      <c r="M715" s="118" t="s">
        <v>85</v>
      </c>
      <c r="N715" s="125" t="s">
        <v>491</v>
      </c>
      <c r="O715" s="114"/>
      <c r="P715" s="115"/>
      <c r="Q715" s="115"/>
      <c r="R715" s="114"/>
      <c r="S715" s="114"/>
      <c r="T715" s="106"/>
    </row>
    <row r="716" spans="1:20" ht="16">
      <c r="A716" s="98"/>
      <c r="B716" s="99" t="s">
        <v>497</v>
      </c>
      <c r="C716" s="98" t="s">
        <v>104</v>
      </c>
      <c r="D716" s="98" t="s">
        <v>152</v>
      </c>
      <c r="E716" s="99"/>
      <c r="F716" s="99" t="s">
        <v>140</v>
      </c>
      <c r="G716" s="99" t="s">
        <v>468</v>
      </c>
      <c r="H716" s="100" t="s">
        <v>125</v>
      </c>
      <c r="I716" s="101">
        <v>298</v>
      </c>
      <c r="J716" s="102">
        <f>P716*1000000</f>
        <v>140000000</v>
      </c>
      <c r="K716" s="102"/>
      <c r="L716" s="99" t="s">
        <v>33</v>
      </c>
      <c r="M716" s="99" t="s">
        <v>379</v>
      </c>
      <c r="N716" s="112" t="s">
        <v>498</v>
      </c>
      <c r="O716" s="114"/>
      <c r="P716" s="119">
        <v>140</v>
      </c>
      <c r="Q716" s="115"/>
      <c r="R716" s="114"/>
      <c r="S716" s="114"/>
      <c r="T716" s="106"/>
    </row>
    <row r="717" spans="1:20" ht="16">
      <c r="A717" s="98"/>
      <c r="B717" s="99" t="s">
        <v>499</v>
      </c>
      <c r="C717" s="98" t="s">
        <v>104</v>
      </c>
      <c r="D717" s="98" t="s">
        <v>152</v>
      </c>
      <c r="E717" s="99"/>
      <c r="F717" s="99" t="s">
        <v>140</v>
      </c>
      <c r="G717" s="99" t="s">
        <v>468</v>
      </c>
      <c r="H717" s="100" t="s">
        <v>125</v>
      </c>
      <c r="I717" s="101">
        <v>298</v>
      </c>
      <c r="J717" s="102">
        <f t="shared" ref="J717:J727" si="20">P717*1000000</f>
        <v>215000000</v>
      </c>
      <c r="K717" s="102"/>
      <c r="L717" s="99" t="s">
        <v>33</v>
      </c>
      <c r="M717" s="99" t="s">
        <v>379</v>
      </c>
      <c r="N717" s="112" t="s">
        <v>498</v>
      </c>
      <c r="O717" s="114"/>
      <c r="P717" s="119">
        <v>215</v>
      </c>
      <c r="Q717" s="115"/>
      <c r="R717" s="114"/>
      <c r="S717" s="114"/>
      <c r="T717" s="106"/>
    </row>
    <row r="718" spans="1:20" ht="16">
      <c r="A718" s="98"/>
      <c r="B718" s="99" t="s">
        <v>497</v>
      </c>
      <c r="C718" s="98" t="s">
        <v>104</v>
      </c>
      <c r="D718" s="98" t="s">
        <v>503</v>
      </c>
      <c r="E718" s="99" t="s">
        <v>504</v>
      </c>
      <c r="F718" s="99" t="s">
        <v>140</v>
      </c>
      <c r="G718" s="99" t="s">
        <v>468</v>
      </c>
      <c r="H718" s="100" t="s">
        <v>125</v>
      </c>
      <c r="I718" s="101">
        <v>298</v>
      </c>
      <c r="J718" s="102">
        <f t="shared" si="20"/>
        <v>130000000</v>
      </c>
      <c r="K718" s="102"/>
      <c r="L718" s="99" t="s">
        <v>33</v>
      </c>
      <c r="M718" s="99" t="s">
        <v>379</v>
      </c>
      <c r="N718" s="112" t="s">
        <v>498</v>
      </c>
      <c r="O718" s="114"/>
      <c r="P718" s="119">
        <v>130</v>
      </c>
      <c r="Q718" s="115"/>
      <c r="R718" s="114"/>
      <c r="S718" s="114"/>
      <c r="T718" s="106"/>
    </row>
    <row r="719" spans="1:20" ht="16">
      <c r="A719" s="98"/>
      <c r="B719" s="99" t="s">
        <v>499</v>
      </c>
      <c r="C719" s="98" t="s">
        <v>104</v>
      </c>
      <c r="D719" s="98" t="s">
        <v>503</v>
      </c>
      <c r="E719" s="99" t="s">
        <v>504</v>
      </c>
      <c r="F719" s="99" t="s">
        <v>140</v>
      </c>
      <c r="G719" s="99" t="s">
        <v>468</v>
      </c>
      <c r="H719" s="100" t="s">
        <v>125</v>
      </c>
      <c r="I719" s="101">
        <v>298</v>
      </c>
      <c r="J719" s="102">
        <f t="shared" si="20"/>
        <v>162000000</v>
      </c>
      <c r="K719" s="102"/>
      <c r="L719" s="99" t="s">
        <v>33</v>
      </c>
      <c r="M719" s="99" t="s">
        <v>379</v>
      </c>
      <c r="N719" s="112" t="s">
        <v>498</v>
      </c>
      <c r="O719" s="114"/>
      <c r="P719" s="119">
        <v>162</v>
      </c>
      <c r="Q719" s="115"/>
      <c r="R719" s="114"/>
      <c r="S719" s="114"/>
      <c r="T719" s="106"/>
    </row>
    <row r="720" spans="1:20" ht="16">
      <c r="A720" s="98"/>
      <c r="B720" s="99" t="s">
        <v>497</v>
      </c>
      <c r="C720" s="98" t="s">
        <v>104</v>
      </c>
      <c r="D720" s="98" t="s">
        <v>152</v>
      </c>
      <c r="E720" s="99"/>
      <c r="F720" s="99" t="s">
        <v>141</v>
      </c>
      <c r="G720" s="99" t="s">
        <v>468</v>
      </c>
      <c r="H720" s="100" t="s">
        <v>125</v>
      </c>
      <c r="I720" s="101">
        <v>298</v>
      </c>
      <c r="J720" s="102">
        <f t="shared" si="20"/>
        <v>488000000</v>
      </c>
      <c r="K720" s="102"/>
      <c r="L720" s="99" t="s">
        <v>33</v>
      </c>
      <c r="M720" s="99" t="s">
        <v>379</v>
      </c>
      <c r="N720" s="112" t="s">
        <v>498</v>
      </c>
      <c r="O720" s="114"/>
      <c r="P720" s="119">
        <v>488</v>
      </c>
      <c r="Q720" s="115"/>
      <c r="R720" s="114"/>
      <c r="S720" s="114"/>
      <c r="T720" s="106"/>
    </row>
    <row r="721" spans="1:20" ht="16">
      <c r="A721" s="98"/>
      <c r="B721" s="99" t="s">
        <v>499</v>
      </c>
      <c r="C721" s="98" t="s">
        <v>104</v>
      </c>
      <c r="D721" s="98" t="s">
        <v>152</v>
      </c>
      <c r="E721" s="99"/>
      <c r="F721" s="99" t="s">
        <v>141</v>
      </c>
      <c r="G721" s="99" t="s">
        <v>468</v>
      </c>
      <c r="H721" s="100" t="s">
        <v>125</v>
      </c>
      <c r="I721" s="101">
        <v>298</v>
      </c>
      <c r="J721" s="102">
        <f t="shared" si="20"/>
        <v>491000000</v>
      </c>
      <c r="K721" s="102"/>
      <c r="L721" s="99" t="s">
        <v>33</v>
      </c>
      <c r="M721" s="99" t="s">
        <v>379</v>
      </c>
      <c r="N721" s="112" t="s">
        <v>498</v>
      </c>
      <c r="O721" s="114"/>
      <c r="P721" s="119">
        <v>491</v>
      </c>
      <c r="Q721" s="115"/>
      <c r="R721" s="114"/>
      <c r="S721" s="114"/>
      <c r="T721" s="106"/>
    </row>
    <row r="722" spans="1:20" ht="16">
      <c r="A722" s="98"/>
      <c r="B722" s="99" t="s">
        <v>500</v>
      </c>
      <c r="C722" s="98" t="s">
        <v>501</v>
      </c>
      <c r="D722" s="98" t="s">
        <v>152</v>
      </c>
      <c r="E722" s="99"/>
      <c r="F722" s="99" t="s">
        <v>141</v>
      </c>
      <c r="G722" s="99" t="s">
        <v>468</v>
      </c>
      <c r="H722" s="100" t="s">
        <v>125</v>
      </c>
      <c r="I722" s="101">
        <v>298</v>
      </c>
      <c r="J722" s="102">
        <f t="shared" si="20"/>
        <v>311000000</v>
      </c>
      <c r="K722" s="102"/>
      <c r="L722" s="99" t="s">
        <v>33</v>
      </c>
      <c r="M722" s="99" t="s">
        <v>379</v>
      </c>
      <c r="N722" s="112" t="s">
        <v>498</v>
      </c>
      <c r="O722" s="114"/>
      <c r="P722" s="115">
        <v>311</v>
      </c>
      <c r="Q722" s="115"/>
      <c r="R722" s="114"/>
      <c r="S722" s="114"/>
      <c r="T722" s="106"/>
    </row>
    <row r="723" spans="1:20" ht="16">
      <c r="A723" s="98"/>
      <c r="B723" s="99" t="s">
        <v>502</v>
      </c>
      <c r="C723" s="98" t="s">
        <v>501</v>
      </c>
      <c r="D723" s="98" t="s">
        <v>152</v>
      </c>
      <c r="E723" s="99"/>
      <c r="F723" s="99" t="s">
        <v>141</v>
      </c>
      <c r="G723" s="99" t="s">
        <v>468</v>
      </c>
      <c r="H723" s="100" t="s">
        <v>125</v>
      </c>
      <c r="I723" s="101">
        <v>298</v>
      </c>
      <c r="J723" s="102">
        <f t="shared" si="20"/>
        <v>90000000</v>
      </c>
      <c r="K723" s="102"/>
      <c r="L723" s="99" t="s">
        <v>33</v>
      </c>
      <c r="M723" s="99" t="s">
        <v>379</v>
      </c>
      <c r="N723" s="112" t="s">
        <v>498</v>
      </c>
      <c r="O723" s="114"/>
      <c r="P723" s="115">
        <v>90</v>
      </c>
      <c r="Q723" s="115"/>
      <c r="R723" s="114"/>
      <c r="S723" s="114"/>
      <c r="T723" s="106"/>
    </row>
    <row r="724" spans="1:20" ht="16">
      <c r="A724" s="123"/>
      <c r="B724" s="99" t="s">
        <v>497</v>
      </c>
      <c r="C724" s="98" t="s">
        <v>104</v>
      </c>
      <c r="D724" s="98" t="s">
        <v>503</v>
      </c>
      <c r="E724" s="99" t="s">
        <v>504</v>
      </c>
      <c r="F724" s="99" t="s">
        <v>141</v>
      </c>
      <c r="G724" s="99" t="s">
        <v>468</v>
      </c>
      <c r="H724" s="100" t="s">
        <v>125</v>
      </c>
      <c r="I724" s="101">
        <v>298</v>
      </c>
      <c r="J724" s="102">
        <f t="shared" si="20"/>
        <v>458000000</v>
      </c>
      <c r="K724" s="117"/>
      <c r="L724" s="99" t="s">
        <v>33</v>
      </c>
      <c r="M724" s="99" t="s">
        <v>379</v>
      </c>
      <c r="N724" s="112" t="s">
        <v>498</v>
      </c>
      <c r="O724" s="114"/>
      <c r="P724" s="119">
        <v>458</v>
      </c>
      <c r="Q724" s="115"/>
      <c r="R724" s="114"/>
      <c r="S724" s="114"/>
      <c r="T724" s="106"/>
    </row>
    <row r="725" spans="1:20" ht="16">
      <c r="A725" s="123"/>
      <c r="B725" s="99" t="s">
        <v>499</v>
      </c>
      <c r="C725" s="98" t="s">
        <v>104</v>
      </c>
      <c r="D725" s="98" t="s">
        <v>503</v>
      </c>
      <c r="E725" s="99" t="s">
        <v>504</v>
      </c>
      <c r="F725" s="99" t="s">
        <v>141</v>
      </c>
      <c r="G725" s="99" t="s">
        <v>468</v>
      </c>
      <c r="H725" s="100" t="s">
        <v>125</v>
      </c>
      <c r="I725" s="101">
        <v>298</v>
      </c>
      <c r="J725" s="102">
        <f t="shared" si="20"/>
        <v>443000000</v>
      </c>
      <c r="K725" s="117"/>
      <c r="L725" s="99" t="s">
        <v>33</v>
      </c>
      <c r="M725" s="99" t="s">
        <v>379</v>
      </c>
      <c r="N725" s="112" t="s">
        <v>498</v>
      </c>
      <c r="O725" s="114"/>
      <c r="P725" s="119">
        <v>443</v>
      </c>
      <c r="Q725" s="115"/>
      <c r="R725" s="114"/>
      <c r="S725" s="114"/>
      <c r="T725" s="106"/>
    </row>
    <row r="726" spans="1:20" ht="16">
      <c r="A726" s="123"/>
      <c r="B726" s="99" t="s">
        <v>500</v>
      </c>
      <c r="C726" s="98" t="s">
        <v>501</v>
      </c>
      <c r="D726" s="98" t="s">
        <v>503</v>
      </c>
      <c r="E726" s="99" t="s">
        <v>504</v>
      </c>
      <c r="F726" s="99" t="s">
        <v>141</v>
      </c>
      <c r="G726" s="99" t="s">
        <v>468</v>
      </c>
      <c r="H726" s="100" t="s">
        <v>125</v>
      </c>
      <c r="I726" s="101">
        <v>298</v>
      </c>
      <c r="J726" s="102">
        <f t="shared" si="20"/>
        <v>330000000</v>
      </c>
      <c r="K726" s="117"/>
      <c r="L726" s="99" t="s">
        <v>33</v>
      </c>
      <c r="M726" s="99" t="s">
        <v>379</v>
      </c>
      <c r="N726" s="112" t="s">
        <v>498</v>
      </c>
      <c r="O726" s="114"/>
      <c r="P726" s="115">
        <v>330</v>
      </c>
      <c r="Q726" s="115"/>
      <c r="R726" s="114"/>
      <c r="S726" s="114"/>
      <c r="T726" s="106"/>
    </row>
    <row r="727" spans="1:20" ht="16">
      <c r="A727" s="123"/>
      <c r="B727" s="99" t="s">
        <v>502</v>
      </c>
      <c r="C727" s="98" t="s">
        <v>501</v>
      </c>
      <c r="D727" s="98" t="s">
        <v>503</v>
      </c>
      <c r="E727" s="99" t="s">
        <v>504</v>
      </c>
      <c r="F727" s="99" t="s">
        <v>141</v>
      </c>
      <c r="G727" s="99" t="s">
        <v>468</v>
      </c>
      <c r="H727" s="100" t="s">
        <v>125</v>
      </c>
      <c r="I727" s="101">
        <v>298</v>
      </c>
      <c r="J727" s="102">
        <f t="shared" si="20"/>
        <v>62000000</v>
      </c>
      <c r="K727" s="117"/>
      <c r="L727" s="99" t="s">
        <v>33</v>
      </c>
      <c r="M727" s="99" t="s">
        <v>379</v>
      </c>
      <c r="N727" s="112" t="s">
        <v>498</v>
      </c>
      <c r="O727" s="114"/>
      <c r="P727" s="115">
        <v>62</v>
      </c>
      <c r="Q727" s="115"/>
      <c r="R727" s="114"/>
      <c r="S727" s="114"/>
      <c r="T727" s="106"/>
    </row>
    <row r="728" spans="1:20" ht="16">
      <c r="A728" s="123"/>
      <c r="B728" s="99" t="s">
        <v>497</v>
      </c>
      <c r="C728" s="98" t="s">
        <v>104</v>
      </c>
      <c r="D728" s="98" t="s">
        <v>152</v>
      </c>
      <c r="E728" s="99"/>
      <c r="F728" s="99" t="s">
        <v>141</v>
      </c>
      <c r="G728" s="99" t="s">
        <v>468</v>
      </c>
      <c r="H728" s="100" t="s">
        <v>125</v>
      </c>
      <c r="I728" s="101">
        <v>298</v>
      </c>
      <c r="J728" s="115">
        <v>83</v>
      </c>
      <c r="K728" s="117"/>
      <c r="L728" s="118" t="s">
        <v>81</v>
      </c>
      <c r="M728" s="99" t="s">
        <v>379</v>
      </c>
      <c r="N728" s="112" t="s">
        <v>498</v>
      </c>
      <c r="O728" s="114"/>
      <c r="P728" s="115"/>
      <c r="Q728" s="115"/>
      <c r="R728" s="114"/>
      <c r="S728" s="114"/>
      <c r="T728" s="106"/>
    </row>
    <row r="729" spans="1:20" ht="16">
      <c r="A729" s="123"/>
      <c r="B729" s="99" t="s">
        <v>499</v>
      </c>
      <c r="C729" s="98" t="s">
        <v>104</v>
      </c>
      <c r="D729" s="98" t="s">
        <v>152</v>
      </c>
      <c r="E729" s="99"/>
      <c r="F729" s="99" t="s">
        <v>141</v>
      </c>
      <c r="G729" s="99" t="s">
        <v>468</v>
      </c>
      <c r="H729" s="100" t="s">
        <v>125</v>
      </c>
      <c r="I729" s="101">
        <v>298</v>
      </c>
      <c r="J729" s="115">
        <v>71</v>
      </c>
      <c r="K729" s="117"/>
      <c r="L729" s="118" t="s">
        <v>81</v>
      </c>
      <c r="M729" s="99" t="s">
        <v>379</v>
      </c>
      <c r="N729" s="112" t="s">
        <v>498</v>
      </c>
      <c r="O729" s="114"/>
      <c r="P729" s="115"/>
      <c r="Q729" s="115"/>
      <c r="R729" s="114"/>
      <c r="S729" s="114"/>
      <c r="T729" s="106"/>
    </row>
    <row r="730" spans="1:20" ht="16">
      <c r="A730" s="123"/>
      <c r="B730" s="99" t="s">
        <v>500</v>
      </c>
      <c r="C730" s="98" t="s">
        <v>501</v>
      </c>
      <c r="D730" s="98" t="s">
        <v>152</v>
      </c>
      <c r="E730" s="99"/>
      <c r="F730" s="99" t="s">
        <v>141</v>
      </c>
      <c r="G730" s="99" t="s">
        <v>468</v>
      </c>
      <c r="H730" s="100" t="s">
        <v>125</v>
      </c>
      <c r="I730" s="101">
        <v>298</v>
      </c>
      <c r="J730" s="115">
        <v>0</v>
      </c>
      <c r="K730" s="117"/>
      <c r="L730" s="118" t="s">
        <v>81</v>
      </c>
      <c r="M730" s="99" t="s">
        <v>379</v>
      </c>
      <c r="N730" s="112" t="s">
        <v>498</v>
      </c>
      <c r="O730" s="114"/>
      <c r="P730" s="115"/>
      <c r="Q730" s="115"/>
      <c r="R730" s="114"/>
      <c r="S730" s="114"/>
      <c r="T730" s="106"/>
    </row>
    <row r="731" spans="1:20" ht="16">
      <c r="A731" s="123"/>
      <c r="B731" s="99" t="s">
        <v>502</v>
      </c>
      <c r="C731" s="98" t="s">
        <v>501</v>
      </c>
      <c r="D731" s="98" t="s">
        <v>152</v>
      </c>
      <c r="E731" s="99"/>
      <c r="F731" s="99" t="s">
        <v>141</v>
      </c>
      <c r="G731" s="99" t="s">
        <v>468</v>
      </c>
      <c r="H731" s="100" t="s">
        <v>125</v>
      </c>
      <c r="I731" s="101">
        <v>298</v>
      </c>
      <c r="J731" s="115">
        <v>0</v>
      </c>
      <c r="K731" s="117"/>
      <c r="L731" s="118" t="s">
        <v>81</v>
      </c>
      <c r="M731" s="99" t="s">
        <v>379</v>
      </c>
      <c r="N731" s="112" t="s">
        <v>498</v>
      </c>
      <c r="O731" s="114"/>
      <c r="P731" s="115"/>
      <c r="Q731" s="115"/>
      <c r="R731" s="114"/>
      <c r="S731" s="114"/>
      <c r="T731" s="106"/>
    </row>
    <row r="732" spans="1:20" ht="16">
      <c r="A732" s="123"/>
      <c r="B732" s="99" t="s">
        <v>497</v>
      </c>
      <c r="C732" s="98" t="s">
        <v>104</v>
      </c>
      <c r="D732" s="98" t="s">
        <v>503</v>
      </c>
      <c r="E732" s="99" t="s">
        <v>504</v>
      </c>
      <c r="F732" s="99" t="s">
        <v>141</v>
      </c>
      <c r="G732" s="99" t="s">
        <v>468</v>
      </c>
      <c r="H732" s="100" t="s">
        <v>125</v>
      </c>
      <c r="I732" s="101">
        <v>298</v>
      </c>
      <c r="J732" s="115">
        <v>87</v>
      </c>
      <c r="K732" s="117"/>
      <c r="L732" s="118" t="s">
        <v>81</v>
      </c>
      <c r="M732" s="99" t="s">
        <v>379</v>
      </c>
      <c r="N732" s="112" t="s">
        <v>498</v>
      </c>
      <c r="O732" s="114"/>
      <c r="P732" s="115"/>
      <c r="Q732" s="115"/>
      <c r="R732" s="114"/>
      <c r="S732" s="114"/>
      <c r="T732" s="106"/>
    </row>
    <row r="733" spans="1:20" ht="16">
      <c r="A733" s="123"/>
      <c r="B733" s="99" t="s">
        <v>499</v>
      </c>
      <c r="C733" s="98" t="s">
        <v>104</v>
      </c>
      <c r="D733" s="98" t="s">
        <v>503</v>
      </c>
      <c r="E733" s="99" t="s">
        <v>504</v>
      </c>
      <c r="F733" s="99" t="s">
        <v>141</v>
      </c>
      <c r="G733" s="99" t="s">
        <v>468</v>
      </c>
      <c r="H733" s="100" t="s">
        <v>125</v>
      </c>
      <c r="I733" s="101">
        <v>298</v>
      </c>
      <c r="J733" s="115">
        <v>68</v>
      </c>
      <c r="K733" s="117"/>
      <c r="L733" s="118" t="s">
        <v>81</v>
      </c>
      <c r="M733" s="99" t="s">
        <v>379</v>
      </c>
      <c r="N733" s="112" t="s">
        <v>498</v>
      </c>
      <c r="O733" s="114"/>
      <c r="P733" s="115"/>
      <c r="Q733" s="115"/>
      <c r="R733" s="114"/>
      <c r="S733" s="114"/>
      <c r="T733" s="106"/>
    </row>
    <row r="734" spans="1:20" ht="16">
      <c r="A734" s="123"/>
      <c r="B734" s="99" t="s">
        <v>500</v>
      </c>
      <c r="C734" s="98" t="s">
        <v>501</v>
      </c>
      <c r="D734" s="98" t="s">
        <v>503</v>
      </c>
      <c r="E734" s="99" t="s">
        <v>504</v>
      </c>
      <c r="F734" s="99" t="s">
        <v>141</v>
      </c>
      <c r="G734" s="99" t="s">
        <v>468</v>
      </c>
      <c r="H734" s="100" t="s">
        <v>125</v>
      </c>
      <c r="I734" s="101">
        <v>298</v>
      </c>
      <c r="J734" s="115">
        <v>0</v>
      </c>
      <c r="K734" s="117"/>
      <c r="L734" s="118" t="s">
        <v>81</v>
      </c>
      <c r="M734" s="99" t="s">
        <v>379</v>
      </c>
      <c r="N734" s="112" t="s">
        <v>498</v>
      </c>
      <c r="O734" s="114"/>
      <c r="P734" s="115"/>
      <c r="Q734" s="115"/>
      <c r="R734" s="114"/>
      <c r="S734" s="114"/>
      <c r="T734" s="106"/>
    </row>
    <row r="735" spans="1:20" ht="16">
      <c r="A735" s="123"/>
      <c r="B735" s="99" t="s">
        <v>502</v>
      </c>
      <c r="C735" s="98" t="s">
        <v>501</v>
      </c>
      <c r="D735" s="98" t="s">
        <v>503</v>
      </c>
      <c r="E735" s="99" t="s">
        <v>504</v>
      </c>
      <c r="F735" s="99" t="s">
        <v>141</v>
      </c>
      <c r="G735" s="99" t="s">
        <v>468</v>
      </c>
      <c r="H735" s="100" t="s">
        <v>125</v>
      </c>
      <c r="I735" s="101">
        <v>298</v>
      </c>
      <c r="J735" s="115">
        <v>0</v>
      </c>
      <c r="K735" s="117"/>
      <c r="L735" s="118" t="s">
        <v>81</v>
      </c>
      <c r="M735" s="99" t="s">
        <v>379</v>
      </c>
      <c r="N735" s="112" t="s">
        <v>498</v>
      </c>
      <c r="O735" s="114"/>
      <c r="P735" s="115"/>
      <c r="Q735" s="115"/>
      <c r="R735" s="114"/>
      <c r="S735" s="114"/>
      <c r="T735" s="106"/>
    </row>
    <row r="736" spans="1:20" ht="16">
      <c r="A736" s="123"/>
      <c r="B736" s="99" t="s">
        <v>497</v>
      </c>
      <c r="C736" s="98" t="s">
        <v>104</v>
      </c>
      <c r="D736" s="98" t="s">
        <v>503</v>
      </c>
      <c r="E736" s="99" t="s">
        <v>504</v>
      </c>
      <c r="F736" s="99" t="s">
        <v>175</v>
      </c>
      <c r="G736" s="99" t="s">
        <v>468</v>
      </c>
      <c r="H736" s="100" t="s">
        <v>125</v>
      </c>
      <c r="I736" s="101">
        <v>298</v>
      </c>
      <c r="J736" s="117">
        <f>P736*1000000</f>
        <v>190000000</v>
      </c>
      <c r="K736" s="117"/>
      <c r="L736" s="118" t="s">
        <v>33</v>
      </c>
      <c r="M736" s="118" t="s">
        <v>380</v>
      </c>
      <c r="N736" s="112" t="s">
        <v>498</v>
      </c>
      <c r="O736" s="114"/>
      <c r="P736" s="119">
        <v>190</v>
      </c>
      <c r="Q736" s="115"/>
      <c r="R736" s="114"/>
      <c r="S736" s="114"/>
      <c r="T736" s="106"/>
    </row>
    <row r="737" spans="1:20" ht="16">
      <c r="A737" s="123"/>
      <c r="B737" s="99" t="s">
        <v>500</v>
      </c>
      <c r="C737" s="98" t="s">
        <v>501</v>
      </c>
      <c r="D737" s="98" t="s">
        <v>503</v>
      </c>
      <c r="E737" s="99" t="s">
        <v>504</v>
      </c>
      <c r="F737" s="99" t="s">
        <v>175</v>
      </c>
      <c r="G737" s="99" t="s">
        <v>468</v>
      </c>
      <c r="H737" s="100" t="s">
        <v>125</v>
      </c>
      <c r="I737" s="101">
        <v>298</v>
      </c>
      <c r="J737" s="117">
        <f t="shared" ref="J737:J740" si="21">P737*1000000</f>
        <v>1435000000</v>
      </c>
      <c r="K737" s="117"/>
      <c r="L737" s="118" t="s">
        <v>33</v>
      </c>
      <c r="M737" s="118" t="s">
        <v>380</v>
      </c>
      <c r="N737" s="112" t="s">
        <v>498</v>
      </c>
      <c r="O737" s="114"/>
      <c r="P737" s="119">
        <v>1435</v>
      </c>
      <c r="Q737" s="115"/>
      <c r="R737" s="114"/>
      <c r="S737" s="114"/>
      <c r="T737" s="106"/>
    </row>
    <row r="738" spans="1:20" ht="16">
      <c r="A738" s="123"/>
      <c r="B738" s="99" t="s">
        <v>502</v>
      </c>
      <c r="C738" s="98" t="s">
        <v>501</v>
      </c>
      <c r="D738" s="98" t="s">
        <v>503</v>
      </c>
      <c r="E738" s="99" t="s">
        <v>504</v>
      </c>
      <c r="F738" s="99" t="s">
        <v>175</v>
      </c>
      <c r="G738" s="99" t="s">
        <v>468</v>
      </c>
      <c r="H738" s="100" t="s">
        <v>125</v>
      </c>
      <c r="I738" s="101">
        <v>298</v>
      </c>
      <c r="J738" s="117">
        <f t="shared" si="21"/>
        <v>1660000000</v>
      </c>
      <c r="K738" s="117"/>
      <c r="L738" s="118" t="s">
        <v>33</v>
      </c>
      <c r="M738" s="118" t="s">
        <v>380</v>
      </c>
      <c r="N738" s="112" t="s">
        <v>498</v>
      </c>
      <c r="O738" s="114"/>
      <c r="P738" s="119">
        <v>1660</v>
      </c>
      <c r="Q738" s="115"/>
      <c r="R738" s="114"/>
      <c r="S738" s="114"/>
      <c r="T738" s="106"/>
    </row>
    <row r="739" spans="1:20" ht="16">
      <c r="A739" s="123"/>
      <c r="B739" s="99" t="s">
        <v>500</v>
      </c>
      <c r="C739" s="98" t="s">
        <v>501</v>
      </c>
      <c r="D739" s="98" t="s">
        <v>503</v>
      </c>
      <c r="E739" s="99" t="s">
        <v>504</v>
      </c>
      <c r="F739" s="99" t="s">
        <v>158</v>
      </c>
      <c r="G739" s="99" t="s">
        <v>468</v>
      </c>
      <c r="H739" s="100" t="s">
        <v>125</v>
      </c>
      <c r="I739" s="101">
        <v>298</v>
      </c>
      <c r="J739" s="117">
        <f t="shared" si="21"/>
        <v>1665000000</v>
      </c>
      <c r="K739" s="117"/>
      <c r="L739" s="118" t="s">
        <v>33</v>
      </c>
      <c r="M739" s="118" t="s">
        <v>380</v>
      </c>
      <c r="N739" s="112" t="s">
        <v>498</v>
      </c>
      <c r="O739" s="114"/>
      <c r="P739" s="119">
        <v>1665</v>
      </c>
      <c r="Q739" s="115"/>
      <c r="R739" s="114"/>
      <c r="S739" s="114"/>
      <c r="T739" s="106"/>
    </row>
    <row r="740" spans="1:20" ht="16">
      <c r="A740" s="123"/>
      <c r="B740" s="99" t="s">
        <v>502</v>
      </c>
      <c r="C740" s="98" t="s">
        <v>501</v>
      </c>
      <c r="D740" s="98" t="s">
        <v>503</v>
      </c>
      <c r="E740" s="99" t="s">
        <v>504</v>
      </c>
      <c r="F740" s="99" t="s">
        <v>158</v>
      </c>
      <c r="G740" s="99" t="s">
        <v>468</v>
      </c>
      <c r="H740" s="100" t="s">
        <v>125</v>
      </c>
      <c r="I740" s="101">
        <v>298</v>
      </c>
      <c r="J740" s="117">
        <f t="shared" si="21"/>
        <v>1845000000</v>
      </c>
      <c r="K740" s="117"/>
      <c r="L740" s="118" t="s">
        <v>33</v>
      </c>
      <c r="M740" s="118" t="s">
        <v>380</v>
      </c>
      <c r="N740" s="112" t="s">
        <v>498</v>
      </c>
      <c r="O740" s="114"/>
      <c r="P740" s="119">
        <v>1845</v>
      </c>
      <c r="Q740" s="115"/>
      <c r="R740" s="114"/>
      <c r="S740" s="114"/>
      <c r="T740" s="106"/>
    </row>
    <row r="741" spans="1:20" ht="16">
      <c r="A741" s="123"/>
      <c r="B741" s="99" t="s">
        <v>497</v>
      </c>
      <c r="C741" s="98" t="s">
        <v>104</v>
      </c>
      <c r="D741" s="98" t="s">
        <v>503</v>
      </c>
      <c r="E741" s="99" t="s">
        <v>504</v>
      </c>
      <c r="F741" s="99" t="s">
        <v>159</v>
      </c>
      <c r="G741" s="99" t="s">
        <v>468</v>
      </c>
      <c r="H741" s="100" t="s">
        <v>125</v>
      </c>
      <c r="I741" s="101">
        <v>298</v>
      </c>
      <c r="J741" s="115">
        <v>75</v>
      </c>
      <c r="K741" s="117"/>
      <c r="L741" s="118" t="s">
        <v>81</v>
      </c>
      <c r="M741" s="118" t="s">
        <v>380</v>
      </c>
      <c r="N741" s="112" t="s">
        <v>498</v>
      </c>
      <c r="O741" s="114"/>
      <c r="P741" s="115"/>
      <c r="Q741" s="115"/>
      <c r="R741" s="114"/>
      <c r="S741" s="114"/>
      <c r="T741" s="106"/>
    </row>
    <row r="742" spans="1:20" ht="16">
      <c r="A742" s="123"/>
      <c r="B742" s="99" t="s">
        <v>500</v>
      </c>
      <c r="C742" s="98" t="s">
        <v>501</v>
      </c>
      <c r="D742" s="98" t="s">
        <v>503</v>
      </c>
      <c r="E742" s="99" t="s">
        <v>504</v>
      </c>
      <c r="F742" s="99" t="s">
        <v>80</v>
      </c>
      <c r="G742" s="99" t="s">
        <v>468</v>
      </c>
      <c r="H742" s="100" t="s">
        <v>125</v>
      </c>
      <c r="I742" s="101">
        <v>298</v>
      </c>
      <c r="J742" s="119">
        <v>2.5</v>
      </c>
      <c r="K742" s="117"/>
      <c r="L742" s="118" t="s">
        <v>81</v>
      </c>
      <c r="M742" s="118" t="s">
        <v>380</v>
      </c>
      <c r="N742" s="112" t="s">
        <v>498</v>
      </c>
      <c r="O742" s="114"/>
      <c r="P742" s="115"/>
      <c r="Q742" s="115"/>
      <c r="R742" s="114"/>
      <c r="S742" s="114"/>
      <c r="T742" s="106"/>
    </row>
    <row r="743" spans="1:20" ht="16">
      <c r="A743" s="123"/>
      <c r="B743" s="99" t="s">
        <v>502</v>
      </c>
      <c r="C743" s="98" t="s">
        <v>501</v>
      </c>
      <c r="D743" s="98" t="s">
        <v>503</v>
      </c>
      <c r="E743" s="99" t="s">
        <v>504</v>
      </c>
      <c r="F743" s="99" t="s">
        <v>80</v>
      </c>
      <c r="G743" s="99" t="s">
        <v>468</v>
      </c>
      <c r="H743" s="100" t="s">
        <v>125</v>
      </c>
      <c r="I743" s="101">
        <v>298</v>
      </c>
      <c r="J743" s="119">
        <v>0.5</v>
      </c>
      <c r="K743" s="117"/>
      <c r="L743" s="118" t="s">
        <v>81</v>
      </c>
      <c r="M743" s="118" t="s">
        <v>380</v>
      </c>
      <c r="N743" s="112" t="s">
        <v>498</v>
      </c>
      <c r="O743" s="114"/>
      <c r="P743" s="115"/>
      <c r="Q743" s="115"/>
      <c r="R743" s="114"/>
      <c r="S743" s="114"/>
      <c r="T743" s="106"/>
    </row>
    <row r="744" spans="1:20" s="98" customFormat="1" ht="16">
      <c r="B744" s="99" t="s">
        <v>505</v>
      </c>
      <c r="C744" s="98" t="s">
        <v>70</v>
      </c>
      <c r="D744" s="98" t="s">
        <v>506</v>
      </c>
      <c r="E744" s="99" t="s">
        <v>507</v>
      </c>
      <c r="F744" s="99" t="s">
        <v>175</v>
      </c>
      <c r="G744" s="99" t="s">
        <v>468</v>
      </c>
      <c r="H744" s="100" t="s">
        <v>361</v>
      </c>
      <c r="I744" s="98">
        <v>298</v>
      </c>
      <c r="J744" s="102">
        <v>1290000000</v>
      </c>
      <c r="K744" s="102"/>
      <c r="L744" s="99" t="s">
        <v>33</v>
      </c>
      <c r="M744" s="99" t="s">
        <v>190</v>
      </c>
      <c r="N744" s="98" t="s">
        <v>508</v>
      </c>
    </row>
    <row r="745" spans="1:20" s="98" customFormat="1" ht="16">
      <c r="B745" s="99" t="s">
        <v>509</v>
      </c>
      <c r="C745" s="98" t="s">
        <v>70</v>
      </c>
      <c r="D745" s="98" t="s">
        <v>506</v>
      </c>
      <c r="E745" s="99" t="s">
        <v>507</v>
      </c>
      <c r="F745" s="99" t="s">
        <v>175</v>
      </c>
      <c r="G745" s="99" t="s">
        <v>468</v>
      </c>
      <c r="H745" s="100" t="s">
        <v>361</v>
      </c>
      <c r="I745" s="98">
        <v>298</v>
      </c>
      <c r="J745" s="102">
        <v>1140000000</v>
      </c>
      <c r="K745" s="102"/>
      <c r="L745" s="99" t="s">
        <v>33</v>
      </c>
      <c r="M745" s="99" t="s">
        <v>190</v>
      </c>
      <c r="N745" s="98" t="s">
        <v>508</v>
      </c>
    </row>
    <row r="746" spans="1:20" ht="16">
      <c r="A746" s="98"/>
      <c r="B746" s="99" t="s">
        <v>505</v>
      </c>
      <c r="C746" s="98" t="s">
        <v>70</v>
      </c>
      <c r="D746" s="98" t="s">
        <v>506</v>
      </c>
      <c r="E746" s="99" t="s">
        <v>507</v>
      </c>
      <c r="F746" s="99" t="s">
        <v>175</v>
      </c>
      <c r="G746" s="99" t="s">
        <v>468</v>
      </c>
      <c r="H746" s="100" t="s">
        <v>361</v>
      </c>
      <c r="I746" s="120">
        <v>1073</v>
      </c>
      <c r="J746" s="129">
        <v>881000000</v>
      </c>
      <c r="K746" s="117"/>
      <c r="L746" s="99" t="s">
        <v>33</v>
      </c>
      <c r="M746" s="99" t="s">
        <v>190</v>
      </c>
      <c r="N746" s="98" t="s">
        <v>508</v>
      </c>
      <c r="O746" s="114"/>
      <c r="P746" s="115"/>
      <c r="Q746" s="115"/>
      <c r="R746" s="114"/>
      <c r="S746" s="114"/>
      <c r="T746" s="106"/>
    </row>
    <row r="747" spans="1:20" ht="16">
      <c r="A747" s="98"/>
      <c r="B747" s="99" t="s">
        <v>509</v>
      </c>
      <c r="C747" s="98" t="s">
        <v>70</v>
      </c>
      <c r="D747" s="98" t="s">
        <v>506</v>
      </c>
      <c r="E747" s="99" t="s">
        <v>507</v>
      </c>
      <c r="F747" s="99" t="s">
        <v>175</v>
      </c>
      <c r="G747" s="99" t="s">
        <v>468</v>
      </c>
      <c r="H747" s="100" t="s">
        <v>361</v>
      </c>
      <c r="I747" s="120">
        <v>1073</v>
      </c>
      <c r="J747" s="129">
        <v>727000000</v>
      </c>
      <c r="K747" s="117"/>
      <c r="L747" s="99" t="s">
        <v>33</v>
      </c>
      <c r="M747" s="99" t="s">
        <v>190</v>
      </c>
      <c r="N747" s="98" t="s">
        <v>508</v>
      </c>
      <c r="O747" s="114"/>
      <c r="P747" s="115"/>
      <c r="Q747" s="115"/>
      <c r="R747" s="114"/>
      <c r="S747" s="114"/>
      <c r="T747" s="106"/>
    </row>
    <row r="748" spans="1:20" ht="16">
      <c r="A748" s="123"/>
      <c r="B748" s="99" t="s">
        <v>505</v>
      </c>
      <c r="C748" s="98" t="s">
        <v>70</v>
      </c>
      <c r="D748" s="98" t="s">
        <v>506</v>
      </c>
      <c r="E748" s="99" t="s">
        <v>507</v>
      </c>
      <c r="F748" s="99" t="s">
        <v>158</v>
      </c>
      <c r="G748" s="99" t="s">
        <v>468</v>
      </c>
      <c r="H748" s="100" t="s">
        <v>361</v>
      </c>
      <c r="I748" s="98">
        <v>298</v>
      </c>
      <c r="J748" s="130">
        <v>1579000000</v>
      </c>
      <c r="K748" s="117"/>
      <c r="L748" s="99" t="s">
        <v>33</v>
      </c>
      <c r="M748" s="118" t="s">
        <v>302</v>
      </c>
      <c r="N748" s="98" t="s">
        <v>508</v>
      </c>
      <c r="O748" s="114"/>
      <c r="P748" s="115"/>
      <c r="Q748" s="115"/>
      <c r="R748" s="114"/>
      <c r="S748" s="114"/>
      <c r="T748" s="106"/>
    </row>
    <row r="749" spans="1:20" ht="16">
      <c r="A749" s="123"/>
      <c r="B749" s="99" t="s">
        <v>509</v>
      </c>
      <c r="C749" s="98" t="s">
        <v>70</v>
      </c>
      <c r="D749" s="98" t="s">
        <v>506</v>
      </c>
      <c r="E749" s="99" t="s">
        <v>507</v>
      </c>
      <c r="F749" s="99" t="s">
        <v>158</v>
      </c>
      <c r="G749" s="99" t="s">
        <v>468</v>
      </c>
      <c r="H749" s="100" t="s">
        <v>361</v>
      </c>
      <c r="I749" s="98">
        <v>298</v>
      </c>
      <c r="J749" s="130">
        <v>1248000000</v>
      </c>
      <c r="K749" s="117"/>
      <c r="L749" s="99" t="s">
        <v>33</v>
      </c>
      <c r="M749" s="118" t="s">
        <v>302</v>
      </c>
      <c r="N749" s="98" t="s">
        <v>508</v>
      </c>
      <c r="O749" s="114"/>
      <c r="P749" s="115"/>
      <c r="Q749" s="115"/>
      <c r="R749" s="114"/>
      <c r="S749" s="114"/>
      <c r="T749" s="106"/>
    </row>
    <row r="750" spans="1:20" ht="16">
      <c r="A750" s="123"/>
      <c r="B750" s="99" t="s">
        <v>505</v>
      </c>
      <c r="C750" s="98" t="s">
        <v>70</v>
      </c>
      <c r="D750" s="98" t="s">
        <v>506</v>
      </c>
      <c r="E750" s="99" t="s">
        <v>507</v>
      </c>
      <c r="F750" s="99" t="s">
        <v>158</v>
      </c>
      <c r="G750" s="99" t="s">
        <v>468</v>
      </c>
      <c r="H750" s="100" t="s">
        <v>361</v>
      </c>
      <c r="I750" s="120">
        <v>1073</v>
      </c>
      <c r="J750" s="129">
        <v>1360000000</v>
      </c>
      <c r="K750" s="117"/>
      <c r="L750" s="99" t="s">
        <v>33</v>
      </c>
      <c r="M750" s="118" t="s">
        <v>302</v>
      </c>
      <c r="N750" s="98" t="s">
        <v>508</v>
      </c>
      <c r="O750" s="114"/>
      <c r="P750" s="115"/>
      <c r="Q750" s="115"/>
      <c r="R750" s="114"/>
      <c r="S750" s="114"/>
      <c r="T750" s="106"/>
    </row>
    <row r="751" spans="1:20" ht="16">
      <c r="A751" s="123"/>
      <c r="B751" s="99" t="s">
        <v>509</v>
      </c>
      <c r="C751" s="98" t="s">
        <v>70</v>
      </c>
      <c r="D751" s="98" t="s">
        <v>506</v>
      </c>
      <c r="E751" s="99" t="s">
        <v>507</v>
      </c>
      <c r="F751" s="99" t="s">
        <v>158</v>
      </c>
      <c r="G751" s="99" t="s">
        <v>468</v>
      </c>
      <c r="H751" s="100" t="s">
        <v>361</v>
      </c>
      <c r="I751" s="120">
        <v>1073</v>
      </c>
      <c r="J751" s="129">
        <v>872000000</v>
      </c>
      <c r="K751" s="117"/>
      <c r="L751" s="99" t="s">
        <v>33</v>
      </c>
      <c r="M751" s="118" t="s">
        <v>302</v>
      </c>
      <c r="N751" s="98" t="s">
        <v>508</v>
      </c>
      <c r="O751" s="114"/>
      <c r="P751" s="115"/>
      <c r="Q751" s="115"/>
      <c r="R751" s="114"/>
      <c r="S751" s="114"/>
      <c r="T751" s="106"/>
    </row>
    <row r="752" spans="1:20" ht="16">
      <c r="A752" s="123"/>
      <c r="B752" s="99" t="s">
        <v>505</v>
      </c>
      <c r="C752" s="98" t="s">
        <v>70</v>
      </c>
      <c r="D752" s="98" t="s">
        <v>506</v>
      </c>
      <c r="E752" s="99" t="s">
        <v>507</v>
      </c>
      <c r="F752" s="99" t="s">
        <v>80</v>
      </c>
      <c r="G752" s="99" t="s">
        <v>468</v>
      </c>
      <c r="H752" s="100" t="s">
        <v>361</v>
      </c>
      <c r="I752" s="98">
        <v>298</v>
      </c>
      <c r="J752" s="114">
        <v>6.9</v>
      </c>
      <c r="K752" s="117"/>
      <c r="L752" s="118" t="s">
        <v>81</v>
      </c>
      <c r="M752" s="118" t="s">
        <v>302</v>
      </c>
      <c r="N752" s="98" t="s">
        <v>508</v>
      </c>
      <c r="O752" s="114"/>
      <c r="P752" s="115"/>
      <c r="Q752" s="115"/>
      <c r="R752" s="114"/>
      <c r="S752" s="114"/>
      <c r="T752" s="106"/>
    </row>
    <row r="753" spans="1:20" ht="16">
      <c r="A753" s="123"/>
      <c r="B753" s="99" t="s">
        <v>509</v>
      </c>
      <c r="C753" s="98" t="s">
        <v>70</v>
      </c>
      <c r="D753" s="98" t="s">
        <v>506</v>
      </c>
      <c r="E753" s="99" t="s">
        <v>507</v>
      </c>
      <c r="F753" s="99" t="s">
        <v>80</v>
      </c>
      <c r="G753" s="99" t="s">
        <v>468</v>
      </c>
      <c r="H753" s="100" t="s">
        <v>361</v>
      </c>
      <c r="I753" s="98">
        <v>298</v>
      </c>
      <c r="J753" s="114">
        <v>3.9</v>
      </c>
      <c r="K753" s="117"/>
      <c r="L753" s="118" t="s">
        <v>81</v>
      </c>
      <c r="M753" s="118" t="s">
        <v>302</v>
      </c>
      <c r="N753" s="98" t="s">
        <v>508</v>
      </c>
      <c r="O753" s="114"/>
      <c r="P753" s="115"/>
      <c r="Q753" s="115"/>
      <c r="R753" s="114"/>
      <c r="S753" s="114"/>
      <c r="T753" s="106"/>
    </row>
    <row r="754" spans="1:20" ht="16">
      <c r="A754" s="123"/>
      <c r="B754" s="99" t="s">
        <v>505</v>
      </c>
      <c r="C754" s="98" t="s">
        <v>70</v>
      </c>
      <c r="D754" s="98" t="s">
        <v>506</v>
      </c>
      <c r="E754" s="99" t="s">
        <v>507</v>
      </c>
      <c r="F754" s="99" t="s">
        <v>80</v>
      </c>
      <c r="G754" s="99" t="s">
        <v>468</v>
      </c>
      <c r="H754" s="100" t="s">
        <v>361</v>
      </c>
      <c r="I754" s="120">
        <v>1073</v>
      </c>
      <c r="J754" s="119">
        <v>8.1999999999999993</v>
      </c>
      <c r="K754" s="117"/>
      <c r="L754" s="118" t="s">
        <v>81</v>
      </c>
      <c r="M754" s="118" t="s">
        <v>302</v>
      </c>
      <c r="N754" s="98" t="s">
        <v>508</v>
      </c>
      <c r="O754" s="114"/>
      <c r="P754" s="115"/>
      <c r="Q754" s="115"/>
      <c r="R754" s="114"/>
      <c r="S754" s="114"/>
      <c r="T754" s="106"/>
    </row>
    <row r="755" spans="1:20" ht="16">
      <c r="A755" s="123"/>
      <c r="B755" s="99" t="s">
        <v>509</v>
      </c>
      <c r="C755" s="98" t="s">
        <v>70</v>
      </c>
      <c r="D755" s="98" t="s">
        <v>506</v>
      </c>
      <c r="E755" s="99" t="s">
        <v>507</v>
      </c>
      <c r="F755" s="99" t="s">
        <v>80</v>
      </c>
      <c r="G755" s="99" t="s">
        <v>468</v>
      </c>
      <c r="H755" s="100" t="s">
        <v>361</v>
      </c>
      <c r="I755" s="120">
        <v>1073</v>
      </c>
      <c r="J755" s="119">
        <v>10.7</v>
      </c>
      <c r="K755" s="117"/>
      <c r="L755" s="118" t="s">
        <v>81</v>
      </c>
      <c r="M755" s="118" t="s">
        <v>302</v>
      </c>
      <c r="N755" s="98" t="s">
        <v>508</v>
      </c>
      <c r="O755" s="114"/>
      <c r="P755" s="115"/>
      <c r="Q755" s="115"/>
      <c r="R755" s="114"/>
      <c r="S755" s="114"/>
      <c r="T755" s="106"/>
    </row>
    <row r="756" spans="1:20" ht="16">
      <c r="A756" s="98"/>
      <c r="B756" s="99" t="s">
        <v>511</v>
      </c>
      <c r="C756" s="98" t="s">
        <v>65</v>
      </c>
      <c r="D756" s="98" t="s">
        <v>152</v>
      </c>
      <c r="E756" s="99"/>
      <c r="F756" s="99" t="s">
        <v>158</v>
      </c>
      <c r="G756" s="99" t="s">
        <v>468</v>
      </c>
      <c r="H756" s="100" t="s">
        <v>125</v>
      </c>
      <c r="I756" s="101">
        <v>298</v>
      </c>
      <c r="J756" s="102">
        <v>799000000</v>
      </c>
      <c r="K756" s="102"/>
      <c r="L756" s="99" t="s">
        <v>33</v>
      </c>
      <c r="M756" s="99" t="s">
        <v>382</v>
      </c>
      <c r="N756" s="104" t="s">
        <v>512</v>
      </c>
      <c r="O756" s="114"/>
      <c r="P756" s="115"/>
      <c r="Q756" s="115"/>
      <c r="R756" s="114"/>
      <c r="S756" s="114"/>
      <c r="T756" s="106"/>
    </row>
    <row r="757" spans="1:20" ht="16">
      <c r="A757" s="98"/>
      <c r="B757" s="99" t="s">
        <v>511</v>
      </c>
      <c r="C757" s="98" t="s">
        <v>513</v>
      </c>
      <c r="D757" s="98" t="s">
        <v>514</v>
      </c>
      <c r="E757" s="99" t="s">
        <v>515</v>
      </c>
      <c r="F757" s="99" t="s">
        <v>158</v>
      </c>
      <c r="G757" s="99" t="s">
        <v>468</v>
      </c>
      <c r="H757" s="100" t="s">
        <v>125</v>
      </c>
      <c r="I757" s="101">
        <v>298</v>
      </c>
      <c r="J757" s="102">
        <v>905000000</v>
      </c>
      <c r="K757" s="102"/>
      <c r="L757" s="99" t="s">
        <v>33</v>
      </c>
      <c r="M757" s="99" t="s">
        <v>382</v>
      </c>
      <c r="N757" s="104" t="s">
        <v>512</v>
      </c>
      <c r="O757" s="114"/>
      <c r="P757" s="115"/>
      <c r="Q757" s="115"/>
      <c r="R757" s="114"/>
      <c r="S757" s="114"/>
      <c r="T757" s="106"/>
    </row>
    <row r="758" spans="1:20" ht="16">
      <c r="A758" s="98"/>
      <c r="B758" s="99" t="s">
        <v>511</v>
      </c>
      <c r="C758" s="98" t="s">
        <v>513</v>
      </c>
      <c r="D758" s="98" t="s">
        <v>514</v>
      </c>
      <c r="E758" s="99" t="s">
        <v>516</v>
      </c>
      <c r="F758" s="99" t="s">
        <v>158</v>
      </c>
      <c r="G758" s="99" t="s">
        <v>468</v>
      </c>
      <c r="H758" s="100" t="s">
        <v>125</v>
      </c>
      <c r="I758" s="101">
        <v>298</v>
      </c>
      <c r="J758" s="102">
        <v>1731000000</v>
      </c>
      <c r="K758" s="102"/>
      <c r="L758" s="99" t="s">
        <v>33</v>
      </c>
      <c r="M758" s="99" t="s">
        <v>382</v>
      </c>
      <c r="N758" s="104" t="s">
        <v>512</v>
      </c>
      <c r="O758" s="114"/>
      <c r="P758" s="115"/>
      <c r="Q758" s="115"/>
      <c r="R758" s="114"/>
      <c r="S758" s="114"/>
      <c r="T758" s="106"/>
    </row>
    <row r="759" spans="1:20" ht="16">
      <c r="A759" s="98"/>
      <c r="B759" s="99" t="s">
        <v>511</v>
      </c>
      <c r="C759" s="98" t="s">
        <v>513</v>
      </c>
      <c r="D759" s="98" t="s">
        <v>514</v>
      </c>
      <c r="E759" s="99" t="s">
        <v>517</v>
      </c>
      <c r="F759" s="99" t="s">
        <v>158</v>
      </c>
      <c r="G759" s="99" t="s">
        <v>468</v>
      </c>
      <c r="H759" s="100" t="s">
        <v>125</v>
      </c>
      <c r="I759" s="101">
        <v>298</v>
      </c>
      <c r="J759" s="102">
        <v>1794000000</v>
      </c>
      <c r="K759" s="102"/>
      <c r="L759" s="99" t="s">
        <v>33</v>
      </c>
      <c r="M759" s="99" t="s">
        <v>382</v>
      </c>
      <c r="N759" s="104" t="s">
        <v>512</v>
      </c>
      <c r="O759" s="106"/>
      <c r="P759" s="105"/>
      <c r="Q759" s="105"/>
      <c r="R759" s="106"/>
      <c r="S759" s="106"/>
      <c r="T759" s="106"/>
    </row>
    <row r="760" spans="1:20" ht="16">
      <c r="A760" s="98"/>
      <c r="B760" s="99" t="s">
        <v>511</v>
      </c>
      <c r="C760" s="98" t="s">
        <v>65</v>
      </c>
      <c r="D760" s="98" t="s">
        <v>152</v>
      </c>
      <c r="E760" s="99"/>
      <c r="F760" s="99" t="s">
        <v>80</v>
      </c>
      <c r="G760" s="99" t="s">
        <v>468</v>
      </c>
      <c r="H760" s="100" t="s">
        <v>125</v>
      </c>
      <c r="I760" s="101">
        <v>298</v>
      </c>
      <c r="J760" s="102">
        <v>0.56999999999999995</v>
      </c>
      <c r="K760" s="102"/>
      <c r="L760" s="99" t="s">
        <v>81</v>
      </c>
      <c r="M760" s="99" t="s">
        <v>382</v>
      </c>
      <c r="N760" s="104" t="s">
        <v>512</v>
      </c>
      <c r="O760" s="106"/>
      <c r="P760" s="105"/>
      <c r="Q760" s="105"/>
      <c r="R760" s="106"/>
      <c r="S760" s="106"/>
      <c r="T760" s="106"/>
    </row>
    <row r="761" spans="1:20" ht="16">
      <c r="A761" s="98"/>
      <c r="B761" s="99" t="s">
        <v>511</v>
      </c>
      <c r="C761" s="98" t="s">
        <v>513</v>
      </c>
      <c r="D761" s="98" t="s">
        <v>514</v>
      </c>
      <c r="E761" s="99" t="s">
        <v>515</v>
      </c>
      <c r="F761" s="99" t="s">
        <v>80</v>
      </c>
      <c r="G761" s="99" t="s">
        <v>468</v>
      </c>
      <c r="H761" s="100" t="s">
        <v>125</v>
      </c>
      <c r="I761" s="101">
        <v>298</v>
      </c>
      <c r="J761" s="102">
        <v>0.69</v>
      </c>
      <c r="K761" s="102"/>
      <c r="L761" s="99" t="s">
        <v>81</v>
      </c>
      <c r="M761" s="99" t="s">
        <v>382</v>
      </c>
      <c r="N761" s="104" t="s">
        <v>512</v>
      </c>
      <c r="O761" s="106"/>
      <c r="P761" s="105"/>
      <c r="Q761" s="105"/>
      <c r="R761" s="106"/>
      <c r="S761" s="106"/>
      <c r="T761" s="106"/>
    </row>
    <row r="762" spans="1:20" ht="16">
      <c r="A762" s="98"/>
      <c r="B762" s="99" t="s">
        <v>511</v>
      </c>
      <c r="C762" s="98" t="s">
        <v>513</v>
      </c>
      <c r="D762" s="98" t="s">
        <v>514</v>
      </c>
      <c r="E762" s="99" t="s">
        <v>516</v>
      </c>
      <c r="F762" s="99" t="s">
        <v>80</v>
      </c>
      <c r="G762" s="99" t="s">
        <v>468</v>
      </c>
      <c r="H762" s="100" t="s">
        <v>125</v>
      </c>
      <c r="I762" s="101">
        <v>298</v>
      </c>
      <c r="J762" s="102">
        <v>1.1599999999999999</v>
      </c>
      <c r="K762" s="102"/>
      <c r="L762" s="99" t="s">
        <v>81</v>
      </c>
      <c r="M762" s="99" t="s">
        <v>382</v>
      </c>
      <c r="N762" s="104" t="s">
        <v>512</v>
      </c>
      <c r="O762" s="106"/>
      <c r="P762" s="105"/>
      <c r="Q762" s="105"/>
      <c r="R762" s="106"/>
      <c r="S762" s="106"/>
      <c r="T762" s="106"/>
    </row>
    <row r="763" spans="1:20" ht="16">
      <c r="A763" s="98"/>
      <c r="B763" s="99" t="s">
        <v>511</v>
      </c>
      <c r="C763" s="98" t="s">
        <v>513</v>
      </c>
      <c r="D763" s="98" t="s">
        <v>514</v>
      </c>
      <c r="E763" s="99" t="s">
        <v>517</v>
      </c>
      <c r="F763" s="99" t="s">
        <v>80</v>
      </c>
      <c r="G763" s="99" t="s">
        <v>468</v>
      </c>
      <c r="H763" s="100" t="s">
        <v>125</v>
      </c>
      <c r="I763" s="101">
        <v>298</v>
      </c>
      <c r="J763" s="102">
        <v>1.58</v>
      </c>
      <c r="K763" s="102"/>
      <c r="L763" s="99" t="s">
        <v>81</v>
      </c>
      <c r="M763" s="99" t="s">
        <v>382</v>
      </c>
      <c r="N763" s="104" t="s">
        <v>512</v>
      </c>
      <c r="O763" s="106"/>
      <c r="P763" s="105"/>
      <c r="Q763" s="105"/>
      <c r="R763" s="106"/>
      <c r="S763" s="106"/>
      <c r="T763" s="106"/>
    </row>
    <row r="764" spans="1:20" ht="16">
      <c r="A764" s="98"/>
      <c r="B764" s="99" t="s">
        <v>511</v>
      </c>
      <c r="C764" s="98" t="s">
        <v>65</v>
      </c>
      <c r="D764" s="98" t="s">
        <v>152</v>
      </c>
      <c r="E764" s="99"/>
      <c r="F764" s="99" t="s">
        <v>158</v>
      </c>
      <c r="G764" s="99" t="s">
        <v>468</v>
      </c>
      <c r="H764" s="100" t="s">
        <v>125</v>
      </c>
      <c r="I764" s="49">
        <v>1473</v>
      </c>
      <c r="J764" s="50">
        <v>680000000</v>
      </c>
      <c r="L764" s="99" t="s">
        <v>33</v>
      </c>
      <c r="M764" s="51" t="s">
        <v>380</v>
      </c>
      <c r="N764" s="104" t="s">
        <v>512</v>
      </c>
    </row>
    <row r="765" spans="1:20" ht="16">
      <c r="A765" s="98"/>
      <c r="B765" s="99" t="s">
        <v>511</v>
      </c>
      <c r="C765" s="98" t="s">
        <v>513</v>
      </c>
      <c r="D765" s="98" t="s">
        <v>514</v>
      </c>
      <c r="E765" s="99" t="s">
        <v>515</v>
      </c>
      <c r="F765" s="99" t="s">
        <v>158</v>
      </c>
      <c r="G765" s="99" t="s">
        <v>468</v>
      </c>
      <c r="H765" s="100" t="s">
        <v>125</v>
      </c>
      <c r="I765" s="49">
        <v>1473</v>
      </c>
      <c r="J765" s="50">
        <v>634000000</v>
      </c>
      <c r="L765" s="99" t="s">
        <v>33</v>
      </c>
      <c r="M765" s="51" t="s">
        <v>380</v>
      </c>
      <c r="N765" s="104" t="s">
        <v>512</v>
      </c>
    </row>
    <row r="766" spans="1:20" ht="16">
      <c r="A766" s="98"/>
      <c r="B766" s="99" t="s">
        <v>511</v>
      </c>
      <c r="C766" s="98" t="s">
        <v>513</v>
      </c>
      <c r="D766" s="98" t="s">
        <v>514</v>
      </c>
      <c r="E766" s="99" t="s">
        <v>516</v>
      </c>
      <c r="F766" s="99" t="s">
        <v>158</v>
      </c>
      <c r="G766" s="99" t="s">
        <v>468</v>
      </c>
      <c r="H766" s="100" t="s">
        <v>125</v>
      </c>
      <c r="I766" s="49">
        <v>1473</v>
      </c>
      <c r="J766" s="50">
        <v>625000000</v>
      </c>
      <c r="L766" s="99" t="s">
        <v>33</v>
      </c>
      <c r="M766" s="51" t="s">
        <v>380</v>
      </c>
      <c r="N766" s="104" t="s">
        <v>512</v>
      </c>
    </row>
    <row r="767" spans="1:20" ht="16">
      <c r="A767" s="98"/>
      <c r="B767" s="99" t="s">
        <v>511</v>
      </c>
      <c r="C767" s="98" t="s">
        <v>513</v>
      </c>
      <c r="D767" s="98" t="s">
        <v>514</v>
      </c>
      <c r="E767" s="99" t="s">
        <v>517</v>
      </c>
      <c r="F767" s="99" t="s">
        <v>158</v>
      </c>
      <c r="G767" s="99" t="s">
        <v>468</v>
      </c>
      <c r="H767" s="100" t="s">
        <v>125</v>
      </c>
      <c r="I767" s="49">
        <v>1473</v>
      </c>
      <c r="J767" s="50">
        <v>587000000</v>
      </c>
      <c r="L767" s="99" t="s">
        <v>33</v>
      </c>
      <c r="M767" s="51" t="s">
        <v>380</v>
      </c>
      <c r="N767" s="104" t="s">
        <v>512</v>
      </c>
    </row>
    <row r="768" spans="1:20" ht="16">
      <c r="A768" s="98"/>
      <c r="B768" s="99" t="s">
        <v>511</v>
      </c>
      <c r="C768" s="98" t="s">
        <v>65</v>
      </c>
      <c r="D768" s="98" t="s">
        <v>152</v>
      </c>
      <c r="E768" s="99"/>
      <c r="F768" s="99" t="s">
        <v>80</v>
      </c>
      <c r="G768" s="99" t="s">
        <v>468</v>
      </c>
      <c r="H768" s="100" t="s">
        <v>125</v>
      </c>
      <c r="I768" s="49">
        <v>1473</v>
      </c>
      <c r="J768" s="50">
        <v>17.100000000000001</v>
      </c>
      <c r="L768" s="99" t="s">
        <v>81</v>
      </c>
      <c r="M768" s="51" t="s">
        <v>380</v>
      </c>
      <c r="N768" s="104" t="s">
        <v>512</v>
      </c>
    </row>
    <row r="769" spans="1:14" ht="16">
      <c r="A769" s="98"/>
      <c r="B769" s="99" t="s">
        <v>511</v>
      </c>
      <c r="C769" s="98" t="s">
        <v>513</v>
      </c>
      <c r="D769" s="98" t="s">
        <v>514</v>
      </c>
      <c r="E769" s="99" t="s">
        <v>515</v>
      </c>
      <c r="F769" s="99" t="s">
        <v>159</v>
      </c>
      <c r="G769" s="99" t="s">
        <v>468</v>
      </c>
      <c r="H769" s="100" t="s">
        <v>125</v>
      </c>
      <c r="I769" s="49">
        <v>1473</v>
      </c>
      <c r="J769" s="50">
        <v>50</v>
      </c>
      <c r="L769" s="99" t="s">
        <v>81</v>
      </c>
      <c r="M769" s="51" t="s">
        <v>380</v>
      </c>
      <c r="N769" s="104" t="s">
        <v>512</v>
      </c>
    </row>
    <row r="770" spans="1:14" ht="16">
      <c r="A770" s="98"/>
      <c r="B770" s="99" t="s">
        <v>511</v>
      </c>
      <c r="C770" s="98" t="s">
        <v>513</v>
      </c>
      <c r="D770" s="98" t="s">
        <v>514</v>
      </c>
      <c r="E770" s="99" t="s">
        <v>516</v>
      </c>
      <c r="F770" s="99" t="s">
        <v>159</v>
      </c>
      <c r="G770" s="99" t="s">
        <v>468</v>
      </c>
      <c r="H770" s="100" t="s">
        <v>125</v>
      </c>
      <c r="I770" s="49">
        <v>1473</v>
      </c>
      <c r="J770" s="50">
        <v>50</v>
      </c>
      <c r="L770" s="99" t="s">
        <v>81</v>
      </c>
      <c r="M770" s="51" t="s">
        <v>380</v>
      </c>
      <c r="N770" s="104" t="s">
        <v>512</v>
      </c>
    </row>
    <row r="771" spans="1:14" ht="16">
      <c r="A771" s="98"/>
      <c r="B771" s="99" t="s">
        <v>511</v>
      </c>
      <c r="C771" s="98" t="s">
        <v>513</v>
      </c>
      <c r="D771" s="98" t="s">
        <v>514</v>
      </c>
      <c r="E771" s="99" t="s">
        <v>517</v>
      </c>
      <c r="F771" s="99" t="s">
        <v>80</v>
      </c>
      <c r="G771" s="99" t="s">
        <v>468</v>
      </c>
      <c r="H771" s="100" t="s">
        <v>125</v>
      </c>
      <c r="I771" s="49">
        <v>1473</v>
      </c>
      <c r="J771" s="50">
        <v>20.100000000000001</v>
      </c>
      <c r="L771" s="99" t="s">
        <v>81</v>
      </c>
      <c r="M771" s="51" t="s">
        <v>380</v>
      </c>
      <c r="N771" s="104" t="s">
        <v>512</v>
      </c>
    </row>
    <row r="772" spans="1:14" ht="16">
      <c r="A772" s="98"/>
      <c r="B772" s="99" t="s">
        <v>518</v>
      </c>
      <c r="C772" s="99" t="s">
        <v>70</v>
      </c>
      <c r="D772" s="98" t="s">
        <v>483</v>
      </c>
      <c r="E772" s="99" t="s">
        <v>519</v>
      </c>
      <c r="F772" s="99" t="s">
        <v>75</v>
      </c>
      <c r="G772" s="99" t="s">
        <v>468</v>
      </c>
      <c r="H772" s="100"/>
      <c r="I772" s="101">
        <v>298</v>
      </c>
      <c r="J772" s="102">
        <v>9930</v>
      </c>
      <c r="K772" s="102">
        <v>20</v>
      </c>
      <c r="L772" s="99" t="s">
        <v>167</v>
      </c>
      <c r="M772" s="99" t="s">
        <v>191</v>
      </c>
      <c r="N772" s="104" t="s">
        <v>520</v>
      </c>
    </row>
    <row r="773" spans="1:14" ht="16">
      <c r="A773" s="98"/>
      <c r="B773" s="99" t="s">
        <v>521</v>
      </c>
      <c r="C773" s="99" t="s">
        <v>70</v>
      </c>
      <c r="D773" s="98" t="s">
        <v>483</v>
      </c>
      <c r="E773" s="99" t="s">
        <v>519</v>
      </c>
      <c r="F773" s="99" t="s">
        <v>75</v>
      </c>
      <c r="G773" s="99" t="s">
        <v>468</v>
      </c>
      <c r="H773" s="100"/>
      <c r="I773" s="101">
        <v>298</v>
      </c>
      <c r="J773" s="102">
        <v>9820</v>
      </c>
      <c r="K773" s="102">
        <v>10</v>
      </c>
      <c r="L773" s="99" t="s">
        <v>167</v>
      </c>
      <c r="M773" s="99" t="s">
        <v>191</v>
      </c>
      <c r="N773" s="98" t="s">
        <v>520</v>
      </c>
    </row>
    <row r="774" spans="1:14" ht="16">
      <c r="A774" s="98"/>
      <c r="B774" s="99" t="s">
        <v>522</v>
      </c>
      <c r="C774" s="99" t="s">
        <v>523</v>
      </c>
      <c r="D774" s="98" t="s">
        <v>483</v>
      </c>
      <c r="E774" s="99" t="s">
        <v>519</v>
      </c>
      <c r="F774" s="99" t="s">
        <v>75</v>
      </c>
      <c r="G774" s="99" t="s">
        <v>468</v>
      </c>
      <c r="H774" s="100"/>
      <c r="I774" s="101">
        <v>298</v>
      </c>
      <c r="J774" s="102">
        <v>9720</v>
      </c>
      <c r="K774" s="102">
        <v>40</v>
      </c>
      <c r="L774" s="99" t="s">
        <v>167</v>
      </c>
      <c r="M774" s="99" t="s">
        <v>191</v>
      </c>
      <c r="N774" s="98" t="s">
        <v>520</v>
      </c>
    </row>
    <row r="775" spans="1:14" ht="16">
      <c r="A775" s="98"/>
      <c r="B775" s="99" t="s">
        <v>524</v>
      </c>
      <c r="C775" s="99" t="s">
        <v>523</v>
      </c>
      <c r="D775" s="98" t="s">
        <v>483</v>
      </c>
      <c r="E775" s="99" t="s">
        <v>519</v>
      </c>
      <c r="F775" s="99" t="s">
        <v>75</v>
      </c>
      <c r="G775" s="99" t="s">
        <v>468</v>
      </c>
      <c r="H775" s="100"/>
      <c r="I775" s="101">
        <v>298</v>
      </c>
      <c r="J775" s="102">
        <v>9580</v>
      </c>
      <c r="K775" s="102">
        <v>30</v>
      </c>
      <c r="L775" s="99" t="s">
        <v>167</v>
      </c>
      <c r="M775" s="99" t="s">
        <v>191</v>
      </c>
      <c r="N775" s="98" t="s">
        <v>520</v>
      </c>
    </row>
    <row r="776" spans="1:14" ht="16">
      <c r="A776" s="98"/>
      <c r="B776" s="99" t="s">
        <v>525</v>
      </c>
      <c r="C776" s="99" t="s">
        <v>526</v>
      </c>
      <c r="D776" s="98" t="s">
        <v>483</v>
      </c>
      <c r="E776" s="99" t="s">
        <v>519</v>
      </c>
      <c r="F776" s="99" t="s">
        <v>75</v>
      </c>
      <c r="G776" s="99" t="s">
        <v>468</v>
      </c>
      <c r="H776" s="100"/>
      <c r="I776" s="101">
        <v>298</v>
      </c>
      <c r="J776" s="102">
        <v>9410</v>
      </c>
      <c r="K776" s="102">
        <v>20</v>
      </c>
      <c r="L776" s="99" t="s">
        <v>167</v>
      </c>
      <c r="M776" s="99" t="s">
        <v>191</v>
      </c>
      <c r="N776" s="98" t="s">
        <v>527</v>
      </c>
    </row>
    <row r="777" spans="1:14" ht="16">
      <c r="A777" s="98"/>
      <c r="B777" s="99" t="s">
        <v>528</v>
      </c>
      <c r="C777" s="99" t="s">
        <v>70</v>
      </c>
      <c r="D777" s="98" t="s">
        <v>164</v>
      </c>
      <c r="E777" s="99"/>
      <c r="F777" s="99" t="s">
        <v>175</v>
      </c>
      <c r="G777" s="99" t="s">
        <v>468</v>
      </c>
      <c r="H777" s="100" t="s">
        <v>532</v>
      </c>
      <c r="I777" s="101">
        <v>298</v>
      </c>
      <c r="J777" s="102">
        <v>965000000</v>
      </c>
      <c r="K777" s="102"/>
      <c r="L777" s="99" t="s">
        <v>33</v>
      </c>
      <c r="M777" s="99" t="s">
        <v>85</v>
      </c>
      <c r="N777" s="104" t="s">
        <v>529</v>
      </c>
    </row>
    <row r="778" spans="1:14" ht="16">
      <c r="A778" s="98"/>
      <c r="B778" s="99" t="s">
        <v>530</v>
      </c>
      <c r="C778" s="99" t="s">
        <v>70</v>
      </c>
      <c r="D778" s="98" t="s">
        <v>164</v>
      </c>
      <c r="E778" s="99"/>
      <c r="F778" s="99" t="s">
        <v>175</v>
      </c>
      <c r="G778" s="99" t="s">
        <v>468</v>
      </c>
      <c r="H778" s="100" t="s">
        <v>532</v>
      </c>
      <c r="I778" s="101">
        <v>298</v>
      </c>
      <c r="J778" s="102">
        <v>1530000000</v>
      </c>
      <c r="K778" s="102"/>
      <c r="L778" s="99" t="s">
        <v>33</v>
      </c>
      <c r="M778" s="99" t="s">
        <v>85</v>
      </c>
      <c r="N778" s="104" t="s">
        <v>529</v>
      </c>
    </row>
    <row r="779" spans="1:14" ht="16">
      <c r="A779" s="98"/>
      <c r="B779" s="99" t="s">
        <v>531</v>
      </c>
      <c r="C779" s="99" t="s">
        <v>70</v>
      </c>
      <c r="D779" s="98" t="s">
        <v>164</v>
      </c>
      <c r="E779" s="99"/>
      <c r="F779" s="99" t="s">
        <v>175</v>
      </c>
      <c r="G779" s="99" t="s">
        <v>468</v>
      </c>
      <c r="H779" s="100" t="s">
        <v>532</v>
      </c>
      <c r="I779" s="101">
        <v>298</v>
      </c>
      <c r="J779" s="102">
        <v>1420000000</v>
      </c>
      <c r="K779" s="102"/>
      <c r="L779" s="99" t="s">
        <v>33</v>
      </c>
      <c r="M779" s="99" t="s">
        <v>85</v>
      </c>
      <c r="N779" s="104" t="s">
        <v>529</v>
      </c>
    </row>
    <row r="780" spans="1:14" ht="16">
      <c r="A780" s="98"/>
      <c r="B780" s="99" t="s">
        <v>528</v>
      </c>
      <c r="C780" s="99" t="s">
        <v>70</v>
      </c>
      <c r="D780" s="98" t="s">
        <v>164</v>
      </c>
      <c r="E780" s="99"/>
      <c r="F780" s="99" t="s">
        <v>158</v>
      </c>
      <c r="G780" s="99" t="s">
        <v>468</v>
      </c>
      <c r="H780" s="100" t="s">
        <v>532</v>
      </c>
      <c r="I780" s="101">
        <v>298</v>
      </c>
      <c r="J780" s="50">
        <v>1306000000</v>
      </c>
      <c r="L780" s="99" t="s">
        <v>33</v>
      </c>
      <c r="M780" s="51" t="s">
        <v>85</v>
      </c>
      <c r="N780" s="104" t="s">
        <v>529</v>
      </c>
    </row>
    <row r="781" spans="1:14" ht="16">
      <c r="A781" s="98"/>
      <c r="B781" s="99" t="s">
        <v>530</v>
      </c>
      <c r="C781" s="99" t="s">
        <v>70</v>
      </c>
      <c r="D781" s="98" t="s">
        <v>164</v>
      </c>
      <c r="E781" s="99"/>
      <c r="F781" s="99" t="s">
        <v>158</v>
      </c>
      <c r="G781" s="99" t="s">
        <v>468</v>
      </c>
      <c r="H781" s="100" t="s">
        <v>532</v>
      </c>
      <c r="I781" s="101">
        <v>298</v>
      </c>
      <c r="J781" s="50">
        <v>1707000000</v>
      </c>
      <c r="L781" s="99" t="s">
        <v>33</v>
      </c>
      <c r="M781" s="51" t="s">
        <v>85</v>
      </c>
      <c r="N781" s="104" t="s">
        <v>529</v>
      </c>
    </row>
    <row r="782" spans="1:14" ht="16">
      <c r="A782" s="98"/>
      <c r="B782" s="99" t="s">
        <v>531</v>
      </c>
      <c r="C782" s="99" t="s">
        <v>70</v>
      </c>
      <c r="D782" s="98" t="s">
        <v>164</v>
      </c>
      <c r="E782" s="99"/>
      <c r="F782" s="99" t="s">
        <v>158</v>
      </c>
      <c r="G782" s="99" t="s">
        <v>468</v>
      </c>
      <c r="H782" s="100" t="s">
        <v>532</v>
      </c>
      <c r="I782" s="101">
        <v>298</v>
      </c>
      <c r="J782" s="50">
        <v>1829000000</v>
      </c>
      <c r="L782" s="99" t="s">
        <v>33</v>
      </c>
      <c r="M782" s="51" t="s">
        <v>85</v>
      </c>
      <c r="N782" s="104" t="s">
        <v>529</v>
      </c>
    </row>
    <row r="783" spans="1:14" ht="16">
      <c r="A783" s="98"/>
      <c r="B783" s="99" t="s">
        <v>528</v>
      </c>
      <c r="C783" s="99" t="s">
        <v>70</v>
      </c>
      <c r="D783" s="98" t="s">
        <v>164</v>
      </c>
      <c r="E783" s="99"/>
      <c r="F783" s="99" t="s">
        <v>159</v>
      </c>
      <c r="G783" s="99" t="s">
        <v>468</v>
      </c>
      <c r="H783" s="100" t="s">
        <v>532</v>
      </c>
      <c r="I783" s="101">
        <v>298</v>
      </c>
      <c r="J783" s="50">
        <v>50</v>
      </c>
      <c r="L783" s="51" t="s">
        <v>81</v>
      </c>
      <c r="M783" s="51" t="s">
        <v>216</v>
      </c>
      <c r="N783" s="104" t="s">
        <v>529</v>
      </c>
    </row>
    <row r="784" spans="1:14" ht="16">
      <c r="A784" s="98"/>
      <c r="B784" s="99" t="s">
        <v>530</v>
      </c>
      <c r="C784" s="99" t="s">
        <v>70</v>
      </c>
      <c r="D784" s="98" t="s">
        <v>164</v>
      </c>
      <c r="E784" s="99"/>
      <c r="F784" s="99" t="s">
        <v>80</v>
      </c>
      <c r="G784" s="99" t="s">
        <v>468</v>
      </c>
      <c r="H784" s="100" t="s">
        <v>532</v>
      </c>
      <c r="I784" s="101">
        <v>298</v>
      </c>
      <c r="J784" s="50">
        <v>12</v>
      </c>
      <c r="L784" s="51" t="s">
        <v>81</v>
      </c>
      <c r="M784" s="51" t="s">
        <v>216</v>
      </c>
      <c r="N784" s="104" t="s">
        <v>529</v>
      </c>
    </row>
    <row r="785" spans="1:14" ht="16">
      <c r="A785" s="98"/>
      <c r="B785" s="99" t="s">
        <v>531</v>
      </c>
      <c r="C785" s="99" t="s">
        <v>70</v>
      </c>
      <c r="D785" s="98" t="s">
        <v>164</v>
      </c>
      <c r="E785" s="99"/>
      <c r="F785" s="99" t="s">
        <v>80</v>
      </c>
      <c r="G785" s="99" t="s">
        <v>468</v>
      </c>
      <c r="H785" s="100" t="s">
        <v>532</v>
      </c>
      <c r="I785" s="101">
        <v>298</v>
      </c>
      <c r="J785" s="50">
        <v>20</v>
      </c>
      <c r="L785" s="51" t="s">
        <v>81</v>
      </c>
      <c r="M785" s="51" t="s">
        <v>216</v>
      </c>
      <c r="N785" s="104" t="s">
        <v>529</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2024-12-11T13:06:05Z</dcterms:modified>
</cp:coreProperties>
</file>