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AA21E03-96BD-A047-9717-08BCD895D980}"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3" i="1" l="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<sst xmlns="http://schemas.openxmlformats.org/spreadsheetml/2006/main" count="1940" uniqueCount="318">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</sst>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6">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90" zoomScale="99" workbookViewId="0">
      <selection activeCell="N227" sqref="N227"/>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6" t="s">
        <v>3</v>
      </c>
      <c r="E2" s="57"/>
      <c r="F2" s="60"/>
      <c r="G2" s="61"/>
      <c r="H2" s="61"/>
      <c r="I2" s="62"/>
      <c r="J2" s="63"/>
      <c r="K2" s="63"/>
      <c r="L2" s="61"/>
      <c r="M2" s="61"/>
      <c r="N2" s="64"/>
      <c r="O2" s="9"/>
    </row>
    <row r="3" spans="1:20" ht="22.5" customHeight="1" x14ac:dyDescent="0.25">
      <c r="A3" s="10" t="s">
        <v>4</v>
      </c>
      <c r="B3" s="11" t="s">
        <v>5</v>
      </c>
      <c r="C3" s="2"/>
      <c r="D3" s="58"/>
      <c r="E3" s="59"/>
      <c r="F3" s="65"/>
      <c r="G3" s="65"/>
      <c r="H3" s="65"/>
      <c r="I3" s="66"/>
      <c r="J3" s="67"/>
      <c r="K3" s="67"/>
      <c r="L3" s="65"/>
      <c r="M3" s="65"/>
      <c r="N3" s="68"/>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9" t="s">
        <v>9</v>
      </c>
      <c r="D5" s="71" t="s">
        <v>10</v>
      </c>
      <c r="E5" s="71" t="s">
        <v>11</v>
      </c>
      <c r="F5" s="71" t="s">
        <v>12</v>
      </c>
      <c r="G5" s="71" t="s">
        <v>13</v>
      </c>
      <c r="H5" s="72" t="s">
        <v>14</v>
      </c>
      <c r="I5" s="74" t="s">
        <v>15</v>
      </c>
      <c r="J5" s="76" t="s">
        <v>16</v>
      </c>
      <c r="K5" s="76" t="s">
        <v>17</v>
      </c>
      <c r="L5" s="71" t="s">
        <v>16</v>
      </c>
      <c r="M5" s="71" t="s">
        <v>18</v>
      </c>
      <c r="N5" s="71" t="s">
        <v>19</v>
      </c>
      <c r="O5" s="78" t="s">
        <v>20</v>
      </c>
    </row>
    <row r="6" spans="1:20" ht="28.5" customHeight="1" x14ac:dyDescent="0.2">
      <c r="A6" s="15" t="s">
        <v>21</v>
      </c>
      <c r="B6" s="16" t="s">
        <v>22</v>
      </c>
      <c r="C6" s="70"/>
      <c r="D6" s="70"/>
      <c r="E6" s="70"/>
      <c r="F6" s="70"/>
      <c r="G6" s="70"/>
      <c r="H6" s="73"/>
      <c r="I6" s="75"/>
      <c r="J6" s="77"/>
      <c r="K6" s="77"/>
      <c r="L6" s="70"/>
      <c r="M6" s="70"/>
      <c r="N6" s="70"/>
      <c r="O6" s="79"/>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0"/>
      <c r="P7" s="21" t="s">
        <v>36</v>
      </c>
      <c r="Q7" s="22" t="s">
        <v>37</v>
      </c>
      <c r="R7" s="23" t="s">
        <v>38</v>
      </c>
    </row>
    <row r="8" spans="1:20" ht="20.25" customHeight="1" x14ac:dyDescent="0.2">
      <c r="A8" s="24"/>
      <c r="B8" s="81" t="s">
        <v>39</v>
      </c>
      <c r="C8" s="82"/>
      <c r="D8" s="82"/>
      <c r="E8" s="83"/>
      <c r="F8" s="84" t="s">
        <v>40</v>
      </c>
      <c r="G8" s="85"/>
      <c r="H8" s="85"/>
      <c r="I8" s="86"/>
      <c r="J8" s="87"/>
      <c r="K8" s="87"/>
      <c r="L8" s="88"/>
      <c r="M8" s="89" t="s">
        <v>41</v>
      </c>
      <c r="N8" s="90"/>
      <c r="O8" s="25" t="s">
        <v>42</v>
      </c>
      <c r="P8" s="91" t="s">
        <v>43</v>
      </c>
      <c r="Q8" s="92"/>
      <c r="R8" s="93"/>
      <c r="S8" s="93"/>
      <c r="T8" s="94"/>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x14ac:dyDescent="0.2">
      <c r="B164" s="44" t="s">
        <v>272</v>
      </c>
      <c r="C164" s="48" t="s">
        <v>76</v>
      </c>
      <c r="D164" s="48" t="s">
        <v>88</v>
      </c>
      <c r="E164" s="53" t="s">
        <v>273</v>
      </c>
      <c r="F164" s="48" t="s">
        <v>69</v>
      </c>
      <c r="G164" s="42" t="s">
        <v>29</v>
      </c>
      <c r="I164" s="49">
        <v>298</v>
      </c>
      <c r="J164" s="50">
        <f>P164*9807000</f>
        <v>2628276000</v>
      </c>
      <c r="L164" s="51" t="s">
        <v>33</v>
      </c>
      <c r="M164" s="51" t="s">
        <v>274</v>
      </c>
      <c r="N164" s="51" t="s">
        <v>275</v>
      </c>
      <c r="P164" s="6">
        <v>268</v>
      </c>
    </row>
    <row r="165" spans="1:16" ht="18" customHeight="1" x14ac:dyDescent="0.2">
      <c r="B165" s="44" t="s">
        <v>276</v>
      </c>
      <c r="C165" s="48" t="s">
        <v>75</v>
      </c>
      <c r="D165" s="48" t="s">
        <v>89</v>
      </c>
      <c r="F165" s="48" t="s">
        <v>280</v>
      </c>
      <c r="G165" s="42" t="s">
        <v>29</v>
      </c>
      <c r="J165" s="50">
        <v>190</v>
      </c>
      <c r="L165" s="51" t="s">
        <v>220</v>
      </c>
      <c r="M165" s="51" t="s">
        <v>70</v>
      </c>
      <c r="N165" s="51" t="s">
        <v>284</v>
      </c>
    </row>
    <row r="166" spans="1:16" ht="18" customHeight="1" x14ac:dyDescent="0.2">
      <c r="B166" s="44" t="s">
        <v>277</v>
      </c>
      <c r="C166" s="48" t="s">
        <v>75</v>
      </c>
      <c r="D166" s="48" t="s">
        <v>89</v>
      </c>
      <c r="F166" s="48" t="s">
        <v>281</v>
      </c>
      <c r="G166" s="42" t="s">
        <v>29</v>
      </c>
      <c r="J166" s="50">
        <v>127</v>
      </c>
      <c r="L166" s="51" t="s">
        <v>220</v>
      </c>
      <c r="M166" s="51" t="s">
        <v>70</v>
      </c>
      <c r="N166" s="51" t="s">
        <v>284</v>
      </c>
    </row>
    <row r="167" spans="1:16" ht="18" customHeight="1" x14ac:dyDescent="0.2">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x14ac:dyDescent="0.2">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x14ac:dyDescent="0.2">
      <c r="A169" s="24"/>
      <c r="B169" s="44" t="s">
        <v>276</v>
      </c>
      <c r="C169" s="48" t="s">
        <v>75</v>
      </c>
      <c r="D169" s="48" t="s">
        <v>89</v>
      </c>
      <c r="F169" s="48" t="s">
        <v>282</v>
      </c>
      <c r="G169" s="42" t="s">
        <v>29</v>
      </c>
      <c r="H169" s="42"/>
      <c r="I169" s="3"/>
      <c r="J169" s="4">
        <v>8.64</v>
      </c>
      <c r="K169" s="4"/>
      <c r="L169" s="44" t="s">
        <v>283</v>
      </c>
      <c r="M169" s="51" t="s">
        <v>70</v>
      </c>
      <c r="N169" s="51" t="s">
        <v>284</v>
      </c>
    </row>
    <row r="170" spans="1:16" ht="18" customHeight="1" x14ac:dyDescent="0.2">
      <c r="A170" s="24"/>
      <c r="B170" s="44" t="s">
        <v>277</v>
      </c>
      <c r="C170" s="48" t="s">
        <v>75</v>
      </c>
      <c r="D170" s="48" t="s">
        <v>89</v>
      </c>
      <c r="F170" s="48" t="s">
        <v>282</v>
      </c>
      <c r="G170" s="42" t="s">
        <v>29</v>
      </c>
      <c r="H170" s="42"/>
      <c r="I170" s="3"/>
      <c r="J170" s="4">
        <v>5.92</v>
      </c>
      <c r="K170" s="4"/>
      <c r="L170" s="44" t="s">
        <v>283</v>
      </c>
      <c r="M170" s="51" t="s">
        <v>70</v>
      </c>
      <c r="N170" s="51" t="s">
        <v>284</v>
      </c>
    </row>
    <row r="171" spans="1:16" ht="18" customHeight="1" x14ac:dyDescent="0.2">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x14ac:dyDescent="0.2">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x14ac:dyDescent="0.2">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x14ac:dyDescent="0.2">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x14ac:dyDescent="0.2">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x14ac:dyDescent="0.2">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x14ac:dyDescent="0.2">
      <c r="A177" s="24"/>
      <c r="B177" s="44" t="s">
        <v>288</v>
      </c>
      <c r="C177" s="42" t="s">
        <v>75</v>
      </c>
      <c r="D177" s="42" t="s">
        <v>89</v>
      </c>
      <c r="E177" s="44" t="s">
        <v>291</v>
      </c>
      <c r="F177" s="42" t="s">
        <v>82</v>
      </c>
      <c r="G177" s="42" t="s">
        <v>29</v>
      </c>
      <c r="H177" s="42"/>
      <c r="I177" s="3">
        <v>298</v>
      </c>
      <c r="J177" s="4">
        <v>245000000</v>
      </c>
      <c r="K177" s="4"/>
      <c r="L177" s="44" t="s">
        <v>33</v>
      </c>
      <c r="M177" s="44" t="s">
        <v>84</v>
      </c>
      <c r="N177" s="44" t="s">
        <v>287</v>
      </c>
    </row>
    <row r="178" spans="1:14" ht="18" customHeight="1" x14ac:dyDescent="0.2">
      <c r="A178" s="24"/>
      <c r="B178" s="44" t="s">
        <v>289</v>
      </c>
      <c r="C178" s="42" t="s">
        <v>169</v>
      </c>
      <c r="D178" s="42" t="s">
        <v>89</v>
      </c>
      <c r="E178" s="44" t="s">
        <v>292</v>
      </c>
      <c r="F178" s="42" t="s">
        <v>82</v>
      </c>
      <c r="G178" s="42" t="s">
        <v>29</v>
      </c>
      <c r="H178" s="42"/>
      <c r="I178" s="3">
        <v>298</v>
      </c>
      <c r="J178" s="4">
        <v>205000000</v>
      </c>
      <c r="K178" s="4"/>
      <c r="L178" s="44" t="s">
        <v>33</v>
      </c>
      <c r="M178" s="44" t="s">
        <v>84</v>
      </c>
      <c r="N178" s="44" t="s">
        <v>287</v>
      </c>
    </row>
    <row r="179" spans="1:14" ht="18" customHeight="1" x14ac:dyDescent="0.2">
      <c r="A179" s="24"/>
      <c r="B179" s="44" t="s">
        <v>290</v>
      </c>
      <c r="C179" s="42" t="s">
        <v>169</v>
      </c>
      <c r="D179" s="42" t="s">
        <v>89</v>
      </c>
      <c r="E179" s="44" t="s">
        <v>292</v>
      </c>
      <c r="F179" s="42" t="s">
        <v>82</v>
      </c>
      <c r="G179" s="42" t="s">
        <v>29</v>
      </c>
      <c r="H179" s="42"/>
      <c r="I179" s="3">
        <v>298</v>
      </c>
      <c r="J179" s="4">
        <v>360000000</v>
      </c>
      <c r="K179" s="4"/>
      <c r="L179" s="44" t="s">
        <v>33</v>
      </c>
      <c r="M179" s="44" t="s">
        <v>84</v>
      </c>
      <c r="N179" s="44" t="s">
        <v>287</v>
      </c>
    </row>
    <row r="180" spans="1:14" ht="18" customHeight="1" x14ac:dyDescent="0.2">
      <c r="A180" s="24"/>
      <c r="B180" s="44" t="s">
        <v>288</v>
      </c>
      <c r="C180" s="42" t="s">
        <v>75</v>
      </c>
      <c r="D180" s="42" t="s">
        <v>89</v>
      </c>
      <c r="E180" s="44" t="s">
        <v>291</v>
      </c>
      <c r="F180" s="42" t="s">
        <v>83</v>
      </c>
      <c r="G180" s="42" t="s">
        <v>29</v>
      </c>
      <c r="H180" s="42"/>
      <c r="I180" s="3">
        <v>298</v>
      </c>
      <c r="J180" s="4">
        <v>869000000</v>
      </c>
      <c r="K180" s="4"/>
      <c r="L180" s="44" t="s">
        <v>33</v>
      </c>
      <c r="M180" s="44" t="s">
        <v>84</v>
      </c>
      <c r="N180" s="44" t="s">
        <v>287</v>
      </c>
    </row>
    <row r="181" spans="1:14" ht="18" customHeight="1" x14ac:dyDescent="0.2">
      <c r="A181" s="24"/>
      <c r="B181" s="44" t="s">
        <v>289</v>
      </c>
      <c r="C181" s="42" t="s">
        <v>169</v>
      </c>
      <c r="D181" s="42" t="s">
        <v>89</v>
      </c>
      <c r="E181" s="44" t="s">
        <v>292</v>
      </c>
      <c r="F181" s="42" t="s">
        <v>83</v>
      </c>
      <c r="G181" s="42" t="s">
        <v>29</v>
      </c>
      <c r="H181" s="42"/>
      <c r="I181" s="3">
        <v>298</v>
      </c>
      <c r="J181" s="4">
        <v>863000000</v>
      </c>
      <c r="K181" s="4"/>
      <c r="L181" s="44" t="s">
        <v>33</v>
      </c>
      <c r="M181" s="44" t="s">
        <v>84</v>
      </c>
      <c r="N181" s="44" t="s">
        <v>287</v>
      </c>
    </row>
    <row r="182" spans="1:14" ht="18" customHeight="1" x14ac:dyDescent="0.2">
      <c r="A182" s="24"/>
      <c r="B182" s="44" t="s">
        <v>290</v>
      </c>
      <c r="C182" s="42" t="s">
        <v>169</v>
      </c>
      <c r="D182" s="42" t="s">
        <v>89</v>
      </c>
      <c r="E182" s="44" t="s">
        <v>292</v>
      </c>
      <c r="F182" s="42" t="s">
        <v>83</v>
      </c>
      <c r="G182" s="42" t="s">
        <v>29</v>
      </c>
      <c r="H182" s="42"/>
      <c r="I182" s="3">
        <v>298</v>
      </c>
      <c r="J182" s="4">
        <v>850000000</v>
      </c>
      <c r="K182" s="4"/>
      <c r="L182" s="44" t="s">
        <v>33</v>
      </c>
      <c r="M182" s="44" t="s">
        <v>84</v>
      </c>
      <c r="N182" s="44" t="s">
        <v>287</v>
      </c>
    </row>
    <row r="183" spans="1:14" ht="18" customHeight="1" x14ac:dyDescent="0.2">
      <c r="A183" s="24"/>
      <c r="B183" s="44" t="s">
        <v>288</v>
      </c>
      <c r="C183" s="42" t="s">
        <v>75</v>
      </c>
      <c r="D183" s="42" t="s">
        <v>89</v>
      </c>
      <c r="E183" s="44" t="s">
        <v>291</v>
      </c>
      <c r="F183" s="42" t="s">
        <v>67</v>
      </c>
      <c r="G183" s="42" t="s">
        <v>29</v>
      </c>
      <c r="H183" s="42"/>
      <c r="I183" s="3">
        <v>298</v>
      </c>
      <c r="J183" s="4">
        <v>17</v>
      </c>
      <c r="K183" s="4"/>
      <c r="L183" s="44" t="s">
        <v>68</v>
      </c>
      <c r="M183" s="44" t="s">
        <v>84</v>
      </c>
      <c r="N183" s="44" t="s">
        <v>287</v>
      </c>
    </row>
    <row r="184" spans="1:14" ht="18" customHeight="1" x14ac:dyDescent="0.2">
      <c r="A184" s="24"/>
      <c r="B184" s="44" t="s">
        <v>289</v>
      </c>
      <c r="C184" s="42" t="s">
        <v>169</v>
      </c>
      <c r="D184" s="42" t="s">
        <v>89</v>
      </c>
      <c r="E184" s="44" t="s">
        <v>292</v>
      </c>
      <c r="F184" s="42" t="s">
        <v>67</v>
      </c>
      <c r="G184" s="42" t="s">
        <v>29</v>
      </c>
      <c r="H184" s="42"/>
      <c r="I184" s="3">
        <v>298</v>
      </c>
      <c r="J184" s="4">
        <v>20</v>
      </c>
      <c r="K184" s="4"/>
      <c r="L184" s="44" t="s">
        <v>68</v>
      </c>
      <c r="M184" s="44" t="s">
        <v>84</v>
      </c>
      <c r="N184" s="44" t="s">
        <v>287</v>
      </c>
    </row>
    <row r="185" spans="1:14" ht="18" customHeight="1" x14ac:dyDescent="0.2">
      <c r="A185" s="24"/>
      <c r="B185" s="44" t="s">
        <v>290</v>
      </c>
      <c r="C185" s="42" t="s">
        <v>169</v>
      </c>
      <c r="D185" s="42" t="s">
        <v>89</v>
      </c>
      <c r="E185" s="44" t="s">
        <v>292</v>
      </c>
      <c r="F185" s="42" t="s">
        <v>67</v>
      </c>
      <c r="G185" s="42" t="s">
        <v>29</v>
      </c>
      <c r="H185" s="42"/>
      <c r="I185" s="3">
        <v>298</v>
      </c>
      <c r="J185" s="4">
        <v>27</v>
      </c>
      <c r="K185" s="4"/>
      <c r="L185" s="44" t="s">
        <v>68</v>
      </c>
      <c r="M185" s="44" t="s">
        <v>84</v>
      </c>
      <c r="N185" s="44" t="s">
        <v>287</v>
      </c>
    </row>
    <row r="186" spans="1:14" ht="18" customHeight="1" x14ac:dyDescent="0.2">
      <c r="A186" s="24"/>
      <c r="B186" s="44" t="s">
        <v>294</v>
      </c>
      <c r="C186" s="42"/>
      <c r="D186" s="42" t="s">
        <v>89</v>
      </c>
      <c r="E186" s="44"/>
      <c r="F186" s="42" t="s">
        <v>82</v>
      </c>
      <c r="G186" s="42" t="s">
        <v>29</v>
      </c>
      <c r="H186" s="42" t="s">
        <v>295</v>
      </c>
      <c r="I186" s="3">
        <v>300</v>
      </c>
      <c r="J186" s="4">
        <v>450000000</v>
      </c>
      <c r="K186" s="4">
        <v>40000000</v>
      </c>
      <c r="L186" s="44" t="s">
        <v>33</v>
      </c>
      <c r="M186" s="44" t="s">
        <v>125</v>
      </c>
      <c r="N186" s="44" t="s">
        <v>293</v>
      </c>
    </row>
    <row r="187" spans="1:14" ht="18" customHeight="1" x14ac:dyDescent="0.2">
      <c r="A187" s="24"/>
      <c r="B187" s="44" t="s">
        <v>294</v>
      </c>
      <c r="C187" s="42"/>
      <c r="D187" s="42" t="s">
        <v>89</v>
      </c>
      <c r="E187" s="44" t="s">
        <v>296</v>
      </c>
      <c r="F187" s="42" t="s">
        <v>82</v>
      </c>
      <c r="G187" s="42" t="s">
        <v>29</v>
      </c>
      <c r="H187" s="42" t="s">
        <v>295</v>
      </c>
      <c r="I187" s="3">
        <v>177</v>
      </c>
      <c r="J187" s="4">
        <v>530000000</v>
      </c>
      <c r="K187" s="4">
        <v>20000000</v>
      </c>
      <c r="L187" s="44" t="s">
        <v>33</v>
      </c>
      <c r="M187" s="44" t="s">
        <v>125</v>
      </c>
      <c r="N187" s="44" t="s">
        <v>293</v>
      </c>
    </row>
    <row r="188" spans="1:14" ht="18" customHeight="1" x14ac:dyDescent="0.2">
      <c r="A188" s="24"/>
      <c r="B188" s="44" t="s">
        <v>294</v>
      </c>
      <c r="C188" s="42"/>
      <c r="D188" s="42" t="s">
        <v>89</v>
      </c>
      <c r="E188" s="44" t="s">
        <v>297</v>
      </c>
      <c r="F188" s="42" t="s">
        <v>82</v>
      </c>
      <c r="G188" s="42" t="s">
        <v>29</v>
      </c>
      <c r="H188" s="42" t="s">
        <v>295</v>
      </c>
      <c r="I188" s="3">
        <v>7.5</v>
      </c>
      <c r="J188" s="4">
        <v>750000000</v>
      </c>
      <c r="K188" s="4">
        <v>10000000</v>
      </c>
      <c r="L188" s="44" t="s">
        <v>33</v>
      </c>
      <c r="M188" s="44" t="s">
        <v>125</v>
      </c>
      <c r="N188" s="44" t="s">
        <v>293</v>
      </c>
    </row>
    <row r="189" spans="1:14" ht="18" customHeight="1" x14ac:dyDescent="0.2">
      <c r="A189" s="24"/>
      <c r="B189" s="44" t="s">
        <v>298</v>
      </c>
      <c r="C189" s="42" t="s">
        <v>75</v>
      </c>
      <c r="D189" s="42" t="s">
        <v>224</v>
      </c>
      <c r="E189" s="44" t="s">
        <v>299</v>
      </c>
      <c r="F189" s="42" t="s">
        <v>280</v>
      </c>
      <c r="G189" s="42" t="s">
        <v>29</v>
      </c>
      <c r="H189" s="42"/>
      <c r="I189" s="3"/>
      <c r="J189" s="4">
        <v>174</v>
      </c>
      <c r="K189" s="4"/>
      <c r="L189" s="44" t="s">
        <v>220</v>
      </c>
      <c r="M189" s="44" t="s">
        <v>70</v>
      </c>
      <c r="N189" s="44" t="s">
        <v>300</v>
      </c>
    </row>
    <row r="190" spans="1:14" ht="18" customHeight="1" x14ac:dyDescent="0.2">
      <c r="A190" s="24"/>
      <c r="B190" s="44" t="s">
        <v>298</v>
      </c>
      <c r="C190" s="42" t="s">
        <v>75</v>
      </c>
      <c r="D190" s="42" t="s">
        <v>224</v>
      </c>
      <c r="E190" s="44" t="s">
        <v>299</v>
      </c>
      <c r="F190" s="42" t="s">
        <v>80</v>
      </c>
      <c r="G190" s="42" t="s">
        <v>29</v>
      </c>
      <c r="H190" s="42"/>
      <c r="I190" s="3">
        <v>2</v>
      </c>
      <c r="J190" s="4">
        <v>4.7E-7</v>
      </c>
      <c r="K190" s="4"/>
      <c r="L190" s="2" t="s">
        <v>81</v>
      </c>
      <c r="M190" s="51" t="s">
        <v>153</v>
      </c>
      <c r="N190" s="44" t="s">
        <v>300</v>
      </c>
    </row>
    <row r="191" spans="1:14" ht="18" customHeight="1" x14ac:dyDescent="0.2">
      <c r="A191" s="24"/>
      <c r="B191" s="44" t="s">
        <v>298</v>
      </c>
      <c r="C191" s="42" t="s">
        <v>75</v>
      </c>
      <c r="D191" s="42" t="s">
        <v>224</v>
      </c>
      <c r="E191" s="44" t="s">
        <v>299</v>
      </c>
      <c r="F191" s="42" t="s">
        <v>80</v>
      </c>
      <c r="G191" s="42" t="s">
        <v>29</v>
      </c>
      <c r="H191" s="42"/>
      <c r="I191" s="3">
        <v>300</v>
      </c>
      <c r="J191" s="4">
        <v>1.19E-6</v>
      </c>
      <c r="K191" s="4"/>
      <c r="L191" s="2" t="s">
        <v>81</v>
      </c>
      <c r="M191" s="44" t="s">
        <v>153</v>
      </c>
      <c r="N191" s="44" t="s">
        <v>300</v>
      </c>
    </row>
    <row r="192" spans="1:14" ht="18" customHeight="1" x14ac:dyDescent="0.2">
      <c r="A192" s="24"/>
      <c r="B192" s="44" t="s">
        <v>298</v>
      </c>
      <c r="C192" s="42" t="s">
        <v>75</v>
      </c>
      <c r="D192" s="42" t="s">
        <v>224</v>
      </c>
      <c r="E192" s="44" t="s">
        <v>299</v>
      </c>
      <c r="F192" s="42" t="s">
        <v>127</v>
      </c>
      <c r="G192" s="42" t="s">
        <v>29</v>
      </c>
      <c r="H192" s="42"/>
      <c r="I192" s="3">
        <v>2</v>
      </c>
      <c r="J192" s="4">
        <v>0.23200000000000001</v>
      </c>
      <c r="K192" s="4"/>
      <c r="L192" s="44" t="s">
        <v>154</v>
      </c>
      <c r="M192" s="44" t="s">
        <v>70</v>
      </c>
      <c r="N192" s="44" t="s">
        <v>300</v>
      </c>
    </row>
    <row r="193" spans="1:16" ht="18" customHeight="1" x14ac:dyDescent="0.2">
      <c r="A193" s="24"/>
      <c r="B193" s="44" t="s">
        <v>301</v>
      </c>
      <c r="C193" s="42"/>
      <c r="D193" s="42" t="s">
        <v>88</v>
      </c>
      <c r="E193" s="44" t="s">
        <v>306</v>
      </c>
      <c r="F193" s="42" t="s">
        <v>307</v>
      </c>
      <c r="G193" s="42" t="s">
        <v>29</v>
      </c>
      <c r="H193" s="42"/>
      <c r="I193" s="3">
        <v>298</v>
      </c>
      <c r="J193" s="4">
        <v>1524000000</v>
      </c>
      <c r="K193" s="4"/>
      <c r="L193" s="51" t="s">
        <v>33</v>
      </c>
      <c r="M193" s="44" t="s">
        <v>84</v>
      </c>
      <c r="N193" s="44" t="s">
        <v>310</v>
      </c>
    </row>
    <row r="194" spans="1:16" ht="18" customHeight="1" x14ac:dyDescent="0.2">
      <c r="A194" s="24"/>
      <c r="B194" s="44" t="s">
        <v>302</v>
      </c>
      <c r="C194" s="42"/>
      <c r="D194" s="42" t="s">
        <v>88</v>
      </c>
      <c r="E194" s="44" t="s">
        <v>306</v>
      </c>
      <c r="F194" s="42" t="s">
        <v>307</v>
      </c>
      <c r="G194" s="42" t="s">
        <v>29</v>
      </c>
      <c r="H194" s="42"/>
      <c r="I194" s="3">
        <v>298</v>
      </c>
      <c r="J194" s="4">
        <v>1608000000</v>
      </c>
      <c r="K194" s="4"/>
      <c r="L194" s="51" t="s">
        <v>33</v>
      </c>
      <c r="M194" s="44" t="s">
        <v>84</v>
      </c>
      <c r="N194" s="44" t="s">
        <v>310</v>
      </c>
    </row>
    <row r="195" spans="1:16" ht="18" customHeight="1" x14ac:dyDescent="0.2">
      <c r="A195" s="24"/>
      <c r="B195" s="44" t="s">
        <v>303</v>
      </c>
      <c r="C195" s="42"/>
      <c r="D195" s="42" t="s">
        <v>88</v>
      </c>
      <c r="E195" s="44" t="s">
        <v>306</v>
      </c>
      <c r="F195" s="42" t="s">
        <v>307</v>
      </c>
      <c r="G195" s="42" t="s">
        <v>29</v>
      </c>
      <c r="H195" s="42"/>
      <c r="I195" s="3">
        <v>298</v>
      </c>
      <c r="J195" s="4">
        <v>1617000000</v>
      </c>
      <c r="K195" s="4"/>
      <c r="L195" s="51" t="s">
        <v>33</v>
      </c>
      <c r="M195" s="44" t="s">
        <v>84</v>
      </c>
      <c r="N195" s="44" t="s">
        <v>310</v>
      </c>
    </row>
    <row r="196" spans="1:16" ht="18" customHeight="1" x14ac:dyDescent="0.2">
      <c r="A196" s="24"/>
      <c r="B196" s="44" t="s">
        <v>304</v>
      </c>
      <c r="C196" s="42"/>
      <c r="D196" s="42" t="s">
        <v>88</v>
      </c>
      <c r="E196" s="44" t="s">
        <v>306</v>
      </c>
      <c r="F196" s="42" t="s">
        <v>307</v>
      </c>
      <c r="G196" s="42" t="s">
        <v>29</v>
      </c>
      <c r="H196" s="42"/>
      <c r="I196" s="3">
        <v>298</v>
      </c>
      <c r="J196" s="4">
        <v>1240000000</v>
      </c>
      <c r="K196" s="4"/>
      <c r="L196" s="51" t="s">
        <v>33</v>
      </c>
      <c r="M196" s="44" t="s">
        <v>84</v>
      </c>
      <c r="N196" s="44" t="s">
        <v>310</v>
      </c>
    </row>
    <row r="197" spans="1:16" ht="18" customHeight="1" x14ac:dyDescent="0.2">
      <c r="A197" s="24"/>
      <c r="B197" s="44" t="s">
        <v>305</v>
      </c>
      <c r="C197" s="42"/>
      <c r="D197" s="42" t="s">
        <v>88</v>
      </c>
      <c r="E197" s="44" t="s">
        <v>306</v>
      </c>
      <c r="F197" s="42" t="s">
        <v>307</v>
      </c>
      <c r="G197" s="42" t="s">
        <v>29</v>
      </c>
      <c r="H197" s="42"/>
      <c r="I197" s="3">
        <v>298</v>
      </c>
      <c r="J197" s="4">
        <v>1146000000</v>
      </c>
      <c r="K197" s="4"/>
      <c r="L197" s="51" t="s">
        <v>33</v>
      </c>
      <c r="M197" s="44" t="s">
        <v>84</v>
      </c>
      <c r="N197" s="44" t="s">
        <v>310</v>
      </c>
    </row>
    <row r="198" spans="1:16" ht="18" customHeight="1" x14ac:dyDescent="0.2">
      <c r="A198" s="24"/>
      <c r="B198" s="44" t="s">
        <v>301</v>
      </c>
      <c r="C198" s="42"/>
      <c r="D198" s="42" t="s">
        <v>88</v>
      </c>
      <c r="E198" s="44" t="s">
        <v>306</v>
      </c>
      <c r="F198" s="42" t="s">
        <v>67</v>
      </c>
      <c r="G198" s="42" t="s">
        <v>29</v>
      </c>
      <c r="H198" s="42"/>
      <c r="I198" s="3">
        <v>298</v>
      </c>
      <c r="J198" s="4">
        <v>19.21</v>
      </c>
      <c r="K198" s="4"/>
      <c r="L198" s="44" t="s">
        <v>68</v>
      </c>
      <c r="M198" s="44" t="s">
        <v>84</v>
      </c>
      <c r="N198" s="44" t="s">
        <v>310</v>
      </c>
    </row>
    <row r="199" spans="1:16" ht="18" customHeight="1" x14ac:dyDescent="0.2">
      <c r="A199" s="24"/>
      <c r="B199" s="44" t="s">
        <v>302</v>
      </c>
      <c r="C199" s="42"/>
      <c r="D199" s="42" t="s">
        <v>88</v>
      </c>
      <c r="E199" s="44" t="s">
        <v>306</v>
      </c>
      <c r="F199" s="42" t="s">
        <v>67</v>
      </c>
      <c r="G199" s="42" t="s">
        <v>29</v>
      </c>
      <c r="H199" s="42"/>
      <c r="I199" s="3">
        <v>298</v>
      </c>
      <c r="J199" s="4">
        <v>17.38</v>
      </c>
      <c r="K199" s="4"/>
      <c r="L199" s="44" t="s">
        <v>68</v>
      </c>
      <c r="M199" s="44" t="s">
        <v>84</v>
      </c>
      <c r="N199" s="44" t="s">
        <v>310</v>
      </c>
    </row>
    <row r="200" spans="1:16" ht="18" customHeight="1" x14ac:dyDescent="0.2">
      <c r="A200" s="24"/>
      <c r="B200" s="44" t="s">
        <v>303</v>
      </c>
      <c r="C200" s="42"/>
      <c r="D200" s="42" t="s">
        <v>88</v>
      </c>
      <c r="E200" s="44" t="s">
        <v>306</v>
      </c>
      <c r="F200" s="42" t="s">
        <v>67</v>
      </c>
      <c r="G200" s="42" t="s">
        <v>29</v>
      </c>
      <c r="H200" s="42"/>
      <c r="I200" s="3">
        <v>298</v>
      </c>
      <c r="J200" s="4">
        <v>9.6999999999999993</v>
      </c>
      <c r="K200" s="4"/>
      <c r="L200" s="44" t="s">
        <v>68</v>
      </c>
      <c r="M200" s="44" t="s">
        <v>84</v>
      </c>
      <c r="N200" s="44" t="s">
        <v>310</v>
      </c>
    </row>
    <row r="201" spans="1:16" ht="18" customHeight="1" x14ac:dyDescent="0.2">
      <c r="A201" s="24"/>
      <c r="B201" s="44" t="s">
        <v>304</v>
      </c>
      <c r="C201" s="42"/>
      <c r="D201" s="42" t="s">
        <v>88</v>
      </c>
      <c r="E201" s="44" t="s">
        <v>306</v>
      </c>
      <c r="F201" s="42" t="s">
        <v>67</v>
      </c>
      <c r="G201" s="42" t="s">
        <v>29</v>
      </c>
      <c r="H201" s="42"/>
      <c r="I201" s="3">
        <v>298</v>
      </c>
      <c r="J201" s="4">
        <v>6.64</v>
      </c>
      <c r="K201" s="4"/>
      <c r="L201" s="44" t="s">
        <v>68</v>
      </c>
      <c r="M201" s="44" t="s">
        <v>84</v>
      </c>
      <c r="N201" s="44" t="s">
        <v>310</v>
      </c>
    </row>
    <row r="202" spans="1:16" ht="18" customHeight="1" x14ac:dyDescent="0.2">
      <c r="A202" s="24"/>
      <c r="B202" s="44" t="s">
        <v>305</v>
      </c>
      <c r="C202" s="42"/>
      <c r="D202" s="42" t="s">
        <v>88</v>
      </c>
      <c r="E202" s="44" t="s">
        <v>306</v>
      </c>
      <c r="F202" s="42" t="s">
        <v>67</v>
      </c>
      <c r="G202" s="42" t="s">
        <v>29</v>
      </c>
      <c r="H202" s="42"/>
      <c r="I202" s="3">
        <v>298</v>
      </c>
      <c r="J202" s="4">
        <v>6.08</v>
      </c>
      <c r="K202" s="4"/>
      <c r="L202" s="44" t="s">
        <v>68</v>
      </c>
      <c r="M202" s="44" t="s">
        <v>84</v>
      </c>
      <c r="N202" s="44" t="s">
        <v>310</v>
      </c>
    </row>
    <row r="203" spans="1:16" ht="18" customHeight="1" x14ac:dyDescent="0.2">
      <c r="A203" s="24"/>
      <c r="B203" s="44" t="s">
        <v>301</v>
      </c>
      <c r="C203" s="42"/>
      <c r="D203" s="42" t="s">
        <v>88</v>
      </c>
      <c r="E203" s="44" t="s">
        <v>306</v>
      </c>
      <c r="F203" s="42" t="s">
        <v>69</v>
      </c>
      <c r="G203" s="42" t="s">
        <v>29</v>
      </c>
      <c r="H203" s="42"/>
      <c r="I203" s="3">
        <v>298</v>
      </c>
      <c r="J203" s="50">
        <f>P203*9807000</f>
        <v>5972463000</v>
      </c>
      <c r="K203" s="4"/>
      <c r="L203" s="44" t="s">
        <v>33</v>
      </c>
      <c r="M203" s="44" t="s">
        <v>309</v>
      </c>
      <c r="N203" s="44" t="s">
        <v>310</v>
      </c>
      <c r="P203" s="6">
        <v>609</v>
      </c>
    </row>
    <row r="204" spans="1:16" ht="18" customHeight="1" x14ac:dyDescent="0.2">
      <c r="A204" s="24"/>
      <c r="B204" s="44" t="s">
        <v>302</v>
      </c>
      <c r="C204" s="42"/>
      <c r="D204" s="42" t="s">
        <v>88</v>
      </c>
      <c r="E204" s="44" t="s">
        <v>306</v>
      </c>
      <c r="F204" s="42" t="s">
        <v>69</v>
      </c>
      <c r="G204" s="42" t="s">
        <v>29</v>
      </c>
      <c r="H204" s="42"/>
      <c r="I204" s="3">
        <v>298</v>
      </c>
      <c r="J204" s="50">
        <f t="shared" ref="J204:J212" si="5">P204*9807000</f>
        <v>6247059000</v>
      </c>
      <c r="K204" s="4"/>
      <c r="L204" s="44" t="s">
        <v>33</v>
      </c>
      <c r="M204" s="44" t="s">
        <v>309</v>
      </c>
      <c r="N204" s="44" t="s">
        <v>310</v>
      </c>
      <c r="P204" s="6">
        <v>637</v>
      </c>
    </row>
    <row r="205" spans="1:16" ht="18" customHeight="1" x14ac:dyDescent="0.2">
      <c r="A205" s="24"/>
      <c r="B205" s="44" t="s">
        <v>303</v>
      </c>
      <c r="C205" s="42"/>
      <c r="D205" s="42" t="s">
        <v>88</v>
      </c>
      <c r="E205" s="44" t="s">
        <v>306</v>
      </c>
      <c r="F205" s="42" t="s">
        <v>69</v>
      </c>
      <c r="G205" s="42" t="s">
        <v>29</v>
      </c>
      <c r="H205" s="42"/>
      <c r="I205" s="3">
        <v>298</v>
      </c>
      <c r="J205" s="50">
        <f t="shared" si="5"/>
        <v>6433392000</v>
      </c>
      <c r="K205" s="4"/>
      <c r="L205" s="44" t="s">
        <v>33</v>
      </c>
      <c r="M205" s="44" t="s">
        <v>309</v>
      </c>
      <c r="N205" s="44" t="s">
        <v>310</v>
      </c>
      <c r="P205" s="6">
        <v>656</v>
      </c>
    </row>
    <row r="206" spans="1:16" ht="18" customHeight="1" x14ac:dyDescent="0.2">
      <c r="A206" s="24"/>
      <c r="B206" s="44" t="s">
        <v>304</v>
      </c>
      <c r="C206" s="42"/>
      <c r="D206" s="42" t="s">
        <v>88</v>
      </c>
      <c r="E206" s="44" t="s">
        <v>306</v>
      </c>
      <c r="F206" s="42" t="s">
        <v>69</v>
      </c>
      <c r="G206" s="42" t="s">
        <v>29</v>
      </c>
      <c r="H206" s="42"/>
      <c r="I206" s="3">
        <v>298</v>
      </c>
      <c r="J206" s="50">
        <f t="shared" si="5"/>
        <v>6217638000</v>
      </c>
      <c r="K206" s="4"/>
      <c r="L206" s="44" t="s">
        <v>33</v>
      </c>
      <c r="M206" s="44" t="s">
        <v>309</v>
      </c>
      <c r="N206" s="44" t="s">
        <v>310</v>
      </c>
      <c r="P206" s="6">
        <v>634</v>
      </c>
    </row>
    <row r="207" spans="1:16" ht="18" customHeight="1" x14ac:dyDescent="0.2">
      <c r="A207" s="24"/>
      <c r="B207" s="44" t="s">
        <v>305</v>
      </c>
      <c r="C207" s="42"/>
      <c r="D207" s="42" t="s">
        <v>88</v>
      </c>
      <c r="E207" s="44" t="s">
        <v>306</v>
      </c>
      <c r="F207" s="42" t="s">
        <v>69</v>
      </c>
      <c r="G207" s="42" t="s">
        <v>29</v>
      </c>
      <c r="H207" s="42"/>
      <c r="I207" s="3">
        <v>298</v>
      </c>
      <c r="J207" s="50">
        <f t="shared" si="5"/>
        <v>5923428000</v>
      </c>
      <c r="K207" s="4"/>
      <c r="L207" s="44" t="s">
        <v>33</v>
      </c>
      <c r="M207" s="44" t="s">
        <v>309</v>
      </c>
      <c r="N207" s="44" t="s">
        <v>310</v>
      </c>
      <c r="P207" s="6">
        <v>604</v>
      </c>
    </row>
    <row r="208" spans="1:16" ht="18" customHeight="1" x14ac:dyDescent="0.2">
      <c r="A208" s="24"/>
      <c r="B208" s="54" t="s">
        <v>301</v>
      </c>
      <c r="C208" s="55"/>
      <c r="D208" s="55" t="s">
        <v>158</v>
      </c>
      <c r="E208" s="54" t="s">
        <v>308</v>
      </c>
      <c r="F208" s="42" t="s">
        <v>69</v>
      </c>
      <c r="G208" s="42" t="s">
        <v>29</v>
      </c>
      <c r="H208" s="42"/>
      <c r="I208" s="3">
        <v>298</v>
      </c>
      <c r="J208" s="50">
        <f t="shared" si="5"/>
        <v>7100268000</v>
      </c>
      <c r="K208" s="4"/>
      <c r="L208" s="44" t="s">
        <v>33</v>
      </c>
      <c r="M208" s="44" t="s">
        <v>309</v>
      </c>
      <c r="N208" s="44" t="s">
        <v>310</v>
      </c>
      <c r="P208" s="6">
        <v>724</v>
      </c>
    </row>
    <row r="209" spans="1:16" ht="18" customHeight="1" x14ac:dyDescent="0.2">
      <c r="A209" s="24"/>
      <c r="B209" s="54" t="s">
        <v>302</v>
      </c>
      <c r="C209" s="55"/>
      <c r="D209" s="55" t="s">
        <v>158</v>
      </c>
      <c r="E209" s="54" t="s">
        <v>308</v>
      </c>
      <c r="F209" s="42" t="s">
        <v>69</v>
      </c>
      <c r="G209" s="42" t="s">
        <v>29</v>
      </c>
      <c r="H209" s="42"/>
      <c r="I209" s="3">
        <v>298</v>
      </c>
      <c r="J209" s="50">
        <f t="shared" si="5"/>
        <v>7247373000</v>
      </c>
      <c r="K209" s="4"/>
      <c r="L209" s="44" t="s">
        <v>33</v>
      </c>
      <c r="M209" s="44" t="s">
        <v>309</v>
      </c>
      <c r="N209" s="44" t="s">
        <v>310</v>
      </c>
      <c r="P209" s="6">
        <v>739</v>
      </c>
    </row>
    <row r="210" spans="1:16" ht="18" customHeight="1" x14ac:dyDescent="0.2">
      <c r="A210" s="24"/>
      <c r="B210" s="54" t="s">
        <v>303</v>
      </c>
      <c r="C210" s="55"/>
      <c r="D210" s="55" t="s">
        <v>158</v>
      </c>
      <c r="E210" s="54" t="s">
        <v>308</v>
      </c>
      <c r="F210" s="42" t="s">
        <v>69</v>
      </c>
      <c r="G210" s="42" t="s">
        <v>29</v>
      </c>
      <c r="H210" s="42"/>
      <c r="I210" s="3">
        <v>298</v>
      </c>
      <c r="J210" s="50">
        <f t="shared" si="5"/>
        <v>7266987000</v>
      </c>
      <c r="K210" s="4"/>
      <c r="L210" s="44" t="s">
        <v>33</v>
      </c>
      <c r="M210" s="44" t="s">
        <v>309</v>
      </c>
      <c r="N210" s="44" t="s">
        <v>310</v>
      </c>
      <c r="P210" s="6">
        <v>741</v>
      </c>
    </row>
    <row r="211" spans="1:16" ht="18" customHeight="1" x14ac:dyDescent="0.2">
      <c r="A211" s="24"/>
      <c r="B211" s="54" t="s">
        <v>304</v>
      </c>
      <c r="C211" s="55"/>
      <c r="D211" s="55" t="s">
        <v>158</v>
      </c>
      <c r="E211" s="54" t="s">
        <v>308</v>
      </c>
      <c r="F211" s="42" t="s">
        <v>69</v>
      </c>
      <c r="G211" s="42" t="s">
        <v>29</v>
      </c>
      <c r="H211" s="42"/>
      <c r="I211" s="3">
        <v>298</v>
      </c>
      <c r="J211" s="50">
        <f t="shared" si="5"/>
        <v>7139496000</v>
      </c>
      <c r="K211" s="4"/>
      <c r="L211" s="44" t="s">
        <v>33</v>
      </c>
      <c r="M211" s="44" t="s">
        <v>309</v>
      </c>
      <c r="N211" s="44" t="s">
        <v>310</v>
      </c>
      <c r="P211" s="6">
        <v>728</v>
      </c>
    </row>
    <row r="212" spans="1:16" ht="18" customHeight="1" x14ac:dyDescent="0.2">
      <c r="A212" s="24"/>
      <c r="B212" s="54" t="s">
        <v>305</v>
      </c>
      <c r="C212" s="55"/>
      <c r="D212" s="55" t="s">
        <v>158</v>
      </c>
      <c r="E212" s="54" t="s">
        <v>308</v>
      </c>
      <c r="F212" s="42" t="s">
        <v>69</v>
      </c>
      <c r="G212" s="42" t="s">
        <v>29</v>
      </c>
      <c r="H212" s="42"/>
      <c r="I212" s="3">
        <v>298</v>
      </c>
      <c r="J212" s="50">
        <f t="shared" si="5"/>
        <v>6698181000</v>
      </c>
      <c r="K212" s="4"/>
      <c r="L212" s="44" t="s">
        <v>33</v>
      </c>
      <c r="M212" s="44" t="s">
        <v>309</v>
      </c>
      <c r="N212" s="44" t="s">
        <v>310</v>
      </c>
      <c r="P212" s="6">
        <v>683</v>
      </c>
    </row>
    <row r="213" spans="1:16" ht="18" customHeight="1" x14ac:dyDescent="0.2">
      <c r="A213" s="24"/>
      <c r="B213" s="44" t="s">
        <v>311</v>
      </c>
      <c r="C213" s="42" t="s">
        <v>312</v>
      </c>
      <c r="D213" s="42" t="s">
        <v>242</v>
      </c>
      <c r="E213" s="44" t="s">
        <v>313</v>
      </c>
      <c r="F213" s="42"/>
      <c r="G213" s="42"/>
      <c r="H213" s="42"/>
      <c r="I213" s="3"/>
      <c r="J213" s="4"/>
      <c r="K213" s="4"/>
      <c r="L213" s="44"/>
      <c r="M213" s="44"/>
      <c r="N213" s="95" t="s">
        <v>317</v>
      </c>
    </row>
    <row r="214" spans="1:16" ht="18" customHeight="1" x14ac:dyDescent="0.2">
      <c r="A214" s="24"/>
      <c r="B214" s="44" t="s">
        <v>311</v>
      </c>
      <c r="C214" s="42" t="s">
        <v>312</v>
      </c>
      <c r="D214" s="42" t="s">
        <v>242</v>
      </c>
      <c r="E214" s="44" t="s">
        <v>314</v>
      </c>
      <c r="F214" s="42"/>
      <c r="G214" s="42"/>
      <c r="H214" s="42"/>
      <c r="I214" s="3"/>
      <c r="J214" s="4"/>
      <c r="K214" s="4"/>
      <c r="L214" s="44"/>
      <c r="M214" s="44"/>
      <c r="N214" s="95" t="s">
        <v>317</v>
      </c>
    </row>
    <row r="215" spans="1:16" ht="18" customHeight="1" x14ac:dyDescent="0.2">
      <c r="A215" s="24"/>
      <c r="B215" s="44" t="s">
        <v>311</v>
      </c>
      <c r="C215" s="42" t="s">
        <v>312</v>
      </c>
      <c r="D215" s="42" t="s">
        <v>88</v>
      </c>
      <c r="E215" s="44"/>
      <c r="F215" s="42" t="s">
        <v>65</v>
      </c>
      <c r="G215" s="42" t="s">
        <v>29</v>
      </c>
      <c r="H215" s="42"/>
      <c r="I215" s="3">
        <v>298</v>
      </c>
      <c r="J215" s="4">
        <v>9.2799999999999994</v>
      </c>
      <c r="K215" s="4"/>
      <c r="L215" s="44" t="s">
        <v>315</v>
      </c>
      <c r="M215" s="44"/>
      <c r="N215" s="95" t="s">
        <v>317</v>
      </c>
    </row>
    <row r="216" spans="1:16" ht="18" customHeight="1" x14ac:dyDescent="0.2">
      <c r="A216" s="24"/>
      <c r="B216" s="44" t="s">
        <v>311</v>
      </c>
      <c r="C216" s="42" t="s">
        <v>312</v>
      </c>
      <c r="D216" s="42" t="s">
        <v>88</v>
      </c>
      <c r="F216" s="42" t="s">
        <v>82</v>
      </c>
      <c r="G216" s="42" t="s">
        <v>29</v>
      </c>
      <c r="H216" s="42"/>
      <c r="I216" s="3">
        <v>298</v>
      </c>
      <c r="J216" s="4">
        <v>1778000000</v>
      </c>
      <c r="K216" s="4"/>
      <c r="L216" s="44" t="s">
        <v>33</v>
      </c>
      <c r="M216" s="44" t="s">
        <v>86</v>
      </c>
      <c r="N216" s="95" t="s">
        <v>317</v>
      </c>
    </row>
    <row r="217" spans="1:16" ht="18" customHeight="1" x14ac:dyDescent="0.2">
      <c r="A217" s="24"/>
      <c r="B217" s="44" t="s">
        <v>311</v>
      </c>
      <c r="C217" s="42" t="s">
        <v>312</v>
      </c>
      <c r="D217" s="42" t="s">
        <v>88</v>
      </c>
      <c r="E217" s="44"/>
      <c r="F217" s="42" t="s">
        <v>82</v>
      </c>
      <c r="G217" s="42" t="s">
        <v>29</v>
      </c>
      <c r="H217" s="42"/>
      <c r="I217" s="3">
        <f>273+800</f>
        <v>1073</v>
      </c>
      <c r="J217" s="4">
        <v>1118000000</v>
      </c>
      <c r="K217" s="4"/>
      <c r="L217" s="44" t="s">
        <v>33</v>
      </c>
      <c r="M217" s="44" t="s">
        <v>86</v>
      </c>
      <c r="N217" s="95" t="s">
        <v>317</v>
      </c>
    </row>
    <row r="218" spans="1:16" ht="18" customHeight="1" x14ac:dyDescent="0.2">
      <c r="A218" s="24"/>
      <c r="B218" s="44" t="s">
        <v>311</v>
      </c>
      <c r="C218" s="42" t="s">
        <v>312</v>
      </c>
      <c r="D218" s="42" t="s">
        <v>88</v>
      </c>
      <c r="E218" s="44"/>
      <c r="F218" s="42" t="s">
        <v>82</v>
      </c>
      <c r="G218" s="42" t="s">
        <v>29</v>
      </c>
      <c r="H218" s="42"/>
      <c r="I218" s="3">
        <f>273+1000</f>
        <v>1273</v>
      </c>
      <c r="J218" s="4">
        <v>963000000</v>
      </c>
      <c r="K218" s="4"/>
      <c r="L218" s="44" t="s">
        <v>33</v>
      </c>
      <c r="M218" s="44" t="s">
        <v>86</v>
      </c>
      <c r="N218" s="95" t="s">
        <v>317</v>
      </c>
    </row>
    <row r="219" spans="1:16" ht="18" customHeight="1" x14ac:dyDescent="0.2">
      <c r="A219" s="24"/>
      <c r="B219" s="44" t="s">
        <v>311</v>
      </c>
      <c r="C219" s="42" t="s">
        <v>312</v>
      </c>
      <c r="D219" s="42" t="s">
        <v>88</v>
      </c>
      <c r="E219" s="44"/>
      <c r="F219" s="42" t="s">
        <v>82</v>
      </c>
      <c r="G219" s="42" t="s">
        <v>29</v>
      </c>
      <c r="H219" s="42"/>
      <c r="I219" s="3">
        <f>273+1200</f>
        <v>1473</v>
      </c>
      <c r="J219" s="4">
        <v>498000000</v>
      </c>
      <c r="K219" s="4"/>
      <c r="L219" s="44" t="s">
        <v>33</v>
      </c>
      <c r="M219" s="44" t="s">
        <v>86</v>
      </c>
      <c r="N219" s="95" t="s">
        <v>317</v>
      </c>
    </row>
    <row r="220" spans="1:16" ht="18" customHeight="1" x14ac:dyDescent="0.2">
      <c r="A220" s="24"/>
      <c r="B220" s="44" t="s">
        <v>311</v>
      </c>
      <c r="C220" s="42" t="s">
        <v>312</v>
      </c>
      <c r="D220" s="42" t="s">
        <v>88</v>
      </c>
      <c r="E220" s="44"/>
      <c r="F220" s="42" t="s">
        <v>67</v>
      </c>
      <c r="G220" s="42" t="s">
        <v>29</v>
      </c>
      <c r="H220" s="42"/>
      <c r="I220" s="3">
        <v>298</v>
      </c>
      <c r="J220" s="4">
        <v>27</v>
      </c>
      <c r="K220" s="4"/>
      <c r="L220" s="44" t="s">
        <v>68</v>
      </c>
      <c r="M220" s="44" t="s">
        <v>86</v>
      </c>
      <c r="N220" s="95" t="s">
        <v>317</v>
      </c>
    </row>
    <row r="221" spans="1:16" ht="18" customHeight="1" x14ac:dyDescent="0.2">
      <c r="A221" s="24"/>
      <c r="B221" s="44" t="s">
        <v>311</v>
      </c>
      <c r="C221" s="42" t="s">
        <v>312</v>
      </c>
      <c r="D221" s="42" t="s">
        <v>88</v>
      </c>
      <c r="E221" s="44"/>
      <c r="F221" s="42" t="s">
        <v>67</v>
      </c>
      <c r="G221" s="42" t="s">
        <v>29</v>
      </c>
      <c r="H221" s="42"/>
      <c r="I221" s="3">
        <f>273+800</f>
        <v>1073</v>
      </c>
      <c r="J221" s="4">
        <v>35</v>
      </c>
      <c r="K221" s="4"/>
      <c r="L221" s="44" t="s">
        <v>68</v>
      </c>
      <c r="M221" s="44" t="s">
        <v>86</v>
      </c>
      <c r="N221" s="95" t="s">
        <v>317</v>
      </c>
    </row>
    <row r="222" spans="1:16" ht="18" customHeight="1" x14ac:dyDescent="0.2">
      <c r="A222" s="24"/>
      <c r="B222" s="44" t="s">
        <v>311</v>
      </c>
      <c r="C222" s="42" t="s">
        <v>312</v>
      </c>
      <c r="D222" s="42" t="s">
        <v>88</v>
      </c>
      <c r="E222" s="44"/>
      <c r="F222" s="42" t="s">
        <v>316</v>
      </c>
      <c r="G222" s="42" t="s">
        <v>29</v>
      </c>
      <c r="H222" s="42"/>
      <c r="I222" s="3">
        <f>273+1000</f>
        <v>1273</v>
      </c>
      <c r="J222" s="4">
        <v>42</v>
      </c>
      <c r="K222" s="4"/>
      <c r="L222" s="44" t="s">
        <v>68</v>
      </c>
      <c r="M222" s="44" t="s">
        <v>86</v>
      </c>
      <c r="N222" s="95" t="s">
        <v>317</v>
      </c>
    </row>
    <row r="223" spans="1:16" ht="18" customHeight="1" x14ac:dyDescent="0.2">
      <c r="A223" s="24"/>
      <c r="B223" s="44" t="s">
        <v>311</v>
      </c>
      <c r="C223" s="42" t="s">
        <v>312</v>
      </c>
      <c r="D223" s="42" t="s">
        <v>88</v>
      </c>
      <c r="E223" s="44"/>
      <c r="F223" s="42" t="s">
        <v>316</v>
      </c>
      <c r="G223" s="42" t="s">
        <v>29</v>
      </c>
      <c r="H223" s="42"/>
      <c r="I223" s="3">
        <f>273+1200</f>
        <v>1473</v>
      </c>
      <c r="J223" s="4">
        <v>42</v>
      </c>
      <c r="K223" s="4"/>
      <c r="L223" s="44" t="s">
        <v>68</v>
      </c>
      <c r="M223" s="44" t="s">
        <v>86</v>
      </c>
      <c r="N223" s="95" t="s">
        <v>317</v>
      </c>
    </row>
    <row r="224" spans="1:16" ht="18" customHeight="1" x14ac:dyDescent="0.2">
      <c r="A224" s="24"/>
      <c r="B224" s="44" t="s">
        <v>311</v>
      </c>
      <c r="C224" s="42" t="s">
        <v>312</v>
      </c>
      <c r="D224" s="42" t="s">
        <v>88</v>
      </c>
      <c r="E224" s="44"/>
      <c r="F224" s="42" t="s">
        <v>69</v>
      </c>
      <c r="G224" s="42" t="s">
        <v>29</v>
      </c>
      <c r="H224" s="42"/>
      <c r="I224" s="3">
        <v>298</v>
      </c>
      <c r="J224" s="4">
        <v>9400000000</v>
      </c>
      <c r="K224" s="4"/>
      <c r="L224" s="44" t="s">
        <v>33</v>
      </c>
      <c r="M224" s="44" t="s">
        <v>84</v>
      </c>
      <c r="N224" s="95" t="s">
        <v>317</v>
      </c>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2024-11-27T01:46:21Z</dcterms:modified>
</cp:coreProperties>
</file>