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725E612-68DA-6E46-9A1E-6A8126840970}" xr6:coauthVersionLast="47" xr6:coauthVersionMax="47" xr10:uidLastSave="{00000000-0000-0000-0000-000000000000}"/>
  <bookViews>
    <workbookView xWindow="2800" yWindow="7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<sst xmlns="http://schemas.openxmlformats.org/spreadsheetml/2006/main" count="8200" uniqueCount="580">
  <si>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</si>
  <si>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</si>
  <si>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</si>
  <si>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</si>
  <si>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</si>
  <si>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</si>
  <si>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</si>
  <si>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</si>
  <si>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</si>
  <si>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</si>
  <si>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</si>
  <si>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</si>
  <si>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</si>
  <si>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</si>
  <si>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</si>
  <si>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</si>
  <si>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</si>
  <si>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</si>
  <si>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</si>
  <si>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</si>
  <si>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</si>
  <si>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</si>
  <si>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</si>
  <si>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</si>
  <si>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</si>
  <si>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</si>
  <si>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</si>
  <si>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</si>
  <si>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</si>
  <si>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</si>
  <si>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</si>
  <si>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</si>
  <si>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</si>
  <si>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</si>
  <si>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</si>
  <si>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</si>
  <si>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</si>
  <si>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</si>
  <si>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</si>
  <si>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</si>
  <si>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</si>
  <si>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</si>
  <si>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</si>
  <si>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</si>
  <si>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</si>
  <si>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</si>
  <si>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</si>
  <si>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</si>
  <si>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</si>
  <si>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</si>
  <si>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</si>
  <si>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</si>
  <si>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</si>
  <si>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</si>
  <si>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</si>
  <si>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</si>
  <si>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</si>
  <si>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</si>
  <si>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</si>
  <si>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</si>
  <si>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</si>
  <si>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</si>
  <si>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</si>
  <si>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</si>
  <si>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</si>
  <si>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</si>
  <si>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</si>
  <si>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</si>
  <si>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</si>
  <si>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</si>
  <si>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</si>
  <si>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</si>
  <si>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</si>
  <si>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</si>
  <si>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</si>
  <si>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</si>
  <si>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</si>
  <si>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</si>
  <si>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</si>
  <si>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</si>
  <si>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</si>
  <si>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</si>
  <si>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</si>
  <si>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</si>
  <si>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</si>
  <si>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</si>
  <si>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</si>
  <si>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</si>
  <si>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</si>
  <si>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</si>
  <si>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</si>
  <si>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</si>
  <si>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</si>
  <si>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</si>
  <si>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</si>
  <si>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</si>
  <si>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</si>
  <si>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</si>
  <si>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</si>
  <si>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</si>
  <si>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</si>
  <si>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</si>
  <si>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</si>
  <si>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</si>
  <si>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</si>
  <si>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</si>
  <si>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</si>
  <si>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</si>
  <si>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</si>
  <si>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</si>
  <si>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</si>
  <si>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</si>
  <si>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</si>
  <si>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</si>
  <si>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</si>
  <si>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</si>
  <si>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</si>
  <si>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</si>
  <si>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</si>
  <si>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</si>
  <si>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</si>
  <si>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</si>
  <si>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</si>
  <si>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</si>
  <si>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</si>
  <si>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</si>
  <si>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</si>
  <si>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</si>
  <si>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</si>
  <si>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</si>
  <si>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</si>
  <si>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</si>
  <si>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</si>
  <si>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</si>
  <si>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</si>
  <si>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</si>
  <si>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</si>
  <si>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</si>
  <si>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</si>
  <si>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</si>
  <si>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</si>
  <si>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</si>
  <si>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</si>
  <si>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</si>
  <si>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</si>
  <si>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</si>
  <si>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</si>
  <si>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</si>
  <si>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</si>
  <si>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</si>
  <si>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</si>
  <si>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</si>
  <si>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</si>
  <si>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</si>
  <si>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</si>
  <si>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</si>
  <si>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</si>
  <si>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</si>
  <si>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</si>
  <si>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</si>
  <si>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</si>
  <si>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</si>
  <si>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</si>
  <si>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</si>
  <si>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</si>
  <si>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</si>
  <si>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</si>
  <si>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</si>
  <si>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</si>
  <si>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</si>
  <si>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</si>
  <si>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</si>
  <si>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</si>
  <si>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</si>
  <si>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</si>
  <si>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</si>
  <si>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</si>
  <si>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</si>
  <si>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</si>
  <si>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</si>
  <si>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</si>
  <si>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</si>
  <si>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</si>
  <si>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</si>
  <si>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</si>
  <si>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</si>
  <si>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</si>
  <si>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</si>
  <si>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</si>
  <si>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</si>
  <si>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</si>
  <si>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</si>
  <si>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</si>
  <si>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</si>
  <si>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</si>
  <si>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</si>
  <si>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</si>
  <si>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</si>
  <si>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</si>
  <si>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</si>
  <si>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</si>
  <si>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</si>
  <si>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</si>
  <si>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</si>
  <si>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</si>
  <si>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</si>
  <si>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</si>
  <si>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</si>
  <si>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</si>
  <si>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</si>
  <si>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</si>
  <si>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</si>
  <si>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</si>
  <si>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</si>
  <si>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</si>
  <si>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</si>
  <si>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</si>
  <si>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</si>
  <si>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</si>
  <si>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</si>
  <si>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</si>
  <si>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</si>
  <si>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</si>
  <si>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</si>
  <si>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</si>
  <si>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</si>
  <si>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</si>
  <si>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</si>
  <si>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</si>
  <si>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</si>
  <si>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</si>
  <si>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</si>
  <si>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</si>
  <si>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</si>
  <si>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</si>
  <si>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</si>
  <si>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</si>
  <si>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</si>
  <si>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</si>
  <si>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</si>
  <si>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</si>
  <si>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</si>
  <si>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</si>
  <si>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</si>
  <si>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</si>
  <si>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</si>
  <si>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</si>
  <si>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</si>
  <si>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</si>
  <si>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</si>
  <si>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</si>
  <si>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</si>
  <si>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</si>
  <si>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</si>
  <si>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</si>
  <si>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</si>
  <si>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</si>
  <si>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</si>
  <si>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</si>
  <si>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</si>
  <si>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</si>
  <si>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</si>
  <si>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</si>
  <si>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</si>
  <si>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</si>
  <si>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</si>
  <si>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</si>
  <si>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</si>
  <si>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</si>
  <si>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</si>
  <si>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</si>
  <si>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</si>
  <si>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</si>
  <si>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</si>
  <si>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</si>
  <si>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</si>
  <si>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</si>
  <si>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</si>
  <si>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</si>
  <si>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</si>
  <si>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</si>
  <si>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</si>
  <si>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</si>
  <si>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</si>
  <si>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</si>
  <si>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</si>
  <si>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</si>
  <si>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</si>
  <si>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</si>
  <si>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</si>
  <si>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</si>
  <si>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</si>
  <si>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</si>
  <si>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</si>
  <si>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</si>
  <si>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</si>
  <si>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</si>
  <si>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</si>
  <si>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</si>
  <si>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</si>
  <si>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</si>
  <si>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</si>
  <si>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</si>
  <si>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</si>
  <si>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</si>
  <si>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</si>
  <si>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</si>
  <si>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</si>
  <si>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</si>
  <si>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</si>
  <si>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</si>
  <si>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</si>
  <si>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</si>
  <si>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</si>
  <si>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</si>
  <si>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</si>
  <si>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</si>
  <si>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</si>
  <si>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</si>
  <si>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</si>
  <si>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</si>
  <si>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</si>
  <si>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</si>
  <si>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</si>
  <si>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</si>
  <si>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</si>
  <si>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</si>
  <si>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</si>
  <si>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</si>
  <si>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</si>
  <si>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</si>
  <si>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</si>
  <si>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</si>
  <si>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</si>
  <si>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</si>
  <si>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</si>
  <si>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</si>
  <si>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</si>
  <si>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</si>
  <si>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</si>
  <si>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</si>
  <si>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</si>
  <si>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</si>
  <si>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</si>
  <si>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</si>
  <si>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</si>
  <si>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</si>
  <si>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</si>
  <si>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</si>
  <si>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</si>
  <si>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</si>
  <si>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</si>
  <si>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</si>
  <si>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</si>
  <si>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</si>
  <si>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</si>
  <si>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</si>
  <si>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</si>
  <si>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</si>
  <si>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</si>
  <si>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</si>
  <si>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</si>
  <si>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</si>
  <si>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</si>
  <si>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</si>
  <si>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</si>
  <si>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</si>
  <si>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</si>
  <si>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</si>
  <si>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</si>
  <si>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</si>
  <si>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</si>
  <si>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</si>
  <si>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</si>
  <si>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</si>
  <si>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</si>
  <si>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</si>
  <si>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</si>
  <si>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</si>
  <si>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</si>
  <si>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</si>
  <si>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</si>
  <si>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</si>
  <si>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</si>
  <si>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</si>
  <si>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</si>
  <si>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</si>
  <si>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</si>
  <si>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</si>
  <si>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</si>
  <si>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</si>
  <si>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</si>
  <si>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</si>
  <si>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</si>
  <si>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</si>
  <si>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</si>
  <si>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</si>
  <si>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</si>
  <si>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</si>
  <si>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</si>
  <si>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</si>
  <si>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</si>
  <si>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</si>
  <si>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</si>
  <si>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</si>
  <si>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</si>
  <si>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</si>
  <si>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</si>
  <si>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</si>
  <si>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</si>
  <si>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</si>
  <si>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</si>
  <si>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</si>
  <si>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</si>
  <si>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</si>
  <si>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</si>
  <si>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</si>
  <si>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</si>
  <si>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</si>
  <si>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</si>
  <si>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</si>
  <si>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</si>
  <si>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</si>
  <si>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</si>
  <si>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</si>
  <si>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</si>
  <si>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</si>
  <si>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</si>
  <si>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</si>
  <si>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</si>
  <si>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</si>
  <si>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</si>
  <si>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</si>
  <si>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</si>
  <si>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</si>
  <si>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</si>
  <si>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</si>
  <si>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</si>
  <si>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</si>
  <si>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</si>
  <si>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</si>
  <si>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</si>
  <si>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</si>
  <si>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</si>
  <si>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</si>
  <si>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</si>
  <si>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</si>
  <si>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</si>
  <si>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</si>
  <si>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</si>
  <si>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</si>
  <si>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</si>
  <si>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</si>
  <si>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</si>
  <si>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</si>
  <si>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</si>
  <si>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</si>
  <si>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</si>
  <si>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</si>
  <si>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</si>
  <si>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</si>
  <si>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</si>
  <si>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</si>
  <si>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</si>
  <si>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</si>
  <si>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</si>
  <si>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</si>
  <si>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</si>
  <si>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</si>
  <si>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</si>
  <si>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</si>
  <si>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</si>
  <si>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</si>
  <si>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</si>
  <si>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</si>
  <si>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</si>
  <si>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</si>
  <si>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</si>
  <si>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</si>
  <si>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</si>
  <si>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</si>
  <si>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</si>
  <si>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</si>
  <si>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</si>
  <si>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</si>
  <si>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</si>
  <si>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</si>
  <si>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</si>
  <si>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</si>
  <si>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</si>
  <si>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</si>
  <si>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</si>
  <si>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</si>
  <si>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</si>
  <si>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</si>
  <si>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</si>
  <si>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</si>
  <si>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</si>
  <si>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</si>
  <si>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</si>
  <si>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</si>
  <si>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</si>
  <si>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</si>
  <si>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</si>
  <si>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</si>
  <si>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</si>
  <si>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</si>
  <si>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</si>
  <si>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</si>
  <si>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</si>
  <si>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</si>
  <si>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</si>
  <si>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</si>
  <si>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</si>
  <si>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</si>
  <si>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</si>
  <si>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</si>
  <si>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</si>
  <si>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</si>
  <si>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</si>
  <si>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</si>
  <si>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</si>
  <si>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</si>
  <si>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</si>
  <si>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</si>
  <si>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</si>
  <si>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</si>
  <si>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</si>
  <si>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</si>
  <si>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</si>
  <si>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</si>
  <si>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</si>
  <si>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</si>
  <si>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</si>
  <si>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</si>
  <si>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</si>
  <si>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</si>
  <si>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</si>
  <si>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</si>
  <si>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</si>
  <si>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</si>
  <si>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</si>
  <si>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</si>
  <si>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</si>
  <si>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</si>
  <si>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</si>
  <si>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</si>
  <si>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</si>
  <si>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</si>
  <si>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</si>
  <si>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</si>
  <si>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</si>
  <si>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</si>
  <si>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</si>
  <si>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</si>
  <si>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</si>
  <si>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</si>
  <si>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</si>
  <si>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</si>
  <si>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</si>
  <si>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</si>
  <si>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</si>
  <si>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</si>
  <si>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</si>
  <si>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</si>
  <si>
    <t>Ir4 Rh4 Ru2 W45 Mo45</t>
  </si>
  <si>
    <t>Ir12.46 Rh12.46 Ru5.08 W35 Mo35</t>
  </si>
  <si>
    <t>Ir21.59 Rh12.59 Ru8.81 W24 Mo24</t>
  </si>
  <si>
    <t>Ir37.37 Rh37.37 Ru15.25 W5 Mo5</t>
  </si>
  <si>
    <t>homogenized in vacuum at 1800*C for 2h</t>
  </si>
  <si>
    <t>dynamic strain rate from 1e-4/s to 3e-3/s</t>
  </si>
  <si>
    <t>BCC+HCP</t>
  </si>
  <si>
    <t>BCC+HCP+B19</t>
  </si>
  <si>
    <t>10.1016/j.msea.2024.147018</t>
  </si>
  <si>
    <t>Ti40Zr20Hf21Cr19</t>
  </si>
  <si>
    <t>Ti40Zr20Hf16Cr24</t>
  </si>
  <si>
    <t>Ti40Zr20Hf11Cr29</t>
  </si>
  <si>
    <t>HCP+BCC+C15</t>
  </si>
  <si>
    <t>archimedes method</t>
  </si>
  <si>
    <t>10.1016/j.matchar.2024.114393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</si>
</sst>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8" fillId="0" borderId="0" applyNumberFormat="0" applyFill="0" applyBorder="0" applyAlignment="0" applyProtection="0"/>
  </cellStyleXfs>
  <cellXfs count="129">
    <xf numFmtId="0" fontId="0" fillId="0" borderId="0" xfId="0"/>
    <xf numFmtId="3" fontId="4" fillId="2" borderId="1" xfId="0" applyNumberFormat="1" applyFont="1" applyFill="1" applyBorder="1" applyAlignment="1">
      <alignment horizontal="left"/>
    </xf>
    <xf numFmtId="0" fontId="5" fillId="0" borderId="2" xfId="0" applyFont="1" applyBorder="1" applyAlignment="1">
      <alignment horizontal="center"/>
    </xf>
    <xf numFmtId="4" fontId="5" fillId="0" borderId="2" xfId="0" applyNumberFormat="1" applyFont="1" applyBorder="1" applyAlignment="1">
      <alignment horizontal="center"/>
    </xf>
    <xf numFmtId="164" fontId="5" fillId="0" borderId="2" xfId="0" applyNumberFormat="1" applyFont="1" applyBorder="1" applyAlignment="1">
      <alignment horizontal="right"/>
    </xf>
    <xf numFmtId="0" fontId="5" fillId="0" borderId="2" xfId="0" applyFont="1" applyBorder="1" applyAlignment="1">
      <alignment horizontal="right"/>
    </xf>
    <xf numFmtId="3" fontId="0" fillId="0" borderId="0" xfId="0" applyNumberFormat="1"/>
    <xf numFmtId="3" fontId="4" fillId="2" borderId="3" xfId="0" applyNumberFormat="1" applyFont="1" applyFill="1" applyBorder="1" applyAlignment="1">
      <alignment horizontal="center"/>
    </xf>
    <xf numFmtId="0" fontId="6" fillId="0" borderId="4" xfId="0" applyFont="1" applyBorder="1" applyAlignment="1">
      <alignment horizontal="center"/>
    </xf>
    <xf numFmtId="0" fontId="5" fillId="0" borderId="2" xfId="0" applyFont="1" applyBorder="1" applyAlignment="1">
      <alignment horizontal="left"/>
    </xf>
    <xf numFmtId="3" fontId="4" fillId="2" borderId="8" xfId="0" applyNumberFormat="1" applyFont="1" applyFill="1" applyBorder="1" applyAlignment="1">
      <alignment horizontal="center"/>
    </xf>
    <xf numFmtId="0" fontId="8" fillId="0" borderId="9" xfId="0" applyFont="1" applyBorder="1" applyAlignment="1">
      <alignment horizontal="center"/>
    </xf>
    <xf numFmtId="0" fontId="4" fillId="0" borderId="9" xfId="0" applyFont="1" applyBorder="1" applyAlignment="1">
      <alignment horizontal="center"/>
    </xf>
    <xf numFmtId="3" fontId="4" fillId="2" borderId="13" xfId="0" applyNumberFormat="1" applyFont="1" applyFill="1" applyBorder="1" applyAlignment="1">
      <alignment horizontal="center"/>
    </xf>
    <xf numFmtId="0" fontId="4" fillId="0" borderId="14" xfId="0" applyFont="1" applyBorder="1" applyAlignment="1">
      <alignment horizontal="center"/>
    </xf>
    <xf numFmtId="3" fontId="4" fillId="3" borderId="18" xfId="0" applyNumberFormat="1" applyFont="1" applyFill="1" applyBorder="1" applyAlignment="1">
      <alignment horizontal="center"/>
    </xf>
    <xf numFmtId="0" fontId="9" fillId="0" borderId="19" xfId="0" applyFont="1" applyBorder="1" applyAlignment="1">
      <alignment horizontal="center"/>
    </xf>
    <xf numFmtId="3" fontId="4" fillId="3" borderId="16" xfId="0" applyNumberFormat="1" applyFont="1" applyFill="1" applyBorder="1" applyAlignment="1">
      <alignment horizontal="center"/>
    </xf>
    <xf numFmtId="0" fontId="9" fillId="0" borderId="17" xfId="0" applyFont="1" applyBorder="1" applyAlignment="1">
      <alignment horizontal="center"/>
    </xf>
    <xf numFmtId="3" fontId="9" fillId="0" borderId="17" xfId="0" applyNumberFormat="1" applyFont="1" applyBorder="1" applyAlignment="1">
      <alignment horizontal="center"/>
    </xf>
    <xf numFmtId="49" fontId="9" fillId="0" borderId="17" xfId="0" applyNumberFormat="1" applyFont="1" applyBorder="1" applyAlignment="1">
      <alignment horizontal="center"/>
    </xf>
    <xf numFmtId="3" fontId="9" fillId="0" borderId="20" xfId="0" applyNumberFormat="1" applyFont="1" applyBorder="1" applyAlignment="1">
      <alignment horizontal="center"/>
    </xf>
    <xf numFmtId="3" fontId="9" fillId="0" borderId="21" xfId="0" applyNumberFormat="1" applyFont="1" applyBorder="1" applyAlignment="1">
      <alignment horizontal="center"/>
    </xf>
    <xf numFmtId="0" fontId="9" fillId="0" borderId="21" xfId="0" applyFont="1" applyBorder="1" applyAlignment="1">
      <alignment horizontal="center"/>
    </xf>
    <xf numFmtId="3" fontId="5" fillId="0" borderId="2" xfId="0" applyNumberFormat="1" applyFont="1" applyBorder="1" applyAlignment="1">
      <alignment horizontal="left"/>
    </xf>
    <xf numFmtId="0" fontId="4" fillId="7" borderId="25" xfId="0" applyFont="1" applyFill="1" applyBorder="1" applyAlignment="1">
      <alignment horizontal="center"/>
    </xf>
    <xf numFmtId="3" fontId="7" fillId="0" borderId="27" xfId="0" applyNumberFormat="1" applyFont="1" applyBorder="1" applyAlignment="1">
      <alignment horizontal="center"/>
    </xf>
    <xf numFmtId="0" fontId="7" fillId="4" borderId="13" xfId="0" applyFont="1" applyFill="1" applyBorder="1" applyAlignment="1">
      <alignment horizontal="center"/>
    </xf>
    <xf numFmtId="0" fontId="7" fillId="4" borderId="28" xfId="0" applyFont="1" applyFill="1" applyBorder="1" applyAlignment="1">
      <alignment horizontal="center"/>
    </xf>
    <xf numFmtId="0" fontId="7" fillId="4" borderId="29" xfId="0" applyFont="1" applyFill="1" applyBorder="1" applyAlignment="1">
      <alignment horizontal="center"/>
    </xf>
    <xf numFmtId="0" fontId="7" fillId="5" borderId="13" xfId="0" applyFont="1" applyFill="1" applyBorder="1" applyAlignment="1">
      <alignment horizontal="center"/>
    </xf>
    <xf numFmtId="0" fontId="7" fillId="5" borderId="28" xfId="0" applyFont="1" applyFill="1" applyBorder="1" applyAlignment="1">
      <alignment horizontal="center"/>
    </xf>
    <xf numFmtId="4" fontId="7" fillId="5" borderId="28" xfId="0" applyNumberFormat="1" applyFont="1" applyFill="1" applyBorder="1" applyAlignment="1">
      <alignment horizontal="center"/>
    </xf>
    <xf numFmtId="164" fontId="7" fillId="5" borderId="29" xfId="0" applyNumberFormat="1" applyFont="1" applyFill="1" applyBorder="1" applyAlignment="1">
      <alignment horizontal="center"/>
    </xf>
    <xf numFmtId="0" fontId="7" fillId="5" borderId="29" xfId="0" applyFont="1" applyFill="1" applyBorder="1" applyAlignment="1">
      <alignment horizontal="center"/>
    </xf>
    <xf numFmtId="0" fontId="7" fillId="6" borderId="10" xfId="0" applyFont="1" applyFill="1" applyBorder="1" applyAlignment="1">
      <alignment horizontal="center"/>
    </xf>
    <xf numFmtId="0" fontId="7" fillId="6" borderId="30" xfId="0" applyFont="1" applyFill="1" applyBorder="1" applyAlignment="1">
      <alignment horizontal="center"/>
    </xf>
    <xf numFmtId="0" fontId="7" fillId="7" borderId="31" xfId="0" applyFont="1" applyFill="1" applyBorder="1" applyAlignment="1">
      <alignment horizontal="center"/>
    </xf>
    <xf numFmtId="3" fontId="7" fillId="8" borderId="32" xfId="0" applyNumberFormat="1" applyFont="1" applyFill="1" applyBorder="1" applyAlignment="1">
      <alignment horizontal="center"/>
    </xf>
    <xf numFmtId="3" fontId="7" fillId="8" borderId="11" xfId="0" applyNumberFormat="1" applyFont="1" applyFill="1" applyBorder="1" applyAlignment="1">
      <alignment horizontal="center"/>
    </xf>
    <xf numFmtId="0" fontId="7" fillId="8" borderId="11" xfId="0" applyFont="1" applyFill="1" applyBorder="1" applyAlignment="1">
      <alignment horizontal="center"/>
    </xf>
    <xf numFmtId="0" fontId="7" fillId="8" borderId="12" xfId="0" applyFont="1" applyFill="1" applyBorder="1" applyAlignment="1">
      <alignment horizontal="center"/>
    </xf>
    <xf numFmtId="3" fontId="5" fillId="0" borderId="2" xfId="0" applyNumberFormat="1" applyFont="1" applyBorder="1" applyAlignment="1">
      <alignment horizontal="center"/>
    </xf>
    <xf numFmtId="4" fontId="5" fillId="0" borderId="2" xfId="0" applyNumberFormat="1" applyFont="1" applyBorder="1" applyAlignment="1">
      <alignment horizontal="right"/>
    </xf>
    <xf numFmtId="3" fontId="5" fillId="0" borderId="2" xfId="0" applyNumberFormat="1" applyFont="1" applyBorder="1" applyAlignment="1">
      <alignment horizontal="right"/>
    </xf>
    <xf numFmtId="3" fontId="11" fillId="0" borderId="2" xfId="0" applyNumberFormat="1" applyFont="1" applyBorder="1" applyAlignment="1">
      <alignment horizontal="right"/>
    </xf>
    <xf numFmtId="3" fontId="12"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6" fillId="0" borderId="2" xfId="0" applyNumberFormat="1" applyFont="1" applyBorder="1" applyAlignment="1">
      <alignment horizontal="right"/>
    </xf>
    <xf numFmtId="0" fontId="0" fillId="0" borderId="0" xfId="0" applyAlignment="1">
      <alignment wrapText="1"/>
    </xf>
    <xf numFmtId="0" fontId="16" fillId="0" borderId="0" xfId="0" applyFont="1"/>
    <xf numFmtId="0" fontId="16" fillId="0" borderId="2" xfId="0" applyFont="1" applyBorder="1"/>
    <xf numFmtId="0" fontId="16" fillId="0" borderId="2" xfId="0" applyFont="1" applyBorder="1" applyAlignment="1">
      <alignment horizontal="center"/>
    </xf>
    <xf numFmtId="4" fontId="16" fillId="0" borderId="2" xfId="0" applyNumberFormat="1" applyFont="1" applyBorder="1" applyAlignment="1">
      <alignment horizontal="center"/>
    </xf>
    <xf numFmtId="0" fontId="3" fillId="0" borderId="2" xfId="0" applyFont="1" applyBorder="1"/>
    <xf numFmtId="49" fontId="3" fillId="0" borderId="2" xfId="0" applyNumberFormat="1" applyFont="1" applyBorder="1"/>
    <xf numFmtId="49" fontId="3" fillId="0" borderId="2" xfId="0" applyNumberFormat="1" applyFont="1" applyBorder="1" applyAlignment="1">
      <alignment horizontal="center" vertical="center"/>
    </xf>
    <xf numFmtId="2" fontId="3" fillId="0" borderId="2" xfId="0" applyNumberFormat="1" applyFont="1" applyBorder="1"/>
    <xf numFmtId="11" fontId="3" fillId="0" borderId="2" xfId="0" applyNumberFormat="1" applyFont="1" applyBorder="1"/>
    <xf numFmtId="0" fontId="19" fillId="0" borderId="2" xfId="0" applyFont="1" applyBorder="1"/>
    <xf numFmtId="0" fontId="20" fillId="0" borderId="2" xfId="0" applyFont="1" applyBorder="1"/>
    <xf numFmtId="0" fontId="21" fillId="0" borderId="0" xfId="0" applyFont="1"/>
    <xf numFmtId="0" fontId="22" fillId="0" borderId="2" xfId="0" applyFont="1" applyBorder="1"/>
    <xf numFmtId="49" fontId="22" fillId="0" borderId="2" xfId="0" applyNumberFormat="1" applyFont="1" applyBorder="1"/>
    <xf numFmtId="2" fontId="22" fillId="0" borderId="2" xfId="0" applyNumberFormat="1" applyFont="1" applyBorder="1"/>
    <xf numFmtId="0" fontId="23" fillId="0" borderId="2" xfId="1" applyFont="1" applyFill="1" applyBorder="1"/>
    <xf numFmtId="0" fontId="3" fillId="0" borderId="0" xfId="0" applyFont="1"/>
    <xf numFmtId="3" fontId="3" fillId="0" borderId="0" xfId="0" applyNumberFormat="1" applyFont="1"/>
    <xf numFmtId="0" fontId="3" fillId="0" borderId="0" xfId="0" applyFont="1" applyAlignment="1">
      <alignment horizontal="center"/>
    </xf>
    <xf numFmtId="164" fontId="3" fillId="0" borderId="0" xfId="0" applyNumberFormat="1" applyFont="1" applyAlignment="1">
      <alignment horizontal="right"/>
    </xf>
    <xf numFmtId="0" fontId="3" fillId="0" borderId="0" xfId="0" applyFont="1" applyAlignment="1">
      <alignment horizontal="right"/>
    </xf>
    <xf numFmtId="0" fontId="24" fillId="0" borderId="0" xfId="0" applyFont="1"/>
    <xf numFmtId="4" fontId="3" fillId="0" borderId="0" xfId="0" applyNumberFormat="1" applyFont="1" applyAlignment="1">
      <alignment horizontal="center"/>
    </xf>
    <xf numFmtId="0" fontId="22" fillId="0" borderId="2" xfId="0" applyFont="1" applyBorder="1" applyAlignment="1">
      <alignment horizontal="center"/>
    </xf>
    <xf numFmtId="4" fontId="22" fillId="0" borderId="2" xfId="0" applyNumberFormat="1" applyFont="1" applyBorder="1" applyAlignment="1">
      <alignment horizontal="center"/>
    </xf>
    <xf numFmtId="3" fontId="3" fillId="0" borderId="0" xfId="0" applyNumberFormat="1" applyFont="1" applyAlignment="1">
      <alignment horizontal="right"/>
    </xf>
    <xf numFmtId="0" fontId="25" fillId="0" borderId="2" xfId="0" applyFont="1" applyBorder="1"/>
    <xf numFmtId="0" fontId="23" fillId="0" borderId="2" xfId="0" applyFont="1" applyBorder="1"/>
    <xf numFmtId="0" fontId="26" fillId="0" borderId="0" xfId="0" applyFont="1"/>
    <xf numFmtId="11" fontId="24" fillId="0" borderId="0" xfId="0" applyNumberFormat="1" applyFont="1"/>
    <xf numFmtId="11" fontId="3" fillId="0" borderId="0" xfId="0" applyNumberFormat="1" applyFont="1"/>
    <xf numFmtId="49" fontId="3" fillId="0" borderId="0" xfId="0" applyNumberFormat="1" applyFont="1"/>
    <xf numFmtId="49" fontId="3" fillId="0" borderId="0" xfId="0" applyNumberFormat="1" applyFont="1" applyAlignment="1">
      <alignment horizontal="left" vertical="center"/>
    </xf>
    <xf numFmtId="0" fontId="2" fillId="0" borderId="0" xfId="0" applyFont="1"/>
    <xf numFmtId="49" fontId="2" fillId="0" borderId="0" xfId="0" applyNumberFormat="1" applyFont="1"/>
    <xf numFmtId="0" fontId="10" fillId="0" borderId="16" xfId="0" applyFont="1" applyBorder="1" applyAlignment="1">
      <alignment horizontal="left" vertical="top" wrapText="1"/>
    </xf>
    <xf numFmtId="0" fontId="9" fillId="0" borderId="16" xfId="0" applyFont="1" applyBorder="1" applyAlignment="1">
      <alignment horizontal="left" wrapText="1"/>
    </xf>
    <xf numFmtId="0" fontId="9" fillId="0" borderId="17" xfId="0" applyFont="1" applyBorder="1" applyAlignment="1">
      <alignment horizontal="left" wrapText="1"/>
    </xf>
    <xf numFmtId="0" fontId="4" fillId="4" borderId="3" xfId="0" applyFont="1" applyFill="1" applyBorder="1" applyAlignment="1">
      <alignment horizontal="center"/>
    </xf>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5" borderId="3" xfId="0" applyFont="1" applyFill="1" applyBorder="1" applyAlignment="1">
      <alignment horizontal="center"/>
    </xf>
    <xf numFmtId="0" fontId="4" fillId="5" borderId="22" xfId="0" applyFont="1" applyFill="1" applyBorder="1" applyAlignment="1">
      <alignment horizontal="center"/>
    </xf>
    <xf numFmtId="4" fontId="4" fillId="5" borderId="22" xfId="0" applyNumberFormat="1" applyFont="1" applyFill="1" applyBorder="1" applyAlignment="1">
      <alignment horizontal="center"/>
    </xf>
    <xf numFmtId="164" fontId="4" fillId="5" borderId="23" xfId="0" applyNumberFormat="1" applyFont="1" applyFill="1" applyBorder="1" applyAlignment="1">
      <alignment horizontal="center"/>
    </xf>
    <xf numFmtId="0" fontId="4" fillId="5" borderId="23" xfId="0" applyFont="1" applyFill="1" applyBorder="1" applyAlignment="1">
      <alignment horizontal="center"/>
    </xf>
    <xf numFmtId="0" fontId="4" fillId="6" borderId="5" xfId="0" applyFont="1" applyFill="1" applyBorder="1" applyAlignment="1">
      <alignment horizontal="center"/>
    </xf>
    <xf numFmtId="0" fontId="4" fillId="6" borderId="24" xfId="0" applyFont="1" applyFill="1" applyBorder="1" applyAlignment="1">
      <alignment horizontal="center"/>
    </xf>
    <xf numFmtId="3" fontId="4" fillId="8" borderId="26" xfId="0" applyNumberFormat="1" applyFont="1" applyFill="1" applyBorder="1" applyAlignment="1">
      <alignment horizontal="center"/>
    </xf>
    <xf numFmtId="3" fontId="4" fillId="8" borderId="6" xfId="0" applyNumberFormat="1" applyFont="1" applyFill="1" applyBorder="1" applyAlignment="1">
      <alignment horizont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7" fillId="0" borderId="5" xfId="0" applyFont="1" applyBorder="1" applyAlignment="1">
      <alignment horizontal="center" vertical="top" wrapText="1"/>
    </xf>
    <xf numFmtId="0" fontId="7" fillId="0" borderId="6"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5" fillId="0" borderId="6" xfId="0" applyFont="1" applyBorder="1" applyAlignment="1">
      <alignment horizontal="left" vertical="top"/>
    </xf>
    <xf numFmtId="0" fontId="5" fillId="0" borderId="6" xfId="0" applyFont="1" applyBorder="1" applyAlignment="1">
      <alignment horizontal="left"/>
    </xf>
    <xf numFmtId="4" fontId="5" fillId="0" borderId="6" xfId="0" applyNumberFormat="1" applyFont="1" applyBorder="1" applyAlignment="1">
      <alignment horizontal="left"/>
    </xf>
    <xf numFmtId="164" fontId="5" fillId="0" borderId="6" xfId="0" applyNumberFormat="1" applyFont="1" applyBorder="1" applyAlignment="1">
      <alignment horizontal="left"/>
    </xf>
    <xf numFmtId="0" fontId="5" fillId="0" borderId="7" xfId="0" applyFont="1" applyBorder="1" applyAlignment="1">
      <alignment horizontal="left"/>
    </xf>
    <xf numFmtId="0" fontId="5" fillId="0" borderId="11" xfId="0" applyFont="1" applyBorder="1" applyAlignment="1">
      <alignment horizontal="left"/>
    </xf>
    <xf numFmtId="4" fontId="5" fillId="0" borderId="11" xfId="0" applyNumberFormat="1" applyFont="1" applyBorder="1" applyAlignment="1">
      <alignment horizontal="left"/>
    </xf>
    <xf numFmtId="164" fontId="5" fillId="0" borderId="11" xfId="0" applyNumberFormat="1" applyFont="1" applyBorder="1" applyAlignment="1">
      <alignment horizontal="left"/>
    </xf>
    <xf numFmtId="0" fontId="5" fillId="0" borderId="12" xfId="0" applyFont="1" applyBorder="1" applyAlignment="1">
      <alignment horizontal="left"/>
    </xf>
    <xf numFmtId="0" fontId="9" fillId="0" borderId="15" xfId="0" applyFont="1" applyBorder="1" applyAlignment="1">
      <alignment horizontal="center" vertical="top" wrapText="1"/>
    </xf>
    <xf numFmtId="0" fontId="9" fillId="0" borderId="16" xfId="0" applyFont="1" applyBorder="1" applyAlignment="1">
      <alignment horizontal="center" wrapText="1"/>
    </xf>
    <xf numFmtId="0" fontId="9" fillId="0" borderId="16" xfId="0" applyFont="1" applyBorder="1" applyAlignment="1">
      <alignment horizontal="center" vertical="top" wrapText="1"/>
    </xf>
    <xf numFmtId="0" fontId="9" fillId="0" borderId="17" xfId="0" applyFont="1" applyBorder="1" applyAlignment="1">
      <alignment horizontal="center" vertical="top" wrapText="1"/>
    </xf>
    <xf numFmtId="0" fontId="9" fillId="0" borderId="19" xfId="0" applyFont="1" applyBorder="1" applyAlignment="1">
      <alignment horizontal="center" wrapText="1"/>
    </xf>
    <xf numFmtId="4" fontId="9" fillId="0" borderId="16" xfId="0" applyNumberFormat="1" applyFont="1" applyBorder="1" applyAlignment="1">
      <alignment horizontal="center" vertical="top" wrapText="1"/>
    </xf>
    <xf numFmtId="4" fontId="9" fillId="0" borderId="16" xfId="0" applyNumberFormat="1" applyFont="1" applyBorder="1" applyAlignment="1">
      <alignment horizontal="center" wrapText="1"/>
    </xf>
    <xf numFmtId="164" fontId="9" fillId="0" borderId="16" xfId="0" applyNumberFormat="1" applyFont="1" applyBorder="1" applyAlignment="1">
      <alignment horizontal="center" vertical="top" wrapText="1"/>
    </xf>
    <xf numFmtId="164" fontId="9" fillId="0" borderId="16" xfId="0" applyNumberFormat="1" applyFont="1" applyBorder="1" applyAlignment="1">
      <alignment horizontal="center" wrapText="1"/>
    </xf>
    <xf numFmtId="49" fontId="1" fillId="0" borderId="2" xfId="0" applyNumberFormat="1" applyFon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48" zoomScale="75" workbookViewId="0">
      <selection activeCell="F75" sqref="F75"/>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33</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33</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33</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33</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33</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33</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33</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P557*9807000</f>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11500</v>
      </c>
      <c r="L629" s="51" t="s">
        <v>167</v>
      </c>
      <c r="M629" s="51" t="s">
        <v>190</v>
      </c>
      <c r="N629" s="51" t="s">
        <v>462</v>
      </c>
    </row>
    <row r="630" spans="1:16">
      <c r="B630" s="55" t="s">
        <v>464</v>
      </c>
      <c r="C630" s="48" t="s">
        <v>70</v>
      </c>
      <c r="D630" s="48" t="s">
        <v>164</v>
      </c>
      <c r="E630" s="55" t="s">
        <v>466</v>
      </c>
      <c r="F630" s="48" t="s">
        <v>75</v>
      </c>
      <c r="G630" s="48" t="s">
        <v>29</v>
      </c>
      <c r="I630" s="49">
        <v>298</v>
      </c>
      <c r="J630" s="50">
        <v>11400</v>
      </c>
      <c r="L630" s="51" t="s">
        <v>167</v>
      </c>
      <c r="M630" s="51" t="s">
        <v>190</v>
      </c>
      <c r="N630" s="51" t="s">
        <v>462</v>
      </c>
    </row>
    <row r="631" spans="1:16">
      <c r="B631" s="55" t="s">
        <v>465</v>
      </c>
      <c r="C631" s="48" t="s">
        <v>65</v>
      </c>
      <c r="D631" s="48" t="s">
        <v>164</v>
      </c>
      <c r="E631" s="55" t="s">
        <v>466</v>
      </c>
      <c r="F631" s="48" t="s">
        <v>75</v>
      </c>
      <c r="G631" s="48" t="s">
        <v>29</v>
      </c>
      <c r="I631" s="49">
        <v>298</v>
      </c>
      <c r="J631" s="50">
        <v>11200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0"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0"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0"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0"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0"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0"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0"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1"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1"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1"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1" t="s">
        <v>485</v>
      </c>
      <c r="P648" s="65">
        <v>667</v>
      </c>
      <c r="R648" s="65">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1" t="s">
        <v>485</v>
      </c>
      <c r="P649" s="65">
        <v>580</v>
      </c>
      <c r="R649" s="65">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1" t="s">
        <v>485</v>
      </c>
      <c r="P650" s="65">
        <v>540</v>
      </c>
      <c r="R650" s="65">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1" t="s">
        <v>485</v>
      </c>
      <c r="P651" s="65">
        <v>437</v>
      </c>
      <c r="R651" s="65">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1" t="s">
        <v>485</v>
      </c>
      <c r="P652" s="65">
        <v>996</v>
      </c>
      <c r="R652" s="65">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1" t="s">
        <v>485</v>
      </c>
      <c r="P653" s="65">
        <v>894</v>
      </c>
      <c r="R653" s="65">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1" t="s">
        <v>485</v>
      </c>
      <c r="P654" s="65">
        <v>668</v>
      </c>
      <c r="R654" s="65">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1" t="s">
        <v>485</v>
      </c>
      <c r="P655" s="65">
        <v>483</v>
      </c>
      <c r="R655" s="65">
        <v>1000</v>
      </c>
    </row>
    <row r="656" spans="1:18" ht="16">
      <c r="A656" s="58">
        <v>120</v>
      </c>
      <c r="B656" s="59" t="s">
        <v>482</v>
      </c>
      <c r="C656" s="58" t="s">
        <v>70</v>
      </c>
      <c r="D656" s="58" t="s">
        <v>483</v>
      </c>
      <c r="E656" s="59" t="s">
        <v>487</v>
      </c>
      <c r="F656" s="59" t="s">
        <v>159</v>
      </c>
      <c r="G656" s="59" t="s">
        <v>468</v>
      </c>
      <c r="I656" s="49">
        <f t="shared" si="17"/>
        <v>973</v>
      </c>
      <c r="J656" s="51">
        <v>40</v>
      </c>
      <c r="L656" s="128" t="s">
        <v>81</v>
      </c>
      <c r="M656" s="59" t="s">
        <v>139</v>
      </c>
      <c r="N656" s="81" t="s">
        <v>485</v>
      </c>
      <c r="R656" s="65">
        <v>700</v>
      </c>
    </row>
    <row r="657" spans="1:19" ht="16">
      <c r="A657" s="58">
        <v>120</v>
      </c>
      <c r="B657" s="59" t="s">
        <v>482</v>
      </c>
      <c r="C657" s="58" t="s">
        <v>70</v>
      </c>
      <c r="D657" s="58" t="s">
        <v>483</v>
      </c>
      <c r="E657" s="59" t="s">
        <v>487</v>
      </c>
      <c r="F657" s="59" t="s">
        <v>159</v>
      </c>
      <c r="G657" s="59" t="s">
        <v>468</v>
      </c>
      <c r="I657" s="49">
        <f t="shared" si="17"/>
        <v>1073</v>
      </c>
      <c r="J657" s="51">
        <v>40</v>
      </c>
      <c r="L657" s="128" t="s">
        <v>81</v>
      </c>
      <c r="M657" s="59" t="s">
        <v>139</v>
      </c>
      <c r="N657" s="81" t="s">
        <v>485</v>
      </c>
      <c r="R657" s="65">
        <v>800</v>
      </c>
    </row>
    <row r="658" spans="1:19" ht="16">
      <c r="A658" s="58">
        <v>120</v>
      </c>
      <c r="B658" s="59" t="s">
        <v>482</v>
      </c>
      <c r="C658" s="58" t="s">
        <v>70</v>
      </c>
      <c r="D658" s="58" t="s">
        <v>483</v>
      </c>
      <c r="E658" s="59" t="s">
        <v>487</v>
      </c>
      <c r="F658" s="59" t="s">
        <v>159</v>
      </c>
      <c r="G658" s="59" t="s">
        <v>468</v>
      </c>
      <c r="I658" s="49">
        <f t="shared" si="17"/>
        <v>1173</v>
      </c>
      <c r="J658" s="51">
        <v>40</v>
      </c>
      <c r="L658" s="128" t="s">
        <v>81</v>
      </c>
      <c r="M658" s="59" t="s">
        <v>139</v>
      </c>
      <c r="N658" s="81" t="s">
        <v>485</v>
      </c>
      <c r="R658" s="65">
        <v>900</v>
      </c>
    </row>
    <row r="659" spans="1:19" ht="16">
      <c r="A659" s="58">
        <v>120</v>
      </c>
      <c r="B659" s="59" t="s">
        <v>482</v>
      </c>
      <c r="C659" s="58" t="s">
        <v>70</v>
      </c>
      <c r="D659" s="58" t="s">
        <v>483</v>
      </c>
      <c r="E659" s="59" t="s">
        <v>487</v>
      </c>
      <c r="F659" s="59" t="s">
        <v>159</v>
      </c>
      <c r="G659" s="59" t="s">
        <v>468</v>
      </c>
      <c r="I659" s="49">
        <f>273+R659</f>
        <v>1273</v>
      </c>
      <c r="J659" s="51">
        <v>40</v>
      </c>
      <c r="L659" s="128" t="s">
        <v>81</v>
      </c>
      <c r="M659" s="59" t="s">
        <v>139</v>
      </c>
      <c r="N659" s="81" t="s">
        <v>485</v>
      </c>
      <c r="R659" s="65">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1" t="s">
        <v>491</v>
      </c>
      <c r="O660" s="70"/>
      <c r="P660" s="71"/>
      <c r="Q660" s="71"/>
      <c r="R660" s="70"/>
      <c r="S660" s="70"/>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1" t="s">
        <v>491</v>
      </c>
      <c r="O661" s="70"/>
      <c r="P661" s="71"/>
      <c r="Q661" s="71"/>
      <c r="R661" s="70"/>
      <c r="S661" s="70"/>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1" t="s">
        <v>491</v>
      </c>
      <c r="O662" s="70"/>
      <c r="P662" s="71"/>
      <c r="Q662" s="71"/>
      <c r="R662" s="70"/>
      <c r="S662" s="70"/>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1" t="s">
        <v>491</v>
      </c>
      <c r="O663" s="70"/>
      <c r="P663" s="71"/>
      <c r="Q663" s="71"/>
      <c r="R663" s="70"/>
      <c r="S663" s="70"/>
    </row>
    <row r="664" spans="1:19" ht="16">
      <c r="A664" s="58">
        <v>121</v>
      </c>
      <c r="B664" s="59" t="s">
        <v>488</v>
      </c>
      <c r="C664" s="58" t="s">
        <v>70</v>
      </c>
      <c r="D664" s="58" t="s">
        <v>489</v>
      </c>
      <c r="E664" s="59" t="s">
        <v>490</v>
      </c>
      <c r="F664" s="72" t="s">
        <v>175</v>
      </c>
      <c r="G664" s="59" t="s">
        <v>468</v>
      </c>
      <c r="H664" s="60" t="s">
        <v>125</v>
      </c>
      <c r="I664" s="61">
        <v>298</v>
      </c>
      <c r="J664" s="73">
        <f>P664*1000000</f>
        <v>975000000</v>
      </c>
      <c r="K664" s="75"/>
      <c r="L664" s="74" t="s">
        <v>33</v>
      </c>
      <c r="M664" s="74" t="s">
        <v>460</v>
      </c>
      <c r="N664" s="81" t="s">
        <v>491</v>
      </c>
      <c r="O664" s="70"/>
      <c r="P664" s="75">
        <v>975</v>
      </c>
      <c r="Q664" s="71"/>
      <c r="R664" s="70"/>
      <c r="S664" s="70"/>
    </row>
    <row r="665" spans="1:19" ht="16">
      <c r="A665" s="58">
        <v>122</v>
      </c>
      <c r="B665" s="59" t="s">
        <v>492</v>
      </c>
      <c r="C665" s="58" t="s">
        <v>70</v>
      </c>
      <c r="D665" s="58" t="s">
        <v>489</v>
      </c>
      <c r="E665" s="59" t="s">
        <v>490</v>
      </c>
      <c r="F665" s="72" t="s">
        <v>175</v>
      </c>
      <c r="G665" s="59" t="s">
        <v>468</v>
      </c>
      <c r="H665" s="60" t="s">
        <v>125</v>
      </c>
      <c r="I665" s="61">
        <v>298</v>
      </c>
      <c r="J665" s="73">
        <f t="shared" ref="J665:J695" si="19">P665*1000000</f>
        <v>882000000</v>
      </c>
      <c r="K665" s="73"/>
      <c r="L665" s="74" t="s">
        <v>33</v>
      </c>
      <c r="M665" s="74" t="s">
        <v>460</v>
      </c>
      <c r="N665" s="81" t="s">
        <v>491</v>
      </c>
      <c r="O665" s="70"/>
      <c r="P665" s="75">
        <v>882</v>
      </c>
      <c r="Q665" s="71"/>
      <c r="R665" s="70"/>
      <c r="S665" s="70"/>
    </row>
    <row r="666" spans="1:19" ht="16">
      <c r="A666" s="58">
        <v>123</v>
      </c>
      <c r="B666" s="59" t="s">
        <v>493</v>
      </c>
      <c r="C666" s="58" t="s">
        <v>349</v>
      </c>
      <c r="D666" s="58" t="s">
        <v>489</v>
      </c>
      <c r="E666" s="59" t="s">
        <v>490</v>
      </c>
      <c r="F666" s="72" t="s">
        <v>175</v>
      </c>
      <c r="G666" s="59" t="s">
        <v>468</v>
      </c>
      <c r="H666" s="60" t="s">
        <v>125</v>
      </c>
      <c r="I666" s="61">
        <v>298</v>
      </c>
      <c r="J666" s="73">
        <f t="shared" si="19"/>
        <v>1576000000</v>
      </c>
      <c r="K666" s="73"/>
      <c r="L666" s="74" t="s">
        <v>33</v>
      </c>
      <c r="M666" s="74" t="s">
        <v>460</v>
      </c>
      <c r="N666" s="81" t="s">
        <v>491</v>
      </c>
      <c r="O666" s="70"/>
      <c r="P666" s="75">
        <v>1576</v>
      </c>
      <c r="Q666" s="71"/>
      <c r="R666" s="70"/>
      <c r="S666" s="70"/>
    </row>
    <row r="667" spans="1:19" ht="16">
      <c r="A667" s="58">
        <v>124</v>
      </c>
      <c r="B667" s="59" t="s">
        <v>494</v>
      </c>
      <c r="C667" s="58" t="s">
        <v>495</v>
      </c>
      <c r="D667" s="58" t="s">
        <v>489</v>
      </c>
      <c r="E667" s="59" t="s">
        <v>490</v>
      </c>
      <c r="F667" s="72" t="s">
        <v>175</v>
      </c>
      <c r="G667" s="59" t="s">
        <v>468</v>
      </c>
      <c r="H667" s="60" t="s">
        <v>125</v>
      </c>
      <c r="I667" s="61">
        <v>298</v>
      </c>
      <c r="J667" s="73">
        <f t="shared" si="19"/>
        <v>1244000000</v>
      </c>
      <c r="K667" s="73"/>
      <c r="L667" s="74" t="s">
        <v>33</v>
      </c>
      <c r="M667" s="74" t="s">
        <v>460</v>
      </c>
      <c r="N667" s="81" t="s">
        <v>491</v>
      </c>
      <c r="O667" s="70"/>
      <c r="P667" s="75">
        <v>1244</v>
      </c>
      <c r="Q667" s="71"/>
      <c r="R667" s="70"/>
      <c r="S667" s="70"/>
    </row>
    <row r="668" spans="1:19" ht="16">
      <c r="A668" s="58">
        <v>121</v>
      </c>
      <c r="B668" s="59" t="s">
        <v>488</v>
      </c>
      <c r="C668" s="58" t="s">
        <v>70</v>
      </c>
      <c r="D668" s="58" t="s">
        <v>489</v>
      </c>
      <c r="E668" s="59" t="s">
        <v>490</v>
      </c>
      <c r="F668" s="72" t="s">
        <v>175</v>
      </c>
      <c r="G668" s="59" t="s">
        <v>468</v>
      </c>
      <c r="H668" s="60" t="s">
        <v>125</v>
      </c>
      <c r="I668" s="76">
        <v>1073</v>
      </c>
      <c r="J668" s="73">
        <f t="shared" si="19"/>
        <v>465000000</v>
      </c>
      <c r="K668" s="73"/>
      <c r="L668" s="74" t="s">
        <v>33</v>
      </c>
      <c r="M668" s="74" t="s">
        <v>460</v>
      </c>
      <c r="N668" s="81" t="s">
        <v>491</v>
      </c>
      <c r="O668" s="70"/>
      <c r="P668" s="75">
        <v>465</v>
      </c>
      <c r="Q668" s="71"/>
      <c r="R668" s="70"/>
      <c r="S668" s="70"/>
    </row>
    <row r="669" spans="1:19" ht="16">
      <c r="A669" s="58">
        <v>122</v>
      </c>
      <c r="B669" s="59" t="s">
        <v>492</v>
      </c>
      <c r="C669" s="58" t="s">
        <v>70</v>
      </c>
      <c r="D669" s="58" t="s">
        <v>489</v>
      </c>
      <c r="E669" s="59" t="s">
        <v>490</v>
      </c>
      <c r="F669" s="72" t="s">
        <v>175</v>
      </c>
      <c r="G669" s="59" t="s">
        <v>468</v>
      </c>
      <c r="H669" s="60" t="s">
        <v>125</v>
      </c>
      <c r="I669" s="76">
        <v>1073</v>
      </c>
      <c r="J669" s="73">
        <f t="shared" si="19"/>
        <v>596000000</v>
      </c>
      <c r="K669" s="73"/>
      <c r="L669" s="74" t="s">
        <v>33</v>
      </c>
      <c r="M669" s="74" t="s">
        <v>460</v>
      </c>
      <c r="N669" s="81" t="s">
        <v>491</v>
      </c>
      <c r="O669" s="70"/>
      <c r="P669" s="75">
        <v>596</v>
      </c>
      <c r="Q669" s="71"/>
      <c r="R669" s="70"/>
      <c r="S669" s="70"/>
    </row>
    <row r="670" spans="1:19" ht="16">
      <c r="A670" s="58">
        <v>123</v>
      </c>
      <c r="B670" s="59" t="s">
        <v>493</v>
      </c>
      <c r="C670" s="58" t="s">
        <v>349</v>
      </c>
      <c r="D670" s="58" t="s">
        <v>489</v>
      </c>
      <c r="E670" s="59" t="s">
        <v>490</v>
      </c>
      <c r="F670" s="72" t="s">
        <v>175</v>
      </c>
      <c r="G670" s="59" t="s">
        <v>468</v>
      </c>
      <c r="H670" s="60" t="s">
        <v>125</v>
      </c>
      <c r="I670" s="76">
        <v>1073</v>
      </c>
      <c r="J670" s="73">
        <f t="shared" si="19"/>
        <v>580000000</v>
      </c>
      <c r="K670" s="73"/>
      <c r="L670" s="74" t="s">
        <v>33</v>
      </c>
      <c r="M670" s="74" t="s">
        <v>460</v>
      </c>
      <c r="N670" s="81" t="s">
        <v>491</v>
      </c>
      <c r="O670" s="70"/>
      <c r="P670" s="75">
        <v>580</v>
      </c>
      <c r="Q670" s="71"/>
      <c r="R670" s="70"/>
      <c r="S670" s="70"/>
    </row>
    <row r="671" spans="1:19" ht="16">
      <c r="A671" s="58">
        <v>124</v>
      </c>
      <c r="B671" s="59" t="s">
        <v>494</v>
      </c>
      <c r="C671" s="58" t="s">
        <v>495</v>
      </c>
      <c r="D671" s="58" t="s">
        <v>489</v>
      </c>
      <c r="E671" s="59" t="s">
        <v>490</v>
      </c>
      <c r="F671" s="72" t="s">
        <v>175</v>
      </c>
      <c r="G671" s="59" t="s">
        <v>468</v>
      </c>
      <c r="H671" s="60" t="s">
        <v>125</v>
      </c>
      <c r="I671" s="76">
        <v>1073</v>
      </c>
      <c r="J671" s="73">
        <f t="shared" si="19"/>
        <v>805000000</v>
      </c>
      <c r="K671" s="73"/>
      <c r="L671" s="74" t="s">
        <v>33</v>
      </c>
      <c r="M671" s="74" t="s">
        <v>460</v>
      </c>
      <c r="N671" s="81" t="s">
        <v>491</v>
      </c>
      <c r="O671" s="70"/>
      <c r="P671" s="75">
        <v>805</v>
      </c>
      <c r="Q671" s="71"/>
      <c r="R671" s="70"/>
      <c r="S671" s="70"/>
    </row>
    <row r="672" spans="1:19" ht="16">
      <c r="A672" s="58">
        <v>121</v>
      </c>
      <c r="B672" s="59" t="s">
        <v>488</v>
      </c>
      <c r="C672" s="58" t="s">
        <v>70</v>
      </c>
      <c r="D672" s="58" t="s">
        <v>489</v>
      </c>
      <c r="E672" s="59" t="s">
        <v>490</v>
      </c>
      <c r="F672" s="72" t="s">
        <v>175</v>
      </c>
      <c r="G672" s="59" t="s">
        <v>468</v>
      </c>
      <c r="H672" s="60" t="s">
        <v>125</v>
      </c>
      <c r="I672" s="76">
        <v>1273</v>
      </c>
      <c r="J672" s="73">
        <f t="shared" si="19"/>
        <v>146000000</v>
      </c>
      <c r="K672" s="73"/>
      <c r="L672" s="74" t="s">
        <v>33</v>
      </c>
      <c r="M672" s="74" t="s">
        <v>460</v>
      </c>
      <c r="N672" s="81" t="s">
        <v>491</v>
      </c>
      <c r="O672" s="70"/>
      <c r="P672" s="75">
        <v>146</v>
      </c>
      <c r="Q672" s="71"/>
      <c r="R672" s="70"/>
      <c r="S672" s="70"/>
    </row>
    <row r="673" spans="1:19" ht="16">
      <c r="A673" s="58">
        <v>122</v>
      </c>
      <c r="B673" s="59" t="s">
        <v>492</v>
      </c>
      <c r="C673" s="58" t="s">
        <v>70</v>
      </c>
      <c r="D673" s="58" t="s">
        <v>489</v>
      </c>
      <c r="E673" s="59" t="s">
        <v>490</v>
      </c>
      <c r="F673" s="72" t="s">
        <v>175</v>
      </c>
      <c r="G673" s="59" t="s">
        <v>468</v>
      </c>
      <c r="H673" s="60" t="s">
        <v>125</v>
      </c>
      <c r="I673" s="76">
        <v>1273</v>
      </c>
      <c r="J673" s="73">
        <f t="shared" si="19"/>
        <v>274000000</v>
      </c>
      <c r="K673" s="73"/>
      <c r="L673" s="74" t="s">
        <v>33</v>
      </c>
      <c r="M673" s="74" t="s">
        <v>460</v>
      </c>
      <c r="N673" s="81" t="s">
        <v>491</v>
      </c>
      <c r="O673" s="70"/>
      <c r="P673" s="75">
        <v>274</v>
      </c>
      <c r="Q673" s="71"/>
      <c r="R673" s="70"/>
      <c r="S673" s="70"/>
    </row>
    <row r="674" spans="1:19" ht="16">
      <c r="A674" s="58">
        <v>123</v>
      </c>
      <c r="B674" s="59" t="s">
        <v>493</v>
      </c>
      <c r="C674" s="58" t="s">
        <v>349</v>
      </c>
      <c r="D674" s="58" t="s">
        <v>489</v>
      </c>
      <c r="E674" s="59" t="s">
        <v>490</v>
      </c>
      <c r="F674" s="72" t="s">
        <v>175</v>
      </c>
      <c r="G674" s="59" t="s">
        <v>468</v>
      </c>
      <c r="H674" s="60" t="s">
        <v>125</v>
      </c>
      <c r="I674" s="76">
        <v>1273</v>
      </c>
      <c r="J674" s="73">
        <f t="shared" si="19"/>
        <v>139000000</v>
      </c>
      <c r="K674" s="73"/>
      <c r="L674" s="74" t="s">
        <v>33</v>
      </c>
      <c r="M674" s="74" t="s">
        <v>460</v>
      </c>
      <c r="N674" s="81" t="s">
        <v>491</v>
      </c>
      <c r="O674" s="70"/>
      <c r="P674" s="75">
        <v>139</v>
      </c>
      <c r="Q674" s="71"/>
      <c r="R674" s="70"/>
      <c r="S674" s="70"/>
    </row>
    <row r="675" spans="1:19" ht="16">
      <c r="A675" s="58">
        <v>124</v>
      </c>
      <c r="B675" s="59" t="s">
        <v>494</v>
      </c>
      <c r="C675" s="58" t="s">
        <v>495</v>
      </c>
      <c r="D675" s="58" t="s">
        <v>489</v>
      </c>
      <c r="E675" s="59" t="s">
        <v>490</v>
      </c>
      <c r="F675" s="72" t="s">
        <v>175</v>
      </c>
      <c r="G675" s="59" t="s">
        <v>468</v>
      </c>
      <c r="H675" s="60" t="s">
        <v>125</v>
      </c>
      <c r="I675" s="76">
        <v>1273</v>
      </c>
      <c r="J675" s="73">
        <f t="shared" si="19"/>
        <v>323000000</v>
      </c>
      <c r="K675" s="73"/>
      <c r="L675" s="74" t="s">
        <v>33</v>
      </c>
      <c r="M675" s="74" t="s">
        <v>460</v>
      </c>
      <c r="N675" s="81" t="s">
        <v>491</v>
      </c>
      <c r="O675" s="70"/>
      <c r="P675" s="75">
        <v>323</v>
      </c>
      <c r="Q675" s="71"/>
      <c r="R675" s="70"/>
      <c r="S675" s="70"/>
    </row>
    <row r="676" spans="1:19" ht="16">
      <c r="A676" s="58">
        <v>121</v>
      </c>
      <c r="B676" s="59" t="s">
        <v>488</v>
      </c>
      <c r="C676" s="58" t="s">
        <v>70</v>
      </c>
      <c r="D676" s="58" t="s">
        <v>489</v>
      </c>
      <c r="E676" s="59" t="s">
        <v>490</v>
      </c>
      <c r="F676" s="72" t="s">
        <v>175</v>
      </c>
      <c r="G676" s="59" t="s">
        <v>468</v>
      </c>
      <c r="H676" s="60" t="s">
        <v>125</v>
      </c>
      <c r="I676" s="76">
        <v>1473</v>
      </c>
      <c r="J676" s="73">
        <f t="shared" si="19"/>
        <v>61000000</v>
      </c>
      <c r="K676" s="73"/>
      <c r="L676" s="74" t="s">
        <v>33</v>
      </c>
      <c r="M676" s="74" t="s">
        <v>460</v>
      </c>
      <c r="N676" s="81" t="s">
        <v>491</v>
      </c>
      <c r="O676" s="70"/>
      <c r="P676" s="75">
        <v>61</v>
      </c>
      <c r="Q676" s="71"/>
      <c r="R676" s="70"/>
      <c r="S676" s="70"/>
    </row>
    <row r="677" spans="1:19" ht="16">
      <c r="A677" s="58">
        <v>122</v>
      </c>
      <c r="B677" s="59" t="s">
        <v>492</v>
      </c>
      <c r="C677" s="58" t="s">
        <v>70</v>
      </c>
      <c r="D677" s="58" t="s">
        <v>489</v>
      </c>
      <c r="E677" s="59" t="s">
        <v>490</v>
      </c>
      <c r="F677" s="72" t="s">
        <v>175</v>
      </c>
      <c r="G677" s="59" t="s">
        <v>468</v>
      </c>
      <c r="H677" s="60" t="s">
        <v>125</v>
      </c>
      <c r="I677" s="76">
        <v>1473</v>
      </c>
      <c r="J677" s="73">
        <f t="shared" si="19"/>
        <v>102000000</v>
      </c>
      <c r="K677" s="73"/>
      <c r="L677" s="74" t="s">
        <v>33</v>
      </c>
      <c r="M677" s="74" t="s">
        <v>460</v>
      </c>
      <c r="N677" s="81" t="s">
        <v>491</v>
      </c>
      <c r="O677" s="70"/>
      <c r="P677" s="75">
        <v>102</v>
      </c>
      <c r="Q677" s="71"/>
      <c r="R677" s="70"/>
      <c r="S677" s="70"/>
    </row>
    <row r="678" spans="1:19" ht="16">
      <c r="A678" s="58">
        <v>123</v>
      </c>
      <c r="B678" s="59" t="s">
        <v>493</v>
      </c>
      <c r="C678" s="58" t="s">
        <v>349</v>
      </c>
      <c r="D678" s="58" t="s">
        <v>489</v>
      </c>
      <c r="E678" s="59" t="s">
        <v>490</v>
      </c>
      <c r="F678" s="72" t="s">
        <v>175</v>
      </c>
      <c r="G678" s="59" t="s">
        <v>468</v>
      </c>
      <c r="H678" s="60" t="s">
        <v>125</v>
      </c>
      <c r="I678" s="76">
        <v>1473</v>
      </c>
      <c r="J678" s="73">
        <f t="shared" si="19"/>
        <v>37000000</v>
      </c>
      <c r="K678" s="73"/>
      <c r="L678" s="74" t="s">
        <v>33</v>
      </c>
      <c r="M678" s="74" t="s">
        <v>460</v>
      </c>
      <c r="N678" s="81" t="s">
        <v>491</v>
      </c>
      <c r="O678" s="70"/>
      <c r="P678" s="75">
        <v>37</v>
      </c>
      <c r="Q678" s="71"/>
      <c r="R678" s="70"/>
      <c r="S678" s="70"/>
    </row>
    <row r="679" spans="1:19" ht="16">
      <c r="A679" s="58">
        <v>124</v>
      </c>
      <c r="B679" s="59" t="s">
        <v>494</v>
      </c>
      <c r="C679" s="58" t="s">
        <v>495</v>
      </c>
      <c r="D679" s="58" t="s">
        <v>489</v>
      </c>
      <c r="E679" s="59" t="s">
        <v>490</v>
      </c>
      <c r="F679" s="72" t="s">
        <v>175</v>
      </c>
      <c r="G679" s="59" t="s">
        <v>468</v>
      </c>
      <c r="H679" s="60" t="s">
        <v>125</v>
      </c>
      <c r="I679" s="76">
        <v>1473</v>
      </c>
      <c r="J679" s="73">
        <f t="shared" si="19"/>
        <v>89000000</v>
      </c>
      <c r="K679" s="73"/>
      <c r="L679" s="74" t="s">
        <v>33</v>
      </c>
      <c r="M679" s="74" t="s">
        <v>460</v>
      </c>
      <c r="N679" s="81" t="s">
        <v>491</v>
      </c>
      <c r="O679" s="70"/>
      <c r="P679" s="75">
        <v>89</v>
      </c>
      <c r="Q679" s="71"/>
      <c r="R679" s="70"/>
      <c r="S679" s="70"/>
    </row>
    <row r="680" spans="1:19" ht="16">
      <c r="A680" s="58">
        <v>121</v>
      </c>
      <c r="B680" s="59" t="s">
        <v>488</v>
      </c>
      <c r="C680" s="58" t="s">
        <v>70</v>
      </c>
      <c r="D680" s="58" t="s">
        <v>489</v>
      </c>
      <c r="E680" s="59" t="s">
        <v>490</v>
      </c>
      <c r="F680" s="72" t="s">
        <v>496</v>
      </c>
      <c r="G680" s="59" t="s">
        <v>468</v>
      </c>
      <c r="H680" s="60" t="s">
        <v>125</v>
      </c>
      <c r="I680" s="61">
        <v>298</v>
      </c>
      <c r="J680" s="73">
        <f t="shared" si="19"/>
        <v>1460000000</v>
      </c>
      <c r="K680" s="73"/>
      <c r="L680" s="74" t="s">
        <v>33</v>
      </c>
      <c r="M680" s="74" t="s">
        <v>460</v>
      </c>
      <c r="N680" s="81" t="s">
        <v>491</v>
      </c>
      <c r="O680" s="70"/>
      <c r="P680" s="75">
        <v>1460</v>
      </c>
      <c r="Q680" s="71"/>
      <c r="R680" s="70"/>
      <c r="S680" s="70"/>
    </row>
    <row r="681" spans="1:19" ht="16">
      <c r="A681" s="58">
        <v>122</v>
      </c>
      <c r="B681" s="59" t="s">
        <v>492</v>
      </c>
      <c r="C681" s="58" t="s">
        <v>70</v>
      </c>
      <c r="D681" s="58" t="s">
        <v>489</v>
      </c>
      <c r="E681" s="59" t="s">
        <v>490</v>
      </c>
      <c r="F681" s="72" t="s">
        <v>158</v>
      </c>
      <c r="G681" s="59" t="s">
        <v>468</v>
      </c>
      <c r="H681" s="60" t="s">
        <v>125</v>
      </c>
      <c r="I681" s="61">
        <v>298</v>
      </c>
      <c r="J681" s="73">
        <f t="shared" si="19"/>
        <v>1211000000</v>
      </c>
      <c r="K681" s="73"/>
      <c r="L681" s="74" t="s">
        <v>33</v>
      </c>
      <c r="M681" s="74" t="s">
        <v>460</v>
      </c>
      <c r="N681" s="81" t="s">
        <v>491</v>
      </c>
      <c r="O681" s="70"/>
      <c r="P681" s="75">
        <v>1211</v>
      </c>
      <c r="Q681" s="71"/>
      <c r="R681" s="70"/>
      <c r="S681" s="70"/>
    </row>
    <row r="682" spans="1:19" ht="16">
      <c r="A682" s="58">
        <v>123</v>
      </c>
      <c r="B682" s="59" t="s">
        <v>493</v>
      </c>
      <c r="C682" s="58" t="s">
        <v>349</v>
      </c>
      <c r="D682" s="58" t="s">
        <v>489</v>
      </c>
      <c r="E682" s="59" t="s">
        <v>490</v>
      </c>
      <c r="F682" s="72" t="s">
        <v>158</v>
      </c>
      <c r="G682" s="59" t="s">
        <v>468</v>
      </c>
      <c r="H682" s="60" t="s">
        <v>125</v>
      </c>
      <c r="I682" s="61">
        <v>298</v>
      </c>
      <c r="J682" s="73">
        <f t="shared" si="19"/>
        <v>1601000000</v>
      </c>
      <c r="K682" s="73"/>
      <c r="L682" s="74" t="s">
        <v>33</v>
      </c>
      <c r="M682" s="74" t="s">
        <v>460</v>
      </c>
      <c r="N682" s="81" t="s">
        <v>491</v>
      </c>
      <c r="O682" s="70"/>
      <c r="P682" s="75">
        <v>1601</v>
      </c>
      <c r="Q682" s="71"/>
      <c r="R682" s="70"/>
      <c r="S682" s="70"/>
    </row>
    <row r="683" spans="1:19" ht="16">
      <c r="A683" s="58">
        <v>124</v>
      </c>
      <c r="B683" s="59" t="s">
        <v>494</v>
      </c>
      <c r="C683" s="58" t="s">
        <v>495</v>
      </c>
      <c r="D683" s="58" t="s">
        <v>489</v>
      </c>
      <c r="E683" s="59" t="s">
        <v>490</v>
      </c>
      <c r="F683" s="72" t="s">
        <v>158</v>
      </c>
      <c r="G683" s="59" t="s">
        <v>468</v>
      </c>
      <c r="H683" s="60" t="s">
        <v>125</v>
      </c>
      <c r="I683" s="61">
        <v>298</v>
      </c>
      <c r="J683" s="73">
        <f t="shared" si="19"/>
        <v>1628000000</v>
      </c>
      <c r="K683" s="73"/>
      <c r="L683" s="74" t="s">
        <v>33</v>
      </c>
      <c r="M683" s="74" t="s">
        <v>460</v>
      </c>
      <c r="N683" s="81" t="s">
        <v>491</v>
      </c>
      <c r="O683" s="70"/>
      <c r="P683" s="75">
        <v>1628</v>
      </c>
      <c r="Q683" s="71"/>
      <c r="R683" s="70"/>
      <c r="S683" s="70"/>
    </row>
    <row r="684" spans="1:19" ht="16">
      <c r="A684" s="58">
        <v>121</v>
      </c>
      <c r="B684" s="59" t="s">
        <v>488</v>
      </c>
      <c r="C684" s="58" t="s">
        <v>70</v>
      </c>
      <c r="D684" s="58" t="s">
        <v>489</v>
      </c>
      <c r="E684" s="59" t="s">
        <v>490</v>
      </c>
      <c r="F684" s="72" t="s">
        <v>158</v>
      </c>
      <c r="G684" s="59" t="s">
        <v>468</v>
      </c>
      <c r="H684" s="60" t="s">
        <v>125</v>
      </c>
      <c r="I684" s="76">
        <v>1073</v>
      </c>
      <c r="J684" s="73">
        <f t="shared" si="19"/>
        <v>474000000</v>
      </c>
      <c r="K684" s="73"/>
      <c r="L684" s="74" t="s">
        <v>33</v>
      </c>
      <c r="M684" s="74" t="s">
        <v>460</v>
      </c>
      <c r="N684" s="81" t="s">
        <v>491</v>
      </c>
      <c r="O684" s="70"/>
      <c r="P684" s="75">
        <v>474</v>
      </c>
      <c r="Q684" s="71"/>
      <c r="R684" s="70"/>
      <c r="S684" s="70"/>
    </row>
    <row r="685" spans="1:19" ht="16">
      <c r="A685" s="58">
        <v>122</v>
      </c>
      <c r="B685" s="59" t="s">
        <v>492</v>
      </c>
      <c r="C685" s="58" t="s">
        <v>70</v>
      </c>
      <c r="D685" s="58" t="s">
        <v>489</v>
      </c>
      <c r="E685" s="59" t="s">
        <v>490</v>
      </c>
      <c r="F685" s="72" t="s">
        <v>158</v>
      </c>
      <c r="G685" s="59" t="s">
        <v>468</v>
      </c>
      <c r="H685" s="60" t="s">
        <v>125</v>
      </c>
      <c r="I685" s="76">
        <v>1073</v>
      </c>
      <c r="J685" s="73">
        <f t="shared" si="19"/>
        <v>652000000</v>
      </c>
      <c r="K685" s="73"/>
      <c r="L685" s="74" t="s">
        <v>33</v>
      </c>
      <c r="M685" s="74" t="s">
        <v>460</v>
      </c>
      <c r="N685" s="81" t="s">
        <v>491</v>
      </c>
      <c r="O685" s="70"/>
      <c r="P685" s="75">
        <v>652</v>
      </c>
      <c r="Q685" s="71"/>
      <c r="R685" s="70"/>
      <c r="S685" s="70"/>
    </row>
    <row r="686" spans="1:19" ht="16">
      <c r="A686" s="58">
        <v>123</v>
      </c>
      <c r="B686" s="59" t="s">
        <v>493</v>
      </c>
      <c r="C686" s="58" t="s">
        <v>349</v>
      </c>
      <c r="D686" s="58" t="s">
        <v>489</v>
      </c>
      <c r="E686" s="59" t="s">
        <v>490</v>
      </c>
      <c r="F686" s="72" t="s">
        <v>158</v>
      </c>
      <c r="G686" s="59" t="s">
        <v>468</v>
      </c>
      <c r="H686" s="60" t="s">
        <v>125</v>
      </c>
      <c r="I686" s="76">
        <v>1073</v>
      </c>
      <c r="J686" s="73">
        <f t="shared" si="19"/>
        <v>632000000</v>
      </c>
      <c r="K686" s="73"/>
      <c r="L686" s="74" t="s">
        <v>33</v>
      </c>
      <c r="M686" s="74" t="s">
        <v>460</v>
      </c>
      <c r="N686" s="81" t="s">
        <v>491</v>
      </c>
      <c r="O686" s="70"/>
      <c r="P686" s="75">
        <v>632</v>
      </c>
      <c r="Q686" s="71"/>
      <c r="R686" s="70"/>
      <c r="S686" s="70"/>
    </row>
    <row r="687" spans="1:19" ht="16">
      <c r="A687" s="58">
        <v>124</v>
      </c>
      <c r="B687" s="59" t="s">
        <v>494</v>
      </c>
      <c r="C687" s="58" t="s">
        <v>495</v>
      </c>
      <c r="D687" s="58" t="s">
        <v>489</v>
      </c>
      <c r="E687" s="59" t="s">
        <v>490</v>
      </c>
      <c r="F687" s="72" t="s">
        <v>158</v>
      </c>
      <c r="G687" s="59" t="s">
        <v>468</v>
      </c>
      <c r="H687" s="60" t="s">
        <v>125</v>
      </c>
      <c r="I687" s="76">
        <v>1073</v>
      </c>
      <c r="J687" s="73">
        <f t="shared" si="19"/>
        <v>906000000</v>
      </c>
      <c r="K687" s="73"/>
      <c r="L687" s="74" t="s">
        <v>33</v>
      </c>
      <c r="M687" s="74" t="s">
        <v>460</v>
      </c>
      <c r="N687" s="81" t="s">
        <v>491</v>
      </c>
      <c r="O687" s="70"/>
      <c r="P687" s="75">
        <v>906</v>
      </c>
      <c r="Q687" s="71"/>
      <c r="R687" s="70"/>
      <c r="S687" s="70"/>
    </row>
    <row r="688" spans="1:19" ht="16">
      <c r="A688" s="58">
        <v>121</v>
      </c>
      <c r="B688" s="59" t="s">
        <v>488</v>
      </c>
      <c r="C688" s="58" t="s">
        <v>70</v>
      </c>
      <c r="D688" s="58" t="s">
        <v>489</v>
      </c>
      <c r="E688" s="59" t="s">
        <v>490</v>
      </c>
      <c r="F688" s="72" t="s">
        <v>158</v>
      </c>
      <c r="G688" s="59" t="s">
        <v>468</v>
      </c>
      <c r="H688" s="60" t="s">
        <v>125</v>
      </c>
      <c r="I688" s="76">
        <v>1273</v>
      </c>
      <c r="J688" s="73">
        <f t="shared" si="19"/>
        <v>148000000</v>
      </c>
      <c r="K688" s="73"/>
      <c r="L688" s="74" t="s">
        <v>33</v>
      </c>
      <c r="M688" s="74" t="s">
        <v>460</v>
      </c>
      <c r="N688" s="81" t="s">
        <v>491</v>
      </c>
      <c r="O688" s="70"/>
      <c r="P688" s="75">
        <v>148</v>
      </c>
      <c r="Q688" s="71"/>
      <c r="R688" s="70"/>
      <c r="S688" s="70"/>
    </row>
    <row r="689" spans="1:19" ht="16">
      <c r="A689" s="58">
        <v>122</v>
      </c>
      <c r="B689" s="59" t="s">
        <v>492</v>
      </c>
      <c r="C689" s="58" t="s">
        <v>70</v>
      </c>
      <c r="D689" s="58" t="s">
        <v>489</v>
      </c>
      <c r="E689" s="59" t="s">
        <v>490</v>
      </c>
      <c r="F689" s="72" t="s">
        <v>158</v>
      </c>
      <c r="G689" s="59" t="s">
        <v>468</v>
      </c>
      <c r="H689" s="60" t="s">
        <v>125</v>
      </c>
      <c r="I689" s="76">
        <v>1273</v>
      </c>
      <c r="J689" s="73">
        <f t="shared" si="19"/>
        <v>278000000</v>
      </c>
      <c r="K689" s="73"/>
      <c r="L689" s="74" t="s">
        <v>33</v>
      </c>
      <c r="M689" s="74" t="s">
        <v>460</v>
      </c>
      <c r="N689" s="81" t="s">
        <v>491</v>
      </c>
      <c r="O689" s="70"/>
      <c r="P689" s="75">
        <v>278</v>
      </c>
      <c r="Q689" s="71"/>
      <c r="R689" s="70"/>
      <c r="S689" s="70"/>
    </row>
    <row r="690" spans="1:19" ht="16">
      <c r="A690" s="58">
        <v>123</v>
      </c>
      <c r="B690" s="59" t="s">
        <v>493</v>
      </c>
      <c r="C690" s="58" t="s">
        <v>349</v>
      </c>
      <c r="D690" s="58" t="s">
        <v>489</v>
      </c>
      <c r="E690" s="59" t="s">
        <v>490</v>
      </c>
      <c r="F690" s="72" t="s">
        <v>158</v>
      </c>
      <c r="G690" s="59" t="s">
        <v>468</v>
      </c>
      <c r="H690" s="60" t="s">
        <v>125</v>
      </c>
      <c r="I690" s="76">
        <v>1273</v>
      </c>
      <c r="J690" s="73">
        <f t="shared" si="19"/>
        <v>150000000</v>
      </c>
      <c r="K690" s="82"/>
      <c r="L690" s="74" t="s">
        <v>33</v>
      </c>
      <c r="M690" s="74" t="s">
        <v>460</v>
      </c>
      <c r="N690" s="81" t="s">
        <v>491</v>
      </c>
      <c r="O690" s="70"/>
      <c r="P690" s="75">
        <v>150</v>
      </c>
      <c r="Q690" s="71"/>
      <c r="R690" s="70"/>
      <c r="S690" s="70"/>
    </row>
    <row r="691" spans="1:19" ht="16">
      <c r="A691" s="58">
        <v>124</v>
      </c>
      <c r="B691" s="59" t="s">
        <v>494</v>
      </c>
      <c r="C691" s="58" t="s">
        <v>495</v>
      </c>
      <c r="D691" s="58" t="s">
        <v>489</v>
      </c>
      <c r="E691" s="59" t="s">
        <v>490</v>
      </c>
      <c r="F691" s="72" t="s">
        <v>158</v>
      </c>
      <c r="G691" s="59" t="s">
        <v>468</v>
      </c>
      <c r="H691" s="60" t="s">
        <v>125</v>
      </c>
      <c r="I691" s="76">
        <v>1273</v>
      </c>
      <c r="J691" s="73">
        <f t="shared" si="19"/>
        <v>337000000</v>
      </c>
      <c r="K691" s="70"/>
      <c r="L691" s="74" t="s">
        <v>33</v>
      </c>
      <c r="M691" s="74" t="s">
        <v>460</v>
      </c>
      <c r="N691" s="81" t="s">
        <v>491</v>
      </c>
      <c r="O691" s="70"/>
      <c r="P691" s="75">
        <v>337</v>
      </c>
      <c r="Q691" s="71"/>
      <c r="R691" s="70"/>
      <c r="S691" s="70"/>
    </row>
    <row r="692" spans="1:19" ht="16">
      <c r="A692" s="58">
        <v>121</v>
      </c>
      <c r="B692" s="59" t="s">
        <v>488</v>
      </c>
      <c r="C692" s="58" t="s">
        <v>70</v>
      </c>
      <c r="D692" s="58" t="s">
        <v>489</v>
      </c>
      <c r="E692" s="59" t="s">
        <v>490</v>
      </c>
      <c r="F692" s="72" t="s">
        <v>158</v>
      </c>
      <c r="G692" s="59" t="s">
        <v>468</v>
      </c>
      <c r="H692" s="60" t="s">
        <v>125</v>
      </c>
      <c r="I692" s="76">
        <v>1473</v>
      </c>
      <c r="J692" s="73">
        <f t="shared" si="19"/>
        <v>63000000</v>
      </c>
      <c r="K692" s="75"/>
      <c r="L692" s="74" t="s">
        <v>33</v>
      </c>
      <c r="M692" s="74" t="s">
        <v>460</v>
      </c>
      <c r="N692" s="81" t="s">
        <v>491</v>
      </c>
      <c r="O692" s="70"/>
      <c r="P692" s="75">
        <v>63</v>
      </c>
      <c r="Q692" s="71"/>
      <c r="R692" s="70"/>
      <c r="S692" s="70"/>
    </row>
    <row r="693" spans="1:19" ht="16">
      <c r="A693" s="58">
        <v>122</v>
      </c>
      <c r="B693" s="59" t="s">
        <v>492</v>
      </c>
      <c r="C693" s="58" t="s">
        <v>70</v>
      </c>
      <c r="D693" s="58" t="s">
        <v>489</v>
      </c>
      <c r="E693" s="59" t="s">
        <v>490</v>
      </c>
      <c r="F693" s="72" t="s">
        <v>158</v>
      </c>
      <c r="G693" s="59" t="s">
        <v>468</v>
      </c>
      <c r="H693" s="60" t="s">
        <v>125</v>
      </c>
      <c r="I693" s="76">
        <v>1473</v>
      </c>
      <c r="J693" s="73">
        <f t="shared" si="19"/>
        <v>103000000</v>
      </c>
      <c r="K693" s="75"/>
      <c r="L693" s="74" t="s">
        <v>33</v>
      </c>
      <c r="M693" s="74" t="s">
        <v>460</v>
      </c>
      <c r="N693" s="81" t="s">
        <v>491</v>
      </c>
      <c r="O693" s="70"/>
      <c r="P693" s="75">
        <v>103</v>
      </c>
      <c r="Q693" s="71"/>
      <c r="R693" s="70"/>
      <c r="S693" s="70"/>
    </row>
    <row r="694" spans="1:19" ht="16">
      <c r="A694" s="58">
        <v>123</v>
      </c>
      <c r="B694" s="59" t="s">
        <v>493</v>
      </c>
      <c r="C694" s="58" t="s">
        <v>349</v>
      </c>
      <c r="D694" s="58" t="s">
        <v>489</v>
      </c>
      <c r="E694" s="59" t="s">
        <v>490</v>
      </c>
      <c r="F694" s="72" t="s">
        <v>158</v>
      </c>
      <c r="G694" s="59" t="s">
        <v>468</v>
      </c>
      <c r="H694" s="60" t="s">
        <v>125</v>
      </c>
      <c r="I694" s="76">
        <v>1473</v>
      </c>
      <c r="J694" s="73">
        <f t="shared" si="19"/>
        <v>40000000</v>
      </c>
      <c r="K694" s="75"/>
      <c r="L694" s="74" t="s">
        <v>33</v>
      </c>
      <c r="M694" s="74" t="s">
        <v>460</v>
      </c>
      <c r="N694" s="81" t="s">
        <v>491</v>
      </c>
      <c r="O694" s="70"/>
      <c r="P694" s="75">
        <v>40</v>
      </c>
      <c r="Q694" s="71"/>
      <c r="R694" s="70"/>
      <c r="S694" s="70"/>
    </row>
    <row r="695" spans="1:19" ht="16">
      <c r="A695" s="58">
        <v>124</v>
      </c>
      <c r="B695" s="59" t="s">
        <v>494</v>
      </c>
      <c r="C695" s="58" t="s">
        <v>495</v>
      </c>
      <c r="D695" s="58" t="s">
        <v>489</v>
      </c>
      <c r="E695" s="59" t="s">
        <v>490</v>
      </c>
      <c r="F695" s="72" t="s">
        <v>158</v>
      </c>
      <c r="G695" s="59" t="s">
        <v>468</v>
      </c>
      <c r="H695" s="60" t="s">
        <v>125</v>
      </c>
      <c r="I695" s="76">
        <v>1473</v>
      </c>
      <c r="J695" s="73">
        <f t="shared" si="19"/>
        <v>89000000</v>
      </c>
      <c r="K695" s="75"/>
      <c r="L695" s="74" t="s">
        <v>33</v>
      </c>
      <c r="M695" s="74" t="s">
        <v>460</v>
      </c>
      <c r="N695" s="81" t="s">
        <v>491</v>
      </c>
      <c r="O695" s="70"/>
      <c r="P695" s="75">
        <v>89</v>
      </c>
      <c r="Q695" s="71"/>
      <c r="R695" s="70"/>
      <c r="S695" s="70"/>
    </row>
    <row r="696" spans="1:19" ht="16">
      <c r="A696" s="66">
        <v>121</v>
      </c>
      <c r="B696" s="67" t="s">
        <v>488</v>
      </c>
      <c r="C696" s="66" t="s">
        <v>70</v>
      </c>
      <c r="D696" s="66" t="s">
        <v>489</v>
      </c>
      <c r="E696" s="67" t="s">
        <v>490</v>
      </c>
      <c r="F696" s="77" t="s">
        <v>159</v>
      </c>
      <c r="G696" s="67" t="s">
        <v>468</v>
      </c>
      <c r="H696" s="60" t="s">
        <v>125</v>
      </c>
      <c r="I696" s="68">
        <v>298</v>
      </c>
      <c r="J696" s="75">
        <v>70</v>
      </c>
      <c r="K696" s="70"/>
      <c r="L696" s="74" t="s">
        <v>81</v>
      </c>
      <c r="M696" s="74" t="s">
        <v>460</v>
      </c>
      <c r="N696" s="81" t="s">
        <v>491</v>
      </c>
      <c r="O696" s="70"/>
      <c r="P696" s="71"/>
      <c r="Q696" s="71"/>
      <c r="R696" s="70"/>
      <c r="S696" s="70"/>
    </row>
    <row r="697" spans="1:19" ht="16">
      <c r="A697" s="66">
        <v>122</v>
      </c>
      <c r="B697" s="67" t="s">
        <v>492</v>
      </c>
      <c r="C697" s="66" t="s">
        <v>70</v>
      </c>
      <c r="D697" s="66" t="s">
        <v>489</v>
      </c>
      <c r="E697" s="67" t="s">
        <v>490</v>
      </c>
      <c r="F697" s="77" t="s">
        <v>80</v>
      </c>
      <c r="G697" s="67" t="s">
        <v>468</v>
      </c>
      <c r="H697" s="60" t="s">
        <v>125</v>
      </c>
      <c r="I697" s="68">
        <v>298</v>
      </c>
      <c r="J697" s="75">
        <v>64</v>
      </c>
      <c r="K697" s="75"/>
      <c r="L697" s="74" t="s">
        <v>81</v>
      </c>
      <c r="M697" s="74" t="s">
        <v>460</v>
      </c>
      <c r="N697" s="81" t="s">
        <v>491</v>
      </c>
      <c r="O697" s="70"/>
      <c r="P697" s="71"/>
      <c r="Q697" s="71"/>
      <c r="R697" s="70"/>
      <c r="S697" s="70"/>
    </row>
    <row r="698" spans="1:19" ht="16">
      <c r="A698" s="66">
        <v>123</v>
      </c>
      <c r="B698" s="67" t="s">
        <v>493</v>
      </c>
      <c r="C698" s="66" t="s">
        <v>349</v>
      </c>
      <c r="D698" s="66" t="s">
        <v>489</v>
      </c>
      <c r="E698" s="67" t="s">
        <v>490</v>
      </c>
      <c r="F698" s="77" t="s">
        <v>80</v>
      </c>
      <c r="G698" s="67" t="s">
        <v>468</v>
      </c>
      <c r="H698" s="60" t="s">
        <v>125</v>
      </c>
      <c r="I698" s="68">
        <v>298</v>
      </c>
      <c r="J698" s="75">
        <v>5</v>
      </c>
      <c r="K698" s="75"/>
      <c r="L698" s="74" t="s">
        <v>81</v>
      </c>
      <c r="M698" s="74" t="s">
        <v>460</v>
      </c>
      <c r="N698" s="81" t="s">
        <v>491</v>
      </c>
      <c r="O698" s="70"/>
      <c r="P698" s="71"/>
      <c r="Q698" s="71"/>
      <c r="R698" s="70"/>
      <c r="S698" s="70"/>
    </row>
    <row r="699" spans="1:19" ht="16">
      <c r="A699" s="66">
        <v>124</v>
      </c>
      <c r="B699" s="67" t="s">
        <v>494</v>
      </c>
      <c r="C699" s="66" t="s">
        <v>495</v>
      </c>
      <c r="D699" s="66" t="s">
        <v>489</v>
      </c>
      <c r="E699" s="67" t="s">
        <v>490</v>
      </c>
      <c r="F699" s="77" t="s">
        <v>80</v>
      </c>
      <c r="G699" s="67" t="s">
        <v>468</v>
      </c>
      <c r="H699" s="60" t="s">
        <v>125</v>
      </c>
      <c r="I699" s="68">
        <v>298</v>
      </c>
      <c r="J699" s="75">
        <v>53</v>
      </c>
      <c r="K699" s="75"/>
      <c r="L699" s="74" t="s">
        <v>81</v>
      </c>
      <c r="M699" s="74" t="s">
        <v>460</v>
      </c>
      <c r="N699" s="81" t="s">
        <v>491</v>
      </c>
      <c r="O699" s="70"/>
      <c r="P699" s="71"/>
      <c r="Q699" s="71"/>
      <c r="R699" s="70"/>
      <c r="S699" s="70"/>
    </row>
    <row r="700" spans="1:19" ht="16">
      <c r="A700" s="66">
        <v>121</v>
      </c>
      <c r="B700" s="67" t="s">
        <v>488</v>
      </c>
      <c r="C700" s="66" t="s">
        <v>70</v>
      </c>
      <c r="D700" s="66" t="s">
        <v>489</v>
      </c>
      <c r="E700" s="67" t="s">
        <v>490</v>
      </c>
      <c r="F700" s="77" t="s">
        <v>159</v>
      </c>
      <c r="G700" s="67" t="s">
        <v>468</v>
      </c>
      <c r="H700" s="60" t="s">
        <v>125</v>
      </c>
      <c r="I700" s="78">
        <v>1073</v>
      </c>
      <c r="J700" s="71">
        <v>72</v>
      </c>
      <c r="K700" s="75"/>
      <c r="L700" s="74" t="s">
        <v>81</v>
      </c>
      <c r="M700" s="74" t="s">
        <v>460</v>
      </c>
      <c r="N700" s="81" t="s">
        <v>491</v>
      </c>
      <c r="O700" s="70"/>
      <c r="P700" s="71"/>
      <c r="Q700" s="71"/>
      <c r="R700" s="70"/>
      <c r="S700" s="70"/>
    </row>
    <row r="701" spans="1:19" ht="16">
      <c r="A701" s="66">
        <v>122</v>
      </c>
      <c r="B701" s="67" t="s">
        <v>492</v>
      </c>
      <c r="C701" s="66" t="s">
        <v>70</v>
      </c>
      <c r="D701" s="66" t="s">
        <v>489</v>
      </c>
      <c r="E701" s="67" t="s">
        <v>490</v>
      </c>
      <c r="F701" s="77" t="s">
        <v>159</v>
      </c>
      <c r="G701" s="67" t="s">
        <v>468</v>
      </c>
      <c r="H701" s="60" t="s">
        <v>125</v>
      </c>
      <c r="I701" s="78">
        <v>1073</v>
      </c>
      <c r="J701" s="71">
        <v>72</v>
      </c>
      <c r="K701" s="70"/>
      <c r="L701" s="74" t="s">
        <v>81</v>
      </c>
      <c r="M701" s="74" t="s">
        <v>460</v>
      </c>
      <c r="N701" s="81" t="s">
        <v>491</v>
      </c>
      <c r="O701" s="70"/>
      <c r="P701" s="71"/>
      <c r="Q701" s="71"/>
      <c r="R701" s="70"/>
      <c r="S701" s="70"/>
    </row>
    <row r="702" spans="1:19" ht="16">
      <c r="A702" s="66">
        <v>123</v>
      </c>
      <c r="B702" s="67" t="s">
        <v>493</v>
      </c>
      <c r="C702" s="66" t="s">
        <v>349</v>
      </c>
      <c r="D702" s="66" t="s">
        <v>489</v>
      </c>
      <c r="E702" s="67" t="s">
        <v>490</v>
      </c>
      <c r="F702" s="77" t="s">
        <v>159</v>
      </c>
      <c r="G702" s="67" t="s">
        <v>468</v>
      </c>
      <c r="H702" s="60" t="s">
        <v>125</v>
      </c>
      <c r="I702" s="78">
        <v>1073</v>
      </c>
      <c r="J702" s="71">
        <v>72</v>
      </c>
      <c r="K702" s="75"/>
      <c r="L702" s="74" t="s">
        <v>81</v>
      </c>
      <c r="M702" s="74" t="s">
        <v>460</v>
      </c>
      <c r="N702" s="81" t="s">
        <v>491</v>
      </c>
      <c r="O702" s="70"/>
      <c r="P702" s="71"/>
      <c r="Q702" s="71"/>
      <c r="R702" s="70"/>
      <c r="S702" s="70"/>
    </row>
    <row r="703" spans="1:19" ht="16">
      <c r="A703" s="66">
        <v>124</v>
      </c>
      <c r="B703" s="67" t="s">
        <v>494</v>
      </c>
      <c r="C703" s="66" t="s">
        <v>495</v>
      </c>
      <c r="D703" s="66" t="s">
        <v>489</v>
      </c>
      <c r="E703" s="67" t="s">
        <v>490</v>
      </c>
      <c r="F703" s="77" t="s">
        <v>159</v>
      </c>
      <c r="G703" s="67" t="s">
        <v>468</v>
      </c>
      <c r="H703" s="60" t="s">
        <v>125</v>
      </c>
      <c r="I703" s="78">
        <v>1073</v>
      </c>
      <c r="J703" s="71">
        <v>72</v>
      </c>
      <c r="K703" s="75"/>
      <c r="L703" s="74" t="s">
        <v>81</v>
      </c>
      <c r="M703" s="74" t="s">
        <v>460</v>
      </c>
      <c r="N703" s="81" t="s">
        <v>491</v>
      </c>
      <c r="O703" s="70"/>
      <c r="P703" s="71"/>
      <c r="Q703" s="71"/>
      <c r="R703" s="70"/>
      <c r="S703" s="70"/>
    </row>
    <row r="704" spans="1:19" ht="16">
      <c r="A704" s="66">
        <v>121</v>
      </c>
      <c r="B704" s="67" t="s">
        <v>488</v>
      </c>
      <c r="C704" s="66" t="s">
        <v>70</v>
      </c>
      <c r="D704" s="66" t="s">
        <v>489</v>
      </c>
      <c r="E704" s="67" t="s">
        <v>490</v>
      </c>
      <c r="F704" s="77" t="s">
        <v>159</v>
      </c>
      <c r="G704" s="67" t="s">
        <v>468</v>
      </c>
      <c r="H704" s="60" t="s">
        <v>125</v>
      </c>
      <c r="I704" s="78">
        <v>1273</v>
      </c>
      <c r="J704" s="71">
        <v>76</v>
      </c>
      <c r="K704" s="75"/>
      <c r="L704" s="74" t="s">
        <v>81</v>
      </c>
      <c r="M704" s="74" t="s">
        <v>460</v>
      </c>
      <c r="N704" s="81" t="s">
        <v>491</v>
      </c>
      <c r="O704" s="70"/>
      <c r="P704" s="71"/>
      <c r="Q704" s="71"/>
      <c r="R704" s="70"/>
      <c r="S704" s="70"/>
    </row>
    <row r="705" spans="1:19" ht="16">
      <c r="A705" s="66">
        <v>122</v>
      </c>
      <c r="B705" s="67" t="s">
        <v>492</v>
      </c>
      <c r="C705" s="66" t="s">
        <v>70</v>
      </c>
      <c r="D705" s="66" t="s">
        <v>489</v>
      </c>
      <c r="E705" s="67" t="s">
        <v>490</v>
      </c>
      <c r="F705" s="77" t="s">
        <v>159</v>
      </c>
      <c r="G705" s="67" t="s">
        <v>468</v>
      </c>
      <c r="H705" s="60" t="s">
        <v>125</v>
      </c>
      <c r="I705" s="78">
        <v>1273</v>
      </c>
      <c r="J705" s="71">
        <v>76</v>
      </c>
      <c r="K705" s="75"/>
      <c r="L705" s="74" t="s">
        <v>81</v>
      </c>
      <c r="M705" s="74" t="s">
        <v>460</v>
      </c>
      <c r="N705" s="81" t="s">
        <v>491</v>
      </c>
      <c r="O705" s="70"/>
      <c r="P705" s="71"/>
      <c r="Q705" s="71"/>
      <c r="R705" s="70"/>
      <c r="S705" s="70"/>
    </row>
    <row r="706" spans="1:19" ht="16">
      <c r="A706" s="66">
        <v>123</v>
      </c>
      <c r="B706" s="67" t="s">
        <v>493</v>
      </c>
      <c r="C706" s="66" t="s">
        <v>349</v>
      </c>
      <c r="D706" s="66" t="s">
        <v>489</v>
      </c>
      <c r="E706" s="67" t="s">
        <v>490</v>
      </c>
      <c r="F706" s="77" t="s">
        <v>159</v>
      </c>
      <c r="G706" s="67" t="s">
        <v>468</v>
      </c>
      <c r="H706" s="60" t="s">
        <v>125</v>
      </c>
      <c r="I706" s="78">
        <v>1273</v>
      </c>
      <c r="J706" s="71">
        <v>76</v>
      </c>
      <c r="K706" s="70"/>
      <c r="L706" s="74" t="s">
        <v>81</v>
      </c>
      <c r="M706" s="74" t="s">
        <v>460</v>
      </c>
      <c r="N706" s="81" t="s">
        <v>491</v>
      </c>
      <c r="O706" s="70"/>
      <c r="P706" s="71"/>
      <c r="Q706" s="71"/>
      <c r="R706" s="70"/>
      <c r="S706" s="70"/>
    </row>
    <row r="707" spans="1:19" ht="16">
      <c r="A707" s="66">
        <v>124</v>
      </c>
      <c r="B707" s="67" t="s">
        <v>494</v>
      </c>
      <c r="C707" s="66" t="s">
        <v>495</v>
      </c>
      <c r="D707" s="66" t="s">
        <v>489</v>
      </c>
      <c r="E707" s="67" t="s">
        <v>490</v>
      </c>
      <c r="F707" s="77" t="s">
        <v>159</v>
      </c>
      <c r="G707" s="67" t="s">
        <v>468</v>
      </c>
      <c r="H707" s="60" t="s">
        <v>125</v>
      </c>
      <c r="I707" s="78">
        <v>1273</v>
      </c>
      <c r="J707" s="71">
        <v>76</v>
      </c>
      <c r="K707" s="75"/>
      <c r="L707" s="74" t="s">
        <v>81</v>
      </c>
      <c r="M707" s="74" t="s">
        <v>460</v>
      </c>
      <c r="N707" s="81" t="s">
        <v>491</v>
      </c>
      <c r="O707" s="70"/>
      <c r="P707" s="71"/>
      <c r="Q707" s="71"/>
      <c r="R707" s="70"/>
      <c r="S707" s="70"/>
    </row>
    <row r="708" spans="1:19" ht="16">
      <c r="A708" s="66">
        <v>121</v>
      </c>
      <c r="B708" s="67" t="s">
        <v>488</v>
      </c>
      <c r="C708" s="66" t="s">
        <v>70</v>
      </c>
      <c r="D708" s="66" t="s">
        <v>489</v>
      </c>
      <c r="E708" s="67" t="s">
        <v>490</v>
      </c>
      <c r="F708" s="77" t="s">
        <v>159</v>
      </c>
      <c r="G708" s="67" t="s">
        <v>468</v>
      </c>
      <c r="H708" s="60" t="s">
        <v>125</v>
      </c>
      <c r="I708" s="78">
        <v>1473</v>
      </c>
      <c r="J708" s="71">
        <v>78</v>
      </c>
      <c r="K708" s="75"/>
      <c r="L708" s="74" t="s">
        <v>81</v>
      </c>
      <c r="M708" s="74" t="s">
        <v>460</v>
      </c>
      <c r="N708" s="81" t="s">
        <v>491</v>
      </c>
      <c r="O708" s="70"/>
      <c r="P708" s="71"/>
      <c r="Q708" s="71"/>
      <c r="R708" s="70"/>
      <c r="S708" s="70"/>
    </row>
    <row r="709" spans="1:19" ht="16">
      <c r="A709" s="66">
        <v>122</v>
      </c>
      <c r="B709" s="67" t="s">
        <v>492</v>
      </c>
      <c r="C709" s="66" t="s">
        <v>70</v>
      </c>
      <c r="D709" s="66" t="s">
        <v>489</v>
      </c>
      <c r="E709" s="67" t="s">
        <v>490</v>
      </c>
      <c r="F709" s="77" t="s">
        <v>159</v>
      </c>
      <c r="G709" s="67" t="s">
        <v>468</v>
      </c>
      <c r="H709" s="60" t="s">
        <v>125</v>
      </c>
      <c r="I709" s="78">
        <v>1473</v>
      </c>
      <c r="J709" s="71">
        <v>78</v>
      </c>
      <c r="K709" s="75"/>
      <c r="L709" s="74" t="s">
        <v>81</v>
      </c>
      <c r="M709" s="74" t="s">
        <v>460</v>
      </c>
      <c r="N709" s="81" t="s">
        <v>491</v>
      </c>
      <c r="O709" s="70"/>
      <c r="P709" s="71"/>
      <c r="Q709" s="71"/>
      <c r="R709" s="70"/>
      <c r="S709" s="70"/>
    </row>
    <row r="710" spans="1:19" ht="16">
      <c r="A710" s="66">
        <v>123</v>
      </c>
      <c r="B710" s="67" t="s">
        <v>493</v>
      </c>
      <c r="C710" s="66" t="s">
        <v>349</v>
      </c>
      <c r="D710" s="66" t="s">
        <v>489</v>
      </c>
      <c r="E710" s="67" t="s">
        <v>490</v>
      </c>
      <c r="F710" s="77" t="s">
        <v>159</v>
      </c>
      <c r="G710" s="67" t="s">
        <v>468</v>
      </c>
      <c r="H710" s="60" t="s">
        <v>125</v>
      </c>
      <c r="I710" s="78">
        <v>1473</v>
      </c>
      <c r="J710" s="71">
        <v>78</v>
      </c>
      <c r="K710" s="75"/>
      <c r="L710" s="74" t="s">
        <v>81</v>
      </c>
      <c r="M710" s="74" t="s">
        <v>460</v>
      </c>
      <c r="N710" s="81" t="s">
        <v>491</v>
      </c>
      <c r="O710" s="70"/>
      <c r="P710" s="71"/>
      <c r="Q710" s="71"/>
      <c r="R710" s="70"/>
      <c r="S710" s="70"/>
    </row>
    <row r="711" spans="1:19" ht="16">
      <c r="A711" s="66">
        <v>124</v>
      </c>
      <c r="B711" s="67" t="s">
        <v>494</v>
      </c>
      <c r="C711" s="66" t="s">
        <v>495</v>
      </c>
      <c r="D711" s="66" t="s">
        <v>489</v>
      </c>
      <c r="E711" s="67" t="s">
        <v>490</v>
      </c>
      <c r="F711" s="77" t="s">
        <v>159</v>
      </c>
      <c r="G711" s="67" t="s">
        <v>468</v>
      </c>
      <c r="H711" s="60" t="s">
        <v>125</v>
      </c>
      <c r="I711" s="78">
        <v>1473</v>
      </c>
      <c r="J711" s="71">
        <v>78</v>
      </c>
      <c r="K711" s="73"/>
      <c r="L711" s="74" t="s">
        <v>81</v>
      </c>
      <c r="M711" s="74" t="s">
        <v>460</v>
      </c>
      <c r="N711" s="81" t="s">
        <v>491</v>
      </c>
      <c r="O711" s="70"/>
      <c r="P711" s="71"/>
      <c r="Q711" s="71"/>
      <c r="R711" s="70"/>
      <c r="S711" s="70"/>
    </row>
    <row r="712" spans="1:19" ht="16">
      <c r="A712" s="58">
        <v>121</v>
      </c>
      <c r="B712" s="59" t="s">
        <v>488</v>
      </c>
      <c r="C712" s="58" t="s">
        <v>70</v>
      </c>
      <c r="D712" s="58" t="s">
        <v>489</v>
      </c>
      <c r="E712" s="59" t="s">
        <v>490</v>
      </c>
      <c r="F712" s="59" t="s">
        <v>75</v>
      </c>
      <c r="G712" s="59" t="s">
        <v>468</v>
      </c>
      <c r="H712" s="60"/>
      <c r="I712" s="61">
        <v>298</v>
      </c>
      <c r="J712" s="73">
        <v>6630</v>
      </c>
      <c r="K712" s="73"/>
      <c r="L712" s="74" t="s">
        <v>167</v>
      </c>
      <c r="M712" s="74" t="s">
        <v>85</v>
      </c>
      <c r="N712" s="81" t="s">
        <v>491</v>
      </c>
      <c r="O712" s="70"/>
      <c r="P712" s="71"/>
      <c r="Q712" s="71"/>
      <c r="R712" s="70"/>
      <c r="S712" s="70"/>
    </row>
    <row r="713" spans="1:19" ht="16">
      <c r="A713" s="58">
        <v>122</v>
      </c>
      <c r="B713" s="59" t="s">
        <v>492</v>
      </c>
      <c r="C713" s="58" t="s">
        <v>70</v>
      </c>
      <c r="D713" s="58" t="s">
        <v>489</v>
      </c>
      <c r="E713" s="59" t="s">
        <v>490</v>
      </c>
      <c r="F713" s="59" t="s">
        <v>75</v>
      </c>
      <c r="G713" s="59" t="s">
        <v>468</v>
      </c>
      <c r="H713" s="60"/>
      <c r="I713" s="61">
        <v>298</v>
      </c>
      <c r="J713" s="73">
        <v>7810</v>
      </c>
      <c r="K713" s="73"/>
      <c r="L713" s="74" t="s">
        <v>167</v>
      </c>
      <c r="M713" s="74" t="s">
        <v>85</v>
      </c>
      <c r="N713" s="81" t="s">
        <v>491</v>
      </c>
      <c r="O713" s="70"/>
      <c r="P713" s="71"/>
      <c r="Q713" s="71"/>
      <c r="R713" s="70"/>
      <c r="S713" s="70"/>
    </row>
    <row r="714" spans="1:19" ht="16">
      <c r="A714" s="58">
        <v>123</v>
      </c>
      <c r="B714" s="59" t="s">
        <v>493</v>
      </c>
      <c r="C714" s="58" t="s">
        <v>349</v>
      </c>
      <c r="D714" s="58" t="s">
        <v>489</v>
      </c>
      <c r="E714" s="59" t="s">
        <v>490</v>
      </c>
      <c r="F714" s="59" t="s">
        <v>75</v>
      </c>
      <c r="G714" s="59" t="s">
        <v>468</v>
      </c>
      <c r="H714" s="60"/>
      <c r="I714" s="61">
        <v>298</v>
      </c>
      <c r="J714" s="73">
        <v>6560</v>
      </c>
      <c r="K714" s="73"/>
      <c r="L714" s="74" t="s">
        <v>167</v>
      </c>
      <c r="M714" s="74" t="s">
        <v>85</v>
      </c>
      <c r="N714" s="81" t="s">
        <v>491</v>
      </c>
      <c r="O714" s="70"/>
      <c r="P714" s="71"/>
      <c r="Q714" s="71"/>
      <c r="R714" s="70"/>
      <c r="S714" s="70"/>
    </row>
    <row r="715" spans="1:19" ht="16">
      <c r="A715" s="58">
        <v>124</v>
      </c>
      <c r="B715" s="59" t="s">
        <v>494</v>
      </c>
      <c r="C715" s="58" t="s">
        <v>495</v>
      </c>
      <c r="D715" s="58" t="s">
        <v>489</v>
      </c>
      <c r="E715" s="59" t="s">
        <v>490</v>
      </c>
      <c r="F715" s="59" t="s">
        <v>75</v>
      </c>
      <c r="G715" s="59" t="s">
        <v>468</v>
      </c>
      <c r="H715" s="60"/>
      <c r="I715" s="61">
        <v>298</v>
      </c>
      <c r="J715" s="73">
        <v>7850</v>
      </c>
      <c r="K715" s="73"/>
      <c r="L715" s="74" t="s">
        <v>167</v>
      </c>
      <c r="M715" s="74" t="s">
        <v>85</v>
      </c>
      <c r="N715" s="81" t="s">
        <v>491</v>
      </c>
      <c r="O715" s="70"/>
      <c r="P715" s="71"/>
      <c r="Q715" s="71"/>
      <c r="R715" s="70"/>
      <c r="S715" s="70"/>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69" t="s">
        <v>498</v>
      </c>
      <c r="O716" s="70"/>
      <c r="P716" s="75">
        <v>140</v>
      </c>
      <c r="Q716" s="71"/>
      <c r="R716" s="70"/>
      <c r="S716" s="70"/>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69" t="s">
        <v>498</v>
      </c>
      <c r="O717" s="70"/>
      <c r="P717" s="75">
        <v>215</v>
      </c>
      <c r="Q717" s="71"/>
      <c r="R717" s="70"/>
      <c r="S717" s="70"/>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69" t="s">
        <v>498</v>
      </c>
      <c r="O718" s="70"/>
      <c r="P718" s="75">
        <v>130</v>
      </c>
      <c r="Q718" s="71"/>
      <c r="R718" s="70"/>
      <c r="S718" s="70"/>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69" t="s">
        <v>498</v>
      </c>
      <c r="O719" s="70"/>
      <c r="P719" s="75">
        <v>162</v>
      </c>
      <c r="Q719" s="71"/>
      <c r="R719" s="70"/>
      <c r="S719" s="70"/>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69" t="s">
        <v>498</v>
      </c>
      <c r="O720" s="70"/>
      <c r="P720" s="75">
        <v>488</v>
      </c>
      <c r="Q720" s="71"/>
      <c r="R720" s="70"/>
      <c r="S720" s="70"/>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69" t="s">
        <v>498</v>
      </c>
      <c r="O721" s="70"/>
      <c r="P721" s="75">
        <v>491</v>
      </c>
      <c r="Q721" s="71"/>
      <c r="R721" s="70"/>
      <c r="S721" s="70"/>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69" t="s">
        <v>498</v>
      </c>
      <c r="O722" s="70"/>
      <c r="P722" s="71">
        <v>311</v>
      </c>
      <c r="Q722" s="71"/>
      <c r="R722" s="70"/>
      <c r="S722" s="70"/>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69" t="s">
        <v>498</v>
      </c>
      <c r="O723" s="70"/>
      <c r="P723" s="71">
        <v>90</v>
      </c>
      <c r="Q723" s="71"/>
      <c r="R723" s="70"/>
      <c r="S723" s="70"/>
    </row>
    <row r="724" spans="1:19" ht="16">
      <c r="A724" s="79"/>
      <c r="B724" s="59" t="s">
        <v>497</v>
      </c>
      <c r="C724" s="58" t="s">
        <v>104</v>
      </c>
      <c r="D724" s="58" t="s">
        <v>503</v>
      </c>
      <c r="E724" s="59" t="s">
        <v>504</v>
      </c>
      <c r="F724" s="59" t="s">
        <v>141</v>
      </c>
      <c r="G724" s="59" t="s">
        <v>468</v>
      </c>
      <c r="H724" s="60" t="s">
        <v>125</v>
      </c>
      <c r="I724" s="61">
        <v>298</v>
      </c>
      <c r="J724" s="62">
        <f t="shared" si="20"/>
        <v>458000000</v>
      </c>
      <c r="K724" s="73"/>
      <c r="L724" s="59" t="s">
        <v>33</v>
      </c>
      <c r="M724" s="59" t="s">
        <v>379</v>
      </c>
      <c r="N724" s="69" t="s">
        <v>498</v>
      </c>
      <c r="O724" s="70"/>
      <c r="P724" s="75">
        <v>458</v>
      </c>
      <c r="Q724" s="71"/>
      <c r="R724" s="70"/>
      <c r="S724" s="70"/>
    </row>
    <row r="725" spans="1:19" ht="16">
      <c r="A725" s="79"/>
      <c r="B725" s="59" t="s">
        <v>499</v>
      </c>
      <c r="C725" s="58" t="s">
        <v>104</v>
      </c>
      <c r="D725" s="58" t="s">
        <v>503</v>
      </c>
      <c r="E725" s="59" t="s">
        <v>504</v>
      </c>
      <c r="F725" s="59" t="s">
        <v>141</v>
      </c>
      <c r="G725" s="59" t="s">
        <v>468</v>
      </c>
      <c r="H725" s="60" t="s">
        <v>125</v>
      </c>
      <c r="I725" s="61">
        <v>298</v>
      </c>
      <c r="J725" s="62">
        <f t="shared" si="20"/>
        <v>443000000</v>
      </c>
      <c r="K725" s="73"/>
      <c r="L725" s="59" t="s">
        <v>33</v>
      </c>
      <c r="M725" s="59" t="s">
        <v>379</v>
      </c>
      <c r="N725" s="69" t="s">
        <v>498</v>
      </c>
      <c r="O725" s="70"/>
      <c r="P725" s="75">
        <v>443</v>
      </c>
      <c r="Q725" s="71"/>
      <c r="R725" s="70"/>
      <c r="S725" s="70"/>
    </row>
    <row r="726" spans="1:19" ht="16">
      <c r="A726" s="79"/>
      <c r="B726" s="59" t="s">
        <v>500</v>
      </c>
      <c r="C726" s="58" t="s">
        <v>501</v>
      </c>
      <c r="D726" s="58" t="s">
        <v>503</v>
      </c>
      <c r="E726" s="59" t="s">
        <v>504</v>
      </c>
      <c r="F726" s="59" t="s">
        <v>141</v>
      </c>
      <c r="G726" s="59" t="s">
        <v>468</v>
      </c>
      <c r="H726" s="60" t="s">
        <v>125</v>
      </c>
      <c r="I726" s="61">
        <v>298</v>
      </c>
      <c r="J726" s="62">
        <f t="shared" si="20"/>
        <v>330000000</v>
      </c>
      <c r="K726" s="73"/>
      <c r="L726" s="59" t="s">
        <v>33</v>
      </c>
      <c r="M726" s="59" t="s">
        <v>379</v>
      </c>
      <c r="N726" s="69" t="s">
        <v>498</v>
      </c>
      <c r="O726" s="70"/>
      <c r="P726" s="71">
        <v>330</v>
      </c>
      <c r="Q726" s="71"/>
      <c r="R726" s="70"/>
      <c r="S726" s="70"/>
    </row>
    <row r="727" spans="1:19" ht="16">
      <c r="A727" s="79"/>
      <c r="B727" s="59" t="s">
        <v>502</v>
      </c>
      <c r="C727" s="58" t="s">
        <v>501</v>
      </c>
      <c r="D727" s="58" t="s">
        <v>503</v>
      </c>
      <c r="E727" s="59" t="s">
        <v>504</v>
      </c>
      <c r="F727" s="59" t="s">
        <v>141</v>
      </c>
      <c r="G727" s="59" t="s">
        <v>468</v>
      </c>
      <c r="H727" s="60" t="s">
        <v>125</v>
      </c>
      <c r="I727" s="61">
        <v>298</v>
      </c>
      <c r="J727" s="62">
        <f t="shared" si="20"/>
        <v>62000000</v>
      </c>
      <c r="K727" s="73"/>
      <c r="L727" s="59" t="s">
        <v>33</v>
      </c>
      <c r="M727" s="59" t="s">
        <v>379</v>
      </c>
      <c r="N727" s="69" t="s">
        <v>498</v>
      </c>
      <c r="O727" s="70"/>
      <c r="P727" s="71">
        <v>62</v>
      </c>
      <c r="Q727" s="71"/>
      <c r="R727" s="70"/>
      <c r="S727" s="70"/>
    </row>
    <row r="728" spans="1:19" ht="16">
      <c r="A728" s="79"/>
      <c r="B728" s="59" t="s">
        <v>497</v>
      </c>
      <c r="C728" s="58" t="s">
        <v>104</v>
      </c>
      <c r="D728" s="58" t="s">
        <v>152</v>
      </c>
      <c r="E728" s="59"/>
      <c r="F728" s="59" t="s">
        <v>141</v>
      </c>
      <c r="G728" s="59" t="s">
        <v>468</v>
      </c>
      <c r="H728" s="60" t="s">
        <v>125</v>
      </c>
      <c r="I728" s="61">
        <v>298</v>
      </c>
      <c r="J728" s="71">
        <v>83</v>
      </c>
      <c r="K728" s="73"/>
      <c r="L728" s="74" t="s">
        <v>81</v>
      </c>
      <c r="M728" s="59" t="s">
        <v>379</v>
      </c>
      <c r="N728" s="69" t="s">
        <v>498</v>
      </c>
      <c r="O728" s="70"/>
      <c r="P728" s="71"/>
      <c r="Q728" s="71"/>
      <c r="R728" s="70"/>
      <c r="S728" s="70"/>
    </row>
    <row r="729" spans="1:19" ht="16">
      <c r="A729" s="79"/>
      <c r="B729" s="59" t="s">
        <v>499</v>
      </c>
      <c r="C729" s="58" t="s">
        <v>104</v>
      </c>
      <c r="D729" s="58" t="s">
        <v>152</v>
      </c>
      <c r="E729" s="59"/>
      <c r="F729" s="59" t="s">
        <v>141</v>
      </c>
      <c r="G729" s="59" t="s">
        <v>468</v>
      </c>
      <c r="H729" s="60" t="s">
        <v>125</v>
      </c>
      <c r="I729" s="61">
        <v>298</v>
      </c>
      <c r="J729" s="71">
        <v>71</v>
      </c>
      <c r="K729" s="73"/>
      <c r="L729" s="74" t="s">
        <v>81</v>
      </c>
      <c r="M729" s="59" t="s">
        <v>379</v>
      </c>
      <c r="N729" s="69" t="s">
        <v>498</v>
      </c>
      <c r="O729" s="70"/>
      <c r="P729" s="71"/>
      <c r="Q729" s="71"/>
      <c r="R729" s="70"/>
      <c r="S729" s="70"/>
    </row>
    <row r="730" spans="1:19" ht="16">
      <c r="A730" s="79"/>
      <c r="B730" s="59" t="s">
        <v>500</v>
      </c>
      <c r="C730" s="58" t="s">
        <v>501</v>
      </c>
      <c r="D730" s="58" t="s">
        <v>152</v>
      </c>
      <c r="E730" s="59"/>
      <c r="F730" s="59" t="s">
        <v>141</v>
      </c>
      <c r="G730" s="59" t="s">
        <v>468</v>
      </c>
      <c r="H730" s="60" t="s">
        <v>125</v>
      </c>
      <c r="I730" s="61">
        <v>298</v>
      </c>
      <c r="J730" s="71">
        <v>0</v>
      </c>
      <c r="K730" s="73"/>
      <c r="L730" s="74" t="s">
        <v>81</v>
      </c>
      <c r="M730" s="59" t="s">
        <v>379</v>
      </c>
      <c r="N730" s="69" t="s">
        <v>498</v>
      </c>
      <c r="O730" s="70"/>
      <c r="P730" s="71"/>
      <c r="Q730" s="71"/>
      <c r="R730" s="70"/>
      <c r="S730" s="70"/>
    </row>
    <row r="731" spans="1:19" ht="16">
      <c r="A731" s="79"/>
      <c r="B731" s="59" t="s">
        <v>502</v>
      </c>
      <c r="C731" s="58" t="s">
        <v>501</v>
      </c>
      <c r="D731" s="58" t="s">
        <v>152</v>
      </c>
      <c r="E731" s="59"/>
      <c r="F731" s="59" t="s">
        <v>141</v>
      </c>
      <c r="G731" s="59" t="s">
        <v>468</v>
      </c>
      <c r="H731" s="60" t="s">
        <v>125</v>
      </c>
      <c r="I731" s="61">
        <v>298</v>
      </c>
      <c r="J731" s="71">
        <v>0</v>
      </c>
      <c r="K731" s="73"/>
      <c r="L731" s="74" t="s">
        <v>81</v>
      </c>
      <c r="M731" s="59" t="s">
        <v>379</v>
      </c>
      <c r="N731" s="69" t="s">
        <v>498</v>
      </c>
      <c r="O731" s="70"/>
      <c r="P731" s="71"/>
      <c r="Q731" s="71"/>
      <c r="R731" s="70"/>
      <c r="S731" s="70"/>
    </row>
    <row r="732" spans="1:19" ht="16">
      <c r="A732" s="79"/>
      <c r="B732" s="59" t="s">
        <v>497</v>
      </c>
      <c r="C732" s="58" t="s">
        <v>104</v>
      </c>
      <c r="D732" s="58" t="s">
        <v>503</v>
      </c>
      <c r="E732" s="59" t="s">
        <v>504</v>
      </c>
      <c r="F732" s="59" t="s">
        <v>141</v>
      </c>
      <c r="G732" s="59" t="s">
        <v>468</v>
      </c>
      <c r="H732" s="60" t="s">
        <v>125</v>
      </c>
      <c r="I732" s="61">
        <v>298</v>
      </c>
      <c r="J732" s="71">
        <v>87</v>
      </c>
      <c r="K732" s="73"/>
      <c r="L732" s="74" t="s">
        <v>81</v>
      </c>
      <c r="M732" s="59" t="s">
        <v>379</v>
      </c>
      <c r="N732" s="69" t="s">
        <v>498</v>
      </c>
      <c r="O732" s="70"/>
      <c r="P732" s="71"/>
      <c r="Q732" s="71"/>
      <c r="R732" s="70"/>
      <c r="S732" s="70"/>
    </row>
    <row r="733" spans="1:19" ht="16">
      <c r="A733" s="79"/>
      <c r="B733" s="59" t="s">
        <v>499</v>
      </c>
      <c r="C733" s="58" t="s">
        <v>104</v>
      </c>
      <c r="D733" s="58" t="s">
        <v>503</v>
      </c>
      <c r="E733" s="59" t="s">
        <v>504</v>
      </c>
      <c r="F733" s="59" t="s">
        <v>141</v>
      </c>
      <c r="G733" s="59" t="s">
        <v>468</v>
      </c>
      <c r="H733" s="60" t="s">
        <v>125</v>
      </c>
      <c r="I733" s="61">
        <v>298</v>
      </c>
      <c r="J733" s="71">
        <v>68</v>
      </c>
      <c r="K733" s="73"/>
      <c r="L733" s="74" t="s">
        <v>81</v>
      </c>
      <c r="M733" s="59" t="s">
        <v>379</v>
      </c>
      <c r="N733" s="69" t="s">
        <v>498</v>
      </c>
      <c r="O733" s="70"/>
      <c r="P733" s="71"/>
      <c r="Q733" s="71"/>
      <c r="R733" s="70"/>
      <c r="S733" s="70"/>
    </row>
    <row r="734" spans="1:19" ht="16">
      <c r="A734" s="79"/>
      <c r="B734" s="59" t="s">
        <v>500</v>
      </c>
      <c r="C734" s="58" t="s">
        <v>501</v>
      </c>
      <c r="D734" s="58" t="s">
        <v>503</v>
      </c>
      <c r="E734" s="59" t="s">
        <v>504</v>
      </c>
      <c r="F734" s="59" t="s">
        <v>141</v>
      </c>
      <c r="G734" s="59" t="s">
        <v>468</v>
      </c>
      <c r="H734" s="60" t="s">
        <v>125</v>
      </c>
      <c r="I734" s="61">
        <v>298</v>
      </c>
      <c r="J734" s="71">
        <v>0</v>
      </c>
      <c r="K734" s="73"/>
      <c r="L734" s="74" t="s">
        <v>81</v>
      </c>
      <c r="M734" s="59" t="s">
        <v>379</v>
      </c>
      <c r="N734" s="69" t="s">
        <v>498</v>
      </c>
      <c r="O734" s="70"/>
      <c r="P734" s="71"/>
      <c r="Q734" s="71"/>
      <c r="R734" s="70"/>
      <c r="S734" s="70"/>
    </row>
    <row r="735" spans="1:19" ht="16">
      <c r="A735" s="79"/>
      <c r="B735" s="59" t="s">
        <v>502</v>
      </c>
      <c r="C735" s="58" t="s">
        <v>501</v>
      </c>
      <c r="D735" s="58" t="s">
        <v>503</v>
      </c>
      <c r="E735" s="59" t="s">
        <v>504</v>
      </c>
      <c r="F735" s="59" t="s">
        <v>141</v>
      </c>
      <c r="G735" s="59" t="s">
        <v>468</v>
      </c>
      <c r="H735" s="60" t="s">
        <v>125</v>
      </c>
      <c r="I735" s="61">
        <v>298</v>
      </c>
      <c r="J735" s="71">
        <v>0</v>
      </c>
      <c r="K735" s="73"/>
      <c r="L735" s="74" t="s">
        <v>81</v>
      </c>
      <c r="M735" s="59" t="s">
        <v>379</v>
      </c>
      <c r="N735" s="69" t="s">
        <v>498</v>
      </c>
      <c r="O735" s="70"/>
      <c r="P735" s="71"/>
      <c r="Q735" s="71"/>
      <c r="R735" s="70"/>
      <c r="S735" s="70"/>
    </row>
    <row r="736" spans="1:19" ht="16">
      <c r="A736" s="79"/>
      <c r="B736" s="59" t="s">
        <v>497</v>
      </c>
      <c r="C736" s="58" t="s">
        <v>104</v>
      </c>
      <c r="D736" s="58" t="s">
        <v>503</v>
      </c>
      <c r="E736" s="59" t="s">
        <v>504</v>
      </c>
      <c r="F736" s="59" t="s">
        <v>175</v>
      </c>
      <c r="G736" s="59" t="s">
        <v>468</v>
      </c>
      <c r="H736" s="60" t="s">
        <v>125</v>
      </c>
      <c r="I736" s="61">
        <v>298</v>
      </c>
      <c r="J736" s="73">
        <f>P736*1000000</f>
        <v>190000000</v>
      </c>
      <c r="K736" s="73"/>
      <c r="L736" s="74" t="s">
        <v>33</v>
      </c>
      <c r="M736" s="74" t="s">
        <v>380</v>
      </c>
      <c r="N736" s="69" t="s">
        <v>498</v>
      </c>
      <c r="O736" s="70"/>
      <c r="P736" s="75">
        <v>190</v>
      </c>
      <c r="Q736" s="71"/>
      <c r="R736" s="70"/>
      <c r="S736" s="70"/>
    </row>
    <row r="737" spans="1:19" ht="16">
      <c r="A737" s="79"/>
      <c r="B737" s="59" t="s">
        <v>500</v>
      </c>
      <c r="C737" s="58" t="s">
        <v>501</v>
      </c>
      <c r="D737" s="58" t="s">
        <v>503</v>
      </c>
      <c r="E737" s="59" t="s">
        <v>504</v>
      </c>
      <c r="F737" s="59" t="s">
        <v>175</v>
      </c>
      <c r="G737" s="59" t="s">
        <v>468</v>
      </c>
      <c r="H737" s="60" t="s">
        <v>125</v>
      </c>
      <c r="I737" s="61">
        <v>298</v>
      </c>
      <c r="J737" s="73">
        <f t="shared" ref="J737:J740" si="21">P737*1000000</f>
        <v>1435000000</v>
      </c>
      <c r="K737" s="73"/>
      <c r="L737" s="74" t="s">
        <v>33</v>
      </c>
      <c r="M737" s="74" t="s">
        <v>380</v>
      </c>
      <c r="N737" s="69" t="s">
        <v>498</v>
      </c>
      <c r="O737" s="70"/>
      <c r="P737" s="75">
        <v>1435</v>
      </c>
      <c r="Q737" s="71"/>
      <c r="R737" s="70"/>
      <c r="S737" s="70"/>
    </row>
    <row r="738" spans="1:19" ht="16">
      <c r="A738" s="79"/>
      <c r="B738" s="59" t="s">
        <v>502</v>
      </c>
      <c r="C738" s="58" t="s">
        <v>501</v>
      </c>
      <c r="D738" s="58" t="s">
        <v>503</v>
      </c>
      <c r="E738" s="59" t="s">
        <v>504</v>
      </c>
      <c r="F738" s="59" t="s">
        <v>175</v>
      </c>
      <c r="G738" s="59" t="s">
        <v>468</v>
      </c>
      <c r="H738" s="60" t="s">
        <v>125</v>
      </c>
      <c r="I738" s="61">
        <v>298</v>
      </c>
      <c r="J738" s="73">
        <f t="shared" si="21"/>
        <v>1660000000</v>
      </c>
      <c r="K738" s="73"/>
      <c r="L738" s="74" t="s">
        <v>33</v>
      </c>
      <c r="M738" s="74" t="s">
        <v>380</v>
      </c>
      <c r="N738" s="69" t="s">
        <v>498</v>
      </c>
      <c r="O738" s="70"/>
      <c r="P738" s="75">
        <v>1660</v>
      </c>
      <c r="Q738" s="71"/>
      <c r="R738" s="70"/>
      <c r="S738" s="70"/>
    </row>
    <row r="739" spans="1:19" ht="16">
      <c r="A739" s="79"/>
      <c r="B739" s="59" t="s">
        <v>500</v>
      </c>
      <c r="C739" s="58" t="s">
        <v>501</v>
      </c>
      <c r="D739" s="58" t="s">
        <v>503</v>
      </c>
      <c r="E739" s="59" t="s">
        <v>504</v>
      </c>
      <c r="F739" s="59" t="s">
        <v>158</v>
      </c>
      <c r="G739" s="59" t="s">
        <v>468</v>
      </c>
      <c r="H739" s="60" t="s">
        <v>125</v>
      </c>
      <c r="I739" s="61">
        <v>298</v>
      </c>
      <c r="J739" s="73">
        <f t="shared" si="21"/>
        <v>1665000000</v>
      </c>
      <c r="K739" s="73"/>
      <c r="L739" s="74" t="s">
        <v>33</v>
      </c>
      <c r="M739" s="74" t="s">
        <v>380</v>
      </c>
      <c r="N739" s="69" t="s">
        <v>498</v>
      </c>
      <c r="O739" s="70"/>
      <c r="P739" s="75">
        <v>1665</v>
      </c>
      <c r="Q739" s="71"/>
      <c r="R739" s="70"/>
      <c r="S739" s="70"/>
    </row>
    <row r="740" spans="1:19" ht="16">
      <c r="A740" s="79"/>
      <c r="B740" s="59" t="s">
        <v>502</v>
      </c>
      <c r="C740" s="58" t="s">
        <v>501</v>
      </c>
      <c r="D740" s="58" t="s">
        <v>503</v>
      </c>
      <c r="E740" s="59" t="s">
        <v>504</v>
      </c>
      <c r="F740" s="59" t="s">
        <v>158</v>
      </c>
      <c r="G740" s="59" t="s">
        <v>468</v>
      </c>
      <c r="H740" s="60" t="s">
        <v>125</v>
      </c>
      <c r="I740" s="61">
        <v>298</v>
      </c>
      <c r="J740" s="73">
        <f t="shared" si="21"/>
        <v>1845000000</v>
      </c>
      <c r="K740" s="73"/>
      <c r="L740" s="74" t="s">
        <v>33</v>
      </c>
      <c r="M740" s="74" t="s">
        <v>380</v>
      </c>
      <c r="N740" s="69" t="s">
        <v>498</v>
      </c>
      <c r="O740" s="70"/>
      <c r="P740" s="75">
        <v>1845</v>
      </c>
      <c r="Q740" s="71"/>
      <c r="R740" s="70"/>
      <c r="S740" s="70"/>
    </row>
    <row r="741" spans="1:19" ht="16">
      <c r="A741" s="79"/>
      <c r="B741" s="59" t="s">
        <v>497</v>
      </c>
      <c r="C741" s="58" t="s">
        <v>104</v>
      </c>
      <c r="D741" s="58" t="s">
        <v>503</v>
      </c>
      <c r="E741" s="59" t="s">
        <v>504</v>
      </c>
      <c r="F741" s="59" t="s">
        <v>159</v>
      </c>
      <c r="G741" s="59" t="s">
        <v>468</v>
      </c>
      <c r="H741" s="60" t="s">
        <v>125</v>
      </c>
      <c r="I741" s="61">
        <v>298</v>
      </c>
      <c r="J741" s="71">
        <v>75</v>
      </c>
      <c r="K741" s="73"/>
      <c r="L741" s="74" t="s">
        <v>81</v>
      </c>
      <c r="M741" s="74" t="s">
        <v>380</v>
      </c>
      <c r="N741" s="69" t="s">
        <v>498</v>
      </c>
      <c r="O741" s="70"/>
      <c r="P741" s="71"/>
      <c r="Q741" s="71"/>
      <c r="R741" s="70"/>
      <c r="S741" s="70"/>
    </row>
    <row r="742" spans="1:19" ht="16">
      <c r="A742" s="79"/>
      <c r="B742" s="59" t="s">
        <v>500</v>
      </c>
      <c r="C742" s="58" t="s">
        <v>501</v>
      </c>
      <c r="D742" s="58" t="s">
        <v>503</v>
      </c>
      <c r="E742" s="59" t="s">
        <v>504</v>
      </c>
      <c r="F742" s="59" t="s">
        <v>80</v>
      </c>
      <c r="G742" s="59" t="s">
        <v>468</v>
      </c>
      <c r="H742" s="60" t="s">
        <v>125</v>
      </c>
      <c r="I742" s="61">
        <v>298</v>
      </c>
      <c r="J742" s="75">
        <v>2.5</v>
      </c>
      <c r="K742" s="73"/>
      <c r="L742" s="74" t="s">
        <v>81</v>
      </c>
      <c r="M742" s="74" t="s">
        <v>380</v>
      </c>
      <c r="N742" s="69" t="s">
        <v>498</v>
      </c>
      <c r="O742" s="70"/>
      <c r="P742" s="71"/>
      <c r="Q742" s="71"/>
      <c r="R742" s="70"/>
      <c r="S742" s="70"/>
    </row>
    <row r="743" spans="1:19" ht="16">
      <c r="A743" s="79"/>
      <c r="B743" s="59" t="s">
        <v>502</v>
      </c>
      <c r="C743" s="58" t="s">
        <v>501</v>
      </c>
      <c r="D743" s="58" t="s">
        <v>503</v>
      </c>
      <c r="E743" s="59" t="s">
        <v>504</v>
      </c>
      <c r="F743" s="59" t="s">
        <v>80</v>
      </c>
      <c r="G743" s="59" t="s">
        <v>468</v>
      </c>
      <c r="H743" s="60" t="s">
        <v>125</v>
      </c>
      <c r="I743" s="61">
        <v>298</v>
      </c>
      <c r="J743" s="75">
        <v>0.5</v>
      </c>
      <c r="K743" s="73"/>
      <c r="L743" s="74" t="s">
        <v>81</v>
      </c>
      <c r="M743" s="74" t="s">
        <v>380</v>
      </c>
      <c r="N743" s="69" t="s">
        <v>498</v>
      </c>
      <c r="O743" s="70"/>
      <c r="P743" s="71"/>
      <c r="Q743" s="71"/>
      <c r="R743" s="70"/>
      <c r="S743" s="70"/>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6">
        <v>1073</v>
      </c>
      <c r="J746" s="83">
        <v>881000000</v>
      </c>
      <c r="K746" s="73"/>
      <c r="L746" s="59" t="s">
        <v>33</v>
      </c>
      <c r="M746" s="59" t="s">
        <v>190</v>
      </c>
      <c r="N746" s="58" t="s">
        <v>508</v>
      </c>
      <c r="O746" s="70"/>
      <c r="P746" s="71"/>
      <c r="Q746" s="71"/>
      <c r="R746" s="70"/>
      <c r="S746" s="70"/>
    </row>
    <row r="747" spans="1:19" ht="16">
      <c r="A747" s="58"/>
      <c r="B747" s="59" t="s">
        <v>509</v>
      </c>
      <c r="C747" s="58" t="s">
        <v>70</v>
      </c>
      <c r="D747" s="58" t="s">
        <v>506</v>
      </c>
      <c r="E747" s="59" t="s">
        <v>507</v>
      </c>
      <c r="F747" s="59" t="s">
        <v>175</v>
      </c>
      <c r="G747" s="59" t="s">
        <v>468</v>
      </c>
      <c r="H747" s="60" t="s">
        <v>361</v>
      </c>
      <c r="I747" s="76">
        <v>1073</v>
      </c>
      <c r="J747" s="83">
        <v>727000000</v>
      </c>
      <c r="K747" s="73"/>
      <c r="L747" s="59" t="s">
        <v>33</v>
      </c>
      <c r="M747" s="59" t="s">
        <v>190</v>
      </c>
      <c r="N747" s="58" t="s">
        <v>508</v>
      </c>
      <c r="O747" s="70"/>
      <c r="P747" s="71"/>
      <c r="Q747" s="71"/>
      <c r="R747" s="70"/>
      <c r="S747" s="70"/>
    </row>
    <row r="748" spans="1:19" ht="16">
      <c r="A748" s="79"/>
      <c r="B748" s="59" t="s">
        <v>505</v>
      </c>
      <c r="C748" s="58" t="s">
        <v>70</v>
      </c>
      <c r="D748" s="58" t="s">
        <v>506</v>
      </c>
      <c r="E748" s="59" t="s">
        <v>507</v>
      </c>
      <c r="F748" s="59" t="s">
        <v>158</v>
      </c>
      <c r="G748" s="59" t="s">
        <v>468</v>
      </c>
      <c r="H748" s="60" t="s">
        <v>361</v>
      </c>
      <c r="I748" s="58">
        <v>298</v>
      </c>
      <c r="J748" s="84">
        <v>1579000000</v>
      </c>
      <c r="K748" s="73"/>
      <c r="L748" s="59" t="s">
        <v>33</v>
      </c>
      <c r="M748" s="74" t="s">
        <v>302</v>
      </c>
      <c r="N748" s="58" t="s">
        <v>508</v>
      </c>
      <c r="O748" s="70"/>
      <c r="P748" s="71"/>
      <c r="Q748" s="71"/>
      <c r="R748" s="70"/>
      <c r="S748" s="70"/>
    </row>
    <row r="749" spans="1:19" ht="16">
      <c r="A749" s="79"/>
      <c r="B749" s="59" t="s">
        <v>509</v>
      </c>
      <c r="C749" s="58" t="s">
        <v>70</v>
      </c>
      <c r="D749" s="58" t="s">
        <v>506</v>
      </c>
      <c r="E749" s="59" t="s">
        <v>507</v>
      </c>
      <c r="F749" s="59" t="s">
        <v>158</v>
      </c>
      <c r="G749" s="59" t="s">
        <v>468</v>
      </c>
      <c r="H749" s="60" t="s">
        <v>361</v>
      </c>
      <c r="I749" s="58">
        <v>298</v>
      </c>
      <c r="J749" s="84">
        <v>1248000000</v>
      </c>
      <c r="K749" s="73"/>
      <c r="L749" s="59" t="s">
        <v>33</v>
      </c>
      <c r="M749" s="74" t="s">
        <v>302</v>
      </c>
      <c r="N749" s="58" t="s">
        <v>508</v>
      </c>
      <c r="O749" s="70"/>
      <c r="P749" s="71"/>
      <c r="Q749" s="71"/>
      <c r="R749" s="70"/>
      <c r="S749" s="70"/>
    </row>
    <row r="750" spans="1:19" ht="16">
      <c r="A750" s="79"/>
      <c r="B750" s="59" t="s">
        <v>505</v>
      </c>
      <c r="C750" s="58" t="s">
        <v>70</v>
      </c>
      <c r="D750" s="58" t="s">
        <v>506</v>
      </c>
      <c r="E750" s="59" t="s">
        <v>507</v>
      </c>
      <c r="F750" s="59" t="s">
        <v>158</v>
      </c>
      <c r="G750" s="59" t="s">
        <v>468</v>
      </c>
      <c r="H750" s="60" t="s">
        <v>361</v>
      </c>
      <c r="I750" s="76">
        <v>1073</v>
      </c>
      <c r="J750" s="83">
        <v>1360000000</v>
      </c>
      <c r="K750" s="73"/>
      <c r="L750" s="59" t="s">
        <v>33</v>
      </c>
      <c r="M750" s="74" t="s">
        <v>302</v>
      </c>
      <c r="N750" s="58" t="s">
        <v>508</v>
      </c>
      <c r="O750" s="70"/>
      <c r="P750" s="71"/>
      <c r="Q750" s="71"/>
      <c r="R750" s="70"/>
      <c r="S750" s="70"/>
    </row>
    <row r="751" spans="1:19" ht="16">
      <c r="A751" s="79"/>
      <c r="B751" s="59" t="s">
        <v>509</v>
      </c>
      <c r="C751" s="58" t="s">
        <v>70</v>
      </c>
      <c r="D751" s="58" t="s">
        <v>506</v>
      </c>
      <c r="E751" s="59" t="s">
        <v>507</v>
      </c>
      <c r="F751" s="59" t="s">
        <v>158</v>
      </c>
      <c r="G751" s="59" t="s">
        <v>468</v>
      </c>
      <c r="H751" s="60" t="s">
        <v>361</v>
      </c>
      <c r="I751" s="76">
        <v>1073</v>
      </c>
      <c r="J751" s="83">
        <v>872000000</v>
      </c>
      <c r="K751" s="73"/>
      <c r="L751" s="59" t="s">
        <v>33</v>
      </c>
      <c r="M751" s="74" t="s">
        <v>302</v>
      </c>
      <c r="N751" s="58" t="s">
        <v>508</v>
      </c>
      <c r="O751" s="70"/>
      <c r="P751" s="71"/>
      <c r="Q751" s="71"/>
      <c r="R751" s="70"/>
      <c r="S751" s="70"/>
    </row>
    <row r="752" spans="1:19" ht="16">
      <c r="A752" s="79"/>
      <c r="B752" s="59" t="s">
        <v>505</v>
      </c>
      <c r="C752" s="58" t="s">
        <v>70</v>
      </c>
      <c r="D752" s="58" t="s">
        <v>506</v>
      </c>
      <c r="E752" s="59" t="s">
        <v>507</v>
      </c>
      <c r="F752" s="59" t="s">
        <v>80</v>
      </c>
      <c r="G752" s="59" t="s">
        <v>468</v>
      </c>
      <c r="H752" s="60" t="s">
        <v>361</v>
      </c>
      <c r="I752" s="58">
        <v>298</v>
      </c>
      <c r="J752" s="70">
        <v>6.9</v>
      </c>
      <c r="K752" s="73"/>
      <c r="L752" s="74" t="s">
        <v>81</v>
      </c>
      <c r="M752" s="74" t="s">
        <v>302</v>
      </c>
      <c r="N752" s="58" t="s">
        <v>508</v>
      </c>
      <c r="O752" s="70"/>
      <c r="P752" s="71"/>
      <c r="Q752" s="71"/>
      <c r="R752" s="70"/>
      <c r="S752" s="70"/>
    </row>
    <row r="753" spans="1:19" ht="16">
      <c r="A753" s="79"/>
      <c r="B753" s="59" t="s">
        <v>509</v>
      </c>
      <c r="C753" s="58" t="s">
        <v>70</v>
      </c>
      <c r="D753" s="58" t="s">
        <v>506</v>
      </c>
      <c r="E753" s="59" t="s">
        <v>507</v>
      </c>
      <c r="F753" s="59" t="s">
        <v>80</v>
      </c>
      <c r="G753" s="59" t="s">
        <v>468</v>
      </c>
      <c r="H753" s="60" t="s">
        <v>361</v>
      </c>
      <c r="I753" s="58">
        <v>298</v>
      </c>
      <c r="J753" s="70">
        <v>3.9</v>
      </c>
      <c r="K753" s="73"/>
      <c r="L753" s="74" t="s">
        <v>81</v>
      </c>
      <c r="M753" s="74" t="s">
        <v>302</v>
      </c>
      <c r="N753" s="58" t="s">
        <v>508</v>
      </c>
      <c r="O753" s="70"/>
      <c r="P753" s="71"/>
      <c r="Q753" s="71"/>
      <c r="R753" s="70"/>
      <c r="S753" s="70"/>
    </row>
    <row r="754" spans="1:19" ht="16">
      <c r="A754" s="79"/>
      <c r="B754" s="59" t="s">
        <v>505</v>
      </c>
      <c r="C754" s="58" t="s">
        <v>70</v>
      </c>
      <c r="D754" s="58" t="s">
        <v>506</v>
      </c>
      <c r="E754" s="59" t="s">
        <v>507</v>
      </c>
      <c r="F754" s="59" t="s">
        <v>80</v>
      </c>
      <c r="G754" s="59" t="s">
        <v>468</v>
      </c>
      <c r="H754" s="60" t="s">
        <v>361</v>
      </c>
      <c r="I754" s="76">
        <v>1073</v>
      </c>
      <c r="J754" s="75">
        <v>8.1999999999999993</v>
      </c>
      <c r="K754" s="73"/>
      <c r="L754" s="74" t="s">
        <v>81</v>
      </c>
      <c r="M754" s="74" t="s">
        <v>302</v>
      </c>
      <c r="N754" s="58" t="s">
        <v>508</v>
      </c>
      <c r="O754" s="70"/>
      <c r="P754" s="71"/>
      <c r="Q754" s="71"/>
      <c r="R754" s="70"/>
      <c r="S754" s="70"/>
    </row>
    <row r="755" spans="1:19" ht="16">
      <c r="A755" s="79"/>
      <c r="B755" s="59" t="s">
        <v>509</v>
      </c>
      <c r="C755" s="58" t="s">
        <v>70</v>
      </c>
      <c r="D755" s="58" t="s">
        <v>506</v>
      </c>
      <c r="E755" s="59" t="s">
        <v>507</v>
      </c>
      <c r="F755" s="59" t="s">
        <v>80</v>
      </c>
      <c r="G755" s="59" t="s">
        <v>468</v>
      </c>
      <c r="H755" s="60" t="s">
        <v>361</v>
      </c>
      <c r="I755" s="76">
        <v>1073</v>
      </c>
      <c r="J755" s="75">
        <v>10.7</v>
      </c>
      <c r="K755" s="73"/>
      <c r="L755" s="74" t="s">
        <v>81</v>
      </c>
      <c r="M755" s="74" t="s">
        <v>302</v>
      </c>
      <c r="N755" s="58" t="s">
        <v>508</v>
      </c>
      <c r="O755" s="70"/>
      <c r="P755" s="71"/>
      <c r="Q755" s="71"/>
      <c r="R755" s="70"/>
      <c r="S755" s="70"/>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0"/>
      <c r="P756" s="71"/>
      <c r="Q756" s="71"/>
      <c r="R756" s="70"/>
      <c r="S756" s="70"/>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0"/>
      <c r="P757" s="71"/>
      <c r="Q757" s="71"/>
      <c r="R757" s="70"/>
      <c r="S757" s="70"/>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0"/>
      <c r="P758" s="71"/>
      <c r="Q758" s="71"/>
      <c r="R758" s="70"/>
      <c r="S758" s="70"/>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1"/>
    </row>
    <row r="786" spans="1:16" ht="16">
      <c r="B786" s="85" t="s">
        <v>534</v>
      </c>
      <c r="C786" s="70" t="s">
        <v>70</v>
      </c>
      <c r="D786" s="70" t="s">
        <v>535</v>
      </c>
      <c r="E786" s="70" t="s">
        <v>536</v>
      </c>
      <c r="F786" s="86" t="s">
        <v>175</v>
      </c>
      <c r="G786" s="85" t="s">
        <v>29</v>
      </c>
      <c r="H786" s="72" t="s">
        <v>539</v>
      </c>
      <c r="I786" s="49">
        <v>298</v>
      </c>
      <c r="J786" s="50">
        <f>P786*1000000</f>
        <v>800000000</v>
      </c>
      <c r="L786" s="51" t="s">
        <v>33</v>
      </c>
      <c r="M786" s="51" t="s">
        <v>121</v>
      </c>
      <c r="N786" s="51" t="s">
        <v>533</v>
      </c>
      <c r="P786" s="75">
        <v>800</v>
      </c>
    </row>
    <row r="787" spans="1:16" ht="16">
      <c r="B787" s="85" t="s">
        <v>534</v>
      </c>
      <c r="C787" s="70" t="s">
        <v>70</v>
      </c>
      <c r="D787" s="70" t="s">
        <v>535</v>
      </c>
      <c r="E787" s="70" t="s">
        <v>536</v>
      </c>
      <c r="F787" s="86" t="s">
        <v>175</v>
      </c>
      <c r="G787" s="85" t="s">
        <v>29</v>
      </c>
      <c r="H787" s="72" t="s">
        <v>539</v>
      </c>
      <c r="I787" s="49">
        <v>1073</v>
      </c>
      <c r="J787" s="50">
        <f t="shared" ref="J787:J794" si="22">P787*1000000</f>
        <v>475000000</v>
      </c>
      <c r="L787" s="51" t="s">
        <v>33</v>
      </c>
      <c r="N787" s="51" t="s">
        <v>533</v>
      </c>
      <c r="P787" s="75">
        <v>475</v>
      </c>
    </row>
    <row r="788" spans="1:16" ht="16">
      <c r="B788" s="85" t="s">
        <v>534</v>
      </c>
      <c r="C788" s="70" t="s">
        <v>70</v>
      </c>
      <c r="D788" s="70" t="s">
        <v>535</v>
      </c>
      <c r="E788" s="70" t="s">
        <v>536</v>
      </c>
      <c r="F788" s="86" t="s">
        <v>175</v>
      </c>
      <c r="G788" s="85" t="s">
        <v>29</v>
      </c>
      <c r="H788" s="72" t="s">
        <v>539</v>
      </c>
      <c r="I788" s="49">
        <v>1273</v>
      </c>
      <c r="J788" s="50">
        <f t="shared" si="22"/>
        <v>223000000</v>
      </c>
      <c r="L788" s="51" t="s">
        <v>33</v>
      </c>
      <c r="N788" s="51" t="s">
        <v>533</v>
      </c>
      <c r="P788" s="75">
        <v>223</v>
      </c>
    </row>
    <row r="789" spans="1:16" ht="16">
      <c r="B789" s="85" t="s">
        <v>537</v>
      </c>
      <c r="C789" s="70" t="s">
        <v>70</v>
      </c>
      <c r="D789" s="70" t="s">
        <v>535</v>
      </c>
      <c r="E789" s="70" t="s">
        <v>536</v>
      </c>
      <c r="F789" s="86" t="s">
        <v>175</v>
      </c>
      <c r="G789" s="85" t="s">
        <v>29</v>
      </c>
      <c r="H789" s="72" t="s">
        <v>539</v>
      </c>
      <c r="I789" s="49">
        <v>298</v>
      </c>
      <c r="J789" s="50">
        <f t="shared" si="22"/>
        <v>796000000</v>
      </c>
      <c r="L789" s="51" t="s">
        <v>33</v>
      </c>
      <c r="N789" s="51" t="s">
        <v>533</v>
      </c>
      <c r="P789" s="75">
        <v>796</v>
      </c>
    </row>
    <row r="790" spans="1:16" ht="16">
      <c r="B790" s="85" t="s">
        <v>537</v>
      </c>
      <c r="C790" s="70" t="s">
        <v>70</v>
      </c>
      <c r="D790" s="70" t="s">
        <v>535</v>
      </c>
      <c r="E790" s="70" t="s">
        <v>536</v>
      </c>
      <c r="F790" s="86" t="s">
        <v>175</v>
      </c>
      <c r="G790" s="85" t="s">
        <v>29</v>
      </c>
      <c r="H790" s="72" t="s">
        <v>539</v>
      </c>
      <c r="I790" s="49">
        <v>1073</v>
      </c>
      <c r="J790" s="50">
        <f t="shared" si="22"/>
        <v>480000000</v>
      </c>
      <c r="L790" s="51" t="s">
        <v>33</v>
      </c>
      <c r="N790" s="51" t="s">
        <v>533</v>
      </c>
      <c r="P790" s="75">
        <v>480</v>
      </c>
    </row>
    <row r="791" spans="1:16" ht="16">
      <c r="B791" s="85" t="s">
        <v>537</v>
      </c>
      <c r="C791" s="70" t="s">
        <v>70</v>
      </c>
      <c r="D791" s="70" t="s">
        <v>535</v>
      </c>
      <c r="E791" s="70" t="s">
        <v>536</v>
      </c>
      <c r="F791" s="86" t="s">
        <v>175</v>
      </c>
      <c r="G791" s="85" t="s">
        <v>29</v>
      </c>
      <c r="H791" s="72" t="s">
        <v>539</v>
      </c>
      <c r="I791" s="49">
        <v>1273</v>
      </c>
      <c r="J791" s="50">
        <f t="shared" si="22"/>
        <v>219000000</v>
      </c>
      <c r="L791" s="51" t="s">
        <v>33</v>
      </c>
      <c r="N791" s="51" t="s">
        <v>533</v>
      </c>
      <c r="P791" s="75">
        <v>219</v>
      </c>
    </row>
    <row r="792" spans="1:16" ht="16">
      <c r="B792" s="85" t="s">
        <v>538</v>
      </c>
      <c r="C792" s="70" t="s">
        <v>70</v>
      </c>
      <c r="D792" s="70" t="s">
        <v>535</v>
      </c>
      <c r="E792" s="70" t="s">
        <v>536</v>
      </c>
      <c r="F792" s="86" t="s">
        <v>175</v>
      </c>
      <c r="G792" s="85" t="s">
        <v>29</v>
      </c>
      <c r="H792" s="72" t="s">
        <v>539</v>
      </c>
      <c r="I792" s="49">
        <v>298</v>
      </c>
      <c r="J792" s="50">
        <f t="shared" si="22"/>
        <v>925000000</v>
      </c>
      <c r="L792" s="51" t="s">
        <v>33</v>
      </c>
      <c r="N792" s="51" t="s">
        <v>533</v>
      </c>
      <c r="P792" s="75">
        <v>925</v>
      </c>
    </row>
    <row r="793" spans="1:16" ht="16">
      <c r="B793" s="85" t="s">
        <v>538</v>
      </c>
      <c r="C793" s="70" t="s">
        <v>70</v>
      </c>
      <c r="D793" s="70" t="s">
        <v>535</v>
      </c>
      <c r="E793" s="70" t="s">
        <v>536</v>
      </c>
      <c r="F793" s="86" t="s">
        <v>175</v>
      </c>
      <c r="G793" s="85" t="s">
        <v>29</v>
      </c>
      <c r="H793" s="72" t="s">
        <v>539</v>
      </c>
      <c r="I793" s="49">
        <v>1073</v>
      </c>
      <c r="J793" s="50">
        <f t="shared" si="22"/>
        <v>550000000</v>
      </c>
      <c r="L793" s="51" t="s">
        <v>33</v>
      </c>
      <c r="N793" s="51" t="s">
        <v>533</v>
      </c>
      <c r="P793" s="75">
        <v>550</v>
      </c>
    </row>
    <row r="794" spans="1:16" ht="16">
      <c r="B794" s="85" t="s">
        <v>538</v>
      </c>
      <c r="C794" s="70" t="s">
        <v>70</v>
      </c>
      <c r="D794" s="70" t="s">
        <v>535</v>
      </c>
      <c r="E794" s="70" t="s">
        <v>536</v>
      </c>
      <c r="F794" s="86" t="s">
        <v>175</v>
      </c>
      <c r="G794" s="85" t="s">
        <v>29</v>
      </c>
      <c r="H794" s="72" t="s">
        <v>539</v>
      </c>
      <c r="I794" s="49">
        <v>1273</v>
      </c>
      <c r="J794" s="50">
        <f t="shared" si="22"/>
        <v>283000000</v>
      </c>
      <c r="L794" s="51" t="s">
        <v>33</v>
      </c>
      <c r="N794" s="51" t="s">
        <v>533</v>
      </c>
      <c r="P794" s="75">
        <v>283</v>
      </c>
    </row>
    <row r="795" spans="1:16" ht="16">
      <c r="B795" s="88" t="s">
        <v>542</v>
      </c>
      <c r="C795" s="48" t="s">
        <v>70</v>
      </c>
      <c r="D795" s="48" t="s">
        <v>541</v>
      </c>
      <c r="E795" s="87" t="s">
        <v>540</v>
      </c>
      <c r="F795" s="48" t="s">
        <v>82</v>
      </c>
      <c r="G795" s="85" t="s">
        <v>29</v>
      </c>
      <c r="H795" s="48" t="s">
        <v>563</v>
      </c>
      <c r="I795" s="49">
        <v>298</v>
      </c>
      <c r="J795" s="50">
        <f>((P795+90.7)/2.876)*9807000</f>
        <v>6178500640.9343548</v>
      </c>
      <c r="L795" s="51" t="s">
        <v>33</v>
      </c>
      <c r="M795" s="51" t="s">
        <v>121</v>
      </c>
      <c r="N795" s="51" t="s">
        <v>564</v>
      </c>
      <c r="P795" s="6">
        <v>1721.20658135283</v>
      </c>
    </row>
    <row r="796" spans="1:16" ht="16">
      <c r="B796" s="88" t="s">
        <v>543</v>
      </c>
      <c r="C796" s="48" t="s">
        <v>176</v>
      </c>
      <c r="D796" s="48" t="s">
        <v>541</v>
      </c>
      <c r="E796" s="87" t="s">
        <v>540</v>
      </c>
      <c r="F796" s="48" t="s">
        <v>82</v>
      </c>
      <c r="G796" s="85" t="s">
        <v>29</v>
      </c>
      <c r="H796" s="48" t="s">
        <v>563</v>
      </c>
      <c r="I796" s="49">
        <v>298</v>
      </c>
      <c r="J796" s="50">
        <f t="shared" ref="J796:J805" si="23">((P796+90.7)/2.876)*9807000</f>
        <v>5717191896.5631075</v>
      </c>
      <c r="L796" s="51" t="s">
        <v>33</v>
      </c>
      <c r="M796" s="51" t="s">
        <v>121</v>
      </c>
      <c r="N796" s="51" t="s">
        <v>564</v>
      </c>
      <c r="P796" s="6">
        <v>1585.92321755027</v>
      </c>
    </row>
    <row r="797" spans="1:16" ht="16">
      <c r="B797" s="88" t="s">
        <v>544</v>
      </c>
      <c r="C797" s="48" t="s">
        <v>291</v>
      </c>
      <c r="D797" s="48" t="s">
        <v>541</v>
      </c>
      <c r="E797" s="87" t="s">
        <v>540</v>
      </c>
      <c r="F797" s="48" t="s">
        <v>82</v>
      </c>
      <c r="G797" s="85" t="s">
        <v>29</v>
      </c>
      <c r="H797" s="48" t="s">
        <v>563</v>
      </c>
      <c r="I797" s="49">
        <v>298</v>
      </c>
      <c r="J797" s="50">
        <f t="shared" si="23"/>
        <v>8073606834.0270243</v>
      </c>
      <c r="L797" s="51" t="s">
        <v>33</v>
      </c>
      <c r="M797" s="51" t="s">
        <v>121</v>
      </c>
      <c r="N797" s="51" t="s">
        <v>564</v>
      </c>
      <c r="P797" s="6">
        <v>2276.96526508226</v>
      </c>
    </row>
    <row r="798" spans="1:16" ht="16">
      <c r="B798" s="88" t="s">
        <v>545</v>
      </c>
      <c r="C798" s="48" t="s">
        <v>349</v>
      </c>
      <c r="D798" s="48" t="s">
        <v>541</v>
      </c>
      <c r="E798" s="87" t="s">
        <v>556</v>
      </c>
      <c r="F798" s="48" t="s">
        <v>82</v>
      </c>
      <c r="G798" s="85" t="s">
        <v>29</v>
      </c>
      <c r="H798" s="48" t="s">
        <v>563</v>
      </c>
      <c r="I798" s="49">
        <v>298</v>
      </c>
      <c r="J798" s="50">
        <f t="shared" si="23"/>
        <v>7263199580.4018612</v>
      </c>
      <c r="L798" s="51" t="s">
        <v>33</v>
      </c>
      <c r="M798" s="51" t="s">
        <v>121</v>
      </c>
      <c r="N798" s="51" t="s">
        <v>564</v>
      </c>
      <c r="P798" s="6">
        <v>2039.30530164533</v>
      </c>
    </row>
    <row r="799" spans="1:16" ht="16">
      <c r="B799" s="88" t="s">
        <v>546</v>
      </c>
      <c r="C799" s="48" t="s">
        <v>558</v>
      </c>
      <c r="D799" s="48" t="s">
        <v>541</v>
      </c>
      <c r="E799" s="87" t="s">
        <v>560</v>
      </c>
      <c r="F799" s="48" t="s">
        <v>82</v>
      </c>
      <c r="G799" s="85" t="s">
        <v>29</v>
      </c>
      <c r="H799" s="48" t="s">
        <v>563</v>
      </c>
      <c r="I799" s="49">
        <v>298</v>
      </c>
      <c r="J799" s="50">
        <f t="shared" si="23"/>
        <v>8684529225.2213898</v>
      </c>
      <c r="L799" s="51" t="s">
        <v>33</v>
      </c>
      <c r="M799" s="51" t="s">
        <v>121</v>
      </c>
      <c r="N799" s="51" t="s">
        <v>564</v>
      </c>
      <c r="P799" s="6">
        <v>2456.1243144424102</v>
      </c>
    </row>
    <row r="800" spans="1:16" ht="16">
      <c r="B800" s="88" t="s">
        <v>547</v>
      </c>
      <c r="C800" s="48" t="s">
        <v>559</v>
      </c>
      <c r="D800" s="48" t="s">
        <v>541</v>
      </c>
      <c r="E800" s="87" t="s">
        <v>560</v>
      </c>
      <c r="F800" s="48" t="s">
        <v>82</v>
      </c>
      <c r="G800" s="85" t="s">
        <v>29</v>
      </c>
      <c r="H800" s="48" t="s">
        <v>563</v>
      </c>
      <c r="I800" s="49">
        <v>298</v>
      </c>
      <c r="J800" s="50">
        <f t="shared" si="23"/>
        <v>9719356949.0812111</v>
      </c>
      <c r="L800" s="51" t="s">
        <v>33</v>
      </c>
      <c r="M800" s="51" t="s">
        <v>121</v>
      </c>
      <c r="N800" s="51" t="s">
        <v>564</v>
      </c>
      <c r="P800" s="6">
        <v>2759.5978062157201</v>
      </c>
    </row>
    <row r="801" spans="2:16" ht="16">
      <c r="B801" s="88" t="s">
        <v>548</v>
      </c>
      <c r="C801" s="48" t="s">
        <v>549</v>
      </c>
      <c r="D801" s="48" t="s">
        <v>541</v>
      </c>
      <c r="E801" s="87" t="s">
        <v>540</v>
      </c>
      <c r="F801" s="48" t="s">
        <v>82</v>
      </c>
      <c r="G801" s="85" t="s">
        <v>29</v>
      </c>
      <c r="H801" s="48" t="s">
        <v>563</v>
      </c>
      <c r="I801" s="49">
        <v>298</v>
      </c>
      <c r="J801" s="50">
        <f t="shared" si="23"/>
        <v>4171184212.7243547</v>
      </c>
      <c r="L801" s="51" t="s">
        <v>33</v>
      </c>
      <c r="M801" s="51" t="s">
        <v>121</v>
      </c>
      <c r="N801" s="51" t="s">
        <v>564</v>
      </c>
      <c r="P801" s="6">
        <v>1132.54113345521</v>
      </c>
    </row>
    <row r="802" spans="2:16" ht="16">
      <c r="B802" s="88" t="s">
        <v>551</v>
      </c>
      <c r="C802" s="48" t="s">
        <v>552</v>
      </c>
      <c r="D802" s="48" t="s">
        <v>541</v>
      </c>
      <c r="E802" s="87" t="s">
        <v>540</v>
      </c>
      <c r="F802" s="48" t="s">
        <v>82</v>
      </c>
      <c r="G802" s="85" t="s">
        <v>29</v>
      </c>
      <c r="H802" s="48" t="s">
        <v>563</v>
      </c>
      <c r="I802" s="49">
        <v>298</v>
      </c>
      <c r="J802" s="50">
        <f t="shared" si="23"/>
        <v>3298437939.5895653</v>
      </c>
      <c r="L802" s="51" t="s">
        <v>33</v>
      </c>
      <c r="M802" s="51" t="s">
        <v>121</v>
      </c>
      <c r="N802" s="51" t="s">
        <v>564</v>
      </c>
      <c r="P802" s="6">
        <v>876.59963436928604</v>
      </c>
    </row>
    <row r="803" spans="2:16" ht="16">
      <c r="B803" s="88" t="s">
        <v>553</v>
      </c>
      <c r="C803" s="48" t="s">
        <v>176</v>
      </c>
      <c r="D803" s="48" t="s">
        <v>541</v>
      </c>
      <c r="E803" s="87" t="s">
        <v>540</v>
      </c>
      <c r="F803" s="48" t="s">
        <v>82</v>
      </c>
      <c r="G803" s="85" t="s">
        <v>29</v>
      </c>
      <c r="H803" s="48" t="s">
        <v>563</v>
      </c>
      <c r="I803" s="49">
        <v>298</v>
      </c>
      <c r="J803" s="50">
        <f t="shared" si="23"/>
        <v>6203436248.7382135</v>
      </c>
      <c r="L803" s="51" t="s">
        <v>33</v>
      </c>
      <c r="M803" s="51" t="s">
        <v>121</v>
      </c>
      <c r="N803" s="51" t="s">
        <v>564</v>
      </c>
      <c r="P803" s="6">
        <v>1728.5191956124299</v>
      </c>
    </row>
    <row r="804" spans="2:16" ht="16">
      <c r="B804" s="88" t="s">
        <v>554</v>
      </c>
      <c r="C804" s="48" t="s">
        <v>349</v>
      </c>
      <c r="D804" s="48" t="s">
        <v>541</v>
      </c>
      <c r="E804" s="87" t="s">
        <v>557</v>
      </c>
      <c r="F804" s="48" t="s">
        <v>82</v>
      </c>
      <c r="G804" s="85" t="s">
        <v>29</v>
      </c>
      <c r="H804" s="48" t="s">
        <v>563</v>
      </c>
      <c r="I804" s="49">
        <v>298</v>
      </c>
      <c r="J804" s="50">
        <f t="shared" si="23"/>
        <v>5629917269.2496376</v>
      </c>
      <c r="L804" s="51" t="s">
        <v>33</v>
      </c>
      <c r="M804" s="51" t="s">
        <v>121</v>
      </c>
      <c r="N804" s="51" t="s">
        <v>564</v>
      </c>
      <c r="P804" s="6">
        <v>1560.32906764168</v>
      </c>
    </row>
    <row r="805" spans="2:16" ht="16">
      <c r="B805" s="88" t="s">
        <v>555</v>
      </c>
      <c r="C805" s="48" t="s">
        <v>562</v>
      </c>
      <c r="D805" s="48" t="s">
        <v>541</v>
      </c>
      <c r="E805" s="87" t="s">
        <v>561</v>
      </c>
      <c r="F805" s="48" t="s">
        <v>82</v>
      </c>
      <c r="G805" s="85" t="s">
        <v>29</v>
      </c>
      <c r="H805" s="48" t="s">
        <v>563</v>
      </c>
      <c r="I805" s="49">
        <v>298</v>
      </c>
      <c r="J805" s="50">
        <f t="shared" si="23"/>
        <v>4869381231.2321558</v>
      </c>
      <c r="L805" s="51" t="s">
        <v>33</v>
      </c>
      <c r="M805" s="51" t="s">
        <v>121</v>
      </c>
      <c r="N805" s="51" t="s">
        <v>564</v>
      </c>
      <c r="P805" s="6">
        <v>1337.29433272394</v>
      </c>
    </row>
    <row r="806" spans="2:16" ht="16">
      <c r="B806" s="88" t="s">
        <v>548</v>
      </c>
      <c r="C806" s="48" t="s">
        <v>549</v>
      </c>
      <c r="D806" s="48" t="s">
        <v>541</v>
      </c>
      <c r="E806" s="87" t="s">
        <v>540</v>
      </c>
      <c r="F806" s="48" t="s">
        <v>175</v>
      </c>
      <c r="G806" s="85" t="s">
        <v>29</v>
      </c>
      <c r="H806" s="48" t="s">
        <v>563</v>
      </c>
      <c r="I806" s="49">
        <v>298</v>
      </c>
      <c r="J806" s="50">
        <f>P806*1000000</f>
        <v>1000840336.13445</v>
      </c>
      <c r="L806" s="51" t="s">
        <v>33</v>
      </c>
      <c r="M806" s="51" t="s">
        <v>139</v>
      </c>
      <c r="N806" s="51" t="s">
        <v>564</v>
      </c>
      <c r="P806" s="6">
        <v>1000.84033613445</v>
      </c>
    </row>
    <row r="807" spans="2:16" ht="16">
      <c r="B807" s="88" t="s">
        <v>550</v>
      </c>
      <c r="C807" s="48" t="s">
        <v>549</v>
      </c>
      <c r="D807" s="48" t="s">
        <v>541</v>
      </c>
      <c r="E807" s="87" t="s">
        <v>540</v>
      </c>
      <c r="F807" s="48" t="s">
        <v>175</v>
      </c>
      <c r="G807" s="85" t="s">
        <v>29</v>
      </c>
      <c r="H807" s="48" t="s">
        <v>563</v>
      </c>
      <c r="I807" s="49">
        <v>298</v>
      </c>
      <c r="J807" s="50">
        <f t="shared" ref="J807:J817" si="24">P807*1000000</f>
        <v>955462184.87394905</v>
      </c>
      <c r="L807" s="51" t="s">
        <v>33</v>
      </c>
      <c r="M807" s="51" t="s">
        <v>139</v>
      </c>
      <c r="N807" s="51" t="s">
        <v>564</v>
      </c>
      <c r="P807" s="6">
        <v>955.46218487394901</v>
      </c>
    </row>
    <row r="808" spans="2:16" ht="16">
      <c r="B808" s="88" t="s">
        <v>551</v>
      </c>
      <c r="C808" s="48" t="s">
        <v>552</v>
      </c>
      <c r="D808" s="48" t="s">
        <v>541</v>
      </c>
      <c r="E808" s="87" t="s">
        <v>540</v>
      </c>
      <c r="F808" s="48" t="s">
        <v>175</v>
      </c>
      <c r="G808" s="85" t="s">
        <v>29</v>
      </c>
      <c r="H808" s="48" t="s">
        <v>563</v>
      </c>
      <c r="I808" s="49">
        <v>298</v>
      </c>
      <c r="J808" s="50">
        <f t="shared" si="24"/>
        <v>799159663.86554599</v>
      </c>
      <c r="L808" s="51" t="s">
        <v>33</v>
      </c>
      <c r="M808" s="51" t="s">
        <v>139</v>
      </c>
      <c r="N808" s="51" t="s">
        <v>564</v>
      </c>
      <c r="P808" s="6">
        <v>799.15966386554601</v>
      </c>
    </row>
    <row r="809" spans="2:16" ht="16">
      <c r="B809" s="88" t="s">
        <v>553</v>
      </c>
      <c r="C809" s="48" t="s">
        <v>176</v>
      </c>
      <c r="D809" s="48" t="s">
        <v>541</v>
      </c>
      <c r="E809" s="87" t="s">
        <v>540</v>
      </c>
      <c r="F809" s="48" t="s">
        <v>175</v>
      </c>
      <c r="G809" s="85" t="s">
        <v>29</v>
      </c>
      <c r="H809" s="48" t="s">
        <v>563</v>
      </c>
      <c r="I809" s="49">
        <v>298</v>
      </c>
      <c r="J809" s="50">
        <f t="shared" si="24"/>
        <v>1265546218.48739</v>
      </c>
      <c r="L809" s="51" t="s">
        <v>33</v>
      </c>
      <c r="M809" s="51" t="s">
        <v>139</v>
      </c>
      <c r="N809" s="51" t="s">
        <v>564</v>
      </c>
      <c r="P809" s="6">
        <v>1265.54621848739</v>
      </c>
    </row>
    <row r="810" spans="2:16" ht="16">
      <c r="B810" s="88" t="s">
        <v>554</v>
      </c>
      <c r="C810" s="48" t="s">
        <v>349</v>
      </c>
      <c r="D810" s="48" t="s">
        <v>541</v>
      </c>
      <c r="E810" s="87" t="s">
        <v>557</v>
      </c>
      <c r="F810" s="48" t="s">
        <v>175</v>
      </c>
      <c r="G810" s="85" t="s">
        <v>29</v>
      </c>
      <c r="H810" s="48" t="s">
        <v>563</v>
      </c>
      <c r="I810" s="49">
        <v>298</v>
      </c>
      <c r="J810" s="50">
        <f t="shared" si="24"/>
        <v>1835294117.6470499</v>
      </c>
      <c r="L810" s="51" t="s">
        <v>33</v>
      </c>
      <c r="M810" s="51" t="s">
        <v>139</v>
      </c>
      <c r="N810" s="51" t="s">
        <v>564</v>
      </c>
      <c r="P810" s="6">
        <v>1835.2941176470499</v>
      </c>
    </row>
    <row r="811" spans="2:16" ht="16">
      <c r="B811" s="88" t="s">
        <v>555</v>
      </c>
      <c r="C811" s="48" t="s">
        <v>562</v>
      </c>
      <c r="D811" s="48" t="s">
        <v>541</v>
      </c>
      <c r="E811" s="87" t="s">
        <v>561</v>
      </c>
      <c r="F811" s="48" t="s">
        <v>175</v>
      </c>
      <c r="G811" s="85" t="s">
        <v>29</v>
      </c>
      <c r="H811" s="48" t="s">
        <v>563</v>
      </c>
      <c r="I811" s="49">
        <v>298</v>
      </c>
      <c r="J811" s="50">
        <f t="shared" si="24"/>
        <v>1308403361.3445299</v>
      </c>
      <c r="L811" s="51" t="s">
        <v>33</v>
      </c>
      <c r="M811" s="51" t="s">
        <v>139</v>
      </c>
      <c r="N811" s="51" t="s">
        <v>564</v>
      </c>
      <c r="P811" s="6">
        <v>1308.4033613445299</v>
      </c>
    </row>
    <row r="812" spans="2:16" ht="16">
      <c r="B812" s="88" t="s">
        <v>548</v>
      </c>
      <c r="C812" s="48" t="s">
        <v>549</v>
      </c>
      <c r="D812" s="48" t="s">
        <v>541</v>
      </c>
      <c r="E812" s="87" t="s">
        <v>540</v>
      </c>
      <c r="F812" s="48" t="s">
        <v>175</v>
      </c>
      <c r="G812" s="85" t="s">
        <v>29</v>
      </c>
      <c r="H812" s="48" t="s">
        <v>563</v>
      </c>
      <c r="I812" s="49">
        <v>873</v>
      </c>
      <c r="J812" s="50">
        <f t="shared" si="24"/>
        <v>325210084.03361297</v>
      </c>
      <c r="L812" s="51" t="s">
        <v>33</v>
      </c>
      <c r="M812" s="51" t="s">
        <v>139</v>
      </c>
      <c r="N812" s="51" t="s">
        <v>564</v>
      </c>
      <c r="P812" s="6">
        <v>325.21008403361299</v>
      </c>
    </row>
    <row r="813" spans="2:16" ht="16">
      <c r="B813" s="88" t="s">
        <v>550</v>
      </c>
      <c r="C813" s="48" t="s">
        <v>549</v>
      </c>
      <c r="D813" s="48" t="s">
        <v>541</v>
      </c>
      <c r="E813" s="87" t="s">
        <v>540</v>
      </c>
      <c r="F813" s="48" t="s">
        <v>175</v>
      </c>
      <c r="G813" s="85" t="s">
        <v>29</v>
      </c>
      <c r="H813" s="48" t="s">
        <v>563</v>
      </c>
      <c r="I813" s="49">
        <v>873</v>
      </c>
      <c r="J813" s="50">
        <f t="shared" si="24"/>
        <v>277310924.36974698</v>
      </c>
      <c r="L813" s="51" t="s">
        <v>33</v>
      </c>
      <c r="M813" s="51" t="s">
        <v>139</v>
      </c>
      <c r="N813" s="51" t="s">
        <v>564</v>
      </c>
      <c r="P813" s="6">
        <v>277.310924369747</v>
      </c>
    </row>
    <row r="814" spans="2:16" ht="16">
      <c r="B814" s="88" t="s">
        <v>551</v>
      </c>
      <c r="C814" s="48" t="s">
        <v>552</v>
      </c>
      <c r="D814" s="48" t="s">
        <v>541</v>
      </c>
      <c r="E814" s="87" t="s">
        <v>540</v>
      </c>
      <c r="F814" s="48" t="s">
        <v>175</v>
      </c>
      <c r="G814" s="85" t="s">
        <v>29</v>
      </c>
      <c r="H814" s="48" t="s">
        <v>563</v>
      </c>
      <c r="I814" s="49">
        <v>873</v>
      </c>
      <c r="J814" s="50">
        <f t="shared" si="24"/>
        <v>373109243.697478</v>
      </c>
      <c r="L814" s="51" t="s">
        <v>33</v>
      </c>
      <c r="M814" s="51" t="s">
        <v>139</v>
      </c>
      <c r="N814" s="51" t="s">
        <v>564</v>
      </c>
      <c r="P814" s="6">
        <v>373.10924369747801</v>
      </c>
    </row>
    <row r="815" spans="2:16" ht="16">
      <c r="B815" s="88" t="s">
        <v>553</v>
      </c>
      <c r="C815" s="48" t="s">
        <v>176</v>
      </c>
      <c r="D815" s="48" t="s">
        <v>541</v>
      </c>
      <c r="E815" s="87" t="s">
        <v>540</v>
      </c>
      <c r="F815" s="48" t="s">
        <v>175</v>
      </c>
      <c r="G815" s="85" t="s">
        <v>29</v>
      </c>
      <c r="H815" s="48" t="s">
        <v>563</v>
      </c>
      <c r="I815" s="49">
        <v>873</v>
      </c>
      <c r="J815" s="50">
        <f t="shared" si="24"/>
        <v>806722689.07562995</v>
      </c>
      <c r="L815" s="51" t="s">
        <v>33</v>
      </c>
      <c r="M815" s="51" t="s">
        <v>139</v>
      </c>
      <c r="N815" s="51" t="s">
        <v>564</v>
      </c>
      <c r="P815" s="6">
        <v>806.72268907563</v>
      </c>
    </row>
    <row r="816" spans="2:16" ht="16">
      <c r="B816" s="88" t="s">
        <v>554</v>
      </c>
      <c r="C816" s="48" t="s">
        <v>349</v>
      </c>
      <c r="D816" s="48" t="s">
        <v>541</v>
      </c>
      <c r="E816" s="87" t="s">
        <v>557</v>
      </c>
      <c r="F816" s="48" t="s">
        <v>175</v>
      </c>
      <c r="G816" s="85" t="s">
        <v>29</v>
      </c>
      <c r="H816" s="48" t="s">
        <v>563</v>
      </c>
      <c r="I816" s="49">
        <v>873</v>
      </c>
      <c r="J816" s="50">
        <f t="shared" si="24"/>
        <v>842016806.72268903</v>
      </c>
      <c r="L816" s="51" t="s">
        <v>33</v>
      </c>
      <c r="M816" s="51" t="s">
        <v>139</v>
      </c>
      <c r="N816" s="51" t="s">
        <v>564</v>
      </c>
      <c r="P816" s="6">
        <v>842.01680672268901</v>
      </c>
    </row>
    <row r="817" spans="2:16" ht="16">
      <c r="B817" s="88" t="s">
        <v>555</v>
      </c>
      <c r="C817" s="48" t="s">
        <v>562</v>
      </c>
      <c r="D817" s="48" t="s">
        <v>541</v>
      </c>
      <c r="E817" s="87" t="s">
        <v>561</v>
      </c>
      <c r="F817" s="48" t="s">
        <v>175</v>
      </c>
      <c r="G817" s="85" t="s">
        <v>29</v>
      </c>
      <c r="H817" s="48" t="s">
        <v>563</v>
      </c>
      <c r="I817" s="49">
        <v>873</v>
      </c>
      <c r="J817" s="50">
        <f t="shared" si="24"/>
        <v>315126050.42016798</v>
      </c>
      <c r="L817" s="51" t="s">
        <v>33</v>
      </c>
      <c r="M817" s="51" t="s">
        <v>139</v>
      </c>
      <c r="N817" s="51" t="s">
        <v>564</v>
      </c>
      <c r="P817" s="6">
        <v>315.12605042016799</v>
      </c>
    </row>
    <row r="818" spans="2:16" ht="16">
      <c r="B818" s="88" t="s">
        <v>565</v>
      </c>
      <c r="C818" s="48" t="s">
        <v>571</v>
      </c>
      <c r="D818" s="48" t="s">
        <v>503</v>
      </c>
      <c r="E818" s="87" t="s">
        <v>569</v>
      </c>
      <c r="F818" s="48" t="s">
        <v>175</v>
      </c>
      <c r="G818" s="85" t="s">
        <v>29</v>
      </c>
      <c r="H818" s="48" t="s">
        <v>570</v>
      </c>
      <c r="I818" s="49">
        <v>298</v>
      </c>
      <c r="J818" s="50">
        <v>975000000</v>
      </c>
      <c r="L818" s="51" t="s">
        <v>33</v>
      </c>
      <c r="M818" s="51" t="s">
        <v>379</v>
      </c>
      <c r="N818" s="51" t="s">
        <v>573</v>
      </c>
    </row>
    <row r="819" spans="2:16" ht="16">
      <c r="B819" s="88" t="s">
        <v>566</v>
      </c>
      <c r="C819" s="48" t="s">
        <v>572</v>
      </c>
      <c r="D819" s="48" t="s">
        <v>503</v>
      </c>
      <c r="E819" s="87" t="s">
        <v>569</v>
      </c>
      <c r="F819" s="48" t="s">
        <v>175</v>
      </c>
      <c r="G819" s="85" t="s">
        <v>29</v>
      </c>
      <c r="H819" s="48" t="s">
        <v>570</v>
      </c>
      <c r="I819" s="49">
        <v>298</v>
      </c>
      <c r="J819" s="50">
        <v>1170000000</v>
      </c>
      <c r="L819" s="51" t="s">
        <v>33</v>
      </c>
      <c r="M819" s="51" t="s">
        <v>379</v>
      </c>
      <c r="N819" s="51" t="s">
        <v>573</v>
      </c>
    </row>
    <row r="820" spans="2:16" ht="16">
      <c r="B820" s="67" t="s">
        <v>567</v>
      </c>
      <c r="C820" s="48" t="s">
        <v>549</v>
      </c>
      <c r="D820" s="48" t="s">
        <v>503</v>
      </c>
      <c r="E820" s="87" t="s">
        <v>569</v>
      </c>
      <c r="F820" s="48" t="s">
        <v>175</v>
      </c>
      <c r="G820" s="85" t="s">
        <v>29</v>
      </c>
      <c r="H820" s="48" t="s">
        <v>570</v>
      </c>
      <c r="I820" s="49">
        <v>298</v>
      </c>
      <c r="J820" s="50">
        <v>616000000</v>
      </c>
      <c r="L820" s="51" t="s">
        <v>33</v>
      </c>
      <c r="M820" s="51" t="s">
        <v>379</v>
      </c>
      <c r="N820" s="51" t="s">
        <v>573</v>
      </c>
    </row>
    <row r="821" spans="2:16" ht="16">
      <c r="B821" s="67" t="s">
        <v>568</v>
      </c>
      <c r="C821" s="48" t="s">
        <v>104</v>
      </c>
      <c r="D821" s="48" t="s">
        <v>503</v>
      </c>
      <c r="E821" s="87" t="s">
        <v>569</v>
      </c>
      <c r="F821" s="48" t="s">
        <v>175</v>
      </c>
      <c r="G821" s="85" t="s">
        <v>29</v>
      </c>
      <c r="H821" s="48" t="s">
        <v>570</v>
      </c>
      <c r="I821" s="49">
        <v>298</v>
      </c>
      <c r="J821" s="50">
        <v>435000000</v>
      </c>
      <c r="L821" s="51" t="s">
        <v>33</v>
      </c>
      <c r="M821" s="51" t="s">
        <v>379</v>
      </c>
      <c r="N821" s="51" t="s">
        <v>573</v>
      </c>
    </row>
    <row r="822" spans="2:16" ht="16">
      <c r="B822" s="88" t="s">
        <v>565</v>
      </c>
      <c r="C822" s="48" t="s">
        <v>571</v>
      </c>
      <c r="D822" s="48" t="s">
        <v>503</v>
      </c>
      <c r="E822" s="87" t="s">
        <v>569</v>
      </c>
      <c r="F822" s="48" t="s">
        <v>175</v>
      </c>
      <c r="G822" s="85" t="s">
        <v>29</v>
      </c>
      <c r="H822" s="48" t="s">
        <v>570</v>
      </c>
      <c r="I822" s="49">
        <v>1773</v>
      </c>
      <c r="J822" s="50">
        <v>173000000</v>
      </c>
      <c r="L822" s="51" t="s">
        <v>33</v>
      </c>
      <c r="M822" s="51" t="s">
        <v>379</v>
      </c>
      <c r="N822" s="51" t="s">
        <v>573</v>
      </c>
    </row>
    <row r="823" spans="2:16" ht="16">
      <c r="B823" s="88" t="s">
        <v>566</v>
      </c>
      <c r="C823" s="48" t="s">
        <v>572</v>
      </c>
      <c r="D823" s="48" t="s">
        <v>503</v>
      </c>
      <c r="E823" s="87" t="s">
        <v>569</v>
      </c>
      <c r="F823" s="48" t="s">
        <v>175</v>
      </c>
      <c r="G823" s="85" t="s">
        <v>29</v>
      </c>
      <c r="H823" s="48" t="s">
        <v>570</v>
      </c>
      <c r="I823" s="49">
        <v>1773</v>
      </c>
      <c r="J823" s="50">
        <v>139000000</v>
      </c>
      <c r="L823" s="51" t="s">
        <v>33</v>
      </c>
      <c r="M823" s="51" t="s">
        <v>379</v>
      </c>
      <c r="N823" s="51" t="s">
        <v>573</v>
      </c>
    </row>
    <row r="824" spans="2:16" ht="16">
      <c r="B824" s="67" t="s">
        <v>567</v>
      </c>
      <c r="C824" s="48" t="s">
        <v>549</v>
      </c>
      <c r="D824" s="48" t="s">
        <v>503</v>
      </c>
      <c r="E824" s="87" t="s">
        <v>569</v>
      </c>
      <c r="F824" s="48" t="s">
        <v>175</v>
      </c>
      <c r="G824" s="85" t="s">
        <v>29</v>
      </c>
      <c r="H824" s="48" t="s">
        <v>570</v>
      </c>
      <c r="I824" s="49">
        <v>1773</v>
      </c>
      <c r="J824" s="50">
        <v>161000000</v>
      </c>
      <c r="L824" s="51" t="s">
        <v>33</v>
      </c>
      <c r="M824" s="51" t="s">
        <v>379</v>
      </c>
      <c r="N824" s="51" t="s">
        <v>573</v>
      </c>
    </row>
    <row r="825" spans="2:16" ht="16">
      <c r="B825" s="67" t="s">
        <v>568</v>
      </c>
      <c r="C825" s="48" t="s">
        <v>104</v>
      </c>
      <c r="D825" s="48" t="s">
        <v>503</v>
      </c>
      <c r="E825" s="87" t="s">
        <v>569</v>
      </c>
      <c r="F825" s="48" t="s">
        <v>175</v>
      </c>
      <c r="G825" s="85" t="s">
        <v>29</v>
      </c>
      <c r="H825" s="48" t="s">
        <v>570</v>
      </c>
      <c r="I825" s="49">
        <v>1773</v>
      </c>
      <c r="J825" s="50">
        <v>166000000</v>
      </c>
      <c r="L825" s="51" t="s">
        <v>33</v>
      </c>
      <c r="M825" s="51" t="s">
        <v>379</v>
      </c>
      <c r="N825" s="51" t="s">
        <v>573</v>
      </c>
    </row>
    <row r="826" spans="2:16" ht="16">
      <c r="B826" s="88" t="s">
        <v>565</v>
      </c>
      <c r="C826" s="48" t="s">
        <v>571</v>
      </c>
      <c r="D826" s="48" t="s">
        <v>503</v>
      </c>
      <c r="E826" s="87" t="s">
        <v>569</v>
      </c>
      <c r="F826" s="48" t="s">
        <v>158</v>
      </c>
      <c r="G826" s="85" t="s">
        <v>29</v>
      </c>
      <c r="H826" s="48" t="s">
        <v>570</v>
      </c>
      <c r="I826" s="49">
        <v>298</v>
      </c>
      <c r="J826" s="50">
        <v>1339000000</v>
      </c>
      <c r="L826" s="51" t="s">
        <v>33</v>
      </c>
      <c r="M826" s="51" t="s">
        <v>382</v>
      </c>
      <c r="N826" s="51" t="s">
        <v>573</v>
      </c>
    </row>
    <row r="827" spans="2:16" ht="16">
      <c r="B827" s="88" t="s">
        <v>566</v>
      </c>
      <c r="C827" s="48" t="s">
        <v>572</v>
      </c>
      <c r="D827" s="48" t="s">
        <v>503</v>
      </c>
      <c r="E827" s="87" t="s">
        <v>569</v>
      </c>
      <c r="F827" s="48" t="s">
        <v>158</v>
      </c>
      <c r="G827" s="85" t="s">
        <v>29</v>
      </c>
      <c r="H827" s="48" t="s">
        <v>570</v>
      </c>
      <c r="I827" s="49">
        <v>298</v>
      </c>
      <c r="J827" s="50">
        <v>1633000000</v>
      </c>
      <c r="L827" s="51" t="s">
        <v>33</v>
      </c>
      <c r="M827" s="51" t="s">
        <v>382</v>
      </c>
      <c r="N827" s="51" t="s">
        <v>573</v>
      </c>
    </row>
    <row r="828" spans="2:16" ht="16">
      <c r="B828" s="67" t="s">
        <v>567</v>
      </c>
      <c r="C828" s="48" t="s">
        <v>549</v>
      </c>
      <c r="D828" s="48" t="s">
        <v>503</v>
      </c>
      <c r="E828" s="87" t="s">
        <v>569</v>
      </c>
      <c r="F828" s="48" t="s">
        <v>158</v>
      </c>
      <c r="G828" s="85" t="s">
        <v>29</v>
      </c>
      <c r="H828" s="48" t="s">
        <v>570</v>
      </c>
      <c r="I828" s="49">
        <v>298</v>
      </c>
      <c r="J828" s="50">
        <v>850000000</v>
      </c>
      <c r="L828" s="51" t="s">
        <v>33</v>
      </c>
      <c r="M828" s="51" t="s">
        <v>382</v>
      </c>
      <c r="N828" s="51" t="s">
        <v>573</v>
      </c>
    </row>
    <row r="829" spans="2:16" ht="16">
      <c r="B829" s="67" t="s">
        <v>568</v>
      </c>
      <c r="C829" s="48" t="s">
        <v>104</v>
      </c>
      <c r="D829" s="48" t="s">
        <v>503</v>
      </c>
      <c r="E829" s="87" t="s">
        <v>569</v>
      </c>
      <c r="F829" s="48" t="s">
        <v>158</v>
      </c>
      <c r="G829" s="85" t="s">
        <v>29</v>
      </c>
      <c r="H829" s="48" t="s">
        <v>570</v>
      </c>
      <c r="I829" s="49">
        <v>298</v>
      </c>
      <c r="J829" s="50">
        <v>554000000</v>
      </c>
      <c r="L829" s="51" t="s">
        <v>33</v>
      </c>
      <c r="M829" s="51" t="s">
        <v>382</v>
      </c>
      <c r="N829" s="51" t="s">
        <v>573</v>
      </c>
    </row>
    <row r="830" spans="2:16" ht="16">
      <c r="B830" s="88" t="s">
        <v>565</v>
      </c>
      <c r="C830" s="48" t="s">
        <v>571</v>
      </c>
      <c r="D830" s="48" t="s">
        <v>503</v>
      </c>
      <c r="E830" s="87" t="s">
        <v>569</v>
      </c>
      <c r="F830" s="48" t="s">
        <v>158</v>
      </c>
      <c r="G830" s="85" t="s">
        <v>29</v>
      </c>
      <c r="H830" s="48" t="s">
        <v>570</v>
      </c>
      <c r="I830" s="49">
        <v>1773</v>
      </c>
      <c r="J830" s="50">
        <v>269000000</v>
      </c>
      <c r="L830" s="51" t="s">
        <v>33</v>
      </c>
      <c r="M830" s="51" t="s">
        <v>382</v>
      </c>
      <c r="N830" s="51" t="s">
        <v>573</v>
      </c>
    </row>
    <row r="831" spans="2:16" ht="16">
      <c r="B831" s="88" t="s">
        <v>566</v>
      </c>
      <c r="C831" s="48" t="s">
        <v>572</v>
      </c>
      <c r="D831" s="48" t="s">
        <v>503</v>
      </c>
      <c r="E831" s="87" t="s">
        <v>569</v>
      </c>
      <c r="F831" s="48" t="s">
        <v>158</v>
      </c>
      <c r="G831" s="85" t="s">
        <v>29</v>
      </c>
      <c r="H831" s="48" t="s">
        <v>570</v>
      </c>
      <c r="I831" s="49">
        <v>1773</v>
      </c>
      <c r="J831" s="50">
        <v>227000000</v>
      </c>
      <c r="L831" s="51" t="s">
        <v>33</v>
      </c>
      <c r="M831" s="51" t="s">
        <v>382</v>
      </c>
      <c r="N831" s="51" t="s">
        <v>573</v>
      </c>
    </row>
    <row r="832" spans="2:16" ht="16">
      <c r="B832" s="67" t="s">
        <v>567</v>
      </c>
      <c r="C832" s="48" t="s">
        <v>549</v>
      </c>
      <c r="D832" s="48" t="s">
        <v>503</v>
      </c>
      <c r="E832" s="87" t="s">
        <v>569</v>
      </c>
      <c r="F832" s="48" t="s">
        <v>158</v>
      </c>
      <c r="G832" s="85" t="s">
        <v>29</v>
      </c>
      <c r="H832" s="48" t="s">
        <v>570</v>
      </c>
      <c r="I832" s="49">
        <v>1773</v>
      </c>
      <c r="J832" s="50">
        <v>293000000</v>
      </c>
      <c r="L832" s="51" t="s">
        <v>33</v>
      </c>
      <c r="M832" s="51" t="s">
        <v>382</v>
      </c>
      <c r="N832" s="51" t="s">
        <v>573</v>
      </c>
    </row>
    <row r="833" spans="2:14" ht="16">
      <c r="B833" s="67" t="s">
        <v>568</v>
      </c>
      <c r="C833" s="48" t="s">
        <v>104</v>
      </c>
      <c r="D833" s="48" t="s">
        <v>503</v>
      </c>
      <c r="E833" s="87" t="s">
        <v>569</v>
      </c>
      <c r="F833" s="48" t="s">
        <v>158</v>
      </c>
      <c r="G833" s="85" t="s">
        <v>29</v>
      </c>
      <c r="H833" s="48" t="s">
        <v>570</v>
      </c>
      <c r="I833" s="49">
        <v>1773</v>
      </c>
      <c r="J833" s="50">
        <v>260000000</v>
      </c>
      <c r="L833" s="51" t="s">
        <v>33</v>
      </c>
      <c r="M833" s="51" t="s">
        <v>382</v>
      </c>
      <c r="N833" s="51" t="s">
        <v>573</v>
      </c>
    </row>
    <row r="834" spans="2:14" ht="16">
      <c r="B834" s="67" t="s">
        <v>565</v>
      </c>
      <c r="C834" s="56" t="s">
        <v>571</v>
      </c>
      <c r="D834" s="56" t="s">
        <v>503</v>
      </c>
      <c r="E834" s="66" t="s">
        <v>569</v>
      </c>
      <c r="F834" s="56" t="s">
        <v>80</v>
      </c>
      <c r="G834" s="67" t="s">
        <v>29</v>
      </c>
      <c r="H834" s="56" t="s">
        <v>570</v>
      </c>
      <c r="I834" s="57">
        <v>298</v>
      </c>
      <c r="J834" s="50">
        <v>11</v>
      </c>
      <c r="L834" s="51" t="s">
        <v>81</v>
      </c>
      <c r="M834" s="51" t="s">
        <v>121</v>
      </c>
      <c r="N834" s="51" t="s">
        <v>573</v>
      </c>
    </row>
    <row r="835" spans="2:14" ht="16">
      <c r="B835" s="67" t="s">
        <v>566</v>
      </c>
      <c r="C835" s="56" t="s">
        <v>572</v>
      </c>
      <c r="D835" s="56" t="s">
        <v>503</v>
      </c>
      <c r="E835" s="66" t="s">
        <v>569</v>
      </c>
      <c r="F835" s="56" t="s">
        <v>80</v>
      </c>
      <c r="G835" s="67" t="s">
        <v>29</v>
      </c>
      <c r="H835" s="56" t="s">
        <v>570</v>
      </c>
      <c r="I835" s="57">
        <v>298</v>
      </c>
      <c r="J835" s="50">
        <v>13.4</v>
      </c>
      <c r="L835" s="51" t="s">
        <v>81</v>
      </c>
      <c r="M835" s="51" t="s">
        <v>121</v>
      </c>
      <c r="N835" s="51" t="s">
        <v>573</v>
      </c>
    </row>
    <row r="836" spans="2:14" ht="16">
      <c r="B836" s="67" t="s">
        <v>567</v>
      </c>
      <c r="C836" s="56" t="s">
        <v>549</v>
      </c>
      <c r="D836" s="56" t="s">
        <v>503</v>
      </c>
      <c r="E836" s="66" t="s">
        <v>569</v>
      </c>
      <c r="F836" s="56" t="s">
        <v>80</v>
      </c>
      <c r="G836" s="67" t="s">
        <v>29</v>
      </c>
      <c r="H836" s="56" t="s">
        <v>570</v>
      </c>
      <c r="I836" s="57">
        <v>298</v>
      </c>
      <c r="J836" s="50">
        <v>21.3</v>
      </c>
      <c r="L836" s="51" t="s">
        <v>81</v>
      </c>
      <c r="M836" s="51" t="s">
        <v>121</v>
      </c>
      <c r="N836" s="51" t="s">
        <v>573</v>
      </c>
    </row>
    <row r="837" spans="2:14" ht="16">
      <c r="B837" s="67" t="s">
        <v>568</v>
      </c>
      <c r="C837" s="56" t="s">
        <v>104</v>
      </c>
      <c r="D837" s="56" t="s">
        <v>503</v>
      </c>
      <c r="E837" s="66" t="s">
        <v>569</v>
      </c>
      <c r="F837" s="56" t="s">
        <v>80</v>
      </c>
      <c r="G837" s="67" t="s">
        <v>29</v>
      </c>
      <c r="H837" s="56" t="s">
        <v>570</v>
      </c>
      <c r="I837" s="57">
        <v>298</v>
      </c>
      <c r="J837" s="50">
        <v>13.4</v>
      </c>
      <c r="L837" s="51" t="s">
        <v>81</v>
      </c>
      <c r="M837" s="51" t="s">
        <v>121</v>
      </c>
      <c r="N837" s="51" t="s">
        <v>573</v>
      </c>
    </row>
    <row r="838" spans="2:14" ht="16">
      <c r="B838" s="67" t="s">
        <v>565</v>
      </c>
      <c r="C838" s="56" t="s">
        <v>571</v>
      </c>
      <c r="D838" s="56" t="s">
        <v>503</v>
      </c>
      <c r="E838" s="66" t="s">
        <v>569</v>
      </c>
      <c r="F838" s="56" t="s">
        <v>80</v>
      </c>
      <c r="G838" s="67" t="s">
        <v>29</v>
      </c>
      <c r="H838" s="56" t="s">
        <v>570</v>
      </c>
      <c r="I838" s="57">
        <v>1773</v>
      </c>
      <c r="J838" s="50">
        <v>9.1</v>
      </c>
      <c r="L838" s="51" t="s">
        <v>81</v>
      </c>
      <c r="M838" s="51" t="s">
        <v>121</v>
      </c>
      <c r="N838" s="51" t="s">
        <v>573</v>
      </c>
    </row>
    <row r="839" spans="2:14" ht="16">
      <c r="B839" s="67" t="s">
        <v>566</v>
      </c>
      <c r="C839" s="56" t="s">
        <v>572</v>
      </c>
      <c r="D839" s="56" t="s">
        <v>503</v>
      </c>
      <c r="E839" s="66" t="s">
        <v>569</v>
      </c>
      <c r="F839" s="56" t="s">
        <v>80</v>
      </c>
      <c r="G839" s="67" t="s">
        <v>29</v>
      </c>
      <c r="H839" s="56" t="s">
        <v>570</v>
      </c>
      <c r="I839" s="57">
        <v>1773</v>
      </c>
      <c r="J839" s="50">
        <v>16.7</v>
      </c>
      <c r="L839" s="51" t="s">
        <v>81</v>
      </c>
      <c r="M839" s="51" t="s">
        <v>121</v>
      </c>
      <c r="N839" s="51" t="s">
        <v>573</v>
      </c>
    </row>
    <row r="840" spans="2:14" ht="16">
      <c r="B840" s="67" t="s">
        <v>567</v>
      </c>
      <c r="C840" s="56" t="s">
        <v>549</v>
      </c>
      <c r="D840" s="56" t="s">
        <v>503</v>
      </c>
      <c r="E840" s="66" t="s">
        <v>569</v>
      </c>
      <c r="F840" s="56" t="s">
        <v>80</v>
      </c>
      <c r="G840" s="67" t="s">
        <v>29</v>
      </c>
      <c r="H840" s="56" t="s">
        <v>570</v>
      </c>
      <c r="I840" s="57">
        <v>1773</v>
      </c>
      <c r="J840" s="50">
        <v>21.4</v>
      </c>
      <c r="L840" s="51" t="s">
        <v>81</v>
      </c>
      <c r="M840" s="51" t="s">
        <v>121</v>
      </c>
      <c r="N840" s="51" t="s">
        <v>573</v>
      </c>
    </row>
    <row r="841" spans="2:14" ht="16">
      <c r="B841" s="67" t="s">
        <v>568</v>
      </c>
      <c r="C841" s="56" t="s">
        <v>104</v>
      </c>
      <c r="D841" s="56" t="s">
        <v>503</v>
      </c>
      <c r="E841" s="66" t="s">
        <v>569</v>
      </c>
      <c r="F841" s="56" t="s">
        <v>80</v>
      </c>
      <c r="G841" s="67" t="s">
        <v>29</v>
      </c>
      <c r="H841" s="56" t="s">
        <v>570</v>
      </c>
      <c r="I841" s="57">
        <v>1773</v>
      </c>
      <c r="J841" s="50">
        <v>15.9</v>
      </c>
      <c r="L841" s="51" t="s">
        <v>81</v>
      </c>
      <c r="M841" s="51" t="s">
        <v>121</v>
      </c>
      <c r="N841" s="51" t="s">
        <v>573</v>
      </c>
    </row>
    <row r="842" spans="2:14" ht="16">
      <c r="B842" s="67" t="s">
        <v>574</v>
      </c>
      <c r="C842" s="48" t="s">
        <v>577</v>
      </c>
      <c r="D842" s="48" t="s">
        <v>164</v>
      </c>
      <c r="F842" s="48" t="s">
        <v>75</v>
      </c>
      <c r="G842" s="48" t="s">
        <v>29</v>
      </c>
      <c r="H842" s="48" t="s">
        <v>578</v>
      </c>
      <c r="I842" s="49">
        <v>298</v>
      </c>
      <c r="J842" s="50">
        <v>7399</v>
      </c>
      <c r="L842" s="51" t="s">
        <v>167</v>
      </c>
      <c r="M842" s="51" t="s">
        <v>190</v>
      </c>
      <c r="N842" s="51" t="s">
        <v>579</v>
      </c>
    </row>
    <row r="843" spans="2:14" ht="16">
      <c r="B843" s="67" t="s">
        <v>575</v>
      </c>
      <c r="C843" s="48" t="s">
        <v>577</v>
      </c>
      <c r="D843" s="48" t="s">
        <v>164</v>
      </c>
      <c r="F843" s="48" t="s">
        <v>75</v>
      </c>
      <c r="G843" s="48" t="s">
        <v>29</v>
      </c>
      <c r="H843" s="48" t="s">
        <v>578</v>
      </c>
      <c r="I843" s="49">
        <v>298</v>
      </c>
      <c r="J843" s="50">
        <v>6905</v>
      </c>
      <c r="L843" s="51" t="s">
        <v>167</v>
      </c>
      <c r="M843" s="51" t="s">
        <v>190</v>
      </c>
      <c r="N843" s="51" t="s">
        <v>579</v>
      </c>
    </row>
    <row r="844" spans="2:14" ht="16">
      <c r="B844" s="67" t="s">
        <v>576</v>
      </c>
      <c r="C844" s="48" t="s">
        <v>577</v>
      </c>
      <c r="D844" s="48" t="s">
        <v>164</v>
      </c>
      <c r="F844" s="48" t="s">
        <v>75</v>
      </c>
      <c r="G844" s="48" t="s">
        <v>29</v>
      </c>
      <c r="H844" s="48" t="s">
        <v>578</v>
      </c>
      <c r="I844" s="49">
        <v>298</v>
      </c>
      <c r="J844" s="50">
        <v>6500</v>
      </c>
      <c r="L844" s="51" t="s">
        <v>167</v>
      </c>
      <c r="M844" s="51" t="s">
        <v>190</v>
      </c>
      <c r="N844" s="51" t="s">
        <v>579</v>
      </c>
    </row>
    <row r="845" spans="2:14" ht="16">
      <c r="B845" s="67" t="s">
        <v>574</v>
      </c>
      <c r="C845" s="48" t="s">
        <v>577</v>
      </c>
      <c r="D845" s="48" t="s">
        <v>164</v>
      </c>
      <c r="F845" s="48" t="s">
        <v>80</v>
      </c>
      <c r="G845" s="48" t="s">
        <v>29</v>
      </c>
      <c r="H845" s="48" t="s">
        <v>125</v>
      </c>
      <c r="I845" s="49">
        <v>298</v>
      </c>
      <c r="J845" s="50">
        <v>5.74</v>
      </c>
      <c r="L845" s="51" t="s">
        <v>81</v>
      </c>
      <c r="M845" s="51" t="s">
        <v>382</v>
      </c>
      <c r="N845" s="51" t="s">
        <v>579</v>
      </c>
    </row>
    <row r="846" spans="2:14" ht="16">
      <c r="B846" s="67" t="s">
        <v>575</v>
      </c>
      <c r="C846" s="48" t="s">
        <v>577</v>
      </c>
      <c r="D846" s="48" t="s">
        <v>164</v>
      </c>
      <c r="F846" s="48" t="s">
        <v>80</v>
      </c>
      <c r="G846" s="48" t="s">
        <v>29</v>
      </c>
      <c r="H846" s="48" t="s">
        <v>125</v>
      </c>
      <c r="I846" s="49">
        <v>298</v>
      </c>
      <c r="J846" s="50">
        <v>6.46</v>
      </c>
      <c r="L846" s="51" t="s">
        <v>81</v>
      </c>
      <c r="M846" s="51" t="s">
        <v>382</v>
      </c>
      <c r="N846" s="51" t="s">
        <v>579</v>
      </c>
    </row>
    <row r="847" spans="2:14" ht="16">
      <c r="B847" s="67" t="s">
        <v>576</v>
      </c>
      <c r="C847" s="48" t="s">
        <v>577</v>
      </c>
      <c r="D847" s="48" t="s">
        <v>164</v>
      </c>
      <c r="F847" s="48" t="s">
        <v>80</v>
      </c>
      <c r="G847" s="48" t="s">
        <v>29</v>
      </c>
      <c r="H847" s="48" t="s">
        <v>125</v>
      </c>
      <c r="I847" s="49">
        <v>298</v>
      </c>
      <c r="J847" s="50">
        <v>5.82</v>
      </c>
      <c r="L847" s="51" t="s">
        <v>81</v>
      </c>
      <c r="M847" s="51" t="s">
        <v>382</v>
      </c>
      <c r="N847" s="51" t="s">
        <v>579</v>
      </c>
    </row>
    <row r="848" spans="2:14" ht="16">
      <c r="B848" s="67" t="s">
        <v>574</v>
      </c>
      <c r="C848" s="48" t="s">
        <v>577</v>
      </c>
      <c r="D848" s="48" t="s">
        <v>164</v>
      </c>
      <c r="F848" s="48" t="s">
        <v>158</v>
      </c>
      <c r="G848" s="48" t="s">
        <v>29</v>
      </c>
      <c r="H848" s="48" t="s">
        <v>125</v>
      </c>
      <c r="I848" s="49">
        <v>298</v>
      </c>
      <c r="J848" s="50">
        <v>1388000000</v>
      </c>
      <c r="L848" s="51" t="s">
        <v>33</v>
      </c>
      <c r="M848" s="51" t="s">
        <v>190</v>
      </c>
      <c r="N848" s="51" t="s">
        <v>579</v>
      </c>
    </row>
    <row r="849" spans="2:14" ht="16">
      <c r="B849" s="67" t="s">
        <v>575</v>
      </c>
      <c r="C849" s="48" t="s">
        <v>577</v>
      </c>
      <c r="D849" s="48" t="s">
        <v>164</v>
      </c>
      <c r="F849" s="48" t="s">
        <v>158</v>
      </c>
      <c r="G849" s="48" t="s">
        <v>29</v>
      </c>
      <c r="H849" s="48" t="s">
        <v>125</v>
      </c>
      <c r="I849" s="49">
        <v>298</v>
      </c>
      <c r="J849" s="50">
        <v>1649000000</v>
      </c>
      <c r="L849" s="51" t="s">
        <v>33</v>
      </c>
      <c r="M849" s="51" t="s">
        <v>190</v>
      </c>
      <c r="N849" s="51" t="s">
        <v>579</v>
      </c>
    </row>
    <row r="850" spans="2:14" ht="16">
      <c r="B850" s="67" t="s">
        <v>576</v>
      </c>
      <c r="C850" s="48" t="s">
        <v>577</v>
      </c>
      <c r="D850" s="48" t="s">
        <v>164</v>
      </c>
      <c r="F850" s="48" t="s">
        <v>158</v>
      </c>
      <c r="G850" s="48" t="s">
        <v>29</v>
      </c>
      <c r="H850" s="48" t="s">
        <v>125</v>
      </c>
      <c r="I850" s="49">
        <v>298</v>
      </c>
      <c r="J850" s="50">
        <v>1468000000</v>
      </c>
      <c r="L850" s="51" t="s">
        <v>33</v>
      </c>
      <c r="M850" s="51" t="s">
        <v>190</v>
      </c>
      <c r="N850" s="51" t="s">
        <v>579</v>
      </c>
    </row>
    <row r="851" spans="2:14" ht="16">
      <c r="B851" s="67" t="s">
        <v>574</v>
      </c>
      <c r="C851" s="48" t="s">
        <v>577</v>
      </c>
      <c r="D851" s="48" t="s">
        <v>164</v>
      </c>
      <c r="F851" s="48" t="s">
        <v>80</v>
      </c>
      <c r="G851" s="48" t="s">
        <v>29</v>
      </c>
      <c r="H851" s="48" t="s">
        <v>125</v>
      </c>
      <c r="I851" s="49">
        <v>873</v>
      </c>
      <c r="J851" s="50">
        <v>10.4</v>
      </c>
      <c r="L851" s="51" t="s">
        <v>81</v>
      </c>
      <c r="M851" s="51" t="s">
        <v>143</v>
      </c>
      <c r="N851" s="51" t="s">
        <v>579</v>
      </c>
    </row>
    <row r="852" spans="2:14" ht="16">
      <c r="B852" s="67" t="s">
        <v>575</v>
      </c>
      <c r="C852" s="48" t="s">
        <v>577</v>
      </c>
      <c r="D852" s="48" t="s">
        <v>164</v>
      </c>
      <c r="F852" s="48" t="s">
        <v>80</v>
      </c>
      <c r="G852" s="48" t="s">
        <v>29</v>
      </c>
      <c r="H852" s="48" t="s">
        <v>125</v>
      </c>
      <c r="I852" s="49">
        <v>873</v>
      </c>
      <c r="J852" s="50">
        <v>6.1</v>
      </c>
      <c r="L852" s="51" t="s">
        <v>81</v>
      </c>
      <c r="M852" s="51" t="s">
        <v>143</v>
      </c>
      <c r="N852" s="51" t="s">
        <v>579</v>
      </c>
    </row>
    <row r="853" spans="2:14" ht="16">
      <c r="B853" s="67" t="s">
        <v>576</v>
      </c>
      <c r="C853" s="48" t="s">
        <v>577</v>
      </c>
      <c r="D853" s="48" t="s">
        <v>164</v>
      </c>
      <c r="F853" s="48" t="s">
        <v>80</v>
      </c>
      <c r="G853" s="48" t="s">
        <v>29</v>
      </c>
      <c r="H853" s="48" t="s">
        <v>125</v>
      </c>
      <c r="I853" s="49">
        <v>873</v>
      </c>
      <c r="J853" s="50">
        <v>4.8</v>
      </c>
      <c r="L853" s="51" t="s">
        <v>81</v>
      </c>
      <c r="M853" s="51" t="s">
        <v>143</v>
      </c>
      <c r="N853" s="51" t="s">
        <v>579</v>
      </c>
    </row>
    <row r="854" spans="2:14" ht="16">
      <c r="B854" s="67" t="s">
        <v>574</v>
      </c>
      <c r="C854" s="48" t="s">
        <v>577</v>
      </c>
      <c r="D854" s="48" t="s">
        <v>164</v>
      </c>
      <c r="F854" s="48" t="s">
        <v>158</v>
      </c>
      <c r="G854" s="48" t="s">
        <v>29</v>
      </c>
      <c r="H854" s="48" t="s">
        <v>125</v>
      </c>
      <c r="I854" s="49">
        <v>873</v>
      </c>
      <c r="J854" s="50">
        <v>895000000</v>
      </c>
      <c r="L854" s="51" t="s">
        <v>33</v>
      </c>
      <c r="M854" s="51" t="s">
        <v>143</v>
      </c>
      <c r="N854" s="51" t="s">
        <v>579</v>
      </c>
    </row>
    <row r="855" spans="2:14" ht="16">
      <c r="B855" s="67" t="s">
        <v>575</v>
      </c>
      <c r="C855" s="48" t="s">
        <v>577</v>
      </c>
      <c r="D855" s="48" t="s">
        <v>164</v>
      </c>
      <c r="F855" s="48" t="s">
        <v>158</v>
      </c>
      <c r="G855" s="48" t="s">
        <v>29</v>
      </c>
      <c r="H855" s="48" t="s">
        <v>125</v>
      </c>
      <c r="I855" s="49">
        <v>873</v>
      </c>
      <c r="J855" s="50">
        <v>1262000000</v>
      </c>
      <c r="L855" s="51" t="s">
        <v>33</v>
      </c>
      <c r="M855" s="51" t="s">
        <v>143</v>
      </c>
      <c r="N855" s="51" t="s">
        <v>579</v>
      </c>
    </row>
    <row r="856" spans="2:14" ht="16">
      <c r="B856" s="67" t="s">
        <v>576</v>
      </c>
      <c r="C856" s="48" t="s">
        <v>577</v>
      </c>
      <c r="D856" s="48" t="s">
        <v>164</v>
      </c>
      <c r="F856" s="48" t="s">
        <v>158</v>
      </c>
      <c r="G856" s="48" t="s">
        <v>29</v>
      </c>
      <c r="H856" s="48" t="s">
        <v>125</v>
      </c>
      <c r="I856" s="49">
        <v>873</v>
      </c>
      <c r="J856" s="50">
        <v>884000000</v>
      </c>
      <c r="L856" s="51" t="s">
        <v>33</v>
      </c>
      <c r="M856" s="51" t="s">
        <v>143</v>
      </c>
      <c r="N856" s="51" t="s">
        <v>579</v>
      </c>
    </row>
    <row r="857" spans="2:14" ht="16">
      <c r="B857" s="67" t="s">
        <v>574</v>
      </c>
      <c r="C857" s="48" t="s">
        <v>577</v>
      </c>
      <c r="D857" s="48" t="s">
        <v>164</v>
      </c>
      <c r="F857" s="48" t="s">
        <v>159</v>
      </c>
      <c r="G857" s="48" t="s">
        <v>29</v>
      </c>
      <c r="H857" s="48" t="s">
        <v>125</v>
      </c>
      <c r="I857" s="49">
        <v>1273</v>
      </c>
      <c r="J857" s="50">
        <v>30</v>
      </c>
      <c r="L857" s="51" t="s">
        <v>81</v>
      </c>
      <c r="M857" s="51" t="s">
        <v>143</v>
      </c>
      <c r="N857" s="51" t="s">
        <v>579</v>
      </c>
    </row>
    <row r="858" spans="2:14" ht="16">
      <c r="B858" s="67" t="s">
        <v>575</v>
      </c>
      <c r="C858" s="48" t="s">
        <v>577</v>
      </c>
      <c r="D858" s="48" t="s">
        <v>164</v>
      </c>
      <c r="F858" s="48" t="s">
        <v>159</v>
      </c>
      <c r="G858" s="48" t="s">
        <v>29</v>
      </c>
      <c r="H858" s="48" t="s">
        <v>125</v>
      </c>
      <c r="I858" s="49">
        <v>1273</v>
      </c>
      <c r="J858" s="50">
        <v>30</v>
      </c>
      <c r="L858" s="51" t="s">
        <v>81</v>
      </c>
      <c r="M858" s="51" t="s">
        <v>143</v>
      </c>
      <c r="N858" s="51" t="s">
        <v>579</v>
      </c>
    </row>
    <row r="859" spans="2:14" ht="16">
      <c r="B859" s="67" t="s">
        <v>576</v>
      </c>
      <c r="C859" s="48" t="s">
        <v>577</v>
      </c>
      <c r="D859" s="48" t="s">
        <v>164</v>
      </c>
      <c r="F859" s="48" t="s">
        <v>159</v>
      </c>
      <c r="G859" s="48" t="s">
        <v>29</v>
      </c>
      <c r="H859" s="48" t="s">
        <v>125</v>
      </c>
      <c r="I859" s="49">
        <v>1273</v>
      </c>
      <c r="J859" s="50">
        <v>30</v>
      </c>
      <c r="L859" s="51" t="s">
        <v>81</v>
      </c>
      <c r="M859" s="51" t="s">
        <v>143</v>
      </c>
      <c r="N859" s="51" t="s">
        <v>579</v>
      </c>
    </row>
    <row r="860" spans="2:14" ht="16">
      <c r="B860" s="67" t="s">
        <v>574</v>
      </c>
      <c r="C860" s="48" t="s">
        <v>577</v>
      </c>
      <c r="D860" s="48" t="s">
        <v>164</v>
      </c>
      <c r="F860" s="48" t="s">
        <v>158</v>
      </c>
      <c r="G860" s="48" t="s">
        <v>29</v>
      </c>
      <c r="H860" s="48" t="s">
        <v>125</v>
      </c>
      <c r="I860" s="49">
        <v>1273</v>
      </c>
      <c r="J860" s="50">
        <v>29000000</v>
      </c>
      <c r="L860" s="51" t="s">
        <v>33</v>
      </c>
      <c r="M860" s="51" t="s">
        <v>143</v>
      </c>
      <c r="N860" s="51" t="s">
        <v>579</v>
      </c>
    </row>
    <row r="861" spans="2:14" ht="16">
      <c r="B861" s="67" t="s">
        <v>575</v>
      </c>
      <c r="C861" s="48" t="s">
        <v>577</v>
      </c>
      <c r="D861" s="48" t="s">
        <v>164</v>
      </c>
      <c r="F861" s="48" t="s">
        <v>158</v>
      </c>
      <c r="G861" s="48" t="s">
        <v>29</v>
      </c>
      <c r="H861" s="48" t="s">
        <v>125</v>
      </c>
      <c r="I861" s="49">
        <v>1273</v>
      </c>
      <c r="J861" s="50">
        <v>68000000</v>
      </c>
      <c r="L861" s="51" t="s">
        <v>33</v>
      </c>
      <c r="M861" s="51" t="s">
        <v>143</v>
      </c>
      <c r="N861" s="51" t="s">
        <v>579</v>
      </c>
    </row>
    <row r="862" spans="2:14" ht="16">
      <c r="B862" s="67" t="s">
        <v>576</v>
      </c>
      <c r="C862" s="48" t="s">
        <v>577</v>
      </c>
      <c r="D862" s="48" t="s">
        <v>164</v>
      </c>
      <c r="F862" s="48" t="s">
        <v>158</v>
      </c>
      <c r="G862" s="48" t="s">
        <v>29</v>
      </c>
      <c r="H862" s="48" t="s">
        <v>125</v>
      </c>
      <c r="I862" s="49">
        <v>1273</v>
      </c>
      <c r="J862" s="50">
        <v>31000000</v>
      </c>
      <c r="L862" s="51" t="s">
        <v>33</v>
      </c>
      <c r="M862" s="51" t="s">
        <v>143</v>
      </c>
      <c r="N862" s="51" t="s">
        <v>579</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2025-01-22T20:17:53Z</dcterms:modified>
</cp:coreProperties>
</file>