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2568864-DA69-6D49-878D-5D06F397AE5D}" xr6:coauthVersionLast="47" xr6:coauthVersionMax="47" xr10:uidLastSave="{00000000-0000-0000-0000-000000000000}"/>
  <bookViews>
    <workbookView xWindow="0" yWindow="760" windowWidth="34560" windowHeight="20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9" i="1" l="1"/>
  <c r="K200" i="1"/>
  <c r="K201" i="1"/>
  <c r="K202" i="1"/>
  <c r="J200" i="1"/>
  <c r="J201" i="1"/>
  <c r="J202" i="1"/>
  <c r="J199" i="1"/>
  <c r="J178" i="1"/>
  <c r="J179" i="1"/>
  <c r="J180" i="1"/>
  <c r="J177" i="1"/>
  <c r="K180" i="1"/>
  <c r="K179" i="1"/>
  <c r="K178" i="1"/>
  <c r="K177" i="1"/>
  <c r="K166" i="1"/>
  <c r="K167" i="1"/>
  <c r="K168" i="1"/>
  <c r="K169" i="1"/>
  <c r="K170" i="1"/>
  <c r="K171" i="1"/>
  <c r="K172" i="1"/>
  <c r="K173" i="1"/>
  <c r="K174" i="1"/>
  <c r="K175" i="1"/>
  <c r="K176" i="1"/>
  <c r="K165"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<sst xmlns="http://schemas.openxmlformats.org/spreadsheetml/2006/main" count="1858" uniqueCount="359">
  <si>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</si>
  <si>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</si>
  <si>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</si>
  <si>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</si>
  <si>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</si>
  <si>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</si>
  <si>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</si>
  <si>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</si>
  <si>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</si>
  <si>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</si>
  <si>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</si>
  <si>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</si>
  <si>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</si>
  <si>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</si>
  <si>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</si>
  <si>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</si>
  <si>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</si>
  <si>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</si>
  <si>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</si>
  <si>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</si>
  <si>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</si>
  <si>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</si>
  <si>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</si>
  <si>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</si>
  <si>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</si>
  <si>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</si>
  <si>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</si>
  <si>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</si>
  <si>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</si>
  <si>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</si>
  <si>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</si>
  <si>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</si>
  <si>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</si>
  <si>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</si>
  <si>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</si>
  <si>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</si>
  <si>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</si>
  <si>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</si>
  <si>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</si>
  <si>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</si>
  <si>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</si>
  <si>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</si>
  <si>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</si>
  <si>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</si>
  <si>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</si>
  <si>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</si>
  <si>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</si>
  <si>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</si>
  <si>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</si>
  <si>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</si>
  <si>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</si>
  <si>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</si>
  <si>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</si>
  <si>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</si>
  <si>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</si>
  <si>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</si>
  <si>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</si>
  <si>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</si>
  <si>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</si>
  <si>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</si>
  <si>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</si>
  <si>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</si>
  <si>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</si>
  <si>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</si>
  <si>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</si>
  <si>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</si>
  <si>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</si>
  <si>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</si>
  <si>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</si>
  <si>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</si>
  <si>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</si>
  <si>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</si>
  <si>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</si>
  <si>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</si>
  <si>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</si>
  <si>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</si>
  <si>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</si>
  <si>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</si>
  <si>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</si>
  <si>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</si>
  <si>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</si>
  <si>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</si>
  <si>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</si>
  <si>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</si>
  <si>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</si>
  <si>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</si>
  <si>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</si>
  <si>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</si>
  <si>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</si>
  <si>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</si>
  <si>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</si>
  <si>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</si>
  <si>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</si>
  <si>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</si>
  <si>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</si>
  <si>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</si>
  <si>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</si>
  <si>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</si>
  <si>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</si>
  <si>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</si>
  <si>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</si>
  <si>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</si>
  <si>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</si>
  <si>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</si>
  <si>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</si>
  <si>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</si>
  <si>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</si>
  <si>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</si>
  <si>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</si>
  <si>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</si>
  <si>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</si>
  <si>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</si>
  <si>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</si>
  <si>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</si>
  <si>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</si>
  <si>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</si>
  <si>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</si>
  <si>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</si>
  <si>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</si>
  <si>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</si>
  <si>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</si>
  <si>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</si>
  <si>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</si>
  <si>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</si>
  <si>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</si>
  <si>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</si>
  <si>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</si>
  <si>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</si>
  <si>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</si>
  <si>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</si>
  <si>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</si>
  <si>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</si>
  <si>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</si>
  <si>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</si>
  <si>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</si>
  <si>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</si>
  <si>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</si>
  <si>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</si>
  <si>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</si>
  <si>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</si>
  <si>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</si>
  <si>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</si>
  <si>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</si>
  <si>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</si>
  <si>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</si>
  <si>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</si>
  <si>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</si>
  <si>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</si>
  <si>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</si>
  <si>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</si>
  <si>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</si>
  <si>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</si>
  <si>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</si>
  <si>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</si>
  <si>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</si>
  <si>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</si>
  <si>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</si>
  <si>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</si>
  <si>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</si>
  <si>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</si>
  <si>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</si>
  <si>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</si>
  <si>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</si>
  <si>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</si>
  <si>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</si>
  <si>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</si>
  <si>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</si>
  <si>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</si>
  <si>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</si>
  <si>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</si>
  <si>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</si>
  <si>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</si>
  <si>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</si>
  <si>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</si>
  <si>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</si>
  <si>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</si>
  <si>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</si>
  <si>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</si>
  <si>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</si>
  <si>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</si>
  <si>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</si>
  <si>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</si>
  <si>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</si>
  <si>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</si>
  <si>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</si>
  <si>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</si>
  <si>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</si>
  <si>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</si>
  <si>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</si>
  <si>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</si>
  <si>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</si>
  <si>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</si>
  <si>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</si>
  <si>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</si>
  <si>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</si>
  <si>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</si>
  <si>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</si>
  <si>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</si>
  <si>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</si>
  <si>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</si>
  <si>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</si>
  <si>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</si>
  <si>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</si>
  <si>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</si>
  <si>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</si>
  <si>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</si>
  <si>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</si>
  <si>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</si>
  <si>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</si>
  <si>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</si>
  <si>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</si>
  <si>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</si>
  <si>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</si>
  <si>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</si>
  <si>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</si>
  <si>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</si>
  <si>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</si>
  <si>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</si>
  <si>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</si>
  <si>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</si>
  <si>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</si>
  <si>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</si>
  <si>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</si>
  <si>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</si>
  <si>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</si>
  <si>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</si>
  <si>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</si>
  <si>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</si>
  <si>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</si>
  <si>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</si>
  <si>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</si>
  <si>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</si>
  <si>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</si>
  <si>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</si>
  <si>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</si>
  <si>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</si>
  <si>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</si>
  <si>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</si>
  <si>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</si>
  <si>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</si>
  <si>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</si>
  <si>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</si>
  <si>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</si>
  <si>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</si>
  <si>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</si>
  <si>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</si>
  <si>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</si>
  <si>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</si>
  <si>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</si>
  <si>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</si>
  <si>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</si>
  <si>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</si>
  <si>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</si>
  <si>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</si>
  <si>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</si>
  <si>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</si>
  <si>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</si>
  <si>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</si>
  <si>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</si>
  <si>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</si>
  <si>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</si>
  <si>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</si>
  <si>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</si>
  <si>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</si>
  <si>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</si>
  <si>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</si>
  <si>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</si>
  <si>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</si>
  <si>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</si>
  <si>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</si>
  <si>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</si>
  <si>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</si>
  <si>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</si>
  <si>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</si>
  <si>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</si>
  <si>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</si>
  <si>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</si>
  <si>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</si>
  <si>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</si>
  <si>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</si>
  <si>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</si>
  <si>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</si>
  <si>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</si>
  <si>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</si>
  <si>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</si>
  <si>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</si>
  <si>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</si>
  <si>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</si>
  <si>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</si>
  <si>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</si>
  <si>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</si>
  <si>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</si>
  <si>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</si>
  <si>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</si>
  <si>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</si>
  <si>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</si>
  <si>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</si>
  <si>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</si>
  <si>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</si>
  <si>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</si>
  <si>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</si>
  <si>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</si>
  <si>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</si>
  <si>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</si>
  <si>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</si>
  <si>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</si>
  <si>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</si>
  <si>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</si>
  <si>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</si>
  <si>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</si>
  <si>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</si>
  <si>
    <t>10.1016/j.corsci.2025.112978</t>
  </si>
  <si>
    <t>0Mn</t>
  </si>
  <si>
    <t>10Mn</t>
  </si>
  <si>
    <t>20Mn</t>
  </si>
  <si>
    <t>30Mn</t>
  </si>
  <si>
    <t>Fe56 Cr20 Ni20 Si4</t>
  </si>
  <si>
    <t>Fe46 Cr20 Ni20 Si4 Mn10</t>
  </si>
  <si>
    <t>Fe36 Cr20 Ni20 Si4 Mn20</t>
  </si>
  <si>
    <t>Fe26 Cr20 Ni20 Si4 Mn30</t>
  </si>
  <si>
    <t>homogenized at 1473K for 4h in Ar followed by water quench then cold-rolled with 80% reduction and recrystallized at 1473K for 2min and quenched again</t>
  </si>
  <si>
    <t>VAM+VIM+H+WQ+CR+RX+WQ</t>
  </si>
  <si>
    <t>F2</t>
  </si>
  <si>
    <t>Fe16.6 Co19.4 Ni22.8 Cr20.4 Nb20.8</t>
  </si>
  <si>
    <t>Fe21.1 Co15.4 Ni21.6 Cr33.7 Mo8.2</t>
  </si>
  <si>
    <t>Fe16.4 Co16.7 Ni28.4 Cr21.4 Al3.6 Mo0.3 Nb13.2</t>
  </si>
  <si>
    <t>Fe6.4 Co21.2 Ni21.3 Cr29 Al3.8 Nb13.6 V4.7</t>
  </si>
  <si>
    <t xml:space="preserve">Fe14.1 Co15.5 Ni29.8 Cr21.5 Al3.9 Mo0.3 Nb14.9 </t>
  </si>
  <si>
    <t>Fe5.7 Co14.8 Ni34.9 Cr26.1 Al4.2 Nb14.3</t>
  </si>
  <si>
    <t>VIM</t>
  </si>
  <si>
    <t>10.1016/j.electacta.2025.146685</t>
  </si>
  <si>
    <t>10.1016/j.ijrmhm.2025.107349</t>
  </si>
  <si>
    <t>Ti35V35Nb10Mo20</t>
  </si>
  <si>
    <t>Ti35V35Nb10Mo20Al5</t>
  </si>
  <si>
    <t>Ti35V35Nb10Mo20Al10</t>
  </si>
  <si>
    <t>Ti35V35Nb10Mo20Al15</t>
  </si>
  <si>
    <t>F5b</t>
  </si>
  <si>
    <t>compressive yield stress</t>
  </si>
  <si>
    <t>minimum UCS</t>
  </si>
  <si>
    <t>UCS</t>
  </si>
  <si>
    <t>minimum compressive ductility</t>
  </si>
  <si>
    <t>compressive ductility</t>
  </si>
  <si>
    <t>1e-3 strain rate</t>
  </si>
  <si>
    <t>%</t>
  </si>
  <si>
    <t>F5a</t>
  </si>
  <si>
    <t>DFT</t>
  </si>
  <si>
    <t>B/G ratio</t>
  </si>
  <si>
    <t>reduced elastic modulus</t>
  </si>
  <si>
    <t>poissons ratio</t>
  </si>
  <si>
    <t>100-atom SQS from ATAT run with PAW-GGA-PBE in VASP</t>
  </si>
  <si>
    <t>105-atom SQS from ATAT run with PAW-GGA-PBE in VASP</t>
  </si>
  <si>
    <t>10.1016/j.intermet.2025.108921</t>
  </si>
  <si>
    <t>W Nb V2 Zr2 Cr Mo Ti</t>
  </si>
  <si>
    <t>W Nb V2 Zr2 Cr2 Mo Ti</t>
  </si>
  <si>
    <t xml:space="preserve">W Nb V2 Zr2 Cr Mo2 Ti </t>
  </si>
  <si>
    <t xml:space="preserve">W Nb2 V2 Zr2 Cr2 Mo Ti </t>
  </si>
  <si>
    <t>BCC+FCC+?+?</t>
  </si>
  <si>
    <t>majority BCC with minorify FCC and one or two unidentified phases in XRD</t>
  </si>
  <si>
    <t>F10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</si>
</sst>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49" fontId="14" fillId="0" borderId="58"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72" zoomScale="80" zoomScaleNormal="80" workbookViewId="0">
      <selection activeCell="J221" sqref="J22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26"/>
      <c r="P7" s="64" t="s">
        <v>62</v>
      </c>
      <c r="Q7" s="64" t="s">
        <v>36</v>
      </c>
      <c r="R7" s="65" t="s">
        <v>37</v>
      </c>
      <c r="S7" s="66"/>
      <c r="T7" s="29"/>
    </row>
    <row r="8" spans="1:20" ht="20.25" customHeight="1" thickBot="1">
      <c r="A8" s="59"/>
      <c r="B8" s="127" t="s">
        <v>38</v>
      </c>
      <c r="C8" s="128"/>
      <c r="D8" s="128"/>
      <c r="E8" s="129"/>
      <c r="F8" s="130" t="s">
        <v>39</v>
      </c>
      <c r="G8" s="131"/>
      <c r="H8" s="131"/>
      <c r="I8" s="132"/>
      <c r="J8" s="133"/>
      <c r="K8" s="133"/>
      <c r="L8" s="134"/>
      <c r="M8" s="135" t="s">
        <v>40</v>
      </c>
      <c r="N8" s="136"/>
      <c r="O8" s="75" t="s">
        <v>41</v>
      </c>
      <c r="P8" s="137" t="s">
        <v>42</v>
      </c>
      <c r="Q8" s="138"/>
      <c r="R8" s="139"/>
      <c r="S8" s="139"/>
      <c r="T8" s="140"/>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t="s">
        <v>67</v>
      </c>
      <c r="B10" s="67" t="s">
        <v>63</v>
      </c>
      <c r="C10" s="68"/>
      <c r="D10" s="68" t="s">
        <v>71</v>
      </c>
      <c r="E10" s="67" t="s">
        <v>72</v>
      </c>
      <c r="F10" s="69" t="s">
        <v>73</v>
      </c>
      <c r="G10" s="69" t="s">
        <v>29</v>
      </c>
      <c r="H10" s="70"/>
      <c r="I10" s="71">
        <v>298</v>
      </c>
      <c r="J10" s="90">
        <f t="shared" ref="J10:K17" si="0">P10*9807000</f>
        <v>1372980000</v>
      </c>
      <c r="K10" s="90">
        <f t="shared" si="0"/>
        <v>58842000</v>
      </c>
      <c r="L10" s="69" t="s">
        <v>33</v>
      </c>
      <c r="M10" s="69" t="s">
        <v>74</v>
      </c>
      <c r="N10" s="72" t="s">
        <v>75</v>
      </c>
      <c r="O10" s="73"/>
      <c r="P10" s="74">
        <v>140</v>
      </c>
      <c r="Q10" s="74">
        <v>6</v>
      </c>
      <c r="R10" s="74"/>
      <c r="S10" s="73"/>
      <c r="T10" s="73"/>
    </row>
    <row r="11" spans="1:20" ht="18.75" customHeight="1">
      <c r="A11" s="30" t="s">
        <v>68</v>
      </c>
      <c r="B11" s="67" t="s">
        <v>64</v>
      </c>
      <c r="C11" s="68"/>
      <c r="D11" s="68" t="s">
        <v>71</v>
      </c>
      <c r="E11" s="67" t="s">
        <v>72</v>
      </c>
      <c r="F11" s="69" t="s">
        <v>73</v>
      </c>
      <c r="G11" s="69" t="s">
        <v>29</v>
      </c>
      <c r="H11" s="70"/>
      <c r="I11" s="71">
        <v>298</v>
      </c>
      <c r="J11" s="90">
        <f t="shared" si="0"/>
        <v>1618155000</v>
      </c>
      <c r="K11" s="90">
        <f t="shared" si="0"/>
        <v>98070000</v>
      </c>
      <c r="L11" s="69" t="s">
        <v>33</v>
      </c>
      <c r="M11" s="69" t="s">
        <v>74</v>
      </c>
      <c r="N11" s="72" t="s">
        <v>75</v>
      </c>
      <c r="O11" s="37"/>
      <c r="P11" s="38">
        <v>165</v>
      </c>
      <c r="Q11" s="38">
        <v>10</v>
      </c>
      <c r="R11" s="38"/>
      <c r="S11" s="37"/>
      <c r="T11" s="37"/>
    </row>
    <row r="12" spans="1:20" ht="18.75" customHeight="1">
      <c r="A12" s="30" t="s">
        <v>69</v>
      </c>
      <c r="B12" s="67" t="s">
        <v>65</v>
      </c>
      <c r="C12" s="68"/>
      <c r="D12" s="68" t="s">
        <v>71</v>
      </c>
      <c r="E12" s="67" t="s">
        <v>72</v>
      </c>
      <c r="F12" s="69" t="s">
        <v>73</v>
      </c>
      <c r="G12" s="69" t="s">
        <v>29</v>
      </c>
      <c r="H12" s="70"/>
      <c r="I12" s="71">
        <v>298</v>
      </c>
      <c r="J12" s="90">
        <f t="shared" si="0"/>
        <v>1323945000</v>
      </c>
      <c r="K12" s="90">
        <f t="shared" si="0"/>
        <v>49035000</v>
      </c>
      <c r="L12" s="69" t="s">
        <v>33</v>
      </c>
      <c r="M12" s="69" t="s">
        <v>74</v>
      </c>
      <c r="N12" s="72" t="s">
        <v>75</v>
      </c>
      <c r="O12" s="37"/>
      <c r="P12" s="38">
        <v>135</v>
      </c>
      <c r="Q12" s="38">
        <v>5</v>
      </c>
      <c r="R12" s="38"/>
      <c r="S12" s="37"/>
      <c r="T12" s="37"/>
    </row>
    <row r="13" spans="1:20" ht="18.75" customHeight="1">
      <c r="A13" s="30" t="s">
        <v>70</v>
      </c>
      <c r="B13" s="67" t="s">
        <v>66</v>
      </c>
      <c r="C13" s="68"/>
      <c r="D13" s="68" t="s">
        <v>71</v>
      </c>
      <c r="E13" s="67" t="s">
        <v>72</v>
      </c>
      <c r="F13" s="69" t="s">
        <v>73</v>
      </c>
      <c r="G13" s="69" t="s">
        <v>29</v>
      </c>
      <c r="H13" s="33"/>
      <c r="I13" s="71">
        <v>298</v>
      </c>
      <c r="J13" s="90">
        <f t="shared" si="0"/>
        <v>1569120000</v>
      </c>
      <c r="K13" s="90">
        <f t="shared" si="0"/>
        <v>88263000</v>
      </c>
      <c r="L13" s="69" t="s">
        <v>33</v>
      </c>
      <c r="M13" s="69" t="s">
        <v>74</v>
      </c>
      <c r="N13" s="72" t="s">
        <v>75</v>
      </c>
      <c r="O13" s="37"/>
      <c r="P13" s="38">
        <v>160</v>
      </c>
      <c r="Q13" s="38">
        <v>9</v>
      </c>
      <c r="R13" s="38"/>
      <c r="S13" s="37"/>
      <c r="T13" s="37"/>
    </row>
    <row r="14" spans="1:20" ht="18.75" customHeight="1">
      <c r="A14" s="30"/>
      <c r="B14" s="67" t="s">
        <v>77</v>
      </c>
      <c r="C14" s="68" t="s">
        <v>81</v>
      </c>
      <c r="D14" s="68" t="s">
        <v>79</v>
      </c>
      <c r="E14" s="31" t="s">
        <v>80</v>
      </c>
      <c r="F14" s="69" t="s">
        <v>73</v>
      </c>
      <c r="G14" s="69" t="s">
        <v>29</v>
      </c>
      <c r="H14" s="33"/>
      <c r="I14" s="71">
        <v>298</v>
      </c>
      <c r="J14" s="90">
        <f t="shared" si="0"/>
        <v>5081809090.9090891</v>
      </c>
      <c r="K14" s="90">
        <f>(Q14-P14)*9807000</f>
        <v>152836363.63635746</v>
      </c>
      <c r="L14" s="69" t="s">
        <v>33</v>
      </c>
      <c r="M14" s="32" t="s">
        <v>85</v>
      </c>
      <c r="N14" s="72" t="s">
        <v>76</v>
      </c>
      <c r="O14" s="37"/>
      <c r="P14" s="37">
        <v>518.18181818181802</v>
      </c>
      <c r="Q14" s="37">
        <v>533.76623376623297</v>
      </c>
      <c r="R14" s="38"/>
      <c r="S14" s="37"/>
      <c r="T14" s="37"/>
    </row>
    <row r="15" spans="1:20" ht="18.75" customHeight="1">
      <c r="A15" s="30"/>
      <c r="B15" s="67" t="s">
        <v>78</v>
      </c>
      <c r="C15" s="68" t="s">
        <v>81</v>
      </c>
      <c r="D15" s="68" t="s">
        <v>79</v>
      </c>
      <c r="E15" s="31" t="s">
        <v>80</v>
      </c>
      <c r="F15" s="69" t="s">
        <v>73</v>
      </c>
      <c r="G15" s="69" t="s">
        <v>29</v>
      </c>
      <c r="H15" s="33"/>
      <c r="I15" s="71">
        <v>298</v>
      </c>
      <c r="J15" s="90">
        <f t="shared" si="0"/>
        <v>5196436363.6363544</v>
      </c>
      <c r="K15" s="90">
        <f t="shared" ref="K15:K17" si="1">(Q15-P15)*9807000</f>
        <v>128955681.81818575</v>
      </c>
      <c r="L15" s="69" t="s">
        <v>33</v>
      </c>
      <c r="M15" s="32" t="s">
        <v>85</v>
      </c>
      <c r="N15" s="72" t="s">
        <v>76</v>
      </c>
      <c r="O15" s="37"/>
      <c r="P15" s="37">
        <v>529.87012987012895</v>
      </c>
      <c r="Q15" s="37">
        <v>543.01948051948</v>
      </c>
      <c r="R15" s="37"/>
      <c r="S15" s="37"/>
      <c r="T15" s="37"/>
    </row>
    <row r="16" spans="1:20" ht="18.75" customHeight="1">
      <c r="A16" s="30"/>
      <c r="B16" s="67" t="s">
        <v>77</v>
      </c>
      <c r="C16" s="68" t="s">
        <v>81</v>
      </c>
      <c r="D16" s="68" t="s">
        <v>82</v>
      </c>
      <c r="E16" s="31" t="s">
        <v>83</v>
      </c>
      <c r="F16" s="69" t="s">
        <v>73</v>
      </c>
      <c r="G16" s="69" t="s">
        <v>29</v>
      </c>
      <c r="H16" s="33"/>
      <c r="I16" s="71">
        <v>298</v>
      </c>
      <c r="J16" s="90">
        <f t="shared" si="0"/>
        <v>1795827272.7272716</v>
      </c>
      <c r="K16" s="90">
        <f t="shared" si="1"/>
        <v>52537500.000001431</v>
      </c>
      <c r="L16" s="69" t="s">
        <v>33</v>
      </c>
      <c r="M16" s="32" t="s">
        <v>85</v>
      </c>
      <c r="N16" s="72" t="s">
        <v>76</v>
      </c>
      <c r="O16" s="37"/>
      <c r="P16" s="37">
        <v>183.116883116883</v>
      </c>
      <c r="Q16" s="37">
        <v>188.47402597402601</v>
      </c>
      <c r="R16" s="37"/>
      <c r="S16" s="37"/>
      <c r="T16" s="37"/>
    </row>
    <row r="17" spans="1:20" ht="18.75" customHeight="1">
      <c r="A17" s="38"/>
      <c r="B17" s="67" t="s">
        <v>78</v>
      </c>
      <c r="C17" s="68" t="s">
        <v>81</v>
      </c>
      <c r="D17" s="68" t="s">
        <v>82</v>
      </c>
      <c r="E17" s="31" t="s">
        <v>84</v>
      </c>
      <c r="F17" s="69" t="s">
        <v>73</v>
      </c>
      <c r="G17" s="69" t="s">
        <v>29</v>
      </c>
      <c r="H17" s="33"/>
      <c r="I17" s="71">
        <v>298</v>
      </c>
      <c r="J17" s="90">
        <f t="shared" si="0"/>
        <v>3128369318.1818132</v>
      </c>
      <c r="K17" s="90">
        <f t="shared" si="1"/>
        <v>324777272.72727162</v>
      </c>
      <c r="L17" s="69" t="s">
        <v>33</v>
      </c>
      <c r="M17" s="32" t="s">
        <v>85</v>
      </c>
      <c r="N17" s="72" t="s">
        <v>76</v>
      </c>
      <c r="O17" s="37"/>
      <c r="P17" s="37">
        <v>318.993506493506</v>
      </c>
      <c r="Q17" s="37">
        <v>352.11038961038901</v>
      </c>
      <c r="R17" s="37"/>
      <c r="S17" s="37"/>
      <c r="T17" s="37"/>
    </row>
    <row r="18" spans="1:20" ht="18.75" customHeight="1">
      <c r="A18" s="38"/>
      <c r="B18" s="67" t="s">
        <v>87</v>
      </c>
      <c r="C18" s="68" t="s">
        <v>90</v>
      </c>
      <c r="D18" s="68" t="s">
        <v>88</v>
      </c>
      <c r="E18" s="31" t="s">
        <v>91</v>
      </c>
      <c r="F18" s="32" t="s">
        <v>98</v>
      </c>
      <c r="G18" s="69" t="s">
        <v>29</v>
      </c>
      <c r="H18" s="33"/>
      <c r="I18" s="71"/>
      <c r="J18" s="71">
        <v>7.9</v>
      </c>
      <c r="K18" s="38"/>
      <c r="L18" s="69" t="s">
        <v>93</v>
      </c>
      <c r="M18" s="32" t="s">
        <v>94</v>
      </c>
      <c r="N18" s="72" t="s">
        <v>86</v>
      </c>
      <c r="O18" s="37"/>
      <c r="P18" s="37"/>
      <c r="Q18" s="39"/>
      <c r="R18" s="37"/>
      <c r="S18" s="37"/>
      <c r="T18" s="37"/>
    </row>
    <row r="19" spans="1:20" ht="18.75" customHeight="1">
      <c r="A19" s="38"/>
      <c r="B19" s="67" t="s">
        <v>87</v>
      </c>
      <c r="C19" s="68" t="s">
        <v>90</v>
      </c>
      <c r="D19" s="68" t="s">
        <v>89</v>
      </c>
      <c r="E19" s="31" t="s">
        <v>92</v>
      </c>
      <c r="F19" s="32" t="s">
        <v>98</v>
      </c>
      <c r="G19" s="69" t="s">
        <v>29</v>
      </c>
      <c r="H19" s="33"/>
      <c r="I19" s="71"/>
      <c r="J19" s="71">
        <v>9</v>
      </c>
      <c r="K19" s="38"/>
      <c r="L19" s="69" t="s">
        <v>93</v>
      </c>
      <c r="M19" s="32" t="s">
        <v>94</v>
      </c>
      <c r="N19" s="72" t="s">
        <v>86</v>
      </c>
      <c r="O19" s="37"/>
      <c r="P19" s="37"/>
      <c r="Q19" s="39"/>
      <c r="R19" s="37"/>
      <c r="S19" s="37"/>
      <c r="T19" s="37"/>
    </row>
    <row r="20" spans="1:20" ht="18.75" customHeight="1">
      <c r="A20" s="38"/>
      <c r="B20" s="67" t="s">
        <v>87</v>
      </c>
      <c r="C20" s="68" t="s">
        <v>90</v>
      </c>
      <c r="D20" s="68" t="s">
        <v>88</v>
      </c>
      <c r="E20" s="31" t="s">
        <v>91</v>
      </c>
      <c r="F20" s="32" t="s">
        <v>95</v>
      </c>
      <c r="G20" s="69" t="s">
        <v>29</v>
      </c>
      <c r="H20" s="33"/>
      <c r="I20" s="71">
        <v>10</v>
      </c>
      <c r="J20" s="35">
        <v>2.0037353255069298E-6</v>
      </c>
      <c r="K20" s="38"/>
      <c r="L20" s="69" t="s">
        <v>96</v>
      </c>
      <c r="M20" s="32" t="s">
        <v>97</v>
      </c>
      <c r="N20" s="72" t="s">
        <v>86</v>
      </c>
      <c r="O20" s="37"/>
      <c r="P20" s="37"/>
      <c r="Q20" s="39"/>
      <c r="R20" s="37"/>
      <c r="S20" s="37"/>
      <c r="T20" s="37"/>
    </row>
    <row r="21" spans="1:20" ht="18.75" customHeight="1">
      <c r="A21" s="38"/>
      <c r="B21" s="67" t="s">
        <v>87</v>
      </c>
      <c r="C21" s="68" t="s">
        <v>90</v>
      </c>
      <c r="D21" s="68" t="s">
        <v>89</v>
      </c>
      <c r="E21" s="31" t="s">
        <v>92</v>
      </c>
      <c r="F21" s="32" t="s">
        <v>95</v>
      </c>
      <c r="G21" s="69" t="s">
        <v>29</v>
      </c>
      <c r="H21" s="33"/>
      <c r="I21" s="71">
        <v>10</v>
      </c>
      <c r="J21" s="35">
        <v>8.2443970117395898E-7</v>
      </c>
      <c r="K21" s="38"/>
      <c r="L21" s="69" t="s">
        <v>96</v>
      </c>
      <c r="M21" s="32" t="s">
        <v>97</v>
      </c>
      <c r="N21" s="72" t="s">
        <v>86</v>
      </c>
      <c r="O21" s="37"/>
      <c r="P21" s="37"/>
      <c r="Q21" s="39"/>
      <c r="R21" s="37"/>
      <c r="S21" s="37"/>
      <c r="T21" s="37"/>
    </row>
    <row r="22" spans="1:20" ht="18.75" customHeight="1">
      <c r="A22" s="38"/>
      <c r="B22" s="67" t="s">
        <v>87</v>
      </c>
      <c r="C22" s="68" t="s">
        <v>90</v>
      </c>
      <c r="D22" s="68" t="s">
        <v>88</v>
      </c>
      <c r="E22" s="31" t="s">
        <v>91</v>
      </c>
      <c r="F22" s="32" t="s">
        <v>95</v>
      </c>
      <c r="G22" s="69" t="s">
        <v>29</v>
      </c>
      <c r="H22" s="33"/>
      <c r="I22" s="71">
        <v>150</v>
      </c>
      <c r="J22" s="35">
        <v>2.1424999999999998E-6</v>
      </c>
      <c r="K22" s="35"/>
      <c r="L22" s="69" t="s">
        <v>96</v>
      </c>
      <c r="M22" s="32" t="s">
        <v>97</v>
      </c>
      <c r="N22" s="72" t="s">
        <v>86</v>
      </c>
      <c r="O22" s="37"/>
      <c r="P22" s="37"/>
      <c r="Q22" s="39"/>
      <c r="R22" s="37"/>
      <c r="S22" s="37"/>
      <c r="T22" s="37"/>
    </row>
    <row r="23" spans="1:20" ht="18.75" customHeight="1">
      <c r="A23" s="30"/>
      <c r="B23" s="67" t="s">
        <v>87</v>
      </c>
      <c r="C23" s="68" t="s">
        <v>90</v>
      </c>
      <c r="D23" s="68" t="s">
        <v>89</v>
      </c>
      <c r="E23" s="31" t="s">
        <v>92</v>
      </c>
      <c r="F23" s="32" t="s">
        <v>95</v>
      </c>
      <c r="G23" s="69" t="s">
        <v>29</v>
      </c>
      <c r="H23" s="33"/>
      <c r="I23" s="71">
        <v>150</v>
      </c>
      <c r="J23" s="35">
        <v>9.07150480256136E-7</v>
      </c>
      <c r="K23" s="58"/>
      <c r="L23" s="69" t="s">
        <v>96</v>
      </c>
      <c r="M23" s="32" t="s">
        <v>97</v>
      </c>
      <c r="N23" s="72" t="s">
        <v>86</v>
      </c>
      <c r="O23" s="37"/>
      <c r="P23" s="37"/>
      <c r="Q23" s="39"/>
      <c r="R23" s="37"/>
      <c r="S23" s="37"/>
      <c r="T23" s="37"/>
    </row>
    <row r="24" spans="1:20" ht="18.75" customHeight="1">
      <c r="A24" s="30"/>
      <c r="B24" s="67" t="s">
        <v>87</v>
      </c>
      <c r="C24" s="68" t="s">
        <v>90</v>
      </c>
      <c r="D24" s="68" t="s">
        <v>88</v>
      </c>
      <c r="E24" s="31" t="s">
        <v>91</v>
      </c>
      <c r="F24" s="32" t="s">
        <v>95</v>
      </c>
      <c r="G24" s="69" t="s">
        <v>29</v>
      </c>
      <c r="H24" s="33"/>
      <c r="I24" s="71">
        <v>298</v>
      </c>
      <c r="J24" s="35">
        <v>2.2918890074706501E-6</v>
      </c>
      <c r="K24" s="58"/>
      <c r="L24" s="69" t="s">
        <v>96</v>
      </c>
      <c r="M24" s="32" t="s">
        <v>97</v>
      </c>
      <c r="N24" s="72" t="s">
        <v>86</v>
      </c>
      <c r="O24" s="37"/>
      <c r="P24" s="37"/>
      <c r="Q24" s="39"/>
      <c r="R24" s="37"/>
      <c r="S24" s="37"/>
      <c r="T24" s="37"/>
    </row>
    <row r="25" spans="1:20" ht="18.75" customHeight="1">
      <c r="A25" s="88"/>
      <c r="B25" s="67" t="s">
        <v>87</v>
      </c>
      <c r="C25" s="68" t="s">
        <v>90</v>
      </c>
      <c r="D25" s="68" t="s">
        <v>89</v>
      </c>
      <c r="E25" s="31" t="s">
        <v>92</v>
      </c>
      <c r="F25" s="32" t="s">
        <v>95</v>
      </c>
      <c r="G25" s="69" t="s">
        <v>29</v>
      </c>
      <c r="H25" s="33"/>
      <c r="I25" s="34">
        <v>298</v>
      </c>
      <c r="J25" s="35">
        <v>9.8185699039487693E-7</v>
      </c>
      <c r="K25" s="58"/>
      <c r="L25" s="69" t="s">
        <v>96</v>
      </c>
      <c r="M25" s="32" t="s">
        <v>97</v>
      </c>
      <c r="N25" s="72" t="s">
        <v>86</v>
      </c>
      <c r="O25" s="37"/>
      <c r="P25" s="38"/>
      <c r="Q25" s="39"/>
      <c r="R25" s="37"/>
      <c r="S25" s="37"/>
      <c r="T25" s="37"/>
    </row>
    <row r="26" spans="1:20" ht="18.75" customHeight="1">
      <c r="A26" s="30">
        <v>1</v>
      </c>
      <c r="B26" s="41" t="s">
        <v>100</v>
      </c>
      <c r="C26" s="30" t="s">
        <v>81</v>
      </c>
      <c r="D26" s="30" t="s">
        <v>187</v>
      </c>
      <c r="E26" s="30" t="s">
        <v>188</v>
      </c>
      <c r="F26" s="32"/>
      <c r="G26" s="32"/>
      <c r="H26" s="33"/>
      <c r="I26" s="34"/>
      <c r="J26" s="90"/>
      <c r="K26" s="58"/>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0">
        <f t="shared" ref="J27:J90" si="2">P27*9807000</f>
        <v>3952221000</v>
      </c>
      <c r="K27" s="58"/>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0">
        <f t="shared" si="2"/>
        <v>6070533000</v>
      </c>
      <c r="K28" s="58"/>
      <c r="L28" s="32" t="s">
        <v>33</v>
      </c>
      <c r="M28" s="40" t="s">
        <v>94</v>
      </c>
      <c r="N28" s="36" t="s">
        <v>99</v>
      </c>
      <c r="O28" s="37"/>
      <c r="P28" s="42">
        <v>619</v>
      </c>
      <c r="Q28" s="39"/>
      <c r="R28" s="43"/>
      <c r="S28" s="37"/>
      <c r="T28" s="37"/>
    </row>
    <row r="29" spans="1:20" ht="18.75" customHeight="1">
      <c r="A29" s="88">
        <v>4</v>
      </c>
      <c r="B29" s="89" t="s">
        <v>103</v>
      </c>
      <c r="C29" s="30" t="s">
        <v>189</v>
      </c>
      <c r="D29" s="30" t="s">
        <v>187</v>
      </c>
      <c r="E29" s="30" t="s">
        <v>188</v>
      </c>
      <c r="F29" s="32" t="s">
        <v>73</v>
      </c>
      <c r="G29" s="32" t="s">
        <v>29</v>
      </c>
      <c r="H29" s="33"/>
      <c r="I29" s="34">
        <v>298</v>
      </c>
      <c r="J29" s="90">
        <f t="shared" si="2"/>
        <v>7678881000</v>
      </c>
      <c r="K29" s="58"/>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0">
        <f t="shared" si="2"/>
        <v>8286915000</v>
      </c>
      <c r="K30" s="58"/>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0">
        <f t="shared" si="2"/>
        <v>8404599000</v>
      </c>
      <c r="K31" s="58"/>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0">
        <f t="shared" si="2"/>
        <v>2628276000</v>
      </c>
      <c r="K32" s="58"/>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0">
        <f t="shared" si="2"/>
        <v>2608662000</v>
      </c>
      <c r="K33" s="58"/>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0">
        <f t="shared" si="2"/>
        <v>2608662000</v>
      </c>
      <c r="K34" s="58"/>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0">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0">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0">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0">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0">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0">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0">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0">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0">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0">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0">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0">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0">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0">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0">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0">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0">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0">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0">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0">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0">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0">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0">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0">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0">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0">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0">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0">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0">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0">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0">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0">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0">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0">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0">
        <f t="shared" si="2"/>
        <v>3255924000</v>
      </c>
      <c r="K69" s="90"/>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0">
        <f t="shared" si="2"/>
        <v>4236624000</v>
      </c>
      <c r="K70" s="90"/>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0">
        <f t="shared" si="2"/>
        <v>4540641000</v>
      </c>
      <c r="K71" s="90"/>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0">
        <f t="shared" si="2"/>
        <v>4717167000</v>
      </c>
      <c r="K72" s="90"/>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0">
        <f t="shared" si="2"/>
        <v>4687746000</v>
      </c>
      <c r="K73" s="90"/>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0">
        <f t="shared" si="2"/>
        <v>5246745000</v>
      </c>
      <c r="K74" s="90"/>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0">
        <f t="shared" si="2"/>
        <v>4697553000</v>
      </c>
      <c r="K75" s="90"/>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0">
        <f t="shared" si="2"/>
        <v>6560883000</v>
      </c>
      <c r="K76" s="90"/>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0">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0">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0">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0">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0">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0">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0">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0">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0">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0">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0">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0">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0">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0">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0">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0">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0">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0">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0">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0">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0">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0">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0">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0">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0">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0">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0">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0">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0">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0">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0">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0">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0">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0">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1"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1"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2"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2"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2"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2"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2"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2"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2"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2"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1"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2"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2"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2"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2"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2"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t="s">
        <v>312</v>
      </c>
      <c r="B161" s="31" t="s">
        <v>316</v>
      </c>
      <c r="C161" s="30" t="s">
        <v>81</v>
      </c>
      <c r="D161" s="30" t="s">
        <v>321</v>
      </c>
      <c r="E161" s="31" t="s">
        <v>320</v>
      </c>
      <c r="F161" s="52" t="s">
        <v>305</v>
      </c>
      <c r="G161" s="32" t="s">
        <v>29</v>
      </c>
      <c r="H161" s="33"/>
      <c r="I161" s="34">
        <v>298</v>
      </c>
      <c r="J161" s="48">
        <v>-0.25</v>
      </c>
      <c r="K161" s="51">
        <v>1.7999999999999999E-2</v>
      </c>
      <c r="L161" s="49" t="s">
        <v>309</v>
      </c>
      <c r="M161" s="49" t="s">
        <v>322</v>
      </c>
      <c r="N161" s="30" t="s">
        <v>311</v>
      </c>
      <c r="O161" s="37"/>
      <c r="P161" s="46"/>
      <c r="Q161" s="38"/>
      <c r="R161" s="37"/>
      <c r="S161" s="37"/>
      <c r="T161" s="37"/>
    </row>
    <row r="162" spans="1:20" ht="18" customHeight="1">
      <c r="A162" s="50" t="s">
        <v>313</v>
      </c>
      <c r="B162" s="31" t="s">
        <v>317</v>
      </c>
      <c r="C162" s="30" t="s">
        <v>81</v>
      </c>
      <c r="D162" s="30" t="s">
        <v>321</v>
      </c>
      <c r="E162" s="31" t="s">
        <v>320</v>
      </c>
      <c r="F162" s="52" t="s">
        <v>305</v>
      </c>
      <c r="G162" s="32" t="s">
        <v>29</v>
      </c>
      <c r="H162" s="33"/>
      <c r="I162" s="34">
        <v>298</v>
      </c>
      <c r="J162" s="48">
        <v>-0.247</v>
      </c>
      <c r="K162" s="51">
        <v>8.9999999999999993E-3</v>
      </c>
      <c r="L162" s="49" t="s">
        <v>309</v>
      </c>
      <c r="M162" s="49" t="s">
        <v>322</v>
      </c>
      <c r="N162" s="30" t="s">
        <v>311</v>
      </c>
      <c r="O162" s="37"/>
      <c r="P162" s="46"/>
      <c r="Q162" s="38"/>
      <c r="R162" s="37"/>
      <c r="S162" s="37"/>
      <c r="T162" s="37"/>
    </row>
    <row r="163" spans="1:20" ht="18" customHeight="1">
      <c r="A163" s="50" t="s">
        <v>314</v>
      </c>
      <c r="B163" s="31" t="s">
        <v>318</v>
      </c>
      <c r="C163" s="30" t="s">
        <v>81</v>
      </c>
      <c r="D163" s="30" t="s">
        <v>321</v>
      </c>
      <c r="E163" s="31" t="s">
        <v>320</v>
      </c>
      <c r="F163" s="52" t="s">
        <v>305</v>
      </c>
      <c r="G163" s="32" t="s">
        <v>29</v>
      </c>
      <c r="H163" s="33"/>
      <c r="I163" s="34">
        <v>298</v>
      </c>
      <c r="J163" s="48">
        <v>-0.26900000000000002</v>
      </c>
      <c r="K163" s="51">
        <v>1.2E-2</v>
      </c>
      <c r="L163" s="49" t="s">
        <v>309</v>
      </c>
      <c r="M163" s="49" t="s">
        <v>322</v>
      </c>
      <c r="N163" s="30" t="s">
        <v>311</v>
      </c>
      <c r="O163" s="37"/>
      <c r="P163" s="46"/>
      <c r="Q163" s="38"/>
      <c r="R163" s="37"/>
      <c r="S163" s="37"/>
      <c r="T163" s="37"/>
    </row>
    <row r="164" spans="1:20" ht="18" customHeight="1">
      <c r="A164" s="50" t="s">
        <v>315</v>
      </c>
      <c r="B164" s="31" t="s">
        <v>319</v>
      </c>
      <c r="C164" s="30" t="s">
        <v>226</v>
      </c>
      <c r="D164" s="30" t="s">
        <v>321</v>
      </c>
      <c r="E164" s="31" t="s">
        <v>320</v>
      </c>
      <c r="F164" s="52" t="s">
        <v>305</v>
      </c>
      <c r="G164" s="32" t="s">
        <v>29</v>
      </c>
      <c r="H164" s="33"/>
      <c r="I164" s="34">
        <v>298</v>
      </c>
      <c r="J164" s="48">
        <v>-0.34499999999999997</v>
      </c>
      <c r="K164" s="51">
        <v>1.0999999999999999E-2</v>
      </c>
      <c r="L164" s="49" t="s">
        <v>309</v>
      </c>
      <c r="M164" s="49" t="s">
        <v>322</v>
      </c>
      <c r="N164" s="30" t="s">
        <v>311</v>
      </c>
      <c r="O164" s="37"/>
      <c r="P164" s="46"/>
      <c r="Q164" s="38"/>
      <c r="R164" s="37"/>
      <c r="S164" s="37"/>
      <c r="T164" s="37"/>
    </row>
    <row r="165" spans="1:20" ht="18" customHeight="1">
      <c r="A165" s="50"/>
      <c r="B165" s="31" t="s">
        <v>323</v>
      </c>
      <c r="C165" s="30"/>
      <c r="D165" s="30" t="s">
        <v>329</v>
      </c>
      <c r="E165" s="31"/>
      <c r="F165" s="52" t="s">
        <v>305</v>
      </c>
      <c r="G165" s="32" t="s">
        <v>29</v>
      </c>
      <c r="H165" s="33"/>
      <c r="I165" s="34">
        <v>298</v>
      </c>
      <c r="J165" s="48">
        <v>-0.318</v>
      </c>
      <c r="K165" s="38">
        <f>P165*0.001</f>
        <v>7.0000000000000001E-3</v>
      </c>
      <c r="L165" s="49" t="s">
        <v>309</v>
      </c>
      <c r="M165" s="49" t="s">
        <v>74</v>
      </c>
      <c r="N165" s="30" t="s">
        <v>330</v>
      </c>
      <c r="O165" s="37"/>
      <c r="P165" s="46">
        <v>7</v>
      </c>
      <c r="Q165" s="38"/>
      <c r="R165" s="37"/>
      <c r="S165" s="37"/>
      <c r="T165" s="37"/>
    </row>
    <row r="166" spans="1:20" ht="18" customHeight="1">
      <c r="A166" s="50"/>
      <c r="B166" s="31" t="s">
        <v>324</v>
      </c>
      <c r="C166" s="30"/>
      <c r="D166" s="30" t="s">
        <v>329</v>
      </c>
      <c r="E166" s="31"/>
      <c r="F166" s="52" t="s">
        <v>305</v>
      </c>
      <c r="G166" s="32" t="s">
        <v>29</v>
      </c>
      <c r="H166" s="33"/>
      <c r="I166" s="34">
        <v>298</v>
      </c>
      <c r="J166" s="48">
        <v>-0.28100000000000003</v>
      </c>
      <c r="K166" s="38">
        <f t="shared" ref="K166:K180" si="5">P166*0.001</f>
        <v>1.6E-2</v>
      </c>
      <c r="L166" s="49" t="s">
        <v>309</v>
      </c>
      <c r="M166" s="49" t="s">
        <v>74</v>
      </c>
      <c r="N166" s="30" t="s">
        <v>330</v>
      </c>
      <c r="O166" s="37"/>
      <c r="P166" s="46">
        <v>16</v>
      </c>
      <c r="Q166" s="38"/>
      <c r="R166" s="37"/>
      <c r="S166" s="37"/>
      <c r="T166" s="37"/>
    </row>
    <row r="167" spans="1:20" ht="18" customHeight="1">
      <c r="A167" s="50"/>
      <c r="B167" s="31" t="s">
        <v>325</v>
      </c>
      <c r="C167" s="30"/>
      <c r="D167" s="30" t="s">
        <v>329</v>
      </c>
      <c r="E167" s="31"/>
      <c r="F167" s="52" t="s">
        <v>305</v>
      </c>
      <c r="G167" s="32" t="s">
        <v>29</v>
      </c>
      <c r="H167" s="33"/>
      <c r="I167" s="34">
        <v>298</v>
      </c>
      <c r="J167" s="48">
        <v>-0.315</v>
      </c>
      <c r="K167" s="38">
        <f t="shared" si="5"/>
        <v>9.0000000000000011E-3</v>
      </c>
      <c r="L167" s="49" t="s">
        <v>309</v>
      </c>
      <c r="M167" s="49" t="s">
        <v>74</v>
      </c>
      <c r="N167" s="30" t="s">
        <v>330</v>
      </c>
      <c r="O167" s="37"/>
      <c r="P167" s="46">
        <v>9</v>
      </c>
      <c r="Q167" s="38"/>
      <c r="R167" s="37"/>
      <c r="S167" s="37"/>
      <c r="T167" s="37"/>
    </row>
    <row r="168" spans="1:20" ht="18" customHeight="1">
      <c r="A168" s="50"/>
      <c r="B168" s="31" t="s">
        <v>326</v>
      </c>
      <c r="C168" s="30"/>
      <c r="D168" s="30" t="s">
        <v>329</v>
      </c>
      <c r="E168" s="31"/>
      <c r="F168" s="52" t="s">
        <v>305</v>
      </c>
      <c r="G168" s="32" t="s">
        <v>29</v>
      </c>
      <c r="H168" s="33"/>
      <c r="I168" s="34">
        <v>298</v>
      </c>
      <c r="J168" s="48">
        <v>-0.34</v>
      </c>
      <c r="K168" s="38">
        <f t="shared" si="5"/>
        <v>7.0000000000000001E-3</v>
      </c>
      <c r="L168" s="49" t="s">
        <v>309</v>
      </c>
      <c r="M168" s="49" t="s">
        <v>74</v>
      </c>
      <c r="N168" s="30" t="s">
        <v>330</v>
      </c>
      <c r="O168" s="37"/>
      <c r="P168" s="38">
        <v>7</v>
      </c>
      <c r="Q168" s="38"/>
      <c r="R168" s="37"/>
      <c r="S168" s="37"/>
      <c r="T168" s="37"/>
    </row>
    <row r="169" spans="1:20" ht="18" customHeight="1">
      <c r="A169" s="50"/>
      <c r="B169" s="31" t="s">
        <v>327</v>
      </c>
      <c r="C169" s="30"/>
      <c r="D169" s="30" t="s">
        <v>329</v>
      </c>
      <c r="E169" s="31"/>
      <c r="F169" s="52" t="s">
        <v>305</v>
      </c>
      <c r="G169" s="32" t="s">
        <v>29</v>
      </c>
      <c r="H169" s="33"/>
      <c r="I169" s="34">
        <v>298</v>
      </c>
      <c r="J169" s="48">
        <v>-0.30499999999999999</v>
      </c>
      <c r="K169" s="38">
        <f t="shared" si="5"/>
        <v>6.0000000000000001E-3</v>
      </c>
      <c r="L169" s="49" t="s">
        <v>309</v>
      </c>
      <c r="M169" s="49" t="s">
        <v>74</v>
      </c>
      <c r="N169" s="30" t="s">
        <v>330</v>
      </c>
      <c r="O169" s="37"/>
      <c r="P169" s="38">
        <v>6</v>
      </c>
      <c r="Q169" s="38"/>
      <c r="R169" s="37"/>
      <c r="S169" s="37"/>
      <c r="T169" s="37"/>
    </row>
    <row r="170" spans="1:20" ht="18" customHeight="1">
      <c r="A170" s="50"/>
      <c r="B170" s="31" t="s">
        <v>328</v>
      </c>
      <c r="C170" s="30" t="s">
        <v>198</v>
      </c>
      <c r="D170" s="30" t="s">
        <v>329</v>
      </c>
      <c r="E170" s="31"/>
      <c r="F170" s="52" t="s">
        <v>305</v>
      </c>
      <c r="G170" s="32" t="s">
        <v>29</v>
      </c>
      <c r="H170" s="33"/>
      <c r="I170" s="34">
        <v>298</v>
      </c>
      <c r="J170" s="48">
        <v>-0.30599999999999999</v>
      </c>
      <c r="K170" s="38">
        <f t="shared" si="5"/>
        <v>4.0000000000000001E-3</v>
      </c>
      <c r="L170" s="49" t="s">
        <v>309</v>
      </c>
      <c r="M170" s="49" t="s">
        <v>74</v>
      </c>
      <c r="N170" s="30" t="s">
        <v>330</v>
      </c>
      <c r="O170" s="37"/>
      <c r="P170" s="38">
        <v>4</v>
      </c>
      <c r="Q170" s="38"/>
      <c r="R170" s="37"/>
      <c r="S170" s="37"/>
      <c r="T170" s="37"/>
    </row>
    <row r="171" spans="1:20" ht="18" customHeight="1">
      <c r="A171" s="50"/>
      <c r="B171" s="31" t="s">
        <v>323</v>
      </c>
      <c r="C171" s="30"/>
      <c r="D171" s="30" t="s">
        <v>329</v>
      </c>
      <c r="E171" s="31"/>
      <c r="F171" s="52" t="s">
        <v>306</v>
      </c>
      <c r="G171" s="32" t="s">
        <v>29</v>
      </c>
      <c r="H171" s="33"/>
      <c r="I171" s="34">
        <v>298</v>
      </c>
      <c r="J171" s="48">
        <v>1.129</v>
      </c>
      <c r="K171" s="38">
        <f t="shared" si="5"/>
        <v>6.0000000000000001E-3</v>
      </c>
      <c r="L171" s="49" t="s">
        <v>309</v>
      </c>
      <c r="M171" s="49" t="s">
        <v>74</v>
      </c>
      <c r="N171" s="30" t="s">
        <v>330</v>
      </c>
      <c r="O171" s="37"/>
      <c r="P171" s="38">
        <v>6</v>
      </c>
      <c r="Q171" s="38"/>
      <c r="R171" s="37"/>
      <c r="S171" s="37"/>
      <c r="T171" s="37"/>
    </row>
    <row r="172" spans="1:20" ht="18" customHeight="1">
      <c r="A172" s="50"/>
      <c r="B172" s="31" t="s">
        <v>324</v>
      </c>
      <c r="C172" s="30"/>
      <c r="D172" s="30" t="s">
        <v>329</v>
      </c>
      <c r="E172" s="31"/>
      <c r="F172" s="52" t="s">
        <v>306</v>
      </c>
      <c r="G172" s="32" t="s">
        <v>29</v>
      </c>
      <c r="H172" s="33"/>
      <c r="I172" s="34">
        <v>298</v>
      </c>
      <c r="J172" s="48">
        <v>0.92</v>
      </c>
      <c r="K172" s="38">
        <f t="shared" si="5"/>
        <v>7.0000000000000001E-3</v>
      </c>
      <c r="L172" s="49" t="s">
        <v>309</v>
      </c>
      <c r="M172" s="49" t="s">
        <v>74</v>
      </c>
      <c r="N172" s="30" t="s">
        <v>330</v>
      </c>
      <c r="O172" s="37"/>
      <c r="P172" s="38">
        <v>7</v>
      </c>
      <c r="Q172" s="38"/>
      <c r="R172" s="37"/>
      <c r="S172" s="37"/>
      <c r="T172" s="37"/>
    </row>
    <row r="173" spans="1:20" ht="18" customHeight="1">
      <c r="A173" s="50"/>
      <c r="B173" s="31" t="s">
        <v>325</v>
      </c>
      <c r="C173" s="30"/>
      <c r="D173" s="30" t="s">
        <v>329</v>
      </c>
      <c r="E173" s="31"/>
      <c r="F173" s="52" t="s">
        <v>306</v>
      </c>
      <c r="G173" s="32" t="s">
        <v>29</v>
      </c>
      <c r="H173" s="33"/>
      <c r="I173" s="34">
        <v>298</v>
      </c>
      <c r="J173" s="48">
        <v>1.145</v>
      </c>
      <c r="K173" s="38">
        <f t="shared" si="5"/>
        <v>2.1999999999999999E-2</v>
      </c>
      <c r="L173" s="49" t="s">
        <v>309</v>
      </c>
      <c r="M173" s="49" t="s">
        <v>74</v>
      </c>
      <c r="N173" s="30" t="s">
        <v>330</v>
      </c>
      <c r="O173" s="37"/>
      <c r="P173" s="38">
        <v>22</v>
      </c>
      <c r="Q173" s="38"/>
      <c r="R173" s="37"/>
      <c r="S173" s="37"/>
      <c r="T173" s="37"/>
    </row>
    <row r="174" spans="1:20" ht="18" customHeight="1">
      <c r="A174" s="50"/>
      <c r="B174" s="31" t="s">
        <v>326</v>
      </c>
      <c r="C174" s="30"/>
      <c r="D174" s="30" t="s">
        <v>329</v>
      </c>
      <c r="E174" s="31"/>
      <c r="F174" s="52" t="s">
        <v>306</v>
      </c>
      <c r="G174" s="32" t="s">
        <v>29</v>
      </c>
      <c r="H174" s="33"/>
      <c r="I174" s="34">
        <v>298</v>
      </c>
      <c r="J174" s="48">
        <v>0.93799999999999994</v>
      </c>
      <c r="K174" s="38">
        <f t="shared" si="5"/>
        <v>3.0000000000000001E-3</v>
      </c>
      <c r="L174" s="49" t="s">
        <v>309</v>
      </c>
      <c r="M174" s="49" t="s">
        <v>74</v>
      </c>
      <c r="N174" s="30" t="s">
        <v>330</v>
      </c>
      <c r="O174" s="37"/>
      <c r="P174" s="38">
        <v>3</v>
      </c>
      <c r="Q174" s="38"/>
      <c r="R174" s="37"/>
      <c r="S174" s="37"/>
      <c r="T174" s="37"/>
    </row>
    <row r="175" spans="1:20" ht="18" customHeight="1">
      <c r="A175" s="50"/>
      <c r="B175" s="31" t="s">
        <v>327</v>
      </c>
      <c r="C175" s="30"/>
      <c r="D175" s="30" t="s">
        <v>329</v>
      </c>
      <c r="E175" s="31"/>
      <c r="F175" s="52" t="s">
        <v>306</v>
      </c>
      <c r="G175" s="32" t="s">
        <v>29</v>
      </c>
      <c r="H175" s="33"/>
      <c r="I175" s="34">
        <v>298</v>
      </c>
      <c r="J175" s="48">
        <v>1.1639999999999999</v>
      </c>
      <c r="K175" s="38">
        <f t="shared" si="5"/>
        <v>2E-3</v>
      </c>
      <c r="L175" s="49" t="s">
        <v>309</v>
      </c>
      <c r="M175" s="49" t="s">
        <v>74</v>
      </c>
      <c r="N175" s="30" t="s">
        <v>330</v>
      </c>
      <c r="O175" s="37"/>
      <c r="P175" s="38">
        <v>2</v>
      </c>
      <c r="Q175" s="38"/>
      <c r="R175" s="37"/>
      <c r="S175" s="37"/>
      <c r="T175" s="37"/>
    </row>
    <row r="176" spans="1:20" ht="18" customHeight="1">
      <c r="A176" s="50"/>
      <c r="B176" s="31" t="s">
        <v>328</v>
      </c>
      <c r="C176" s="30" t="s">
        <v>198</v>
      </c>
      <c r="D176" s="30" t="s">
        <v>329</v>
      </c>
      <c r="E176" s="31"/>
      <c r="F176" s="52" t="s">
        <v>306</v>
      </c>
      <c r="G176" s="32" t="s">
        <v>29</v>
      </c>
      <c r="H176" s="33"/>
      <c r="I176" s="34">
        <v>298</v>
      </c>
      <c r="J176" s="48">
        <v>1.17</v>
      </c>
      <c r="K176" s="38">
        <f t="shared" si="5"/>
        <v>5.0000000000000001E-3</v>
      </c>
      <c r="L176" s="49" t="s">
        <v>309</v>
      </c>
      <c r="M176" s="49" t="s">
        <v>74</v>
      </c>
      <c r="N176" s="30" t="s">
        <v>330</v>
      </c>
      <c r="O176" s="37"/>
      <c r="P176" s="38">
        <v>5</v>
      </c>
      <c r="Q176" s="38"/>
      <c r="R176" s="37"/>
      <c r="S176" s="37"/>
      <c r="T176" s="37"/>
    </row>
    <row r="177" spans="1:20" ht="18" customHeight="1">
      <c r="A177" s="50"/>
      <c r="B177" s="31" t="s">
        <v>332</v>
      </c>
      <c r="C177" s="30" t="s">
        <v>186</v>
      </c>
      <c r="D177" s="30" t="s">
        <v>88</v>
      </c>
      <c r="E177" s="31"/>
      <c r="F177" s="52" t="s">
        <v>73</v>
      </c>
      <c r="G177" s="32" t="s">
        <v>29</v>
      </c>
      <c r="H177" s="56"/>
      <c r="I177" s="54">
        <v>298</v>
      </c>
      <c r="J177" s="35">
        <f t="shared" ref="J177:J180" si="6">P177*9807000</f>
        <v>3577593600</v>
      </c>
      <c r="K177" s="38">
        <f t="shared" si="5"/>
        <v>0.36480000000000001</v>
      </c>
      <c r="L177" s="49" t="s">
        <v>33</v>
      </c>
      <c r="M177" s="49" t="s">
        <v>336</v>
      </c>
      <c r="N177" s="30" t="s">
        <v>331</v>
      </c>
      <c r="O177" s="37"/>
      <c r="P177" s="38">
        <v>364.8</v>
      </c>
      <c r="Q177" s="38"/>
      <c r="R177" s="37"/>
      <c r="S177" s="37"/>
      <c r="T177" s="37"/>
    </row>
    <row r="178" spans="1:20" ht="18" customHeight="1">
      <c r="A178" s="50"/>
      <c r="B178" s="31" t="s">
        <v>333</v>
      </c>
      <c r="C178" s="30" t="s">
        <v>186</v>
      </c>
      <c r="D178" s="30" t="s">
        <v>88</v>
      </c>
      <c r="E178" s="31"/>
      <c r="F178" s="52" t="s">
        <v>73</v>
      </c>
      <c r="G178" s="32" t="s">
        <v>29</v>
      </c>
      <c r="H178" s="56"/>
      <c r="I178" s="54">
        <v>298</v>
      </c>
      <c r="J178" s="35">
        <f t="shared" si="6"/>
        <v>3942414000</v>
      </c>
      <c r="K178" s="38">
        <f t="shared" si="5"/>
        <v>0.40200000000000002</v>
      </c>
      <c r="L178" s="49" t="s">
        <v>33</v>
      </c>
      <c r="M178" s="49" t="s">
        <v>336</v>
      </c>
      <c r="N178" s="30" t="s">
        <v>331</v>
      </c>
      <c r="O178" s="37"/>
      <c r="P178" s="38">
        <v>402</v>
      </c>
      <c r="Q178" s="38"/>
      <c r="R178" s="37"/>
      <c r="S178" s="37"/>
      <c r="T178" s="37"/>
    </row>
    <row r="179" spans="1:20" ht="18" customHeight="1">
      <c r="A179" s="50"/>
      <c r="B179" s="31" t="s">
        <v>334</v>
      </c>
      <c r="C179" s="30" t="s">
        <v>186</v>
      </c>
      <c r="D179" s="30" t="s">
        <v>88</v>
      </c>
      <c r="E179" s="31"/>
      <c r="F179" s="52" t="s">
        <v>73</v>
      </c>
      <c r="G179" s="32" t="s">
        <v>29</v>
      </c>
      <c r="H179" s="47"/>
      <c r="I179" s="54">
        <v>298</v>
      </c>
      <c r="J179" s="35">
        <f t="shared" si="6"/>
        <v>3750196800</v>
      </c>
      <c r="K179" s="38">
        <f t="shared" si="5"/>
        <v>0.38239999999999996</v>
      </c>
      <c r="L179" s="49" t="s">
        <v>33</v>
      </c>
      <c r="M179" s="49" t="s">
        <v>336</v>
      </c>
      <c r="N179" s="30" t="s">
        <v>331</v>
      </c>
      <c r="O179" s="37"/>
      <c r="P179" s="38">
        <v>382.4</v>
      </c>
      <c r="Q179" s="38"/>
      <c r="R179" s="37"/>
      <c r="S179" s="37"/>
      <c r="T179" s="37"/>
    </row>
    <row r="180" spans="1:20" ht="18" customHeight="1">
      <c r="A180" s="50"/>
      <c r="B180" s="31" t="s">
        <v>335</v>
      </c>
      <c r="C180" s="30" t="s">
        <v>186</v>
      </c>
      <c r="D180" s="30" t="s">
        <v>88</v>
      </c>
      <c r="E180" s="31"/>
      <c r="F180" s="52" t="s">
        <v>73</v>
      </c>
      <c r="G180" s="32" t="s">
        <v>29</v>
      </c>
      <c r="H180" s="47"/>
      <c r="I180" s="54">
        <v>298</v>
      </c>
      <c r="J180" s="35">
        <f t="shared" si="6"/>
        <v>3927703500</v>
      </c>
      <c r="K180" s="38">
        <f t="shared" si="5"/>
        <v>0.40050000000000002</v>
      </c>
      <c r="L180" s="49" t="s">
        <v>33</v>
      </c>
      <c r="M180" s="49" t="s">
        <v>336</v>
      </c>
      <c r="N180" s="30" t="s">
        <v>331</v>
      </c>
      <c r="O180" s="37"/>
      <c r="P180" s="38">
        <v>400.5</v>
      </c>
      <c r="Q180" s="38"/>
      <c r="R180" s="37"/>
      <c r="S180" s="37"/>
      <c r="T180" s="37"/>
    </row>
    <row r="181" spans="1:20" ht="18" customHeight="1">
      <c r="A181" s="40"/>
      <c r="B181" s="31" t="s">
        <v>332</v>
      </c>
      <c r="C181" s="30" t="s">
        <v>186</v>
      </c>
      <c r="D181" s="30" t="s">
        <v>88</v>
      </c>
      <c r="E181" s="31"/>
      <c r="F181" s="52" t="s">
        <v>337</v>
      </c>
      <c r="G181" s="32" t="s">
        <v>29</v>
      </c>
      <c r="H181" s="56" t="s">
        <v>342</v>
      </c>
      <c r="I181" s="54">
        <v>298</v>
      </c>
      <c r="J181" s="48">
        <v>904000000</v>
      </c>
      <c r="K181" s="38"/>
      <c r="L181" s="49" t="s">
        <v>33</v>
      </c>
      <c r="M181" s="49" t="s">
        <v>344</v>
      </c>
      <c r="N181" s="30" t="s">
        <v>331</v>
      </c>
      <c r="O181" s="37"/>
      <c r="P181" s="37"/>
      <c r="Q181" s="38"/>
      <c r="R181" s="37"/>
      <c r="S181" s="37"/>
      <c r="T181" s="37"/>
    </row>
    <row r="182" spans="1:20" ht="18" customHeight="1">
      <c r="A182" s="40"/>
      <c r="B182" s="31" t="s">
        <v>333</v>
      </c>
      <c r="C182" s="30" t="s">
        <v>186</v>
      </c>
      <c r="D182" s="30" t="s">
        <v>88</v>
      </c>
      <c r="E182" s="31"/>
      <c r="F182" s="52" t="s">
        <v>337</v>
      </c>
      <c r="G182" s="32" t="s">
        <v>29</v>
      </c>
      <c r="H182" s="56" t="s">
        <v>342</v>
      </c>
      <c r="I182" s="54">
        <v>298</v>
      </c>
      <c r="J182" s="51">
        <v>1025000000</v>
      </c>
      <c r="K182" s="38"/>
      <c r="L182" s="49" t="s">
        <v>33</v>
      </c>
      <c r="M182" s="49" t="s">
        <v>344</v>
      </c>
      <c r="N182" s="30" t="s">
        <v>331</v>
      </c>
      <c r="O182" s="37"/>
      <c r="P182" s="37"/>
      <c r="Q182" s="38"/>
      <c r="R182" s="37"/>
      <c r="S182" s="37"/>
      <c r="T182" s="37"/>
    </row>
    <row r="183" spans="1:20" ht="18" customHeight="1">
      <c r="A183" s="40"/>
      <c r="B183" s="31" t="s">
        <v>334</v>
      </c>
      <c r="C183" s="30" t="s">
        <v>186</v>
      </c>
      <c r="D183" s="30" t="s">
        <v>88</v>
      </c>
      <c r="E183" s="31"/>
      <c r="F183" s="52" t="s">
        <v>337</v>
      </c>
      <c r="G183" s="32" t="s">
        <v>29</v>
      </c>
      <c r="H183" s="56" t="s">
        <v>342</v>
      </c>
      <c r="I183" s="54">
        <v>298</v>
      </c>
      <c r="J183" s="51">
        <v>951000000</v>
      </c>
      <c r="K183" s="38"/>
      <c r="L183" s="49" t="s">
        <v>33</v>
      </c>
      <c r="M183" s="49" t="s">
        <v>344</v>
      </c>
      <c r="N183" s="30" t="s">
        <v>331</v>
      </c>
      <c r="O183" s="37"/>
      <c r="P183" s="37"/>
      <c r="Q183" s="38"/>
      <c r="R183" s="37"/>
      <c r="S183" s="37"/>
      <c r="T183" s="37"/>
    </row>
    <row r="184" spans="1:20" ht="18" customHeight="1">
      <c r="A184" s="40"/>
      <c r="B184" s="31" t="s">
        <v>335</v>
      </c>
      <c r="C184" s="30" t="s">
        <v>186</v>
      </c>
      <c r="D184" s="30" t="s">
        <v>88</v>
      </c>
      <c r="E184" s="31"/>
      <c r="F184" s="52" t="s">
        <v>337</v>
      </c>
      <c r="G184" s="32" t="s">
        <v>29</v>
      </c>
      <c r="H184" s="56" t="s">
        <v>342</v>
      </c>
      <c r="I184" s="54">
        <v>298</v>
      </c>
      <c r="J184" s="51">
        <v>1069000000</v>
      </c>
      <c r="K184" s="38"/>
      <c r="L184" s="49" t="s">
        <v>33</v>
      </c>
      <c r="M184" s="49" t="s">
        <v>344</v>
      </c>
      <c r="N184" s="30" t="s">
        <v>331</v>
      </c>
      <c r="O184" s="37"/>
      <c r="P184" s="37"/>
      <c r="Q184" s="38"/>
      <c r="R184" s="37"/>
      <c r="S184" s="37"/>
      <c r="T184" s="37"/>
    </row>
    <row r="185" spans="1:20" ht="18" customHeight="1">
      <c r="A185" s="40"/>
      <c r="B185" s="31" t="s">
        <v>332</v>
      </c>
      <c r="C185" s="30" t="s">
        <v>186</v>
      </c>
      <c r="D185" s="30" t="s">
        <v>88</v>
      </c>
      <c r="E185" s="31"/>
      <c r="F185" s="52" t="s">
        <v>338</v>
      </c>
      <c r="G185" s="32" t="s">
        <v>29</v>
      </c>
      <c r="H185" s="56" t="s">
        <v>342</v>
      </c>
      <c r="I185" s="54">
        <v>298</v>
      </c>
      <c r="J185" s="51">
        <v>2324000000</v>
      </c>
      <c r="K185" s="38"/>
      <c r="L185" s="49" t="s">
        <v>33</v>
      </c>
      <c r="M185" s="49" t="s">
        <v>344</v>
      </c>
      <c r="N185" s="30" t="s">
        <v>331</v>
      </c>
      <c r="O185" s="37"/>
      <c r="P185" s="37"/>
      <c r="Q185" s="38"/>
      <c r="R185" s="37"/>
      <c r="S185" s="37"/>
      <c r="T185" s="37"/>
    </row>
    <row r="186" spans="1:20" ht="18" customHeight="1">
      <c r="A186" s="40"/>
      <c r="B186" s="31" t="s">
        <v>333</v>
      </c>
      <c r="C186" s="30" t="s">
        <v>186</v>
      </c>
      <c r="D186" s="30" t="s">
        <v>88</v>
      </c>
      <c r="E186" s="31"/>
      <c r="F186" s="52" t="s">
        <v>338</v>
      </c>
      <c r="G186" s="32" t="s">
        <v>29</v>
      </c>
      <c r="H186" s="56" t="s">
        <v>342</v>
      </c>
      <c r="I186" s="54">
        <v>298</v>
      </c>
      <c r="J186" s="51">
        <v>2194000000</v>
      </c>
      <c r="K186" s="38"/>
      <c r="L186" s="49" t="s">
        <v>33</v>
      </c>
      <c r="M186" s="49" t="s">
        <v>344</v>
      </c>
      <c r="N186" s="30" t="s">
        <v>331</v>
      </c>
      <c r="O186" s="37"/>
      <c r="P186" s="37"/>
      <c r="Q186" s="38"/>
      <c r="R186" s="37"/>
      <c r="S186" s="37"/>
      <c r="T186" s="37"/>
    </row>
    <row r="187" spans="1:20" ht="18" customHeight="1">
      <c r="A187" s="40"/>
      <c r="B187" s="31" t="s">
        <v>334</v>
      </c>
      <c r="C187" s="30" t="s">
        <v>186</v>
      </c>
      <c r="D187" s="30" t="s">
        <v>88</v>
      </c>
      <c r="E187" s="31"/>
      <c r="F187" s="52" t="s">
        <v>338</v>
      </c>
      <c r="G187" s="32" t="s">
        <v>29</v>
      </c>
      <c r="H187" s="56" t="s">
        <v>342</v>
      </c>
      <c r="I187" s="54">
        <v>298</v>
      </c>
      <c r="J187" s="51">
        <v>2040000000</v>
      </c>
      <c r="K187" s="38"/>
      <c r="L187" s="49" t="s">
        <v>33</v>
      </c>
      <c r="M187" s="49" t="s">
        <v>344</v>
      </c>
      <c r="N187" s="30" t="s">
        <v>331</v>
      </c>
      <c r="O187" s="37"/>
      <c r="P187" s="37"/>
      <c r="Q187" s="38"/>
      <c r="R187" s="37"/>
      <c r="S187" s="37"/>
      <c r="T187" s="37"/>
    </row>
    <row r="188" spans="1:20" ht="18" customHeight="1">
      <c r="A188" s="40"/>
      <c r="B188" s="31" t="s">
        <v>335</v>
      </c>
      <c r="C188" s="30" t="s">
        <v>186</v>
      </c>
      <c r="D188" s="30" t="s">
        <v>88</v>
      </c>
      <c r="E188" s="31"/>
      <c r="F188" s="52" t="s">
        <v>339</v>
      </c>
      <c r="G188" s="32" t="s">
        <v>29</v>
      </c>
      <c r="H188" s="56" t="s">
        <v>342</v>
      </c>
      <c r="I188" s="54">
        <v>298</v>
      </c>
      <c r="J188" s="51">
        <v>1444000000</v>
      </c>
      <c r="K188" s="38"/>
      <c r="L188" s="49" t="s">
        <v>33</v>
      </c>
      <c r="M188" s="49" t="s">
        <v>344</v>
      </c>
      <c r="N188" s="30" t="s">
        <v>331</v>
      </c>
      <c r="O188" s="37"/>
      <c r="P188" s="37"/>
      <c r="Q188" s="38"/>
      <c r="R188" s="37"/>
      <c r="S188" s="37"/>
      <c r="T188" s="37"/>
    </row>
    <row r="189" spans="1:20" ht="18" customHeight="1">
      <c r="A189" s="40"/>
      <c r="B189" s="31" t="s">
        <v>332</v>
      </c>
      <c r="C189" s="30" t="s">
        <v>186</v>
      </c>
      <c r="D189" s="30" t="s">
        <v>88</v>
      </c>
      <c r="E189" s="31"/>
      <c r="F189" s="52" t="s">
        <v>340</v>
      </c>
      <c r="G189" s="32" t="s">
        <v>29</v>
      </c>
      <c r="H189" s="56" t="s">
        <v>342</v>
      </c>
      <c r="I189" s="54">
        <v>298</v>
      </c>
      <c r="J189" s="38">
        <v>50</v>
      </c>
      <c r="K189" s="38"/>
      <c r="L189" s="40" t="s">
        <v>343</v>
      </c>
      <c r="M189" s="49" t="s">
        <v>344</v>
      </c>
      <c r="N189" s="30" t="s">
        <v>331</v>
      </c>
      <c r="O189" s="37"/>
      <c r="P189" s="37"/>
      <c r="Q189" s="38"/>
      <c r="R189" s="37"/>
      <c r="S189" s="37"/>
      <c r="T189" s="37"/>
    </row>
    <row r="190" spans="1:20" ht="18" customHeight="1">
      <c r="A190" s="40"/>
      <c r="B190" s="31" t="s">
        <v>333</v>
      </c>
      <c r="C190" s="30" t="s">
        <v>186</v>
      </c>
      <c r="D190" s="30" t="s">
        <v>88</v>
      </c>
      <c r="E190" s="31"/>
      <c r="F190" s="52" t="s">
        <v>340</v>
      </c>
      <c r="G190" s="32" t="s">
        <v>29</v>
      </c>
      <c r="H190" s="56" t="s">
        <v>342</v>
      </c>
      <c r="I190" s="54">
        <v>298</v>
      </c>
      <c r="J190" s="38">
        <v>50</v>
      </c>
      <c r="K190" s="38"/>
      <c r="L190" s="40" t="s">
        <v>343</v>
      </c>
      <c r="M190" s="49" t="s">
        <v>344</v>
      </c>
      <c r="N190" s="30" t="s">
        <v>331</v>
      </c>
      <c r="O190" s="37"/>
      <c r="P190" s="37"/>
      <c r="Q190" s="38"/>
      <c r="R190" s="37"/>
      <c r="S190" s="37"/>
      <c r="T190" s="37"/>
    </row>
    <row r="191" spans="1:20" ht="18" customHeight="1">
      <c r="A191" s="40"/>
      <c r="B191" s="31" t="s">
        <v>334</v>
      </c>
      <c r="C191" s="30" t="s">
        <v>186</v>
      </c>
      <c r="D191" s="30" t="s">
        <v>88</v>
      </c>
      <c r="E191" s="31"/>
      <c r="F191" s="52" t="s">
        <v>340</v>
      </c>
      <c r="G191" s="32" t="s">
        <v>29</v>
      </c>
      <c r="H191" s="56" t="s">
        <v>342</v>
      </c>
      <c r="I191" s="54">
        <v>298</v>
      </c>
      <c r="J191" s="38">
        <v>50</v>
      </c>
      <c r="K191" s="38"/>
      <c r="L191" s="40" t="s">
        <v>343</v>
      </c>
      <c r="M191" s="49" t="s">
        <v>344</v>
      </c>
      <c r="N191" s="30" t="s">
        <v>331</v>
      </c>
      <c r="O191" s="37"/>
      <c r="P191" s="37"/>
      <c r="Q191" s="38"/>
      <c r="R191" s="37"/>
      <c r="S191" s="37"/>
      <c r="T191" s="37"/>
    </row>
    <row r="192" spans="1:20" ht="18" customHeight="1">
      <c r="A192" s="40"/>
      <c r="B192" s="31" t="s">
        <v>335</v>
      </c>
      <c r="C192" s="30" t="s">
        <v>186</v>
      </c>
      <c r="D192" s="30" t="s">
        <v>88</v>
      </c>
      <c r="E192" s="31"/>
      <c r="F192" s="52" t="s">
        <v>341</v>
      </c>
      <c r="G192" s="32" t="s">
        <v>29</v>
      </c>
      <c r="H192" s="56" t="s">
        <v>342</v>
      </c>
      <c r="I192" s="54">
        <v>298</v>
      </c>
      <c r="J192" s="38">
        <v>38.4</v>
      </c>
      <c r="K192" s="38"/>
      <c r="L192" s="40" t="s">
        <v>343</v>
      </c>
      <c r="M192" s="49" t="s">
        <v>344</v>
      </c>
      <c r="N192" s="30" t="s">
        <v>331</v>
      </c>
      <c r="O192" s="37"/>
      <c r="P192" s="37"/>
      <c r="Q192" s="38"/>
      <c r="R192" s="37"/>
      <c r="S192" s="37"/>
      <c r="T192" s="37"/>
    </row>
    <row r="193" spans="1:20" ht="18" customHeight="1">
      <c r="A193" s="40"/>
      <c r="B193" s="31" t="s">
        <v>332</v>
      </c>
      <c r="C193" s="30" t="s">
        <v>186</v>
      </c>
      <c r="D193" s="30"/>
      <c r="E193" s="31" t="s">
        <v>349</v>
      </c>
      <c r="F193" s="52" t="s">
        <v>346</v>
      </c>
      <c r="G193" s="32" t="s">
        <v>345</v>
      </c>
      <c r="H193" s="56"/>
      <c r="I193" s="34"/>
      <c r="J193" s="38">
        <v>3.62</v>
      </c>
      <c r="K193" s="38"/>
      <c r="L193" s="40"/>
      <c r="M193" s="40" t="s">
        <v>74</v>
      </c>
      <c r="N193" s="30" t="s">
        <v>331</v>
      </c>
      <c r="O193" s="37"/>
      <c r="P193" s="37"/>
      <c r="Q193" s="38"/>
      <c r="R193" s="37"/>
      <c r="S193" s="37"/>
      <c r="T193" s="37"/>
    </row>
    <row r="194" spans="1:20" ht="18" customHeight="1">
      <c r="A194" s="40"/>
      <c r="B194" s="31" t="s">
        <v>333</v>
      </c>
      <c r="C194" s="30" t="s">
        <v>186</v>
      </c>
      <c r="D194" s="30"/>
      <c r="E194" s="31" t="s">
        <v>350</v>
      </c>
      <c r="F194" s="52" t="s">
        <v>346</v>
      </c>
      <c r="G194" s="32" t="s">
        <v>345</v>
      </c>
      <c r="H194" s="56"/>
      <c r="I194" s="54"/>
      <c r="J194" s="38">
        <v>3.27</v>
      </c>
      <c r="K194" s="38"/>
      <c r="L194" s="40"/>
      <c r="M194" s="40" t="s">
        <v>74</v>
      </c>
      <c r="N194" s="30" t="s">
        <v>331</v>
      </c>
      <c r="O194" s="37"/>
      <c r="P194" s="37"/>
      <c r="Q194" s="38"/>
      <c r="R194" s="37"/>
      <c r="S194" s="37"/>
      <c r="T194" s="37"/>
    </row>
    <row r="195" spans="1:20" ht="18" customHeight="1">
      <c r="A195" s="40"/>
      <c r="B195" s="31" t="s">
        <v>332</v>
      </c>
      <c r="C195" s="30" t="s">
        <v>186</v>
      </c>
      <c r="D195" s="30"/>
      <c r="E195" s="31" t="s">
        <v>349</v>
      </c>
      <c r="F195" s="52" t="s">
        <v>347</v>
      </c>
      <c r="G195" s="32" t="s">
        <v>345</v>
      </c>
      <c r="H195" s="56"/>
      <c r="I195" s="54"/>
      <c r="J195" s="51">
        <v>123650000000</v>
      </c>
      <c r="K195" s="38"/>
      <c r="L195" s="40" t="s">
        <v>33</v>
      </c>
      <c r="M195" s="40" t="s">
        <v>74</v>
      </c>
      <c r="N195" s="30" t="s">
        <v>331</v>
      </c>
      <c r="O195" s="37"/>
      <c r="P195" s="37"/>
      <c r="Q195" s="38"/>
      <c r="R195" s="37"/>
      <c r="S195" s="37"/>
      <c r="T195" s="37"/>
    </row>
    <row r="196" spans="1:20" ht="18" customHeight="1">
      <c r="A196" s="40"/>
      <c r="B196" s="31" t="s">
        <v>333</v>
      </c>
      <c r="C196" s="30" t="s">
        <v>186</v>
      </c>
      <c r="D196" s="30"/>
      <c r="E196" s="31" t="s">
        <v>350</v>
      </c>
      <c r="F196" s="52" t="s">
        <v>347</v>
      </c>
      <c r="G196" s="32" t="s">
        <v>345</v>
      </c>
      <c r="H196" s="56"/>
      <c r="I196" s="54"/>
      <c r="J196" s="51">
        <v>133200000000</v>
      </c>
      <c r="K196" s="38"/>
      <c r="L196" s="40" t="s">
        <v>33</v>
      </c>
      <c r="M196" s="40" t="s">
        <v>74</v>
      </c>
      <c r="N196" s="30" t="s">
        <v>331</v>
      </c>
      <c r="O196" s="37"/>
      <c r="P196" s="37"/>
      <c r="Q196" s="38"/>
      <c r="R196" s="37"/>
      <c r="S196" s="37"/>
      <c r="T196" s="37"/>
    </row>
    <row r="197" spans="1:20" ht="18" customHeight="1">
      <c r="A197" s="40"/>
      <c r="B197" s="31" t="s">
        <v>332</v>
      </c>
      <c r="C197" s="30" t="s">
        <v>186</v>
      </c>
      <c r="D197" s="30"/>
      <c r="E197" s="31" t="s">
        <v>349</v>
      </c>
      <c r="F197" s="52" t="s">
        <v>348</v>
      </c>
      <c r="G197" s="32" t="s">
        <v>345</v>
      </c>
      <c r="H197" s="47"/>
      <c r="I197" s="54"/>
      <c r="J197" s="38">
        <v>0.374</v>
      </c>
      <c r="K197" s="38"/>
      <c r="L197" s="40"/>
      <c r="M197" s="40" t="s">
        <v>74</v>
      </c>
      <c r="N197" s="30" t="s">
        <v>331</v>
      </c>
      <c r="O197" s="37"/>
      <c r="P197" s="37"/>
      <c r="Q197" s="38"/>
      <c r="R197" s="37"/>
      <c r="S197" s="37"/>
      <c r="T197" s="37"/>
    </row>
    <row r="198" spans="1:20" ht="18" customHeight="1">
      <c r="A198" s="40"/>
      <c r="B198" s="31" t="s">
        <v>333</v>
      </c>
      <c r="C198" s="30" t="s">
        <v>186</v>
      </c>
      <c r="D198" s="30"/>
      <c r="E198" s="31" t="s">
        <v>350</v>
      </c>
      <c r="F198" s="52" t="s">
        <v>348</v>
      </c>
      <c r="G198" s="32" t="s">
        <v>345</v>
      </c>
      <c r="H198" s="47"/>
      <c r="I198" s="54"/>
      <c r="J198" s="38">
        <v>0.36099999999999999</v>
      </c>
      <c r="K198" s="38"/>
      <c r="L198" s="40"/>
      <c r="M198" s="40" t="s">
        <v>74</v>
      </c>
      <c r="N198" s="30" t="s">
        <v>331</v>
      </c>
      <c r="O198" s="37"/>
      <c r="P198" s="37"/>
      <c r="Q198" s="38"/>
      <c r="R198" s="37"/>
      <c r="S198" s="37"/>
      <c r="T198" s="37"/>
    </row>
    <row r="199" spans="1:20" ht="18" customHeight="1">
      <c r="A199" s="40"/>
      <c r="B199" s="41" t="s">
        <v>352</v>
      </c>
      <c r="C199" s="30" t="s">
        <v>356</v>
      </c>
      <c r="D199" s="30" t="s">
        <v>88</v>
      </c>
      <c r="E199" s="31" t="s">
        <v>357</v>
      </c>
      <c r="F199" s="52" t="s">
        <v>73</v>
      </c>
      <c r="G199" s="32" t="s">
        <v>29</v>
      </c>
      <c r="H199" s="47"/>
      <c r="I199" s="54">
        <v>298</v>
      </c>
      <c r="J199" s="35">
        <f t="shared" ref="J199:K202" si="7">P199*9807000</f>
        <v>7045839150</v>
      </c>
      <c r="K199" s="35">
        <f t="shared" si="7"/>
        <v>90224400</v>
      </c>
      <c r="L199" s="40" t="s">
        <v>33</v>
      </c>
      <c r="M199" s="40" t="s">
        <v>74</v>
      </c>
      <c r="N199" s="30" t="s">
        <v>351</v>
      </c>
      <c r="O199" s="37"/>
      <c r="P199" s="38">
        <v>718.45</v>
      </c>
      <c r="Q199" s="38">
        <v>9.1999999999999993</v>
      </c>
      <c r="R199" s="37"/>
      <c r="S199" s="37"/>
      <c r="T199" s="37"/>
    </row>
    <row r="200" spans="1:20" ht="18" customHeight="1">
      <c r="A200" s="40"/>
      <c r="B200" s="31" t="s">
        <v>353</v>
      </c>
      <c r="C200" s="30" t="s">
        <v>356</v>
      </c>
      <c r="D200" s="30" t="s">
        <v>88</v>
      </c>
      <c r="E200" s="31" t="s">
        <v>357</v>
      </c>
      <c r="F200" s="52" t="s">
        <v>73</v>
      </c>
      <c r="G200" s="32" t="s">
        <v>29</v>
      </c>
      <c r="H200" s="56"/>
      <c r="I200" s="54">
        <v>298</v>
      </c>
      <c r="J200" s="35">
        <f t="shared" si="7"/>
        <v>7083203820</v>
      </c>
      <c r="K200" s="35">
        <f t="shared" si="7"/>
        <v>152989200</v>
      </c>
      <c r="L200" s="40" t="s">
        <v>33</v>
      </c>
      <c r="M200" s="40" t="s">
        <v>74</v>
      </c>
      <c r="N200" s="30" t="s">
        <v>351</v>
      </c>
      <c r="O200" s="37"/>
      <c r="P200" s="38">
        <v>722.26</v>
      </c>
      <c r="Q200" s="38">
        <v>15.6</v>
      </c>
      <c r="R200" s="37"/>
      <c r="S200" s="37"/>
      <c r="T200" s="37"/>
    </row>
    <row r="201" spans="1:20" ht="18" customHeight="1">
      <c r="A201" s="40"/>
      <c r="B201" s="41" t="s">
        <v>354</v>
      </c>
      <c r="C201" s="30" t="s">
        <v>356</v>
      </c>
      <c r="D201" s="30" t="s">
        <v>88</v>
      </c>
      <c r="E201" s="31" t="s">
        <v>357</v>
      </c>
      <c r="F201" s="52" t="s">
        <v>73</v>
      </c>
      <c r="G201" s="32" t="s">
        <v>29</v>
      </c>
      <c r="H201" s="56"/>
      <c r="I201" s="54">
        <v>298</v>
      </c>
      <c r="J201" s="35">
        <f t="shared" si="7"/>
        <v>7188727140</v>
      </c>
      <c r="K201" s="35">
        <f t="shared" si="7"/>
        <v>175545300</v>
      </c>
      <c r="L201" s="40" t="s">
        <v>33</v>
      </c>
      <c r="M201" s="40" t="s">
        <v>239</v>
      </c>
      <c r="N201" s="30" t="s">
        <v>351</v>
      </c>
      <c r="O201" s="37"/>
      <c r="P201" s="38">
        <v>733.02</v>
      </c>
      <c r="Q201" s="38">
        <v>17.899999999999999</v>
      </c>
      <c r="R201" s="37"/>
      <c r="S201" s="37"/>
      <c r="T201" s="37"/>
    </row>
    <row r="202" spans="1:20" ht="18" customHeight="1">
      <c r="A202" s="40"/>
      <c r="B202" s="41" t="s">
        <v>355</v>
      </c>
      <c r="C202" s="30" t="s">
        <v>356</v>
      </c>
      <c r="D202" s="30" t="s">
        <v>88</v>
      </c>
      <c r="E202" s="31" t="s">
        <v>357</v>
      </c>
      <c r="F202" s="52" t="s">
        <v>73</v>
      </c>
      <c r="G202" s="32" t="s">
        <v>29</v>
      </c>
      <c r="H202" s="56"/>
      <c r="I202" s="54">
        <v>298</v>
      </c>
      <c r="J202" s="35">
        <f t="shared" si="7"/>
        <v>6902166600</v>
      </c>
      <c r="K202" s="35">
        <f t="shared" si="7"/>
        <v>164757600</v>
      </c>
      <c r="L202" s="40" t="s">
        <v>33</v>
      </c>
      <c r="M202" s="40" t="s">
        <v>239</v>
      </c>
      <c r="N202" s="30" t="s">
        <v>351</v>
      </c>
      <c r="O202" s="37"/>
      <c r="P202" s="38">
        <v>703.8</v>
      </c>
      <c r="Q202" s="38">
        <v>16.8</v>
      </c>
      <c r="R202" s="37"/>
      <c r="S202" s="37"/>
      <c r="T202" s="37"/>
    </row>
    <row r="203" spans="1:20" ht="18" customHeight="1">
      <c r="A203" s="40"/>
      <c r="B203" s="41" t="s">
        <v>352</v>
      </c>
      <c r="C203" s="30" t="s">
        <v>356</v>
      </c>
      <c r="D203" s="30" t="s">
        <v>88</v>
      </c>
      <c r="E203" s="31" t="s">
        <v>357</v>
      </c>
      <c r="F203" s="52" t="s">
        <v>337</v>
      </c>
      <c r="G203" s="32" t="s">
        <v>29</v>
      </c>
      <c r="H203" s="47" t="s">
        <v>342</v>
      </c>
      <c r="I203" s="54">
        <v>298</v>
      </c>
      <c r="J203" s="58">
        <v>1925000000</v>
      </c>
      <c r="K203" s="51">
        <v>94000000</v>
      </c>
      <c r="L203" s="40" t="s">
        <v>33</v>
      </c>
      <c r="M203" s="40" t="s">
        <v>74</v>
      </c>
      <c r="N203" s="30" t="s">
        <v>351</v>
      </c>
      <c r="O203" s="37"/>
      <c r="P203" s="38"/>
      <c r="Q203" s="38"/>
      <c r="R203" s="37"/>
      <c r="S203" s="37"/>
      <c r="T203" s="37"/>
    </row>
    <row r="204" spans="1:20" ht="18" customHeight="1">
      <c r="A204" s="40"/>
      <c r="B204" s="31" t="s">
        <v>353</v>
      </c>
      <c r="C204" s="30" t="s">
        <v>356</v>
      </c>
      <c r="D204" s="30" t="s">
        <v>88</v>
      </c>
      <c r="E204" s="31" t="s">
        <v>357</v>
      </c>
      <c r="F204" s="52" t="s">
        <v>337</v>
      </c>
      <c r="G204" s="32" t="s">
        <v>29</v>
      </c>
      <c r="H204" s="47" t="s">
        <v>342</v>
      </c>
      <c r="I204" s="54">
        <v>298</v>
      </c>
      <c r="J204" s="58">
        <v>2029000000</v>
      </c>
      <c r="K204" s="51">
        <v>77000000</v>
      </c>
      <c r="L204" s="40" t="s">
        <v>33</v>
      </c>
      <c r="M204" s="40" t="s">
        <v>74</v>
      </c>
      <c r="N204" s="30" t="s">
        <v>351</v>
      </c>
      <c r="O204" s="37"/>
      <c r="P204" s="38"/>
      <c r="Q204" s="38"/>
      <c r="R204" s="37"/>
      <c r="S204" s="37"/>
      <c r="T204" s="37"/>
    </row>
    <row r="205" spans="1:20" ht="18" customHeight="1">
      <c r="A205" s="40"/>
      <c r="B205" s="41" t="s">
        <v>354</v>
      </c>
      <c r="C205" s="30" t="s">
        <v>356</v>
      </c>
      <c r="D205" s="30" t="s">
        <v>88</v>
      </c>
      <c r="E205" s="31" t="s">
        <v>357</v>
      </c>
      <c r="F205" s="52" t="s">
        <v>337</v>
      </c>
      <c r="G205" s="32" t="s">
        <v>29</v>
      </c>
      <c r="H205" s="47" t="s">
        <v>342</v>
      </c>
      <c r="I205" s="54">
        <v>298</v>
      </c>
      <c r="J205" s="58">
        <v>2080000000</v>
      </c>
      <c r="K205" s="51">
        <v>41000000</v>
      </c>
      <c r="L205" s="40" t="s">
        <v>33</v>
      </c>
      <c r="M205" s="40" t="s">
        <v>239</v>
      </c>
      <c r="N205" s="30" t="s">
        <v>351</v>
      </c>
      <c r="O205" s="37"/>
      <c r="P205" s="38"/>
      <c r="Q205" s="38"/>
      <c r="R205" s="37"/>
      <c r="S205" s="37"/>
      <c r="T205" s="37"/>
    </row>
    <row r="206" spans="1:20" ht="18" customHeight="1">
      <c r="A206" s="40"/>
      <c r="B206" s="41" t="s">
        <v>355</v>
      </c>
      <c r="C206" s="30" t="s">
        <v>356</v>
      </c>
      <c r="D206" s="30" t="s">
        <v>88</v>
      </c>
      <c r="E206" s="31" t="s">
        <v>357</v>
      </c>
      <c r="F206" s="52" t="s">
        <v>337</v>
      </c>
      <c r="G206" s="32" t="s">
        <v>29</v>
      </c>
      <c r="H206" s="47" t="s">
        <v>342</v>
      </c>
      <c r="I206" s="54">
        <v>298</v>
      </c>
      <c r="J206" s="58">
        <v>1988000000</v>
      </c>
      <c r="K206" s="51">
        <v>72000000</v>
      </c>
      <c r="L206" s="40" t="s">
        <v>33</v>
      </c>
      <c r="M206" s="40" t="s">
        <v>239</v>
      </c>
      <c r="N206" s="30" t="s">
        <v>351</v>
      </c>
      <c r="O206" s="37"/>
      <c r="P206" s="38"/>
      <c r="Q206" s="38"/>
      <c r="R206" s="37"/>
      <c r="S206" s="37"/>
      <c r="T206" s="37"/>
    </row>
    <row r="207" spans="1:20" ht="18" customHeight="1">
      <c r="A207" s="40"/>
      <c r="B207" s="141" t="s">
        <v>352</v>
      </c>
      <c r="C207" s="91" t="s">
        <v>356</v>
      </c>
      <c r="D207" s="91" t="s">
        <v>88</v>
      </c>
      <c r="E207" s="142" t="s">
        <v>357</v>
      </c>
      <c r="F207" s="99" t="s">
        <v>341</v>
      </c>
      <c r="G207" s="99" t="s">
        <v>29</v>
      </c>
      <c r="H207" s="47" t="s">
        <v>342</v>
      </c>
      <c r="I207" s="54">
        <v>298</v>
      </c>
      <c r="J207" s="37">
        <v>3.41</v>
      </c>
      <c r="K207" s="38"/>
      <c r="L207" s="40" t="s">
        <v>343</v>
      </c>
      <c r="M207" s="40" t="s">
        <v>358</v>
      </c>
      <c r="N207" s="30" t="s">
        <v>351</v>
      </c>
      <c r="O207" s="37"/>
      <c r="P207" s="38"/>
      <c r="Q207" s="38"/>
      <c r="R207" s="37"/>
      <c r="S207" s="37"/>
      <c r="T207" s="37"/>
    </row>
    <row r="208" spans="1:20" ht="18" customHeight="1">
      <c r="A208" s="40"/>
      <c r="B208" s="143" t="s">
        <v>353</v>
      </c>
      <c r="C208" s="92" t="s">
        <v>356</v>
      </c>
      <c r="D208" s="92" t="s">
        <v>88</v>
      </c>
      <c r="E208" s="144" t="s">
        <v>357</v>
      </c>
      <c r="F208" s="99" t="s">
        <v>341</v>
      </c>
      <c r="G208" s="100" t="s">
        <v>29</v>
      </c>
      <c r="H208" s="47" t="s">
        <v>342</v>
      </c>
      <c r="I208" s="54">
        <v>298</v>
      </c>
      <c r="J208" s="37">
        <v>2.61</v>
      </c>
      <c r="K208" s="38"/>
      <c r="L208" s="40" t="s">
        <v>343</v>
      </c>
      <c r="M208" s="40" t="s">
        <v>358</v>
      </c>
      <c r="N208" s="30" t="s">
        <v>351</v>
      </c>
      <c r="O208" s="37"/>
      <c r="P208" s="38"/>
      <c r="Q208" s="38"/>
      <c r="R208" s="37"/>
      <c r="S208" s="37"/>
      <c r="T208" s="37"/>
    </row>
    <row r="209" spans="1:20" ht="18" customHeight="1">
      <c r="A209" s="40"/>
      <c r="B209" s="143" t="s">
        <v>354</v>
      </c>
      <c r="C209" s="92" t="s">
        <v>356</v>
      </c>
      <c r="D209" s="92" t="s">
        <v>88</v>
      </c>
      <c r="E209" s="144" t="s">
        <v>357</v>
      </c>
      <c r="F209" s="99" t="s">
        <v>341</v>
      </c>
      <c r="G209" s="100" t="s">
        <v>29</v>
      </c>
      <c r="H209" s="47" t="s">
        <v>342</v>
      </c>
      <c r="I209" s="54">
        <v>298</v>
      </c>
      <c r="J209" s="37">
        <v>3.72</v>
      </c>
      <c r="K209" s="38"/>
      <c r="L209" s="40" t="s">
        <v>343</v>
      </c>
      <c r="M209" s="40" t="s">
        <v>358</v>
      </c>
      <c r="N209" s="30" t="s">
        <v>351</v>
      </c>
      <c r="O209" s="37"/>
      <c r="P209" s="38"/>
      <c r="Q209" s="38"/>
      <c r="R209" s="37"/>
      <c r="S209" s="37"/>
      <c r="T209" s="37"/>
    </row>
    <row r="210" spans="1:20" ht="18" customHeight="1">
      <c r="A210" s="40"/>
      <c r="B210" s="143" t="s">
        <v>355</v>
      </c>
      <c r="C210" s="92" t="s">
        <v>356</v>
      </c>
      <c r="D210" s="92" t="s">
        <v>88</v>
      </c>
      <c r="E210" s="144" t="s">
        <v>357</v>
      </c>
      <c r="F210" s="99" t="s">
        <v>341</v>
      </c>
      <c r="G210" s="100" t="s">
        <v>29</v>
      </c>
      <c r="H210" s="47" t="s">
        <v>342</v>
      </c>
      <c r="I210" s="54">
        <v>298</v>
      </c>
      <c r="J210" s="37">
        <v>3.26</v>
      </c>
      <c r="K210" s="38"/>
      <c r="L210" s="40" t="s">
        <v>343</v>
      </c>
      <c r="M210" s="40" t="s">
        <v>358</v>
      </c>
      <c r="N210" s="30" t="s">
        <v>351</v>
      </c>
      <c r="O210" s="37"/>
      <c r="P210" s="38"/>
      <c r="Q210" s="38"/>
      <c r="R210" s="37"/>
      <c r="S210" s="37"/>
      <c r="T210" s="37"/>
    </row>
    <row r="211" spans="1:20" ht="18" customHeight="1">
      <c r="A211" s="40"/>
      <c r="B211" s="141" t="s">
        <v>352</v>
      </c>
      <c r="C211" s="91" t="s">
        <v>356</v>
      </c>
      <c r="D211" s="91" t="s">
        <v>88</v>
      </c>
      <c r="E211" s="142" t="s">
        <v>357</v>
      </c>
      <c r="F211" s="99" t="s">
        <v>339</v>
      </c>
      <c r="G211" s="99" t="s">
        <v>29</v>
      </c>
      <c r="H211" s="47" t="s">
        <v>342</v>
      </c>
      <c r="I211" s="54">
        <v>298</v>
      </c>
      <c r="J211" s="58">
        <v>2153000000</v>
      </c>
      <c r="K211" s="38"/>
      <c r="L211" s="40" t="s">
        <v>33</v>
      </c>
      <c r="M211" s="40" t="s">
        <v>358</v>
      </c>
      <c r="N211" s="30" t="s">
        <v>351</v>
      </c>
      <c r="O211" s="37"/>
      <c r="P211" s="38"/>
      <c r="Q211" s="38"/>
      <c r="R211" s="37"/>
      <c r="S211" s="37"/>
      <c r="T211" s="37"/>
    </row>
    <row r="212" spans="1:20" ht="18" customHeight="1">
      <c r="A212" s="40"/>
      <c r="B212" s="143" t="s">
        <v>353</v>
      </c>
      <c r="C212" s="92" t="s">
        <v>356</v>
      </c>
      <c r="D212" s="92" t="s">
        <v>88</v>
      </c>
      <c r="E212" s="144" t="s">
        <v>357</v>
      </c>
      <c r="F212" s="99" t="s">
        <v>339</v>
      </c>
      <c r="G212" s="100" t="s">
        <v>29</v>
      </c>
      <c r="H212" s="47" t="s">
        <v>342</v>
      </c>
      <c r="I212" s="54">
        <v>298</v>
      </c>
      <c r="J212" s="58">
        <v>2031000000</v>
      </c>
      <c r="K212" s="38"/>
      <c r="L212" s="40" t="s">
        <v>33</v>
      </c>
      <c r="M212" s="40" t="s">
        <v>358</v>
      </c>
      <c r="N212" s="30" t="s">
        <v>351</v>
      </c>
      <c r="O212" s="37"/>
      <c r="P212" s="38"/>
      <c r="Q212" s="38"/>
      <c r="R212" s="37"/>
      <c r="S212" s="37"/>
      <c r="T212" s="37"/>
    </row>
    <row r="213" spans="1:20" ht="18" customHeight="1">
      <c r="A213" s="40"/>
      <c r="B213" s="143" t="s">
        <v>354</v>
      </c>
      <c r="C213" s="92" t="s">
        <v>356</v>
      </c>
      <c r="D213" s="92" t="s">
        <v>88</v>
      </c>
      <c r="E213" s="144" t="s">
        <v>357</v>
      </c>
      <c r="F213" s="99" t="s">
        <v>339</v>
      </c>
      <c r="G213" s="100" t="s">
        <v>29</v>
      </c>
      <c r="H213" s="47" t="s">
        <v>342</v>
      </c>
      <c r="I213" s="54">
        <v>298</v>
      </c>
      <c r="J213" s="58">
        <v>2429000000</v>
      </c>
      <c r="K213" s="38"/>
      <c r="L213" s="40" t="s">
        <v>33</v>
      </c>
      <c r="M213" s="40" t="s">
        <v>358</v>
      </c>
      <c r="N213" s="30" t="s">
        <v>351</v>
      </c>
      <c r="O213" s="37"/>
      <c r="P213" s="38"/>
      <c r="Q213" s="38"/>
      <c r="R213" s="37"/>
      <c r="S213" s="37"/>
      <c r="T213" s="37"/>
    </row>
    <row r="214" spans="1:20" ht="18" customHeight="1">
      <c r="A214" s="40"/>
      <c r="B214" s="143" t="s">
        <v>355</v>
      </c>
      <c r="C214" s="92" t="s">
        <v>356</v>
      </c>
      <c r="D214" s="92" t="s">
        <v>88</v>
      </c>
      <c r="E214" s="144" t="s">
        <v>357</v>
      </c>
      <c r="F214" s="99" t="s">
        <v>339</v>
      </c>
      <c r="G214" s="100" t="s">
        <v>29</v>
      </c>
      <c r="H214" s="47" t="s">
        <v>342</v>
      </c>
      <c r="I214" s="54">
        <v>298</v>
      </c>
      <c r="J214" s="58">
        <v>2087000000</v>
      </c>
      <c r="K214" s="38"/>
      <c r="L214" s="40" t="s">
        <v>33</v>
      </c>
      <c r="M214" s="40" t="s">
        <v>358</v>
      </c>
      <c r="N214" s="30" t="s">
        <v>351</v>
      </c>
      <c r="O214" s="37"/>
      <c r="P214" s="37"/>
      <c r="Q214" s="38"/>
      <c r="R214" s="37"/>
      <c r="S214" s="37"/>
      <c r="T214" s="37"/>
    </row>
    <row r="215" spans="1:20" ht="18" customHeight="1">
      <c r="A215" s="40"/>
      <c r="B215" s="31"/>
      <c r="C215" s="30"/>
      <c r="D215" s="30"/>
      <c r="E215" s="31"/>
      <c r="F215" s="53"/>
      <c r="G215" s="32"/>
      <c r="H215" s="47"/>
      <c r="I215" s="38"/>
      <c r="J215" s="90"/>
      <c r="K215" s="38"/>
      <c r="L215" s="40"/>
      <c r="M215" s="40"/>
      <c r="N215" s="40"/>
      <c r="O215" s="37"/>
      <c r="P215" s="44"/>
      <c r="Q215" s="38"/>
      <c r="R215" s="37"/>
      <c r="S215" s="37"/>
      <c r="T215" s="37"/>
    </row>
    <row r="216" spans="1:20" ht="18" customHeight="1">
      <c r="A216" s="40"/>
      <c r="B216" s="41"/>
      <c r="C216" s="30"/>
      <c r="D216" s="30"/>
      <c r="E216" s="31"/>
      <c r="F216" s="53"/>
      <c r="G216" s="32"/>
      <c r="H216" s="56"/>
      <c r="I216" s="38"/>
      <c r="J216" s="90"/>
      <c r="K216" s="38"/>
      <c r="L216" s="40"/>
      <c r="M216" s="40"/>
      <c r="N216" s="40"/>
      <c r="O216" s="44"/>
      <c r="P216" s="44"/>
      <c r="Q216" s="44"/>
      <c r="R216" s="37"/>
      <c r="S216" s="37"/>
      <c r="T216" s="37"/>
    </row>
    <row r="217" spans="1:20" ht="18" customHeight="1">
      <c r="A217" s="40"/>
      <c r="B217" s="41"/>
      <c r="C217" s="30"/>
      <c r="D217" s="30"/>
      <c r="E217" s="31"/>
      <c r="F217" s="53"/>
      <c r="G217" s="32"/>
      <c r="H217" s="56"/>
      <c r="I217" s="38"/>
      <c r="J217" s="90"/>
      <c r="K217" s="38"/>
      <c r="L217" s="40"/>
      <c r="M217" s="40"/>
      <c r="N217" s="40"/>
      <c r="O217" s="44"/>
      <c r="P217" s="44"/>
      <c r="Q217" s="44"/>
      <c r="R217" s="37"/>
      <c r="S217" s="37"/>
      <c r="T217" s="37"/>
    </row>
    <row r="218" spans="1:20" ht="18" customHeight="1">
      <c r="A218" s="40"/>
      <c r="B218" s="41"/>
      <c r="C218" s="30"/>
      <c r="D218" s="30"/>
      <c r="E218" s="31"/>
      <c r="F218" s="53"/>
      <c r="G218" s="32"/>
      <c r="H218" s="56"/>
      <c r="I218" s="38"/>
      <c r="J218" s="90"/>
      <c r="K218" s="38"/>
      <c r="L218" s="40"/>
      <c r="M218" s="40"/>
      <c r="N218" s="40"/>
      <c r="O218" s="44"/>
      <c r="P218" s="44"/>
      <c r="Q218" s="44"/>
      <c r="R218" s="37"/>
      <c r="S218" s="37"/>
      <c r="T218" s="37"/>
    </row>
    <row r="219" spans="1:20" ht="18" customHeight="1">
      <c r="A219" s="40"/>
      <c r="B219" s="41"/>
      <c r="C219" s="30"/>
      <c r="D219" s="30"/>
      <c r="E219" s="31"/>
      <c r="F219" s="53"/>
      <c r="G219" s="32"/>
      <c r="H219" s="56"/>
      <c r="I219" s="38"/>
      <c r="J219" s="90"/>
      <c r="K219" s="38"/>
      <c r="L219" s="40"/>
      <c r="M219" s="40"/>
      <c r="N219" s="40"/>
      <c r="O219" s="44"/>
      <c r="P219" s="44"/>
      <c r="Q219" s="44"/>
      <c r="R219" s="37"/>
      <c r="S219" s="37"/>
      <c r="T219" s="37"/>
    </row>
    <row r="220" spans="1:20" ht="18" customHeight="1">
      <c r="A220" s="40"/>
      <c r="B220" s="41"/>
      <c r="C220" s="30"/>
      <c r="D220" s="30"/>
      <c r="E220" s="31"/>
      <c r="F220" s="53"/>
      <c r="G220" s="32"/>
      <c r="H220" s="56"/>
      <c r="I220" s="38"/>
      <c r="J220" s="90"/>
      <c r="K220" s="38"/>
      <c r="L220" s="40"/>
      <c r="M220" s="40"/>
      <c r="N220" s="40"/>
      <c r="O220" s="44"/>
      <c r="P220" s="44"/>
      <c r="Q220" s="44"/>
      <c r="R220" s="37"/>
      <c r="S220" s="37"/>
      <c r="T220" s="37"/>
    </row>
    <row r="221" spans="1:20" ht="18" customHeight="1">
      <c r="A221" s="40"/>
      <c r="B221" s="41"/>
      <c r="C221" s="30"/>
      <c r="D221" s="30"/>
      <c r="E221" s="31"/>
      <c r="F221" s="53"/>
      <c r="G221" s="32"/>
      <c r="H221" s="56"/>
      <c r="I221" s="38"/>
      <c r="J221" s="90"/>
      <c r="K221" s="38"/>
      <c r="L221" s="40"/>
      <c r="M221" s="40"/>
      <c r="N221" s="40"/>
      <c r="O221" s="44"/>
      <c r="P221" s="44"/>
      <c r="Q221" s="44"/>
      <c r="R221" s="37"/>
      <c r="S221" s="37"/>
      <c r="T221" s="37"/>
    </row>
    <row r="222" spans="1:20" ht="18" customHeight="1">
      <c r="A222" s="40"/>
      <c r="B222" s="31"/>
      <c r="C222" s="30"/>
      <c r="D222" s="30"/>
      <c r="E222" s="31"/>
      <c r="F222" s="53"/>
      <c r="G222" s="32"/>
      <c r="H222" s="56"/>
      <c r="I222" s="38"/>
      <c r="J222" s="51"/>
      <c r="K222" s="38"/>
      <c r="L222" s="40"/>
      <c r="M222" s="40"/>
      <c r="N222" s="40"/>
      <c r="O222" s="44"/>
      <c r="P222" s="44"/>
      <c r="Q222" s="44"/>
      <c r="R222" s="37"/>
      <c r="S222" s="37"/>
      <c r="T222" s="37"/>
    </row>
    <row r="223" spans="1:20" ht="18" customHeight="1">
      <c r="A223" s="40"/>
      <c r="B223" s="41"/>
      <c r="C223" s="30"/>
      <c r="D223" s="30"/>
      <c r="E223" s="31"/>
      <c r="F223" s="53"/>
      <c r="G223" s="32"/>
      <c r="H223" s="56"/>
      <c r="I223" s="38"/>
      <c r="J223" s="51"/>
      <c r="K223" s="38"/>
      <c r="L223" s="40"/>
      <c r="M223" s="40"/>
      <c r="N223" s="40"/>
      <c r="O223" s="44"/>
      <c r="P223" s="44"/>
      <c r="Q223" s="44"/>
      <c r="R223" s="37"/>
      <c r="S223" s="37"/>
      <c r="T223" s="37"/>
    </row>
    <row r="224" spans="1:20" ht="18" customHeight="1">
      <c r="A224" s="40"/>
      <c r="B224" s="41"/>
      <c r="C224" s="30"/>
      <c r="D224" s="30"/>
      <c r="E224" s="31"/>
      <c r="F224" s="53"/>
      <c r="G224" s="32"/>
      <c r="H224" s="56"/>
      <c r="I224" s="38"/>
      <c r="J224" s="51"/>
      <c r="K224" s="38"/>
      <c r="L224" s="40"/>
      <c r="M224" s="40"/>
      <c r="N224" s="40"/>
      <c r="O224" s="44"/>
      <c r="P224" s="44"/>
      <c r="Q224" s="44"/>
      <c r="R224" s="37"/>
      <c r="S224" s="37"/>
      <c r="T224" s="37"/>
    </row>
    <row r="225" spans="1:20" ht="18" customHeight="1">
      <c r="A225" s="40"/>
      <c r="B225" s="41"/>
      <c r="C225" s="30"/>
      <c r="D225" s="30"/>
      <c r="E225" s="31"/>
      <c r="F225" s="53"/>
      <c r="G225" s="32"/>
      <c r="H225" s="56"/>
      <c r="I225" s="38"/>
      <c r="J225" s="51"/>
      <c r="K225" s="38"/>
      <c r="L225" s="40"/>
      <c r="M225" s="40"/>
      <c r="N225" s="40"/>
      <c r="O225" s="44"/>
      <c r="P225" s="44"/>
      <c r="Q225" s="44"/>
      <c r="R225" s="37"/>
      <c r="S225" s="37"/>
      <c r="T225" s="37"/>
    </row>
    <row r="226" spans="1:20" ht="18" customHeight="1">
      <c r="A226" s="40"/>
      <c r="B226" s="31"/>
      <c r="C226" s="30"/>
      <c r="D226" s="30"/>
      <c r="E226" s="31"/>
      <c r="F226" s="53"/>
      <c r="G226" s="32"/>
      <c r="H226" s="56"/>
      <c r="I226" s="38"/>
      <c r="J226" s="51"/>
      <c r="K226" s="38"/>
      <c r="L226" s="40"/>
      <c r="M226" s="40"/>
      <c r="N226" s="40"/>
      <c r="O226" s="44"/>
      <c r="P226" s="44"/>
      <c r="Q226" s="44"/>
      <c r="R226" s="37"/>
      <c r="S226" s="37"/>
      <c r="T226" s="37"/>
    </row>
    <row r="227" spans="1:20" ht="18" customHeight="1">
      <c r="A227" s="40"/>
      <c r="B227" s="41"/>
      <c r="C227" s="30"/>
      <c r="D227" s="30"/>
      <c r="E227" s="31"/>
      <c r="F227" s="53"/>
      <c r="G227" s="32"/>
      <c r="H227" s="56"/>
      <c r="I227" s="38"/>
      <c r="J227" s="51"/>
      <c r="K227" s="38"/>
      <c r="L227" s="40"/>
      <c r="M227" s="40"/>
      <c r="N227" s="40"/>
      <c r="O227" s="44"/>
      <c r="P227" s="44"/>
      <c r="Q227" s="44"/>
      <c r="R227" s="37"/>
      <c r="S227" s="37"/>
      <c r="T227" s="37"/>
    </row>
    <row r="228" spans="1:20" ht="18" customHeight="1">
      <c r="A228" s="40"/>
      <c r="B228" s="41"/>
      <c r="C228" s="30"/>
      <c r="D228" s="30"/>
      <c r="E228" s="31"/>
      <c r="F228" s="53"/>
      <c r="G228" s="32"/>
      <c r="H228" s="56"/>
      <c r="I228" s="38"/>
      <c r="J228" s="51"/>
      <c r="K228" s="38"/>
      <c r="L228" s="40"/>
      <c r="M228" s="40"/>
      <c r="N228" s="40"/>
      <c r="O228" s="44"/>
      <c r="P228" s="44"/>
      <c r="Q228" s="44"/>
      <c r="R228" s="37"/>
      <c r="S228" s="37"/>
      <c r="T228" s="37"/>
    </row>
    <row r="229" spans="1:20" ht="18" customHeight="1">
      <c r="A229" s="40"/>
      <c r="B229" s="41"/>
      <c r="C229" s="30"/>
      <c r="D229" s="30"/>
      <c r="E229" s="31"/>
      <c r="F229" s="53"/>
      <c r="G229" s="32"/>
      <c r="H229" s="56"/>
      <c r="I229" s="38"/>
      <c r="J229" s="51"/>
      <c r="K229" s="38"/>
      <c r="L229" s="40"/>
      <c r="M229" s="40"/>
      <c r="N229" s="40"/>
      <c r="O229" s="44"/>
      <c r="P229" s="44"/>
      <c r="Q229" s="44"/>
      <c r="R229" s="37"/>
      <c r="S229" s="37"/>
      <c r="T229" s="37"/>
    </row>
    <row r="230" spans="1:20" ht="18" customHeight="1">
      <c r="A230" s="40"/>
      <c r="B230" s="41"/>
      <c r="C230" s="30"/>
      <c r="D230" s="30"/>
      <c r="E230" s="31"/>
      <c r="F230" s="53"/>
      <c r="G230" s="32"/>
      <c r="H230" s="56"/>
      <c r="I230" s="38"/>
      <c r="J230" s="51"/>
      <c r="K230" s="38"/>
      <c r="L230" s="40"/>
      <c r="M230" s="40"/>
      <c r="N230" s="40"/>
      <c r="O230" s="44"/>
      <c r="P230" s="44"/>
      <c r="Q230" s="44"/>
      <c r="R230" s="37"/>
      <c r="S230" s="37"/>
      <c r="T230" s="37"/>
    </row>
    <row r="231" spans="1:20" ht="18" customHeight="1">
      <c r="A231" s="40"/>
      <c r="B231" s="41"/>
      <c r="C231" s="30"/>
      <c r="D231" s="30"/>
      <c r="E231" s="31"/>
      <c r="F231" s="53"/>
      <c r="G231" s="32"/>
      <c r="H231" s="56"/>
      <c r="I231" s="38"/>
      <c r="J231" s="51"/>
      <c r="K231" s="38"/>
      <c r="L231" s="40"/>
      <c r="M231" s="40"/>
      <c r="N231" s="40"/>
      <c r="O231" s="44"/>
      <c r="P231" s="44"/>
      <c r="Q231" s="44"/>
      <c r="R231" s="37"/>
      <c r="S231" s="37"/>
      <c r="T231" s="37"/>
    </row>
    <row r="232" spans="1:20" ht="18" customHeight="1">
      <c r="A232" s="40"/>
      <c r="B232" s="41"/>
      <c r="C232" s="30"/>
      <c r="D232" s="30"/>
      <c r="E232" s="31"/>
      <c r="F232" s="53"/>
      <c r="G232" s="32"/>
      <c r="H232" s="56"/>
      <c r="I232" s="38"/>
      <c r="J232" s="51"/>
      <c r="K232" s="38"/>
      <c r="L232" s="40"/>
      <c r="M232" s="40"/>
      <c r="N232" s="40"/>
      <c r="O232" s="44"/>
      <c r="P232" s="44"/>
      <c r="Q232" s="44"/>
      <c r="R232" s="37"/>
      <c r="S232" s="37"/>
      <c r="T232" s="37"/>
    </row>
    <row r="233" spans="1:20" ht="18" customHeight="1">
      <c r="A233" s="40"/>
      <c r="B233" s="31"/>
      <c r="C233" s="30"/>
      <c r="D233" s="30"/>
      <c r="E233" s="31"/>
      <c r="F233" s="53"/>
      <c r="G233" s="32"/>
      <c r="H233" s="56"/>
      <c r="I233" s="38"/>
      <c r="J233" s="51"/>
      <c r="K233" s="38"/>
      <c r="L233" s="40"/>
      <c r="M233" s="40"/>
      <c r="N233" s="40"/>
      <c r="O233" s="44"/>
      <c r="P233" s="44"/>
      <c r="Q233" s="44"/>
      <c r="R233" s="37"/>
      <c r="S233" s="37"/>
      <c r="T233" s="37"/>
    </row>
    <row r="234" spans="1:20" ht="18" customHeight="1">
      <c r="A234" s="40"/>
      <c r="B234" s="41"/>
      <c r="C234" s="30"/>
      <c r="D234" s="30"/>
      <c r="E234" s="31"/>
      <c r="F234" s="53"/>
      <c r="G234" s="32"/>
      <c r="H234" s="56"/>
      <c r="I234" s="38"/>
      <c r="J234" s="51"/>
      <c r="K234" s="38"/>
      <c r="L234" s="40"/>
      <c r="M234" s="40"/>
      <c r="N234" s="40"/>
      <c r="O234" s="44"/>
      <c r="P234" s="44"/>
      <c r="Q234" s="44"/>
      <c r="R234" s="37"/>
      <c r="S234" s="37"/>
      <c r="T234" s="37"/>
    </row>
    <row r="235" spans="1:20" ht="18" customHeight="1">
      <c r="A235" s="40"/>
      <c r="B235" s="41"/>
      <c r="C235" s="30"/>
      <c r="D235" s="30"/>
      <c r="E235" s="31"/>
      <c r="F235" s="53"/>
      <c r="G235" s="32"/>
      <c r="H235" s="56"/>
      <c r="I235" s="38"/>
      <c r="J235" s="51"/>
      <c r="K235" s="38"/>
      <c r="L235" s="40"/>
      <c r="M235" s="40"/>
      <c r="N235" s="40"/>
      <c r="O235" s="44"/>
      <c r="P235" s="44"/>
      <c r="Q235" s="44"/>
      <c r="R235" s="37"/>
      <c r="S235" s="37"/>
      <c r="T235" s="37"/>
    </row>
    <row r="236" spans="1:20" ht="18" customHeight="1">
      <c r="A236" s="40"/>
      <c r="B236" s="41"/>
      <c r="C236" s="30"/>
      <c r="D236" s="30"/>
      <c r="E236" s="31"/>
      <c r="F236" s="53"/>
      <c r="G236" s="32"/>
      <c r="H236" s="56"/>
      <c r="I236" s="38"/>
      <c r="J236" s="51"/>
      <c r="K236" s="38"/>
      <c r="L236" s="40"/>
      <c r="M236" s="40"/>
      <c r="N236" s="40"/>
      <c r="O236" s="44"/>
      <c r="P236" s="44"/>
      <c r="Q236" s="44"/>
      <c r="R236" s="37"/>
      <c r="S236" s="37"/>
      <c r="T236" s="37"/>
    </row>
    <row r="237" spans="1:20" ht="18" customHeight="1">
      <c r="A237" s="40"/>
      <c r="B237" s="31"/>
      <c r="C237" s="30"/>
      <c r="D237" s="30"/>
      <c r="E237" s="31"/>
      <c r="F237" s="53"/>
      <c r="G237" s="32"/>
      <c r="H237" s="56"/>
      <c r="I237" s="38"/>
      <c r="J237" s="51"/>
      <c r="K237" s="38"/>
      <c r="L237" s="40"/>
      <c r="M237" s="40"/>
      <c r="N237" s="40"/>
      <c r="O237" s="44"/>
      <c r="P237" s="44"/>
      <c r="Q237" s="44"/>
      <c r="R237" s="37"/>
      <c r="S237" s="37"/>
      <c r="T237" s="37"/>
    </row>
    <row r="238" spans="1:20" ht="18" customHeight="1">
      <c r="A238" s="40"/>
      <c r="B238" s="41"/>
      <c r="C238" s="30"/>
      <c r="D238" s="30"/>
      <c r="E238" s="31"/>
      <c r="F238" s="53"/>
      <c r="G238" s="32"/>
      <c r="H238" s="56"/>
      <c r="I238" s="38"/>
      <c r="J238" s="51"/>
      <c r="K238" s="38"/>
      <c r="L238" s="40"/>
      <c r="M238" s="40"/>
      <c r="N238" s="40"/>
      <c r="O238" s="44"/>
      <c r="P238" s="44"/>
      <c r="Q238" s="44"/>
      <c r="R238" s="44"/>
      <c r="S238" s="37"/>
      <c r="T238" s="37"/>
    </row>
    <row r="239" spans="1:20" ht="18" customHeight="1">
      <c r="A239" s="40"/>
      <c r="B239" s="41"/>
      <c r="C239" s="30"/>
      <c r="D239" s="30"/>
      <c r="E239" s="31"/>
      <c r="F239" s="53"/>
      <c r="G239" s="32"/>
      <c r="H239" s="56"/>
      <c r="I239" s="38"/>
      <c r="J239" s="51"/>
      <c r="K239" s="38"/>
      <c r="L239" s="40"/>
      <c r="M239" s="40"/>
      <c r="N239" s="40"/>
      <c r="O239" s="44"/>
      <c r="P239" s="44"/>
      <c r="Q239" s="44"/>
      <c r="R239" s="44"/>
      <c r="S239" s="37"/>
      <c r="T239" s="37"/>
    </row>
    <row r="240" spans="1:20" ht="18" customHeight="1">
      <c r="A240" s="40"/>
      <c r="B240" s="41"/>
      <c r="C240" s="30"/>
      <c r="D240" s="30"/>
      <c r="E240" s="31"/>
      <c r="F240" s="53"/>
      <c r="G240" s="32"/>
      <c r="H240" s="56"/>
      <c r="I240" s="38"/>
      <c r="J240" s="51"/>
      <c r="K240" s="38"/>
      <c r="L240" s="40"/>
      <c r="M240" s="40"/>
      <c r="N240" s="40"/>
      <c r="O240" s="44"/>
      <c r="P240" s="44"/>
      <c r="Q240" s="44"/>
      <c r="R240" s="44"/>
      <c r="S240" s="37"/>
      <c r="T240" s="37"/>
    </row>
    <row r="241" spans="1:20" ht="18" customHeight="1">
      <c r="A241" s="40"/>
      <c r="B241" s="41"/>
      <c r="C241" s="30"/>
      <c r="D241" s="30"/>
      <c r="E241" s="31"/>
      <c r="F241" s="53"/>
      <c r="G241" s="32"/>
      <c r="H241" s="56"/>
      <c r="I241" s="38"/>
      <c r="J241" s="51"/>
      <c r="K241" s="38"/>
      <c r="L241" s="40"/>
      <c r="M241" s="40"/>
      <c r="N241" s="40"/>
      <c r="O241" s="44"/>
      <c r="P241" s="44"/>
      <c r="Q241" s="44"/>
      <c r="R241" s="44"/>
      <c r="S241" s="37"/>
      <c r="T241" s="37"/>
    </row>
    <row r="242" spans="1:20" ht="18" customHeight="1">
      <c r="A242" s="40"/>
      <c r="B242" s="41"/>
      <c r="C242" s="30"/>
      <c r="D242" s="30"/>
      <c r="E242" s="31"/>
      <c r="F242" s="53"/>
      <c r="G242" s="32"/>
      <c r="H242" s="56"/>
      <c r="I242" s="38"/>
      <c r="J242" s="51"/>
      <c r="K242" s="38"/>
      <c r="L242" s="40"/>
      <c r="M242" s="40"/>
      <c r="N242" s="40"/>
      <c r="O242" s="44"/>
      <c r="P242" s="44"/>
      <c r="Q242" s="44"/>
      <c r="R242" s="44"/>
      <c r="S242" s="37"/>
      <c r="T242" s="37"/>
    </row>
    <row r="243" spans="1:20" ht="18" customHeight="1">
      <c r="A243" s="40"/>
      <c r="B243" s="31"/>
      <c r="C243" s="93"/>
      <c r="D243" s="57"/>
      <c r="E243" s="55"/>
      <c r="F243" s="53"/>
      <c r="G243" s="32"/>
      <c r="H243" s="56"/>
      <c r="I243" s="38"/>
      <c r="J243" s="51"/>
      <c r="K243" s="38"/>
      <c r="L243" s="57"/>
      <c r="M243" s="40"/>
      <c r="N243" s="40"/>
      <c r="O243" s="44"/>
      <c r="P243" s="44"/>
      <c r="Q243" s="44"/>
      <c r="R243" s="44"/>
      <c r="S243" s="37"/>
      <c r="T243" s="37"/>
    </row>
    <row r="244" spans="1:20" ht="18" customHeight="1">
      <c r="A244" s="40"/>
      <c r="B244" s="31"/>
      <c r="C244" s="93"/>
      <c r="D244" s="57"/>
      <c r="E244" s="55"/>
      <c r="F244" s="53"/>
      <c r="G244" s="32"/>
      <c r="H244" s="56"/>
      <c r="I244" s="38"/>
      <c r="J244" s="51"/>
      <c r="K244" s="38"/>
      <c r="L244" s="57"/>
      <c r="M244" s="40"/>
      <c r="N244" s="40"/>
      <c r="O244" s="44"/>
      <c r="P244" s="44"/>
      <c r="Q244" s="44"/>
      <c r="R244" s="44"/>
      <c r="S244" s="37"/>
      <c r="T244" s="37"/>
    </row>
    <row r="245" spans="1:20" ht="18" customHeight="1">
      <c r="A245" s="40"/>
      <c r="B245" s="31"/>
      <c r="C245" s="93"/>
      <c r="D245" s="57"/>
      <c r="E245" s="55"/>
      <c r="F245" s="53"/>
      <c r="G245" s="32"/>
      <c r="H245" s="56"/>
      <c r="I245" s="38"/>
      <c r="J245" s="51"/>
      <c r="K245" s="38"/>
      <c r="L245" s="57"/>
      <c r="M245" s="40"/>
      <c r="N245" s="40"/>
      <c r="O245" s="44"/>
      <c r="P245" s="44"/>
      <c r="Q245" s="44"/>
      <c r="R245" s="44"/>
      <c r="S245" s="37"/>
      <c r="T245" s="37"/>
    </row>
    <row r="246" spans="1:20" ht="18" customHeight="1">
      <c r="A246" s="40"/>
      <c r="B246" s="31"/>
      <c r="C246" s="93"/>
      <c r="D246" s="57"/>
      <c r="E246" s="55"/>
      <c r="F246" s="53"/>
      <c r="G246" s="32"/>
      <c r="H246" s="56"/>
      <c r="I246" s="38"/>
      <c r="J246" s="51"/>
      <c r="K246" s="38"/>
      <c r="L246" s="57"/>
      <c r="M246" s="40"/>
      <c r="N246" s="40"/>
      <c r="O246" s="44"/>
      <c r="P246" s="44"/>
      <c r="Q246" s="44"/>
      <c r="R246" s="44"/>
      <c r="S246" s="37"/>
      <c r="T246" s="37"/>
    </row>
    <row r="247" spans="1:20" ht="18" customHeight="1">
      <c r="A247" s="40"/>
      <c r="B247" s="31"/>
      <c r="C247" s="93"/>
      <c r="D247" s="57"/>
      <c r="E247" s="55"/>
      <c r="F247" s="53"/>
      <c r="G247" s="32"/>
      <c r="H247" s="56"/>
      <c r="I247" s="38"/>
      <c r="J247" s="51"/>
      <c r="K247" s="38"/>
      <c r="L247" s="57"/>
      <c r="M247" s="40"/>
      <c r="N247" s="40"/>
      <c r="O247" s="44"/>
      <c r="P247" s="44"/>
      <c r="Q247" s="44"/>
      <c r="R247" s="44"/>
      <c r="S247" s="37"/>
      <c r="T247" s="44"/>
    </row>
    <row r="248" spans="1:20" ht="18" customHeight="1">
      <c r="A248" s="40"/>
      <c r="B248" s="31"/>
      <c r="C248" s="93"/>
      <c r="D248" s="57"/>
      <c r="E248" s="55"/>
      <c r="F248" s="57"/>
      <c r="G248" s="32"/>
      <c r="H248" s="56"/>
      <c r="I248" s="38"/>
      <c r="J248" s="51"/>
      <c r="K248" s="38"/>
      <c r="L248" s="57"/>
      <c r="M248" s="40"/>
      <c r="N248" s="40"/>
      <c r="O248" s="44"/>
      <c r="P248" s="44"/>
      <c r="Q248" s="44"/>
      <c r="R248" s="44"/>
      <c r="S248" s="37"/>
      <c r="T248" s="44"/>
    </row>
    <row r="249" spans="1:20" ht="18" customHeight="1">
      <c r="A249" s="57"/>
      <c r="B249" s="57"/>
      <c r="C249" s="93"/>
      <c r="D249" s="57"/>
      <c r="E249" s="55"/>
      <c r="F249" s="57"/>
      <c r="G249" s="32"/>
      <c r="H249" s="44"/>
      <c r="I249" s="38"/>
      <c r="J249" s="51"/>
      <c r="K249" s="38"/>
      <c r="L249" s="57"/>
      <c r="M249" s="57"/>
      <c r="N249" s="40"/>
      <c r="O249" s="44"/>
      <c r="P249" s="44"/>
      <c r="Q249" s="44"/>
      <c r="R249" s="44"/>
      <c r="S249" s="37"/>
      <c r="T249" s="44"/>
    </row>
    <row r="250" spans="1:20" ht="18" customHeight="1">
      <c r="A250" s="57"/>
      <c r="B250" s="57"/>
      <c r="C250" s="93"/>
      <c r="D250" s="57"/>
      <c r="E250" s="55"/>
      <c r="F250" s="57"/>
      <c r="G250" s="32"/>
      <c r="H250" s="44"/>
      <c r="I250" s="38"/>
      <c r="J250" s="51"/>
      <c r="K250" s="38"/>
      <c r="L250" s="57"/>
      <c r="M250" s="57"/>
      <c r="N250" s="40"/>
      <c r="O250" s="44"/>
      <c r="P250" s="44"/>
      <c r="Q250" s="44"/>
      <c r="R250" s="44"/>
      <c r="S250" s="37"/>
      <c r="T250" s="37"/>
    </row>
    <row r="251" spans="1:20" ht="18" customHeight="1">
      <c r="A251" s="57"/>
      <c r="B251" s="57"/>
      <c r="C251" s="93"/>
      <c r="D251" s="57"/>
      <c r="E251" s="55"/>
      <c r="F251" s="57"/>
      <c r="G251" s="32"/>
      <c r="H251" s="44"/>
      <c r="I251" s="38"/>
      <c r="J251" s="51"/>
      <c r="K251" s="38"/>
      <c r="L251" s="57"/>
      <c r="M251" s="57"/>
      <c r="N251" s="40"/>
      <c r="O251" s="44"/>
      <c r="P251" s="44"/>
      <c r="Q251" s="44"/>
      <c r="R251" s="44"/>
      <c r="S251" s="37"/>
      <c r="T251" s="37"/>
    </row>
    <row r="252" spans="1:20" ht="18" customHeight="1">
      <c r="A252" s="57"/>
      <c r="B252" s="57"/>
      <c r="C252" s="93"/>
      <c r="D252" s="57"/>
      <c r="E252" s="55"/>
      <c r="F252" s="57"/>
      <c r="G252" s="32"/>
      <c r="H252" s="44"/>
      <c r="I252" s="38"/>
      <c r="J252" s="51"/>
      <c r="K252" s="38"/>
      <c r="L252" s="57"/>
      <c r="M252" s="57"/>
      <c r="N252" s="40"/>
      <c r="O252" s="44"/>
      <c r="P252" s="44"/>
      <c r="Q252" s="44"/>
      <c r="R252" s="44"/>
      <c r="S252" s="37"/>
      <c r="T252" s="37"/>
    </row>
    <row r="253" spans="1:20" ht="18" customHeight="1">
      <c r="A253" s="57"/>
      <c r="B253" s="57"/>
      <c r="C253" s="93"/>
      <c r="D253" s="57"/>
      <c r="E253" s="55"/>
      <c r="F253" s="57"/>
      <c r="G253" s="32"/>
      <c r="H253" s="44"/>
      <c r="I253" s="38"/>
      <c r="J253" s="51"/>
      <c r="K253" s="38"/>
      <c r="L253" s="57"/>
      <c r="M253" s="57"/>
      <c r="N253" s="40"/>
      <c r="O253" s="44"/>
      <c r="P253" s="44"/>
      <c r="Q253" s="44"/>
      <c r="R253" s="44"/>
      <c r="S253" s="37"/>
      <c r="T253" s="37"/>
    </row>
    <row r="254" spans="1:20" ht="18" customHeight="1">
      <c r="A254" s="57"/>
      <c r="B254" s="57"/>
      <c r="C254" s="93"/>
      <c r="D254" s="57"/>
      <c r="E254" s="55"/>
      <c r="F254" s="57"/>
      <c r="G254" s="32"/>
      <c r="H254" s="44"/>
      <c r="I254" s="38"/>
      <c r="J254" s="51"/>
      <c r="K254" s="38"/>
      <c r="L254" s="57"/>
      <c r="M254" s="57"/>
      <c r="N254" s="40"/>
      <c r="O254" s="44"/>
      <c r="P254" s="44"/>
      <c r="Q254" s="44"/>
      <c r="R254" s="44"/>
      <c r="S254" s="37"/>
      <c r="T254" s="37"/>
    </row>
    <row r="255" spans="1:20" ht="18" customHeight="1">
      <c r="A255" s="57"/>
      <c r="B255" s="57"/>
      <c r="C255" s="93"/>
      <c r="D255" s="57"/>
      <c r="E255" s="55"/>
      <c r="F255" s="57"/>
      <c r="G255" s="32"/>
      <c r="H255" s="44"/>
      <c r="I255" s="38"/>
      <c r="J255" s="51"/>
      <c r="K255" s="38"/>
      <c r="L255" s="57"/>
      <c r="M255" s="57"/>
      <c r="N255" s="40"/>
      <c r="O255" s="44"/>
      <c r="P255" s="44"/>
      <c r="Q255" s="44"/>
      <c r="R255" s="44"/>
      <c r="S255" s="37"/>
      <c r="T255" s="37"/>
    </row>
    <row r="256" spans="1:20" ht="18" customHeight="1">
      <c r="A256" s="57"/>
      <c r="B256" s="57"/>
      <c r="C256" s="93"/>
      <c r="D256" s="57"/>
      <c r="E256" s="55"/>
      <c r="F256" s="57"/>
      <c r="G256" s="32"/>
      <c r="H256" s="44"/>
      <c r="I256" s="38"/>
      <c r="J256" s="51"/>
      <c r="K256" s="38"/>
      <c r="L256" s="57"/>
      <c r="M256" s="57"/>
      <c r="N256" s="40"/>
      <c r="O256" s="44"/>
      <c r="P256" s="44"/>
      <c r="Q256" s="44"/>
      <c r="R256" s="44"/>
      <c r="S256" s="37"/>
      <c r="T256" s="37"/>
    </row>
    <row r="257" spans="1:20" ht="18" customHeight="1">
      <c r="A257" s="57"/>
      <c r="B257" s="57"/>
      <c r="C257" s="93"/>
      <c r="D257" s="57"/>
      <c r="E257" s="55"/>
      <c r="F257" s="57"/>
      <c r="G257" s="32"/>
      <c r="H257" s="44"/>
      <c r="I257" s="38"/>
      <c r="J257" s="51"/>
      <c r="K257" s="38"/>
      <c r="L257" s="57"/>
      <c r="M257" s="57"/>
      <c r="N257" s="40"/>
      <c r="O257" s="44"/>
      <c r="P257" s="44"/>
      <c r="Q257" s="44"/>
      <c r="R257" s="44"/>
      <c r="S257" s="37"/>
      <c r="T257" s="37"/>
    </row>
    <row r="258" spans="1:20" ht="18" customHeight="1">
      <c r="A258" s="57"/>
      <c r="B258" s="57"/>
      <c r="C258" s="93"/>
      <c r="D258" s="57"/>
      <c r="E258" s="55"/>
      <c r="F258" s="57"/>
      <c r="G258" s="32"/>
      <c r="H258" s="44"/>
      <c r="I258" s="38"/>
      <c r="J258" s="51"/>
      <c r="K258" s="38"/>
      <c r="L258" s="57"/>
      <c r="M258" s="57"/>
      <c r="N258" s="40"/>
      <c r="O258" s="44"/>
      <c r="P258" s="44"/>
      <c r="Q258" s="44"/>
      <c r="R258" s="44"/>
      <c r="S258" s="37"/>
      <c r="T258" s="37"/>
    </row>
    <row r="259" spans="1:20" ht="18" customHeight="1">
      <c r="A259" s="57"/>
      <c r="B259" s="57"/>
      <c r="C259" s="57"/>
      <c r="D259" s="57"/>
      <c r="E259" s="55"/>
      <c r="F259" s="57"/>
      <c r="G259" s="32"/>
      <c r="H259" s="44"/>
      <c r="I259" s="38"/>
      <c r="J259" s="51"/>
      <c r="K259" s="38"/>
      <c r="L259" s="57"/>
      <c r="M259" s="57"/>
      <c r="N259" s="40"/>
      <c r="O259" s="44"/>
      <c r="P259" s="44"/>
      <c r="Q259" s="44"/>
      <c r="R259" s="44"/>
      <c r="S259" s="37"/>
      <c r="T259" s="37"/>
    </row>
    <row r="260" spans="1:20" ht="18" customHeight="1">
      <c r="A260" s="57"/>
      <c r="B260" s="57"/>
      <c r="C260" s="57"/>
      <c r="D260" s="57"/>
      <c r="E260" s="55"/>
      <c r="F260" s="57"/>
      <c r="G260" s="32"/>
      <c r="H260" s="44"/>
      <c r="I260" s="38"/>
      <c r="J260" s="51"/>
      <c r="K260" s="38"/>
      <c r="L260" s="57"/>
      <c r="M260" s="57"/>
      <c r="N260" s="40"/>
      <c r="O260" s="44"/>
      <c r="P260" s="44"/>
      <c r="Q260" s="44"/>
      <c r="R260" s="44"/>
      <c r="S260" s="37"/>
      <c r="T260" s="37"/>
    </row>
    <row r="261" spans="1:20" ht="18" customHeight="1">
      <c r="A261" s="57"/>
      <c r="B261" s="57"/>
      <c r="C261" s="57"/>
      <c r="D261" s="57"/>
      <c r="E261" s="55"/>
      <c r="F261" s="57"/>
      <c r="G261" s="32"/>
      <c r="H261" s="44"/>
      <c r="I261" s="38"/>
      <c r="J261" s="51"/>
      <c r="K261" s="38"/>
      <c r="L261" s="57"/>
      <c r="M261" s="57"/>
      <c r="N261" s="40"/>
      <c r="O261" s="44"/>
      <c r="P261" s="44"/>
      <c r="Q261" s="44"/>
      <c r="R261" s="44"/>
      <c r="S261" s="37"/>
      <c r="T261" s="37"/>
    </row>
    <row r="262" spans="1:20" ht="18" customHeight="1">
      <c r="A262" s="57"/>
      <c r="B262" s="57"/>
      <c r="C262" s="57"/>
      <c r="D262" s="57"/>
      <c r="E262" s="55"/>
      <c r="F262" s="57"/>
      <c r="G262" s="32"/>
      <c r="H262" s="44"/>
      <c r="I262" s="38"/>
      <c r="J262" s="51"/>
      <c r="K262" s="38"/>
      <c r="L262" s="57"/>
      <c r="M262" s="57"/>
      <c r="N262" s="40"/>
      <c r="O262" s="44"/>
      <c r="P262" s="44"/>
      <c r="Q262" s="44"/>
      <c r="R262" s="44"/>
      <c r="S262" s="37"/>
      <c r="T262" s="37"/>
    </row>
    <row r="263" spans="1:20" ht="18" customHeight="1">
      <c r="A263" s="57"/>
      <c r="B263" s="57"/>
      <c r="C263" s="57"/>
      <c r="D263" s="57"/>
      <c r="E263" s="55"/>
      <c r="F263" s="57"/>
      <c r="G263" s="32"/>
      <c r="H263" s="44"/>
      <c r="I263" s="38"/>
      <c r="J263" s="51"/>
      <c r="K263" s="38"/>
      <c r="L263" s="57"/>
      <c r="M263" s="57"/>
      <c r="N263" s="40"/>
      <c r="O263" s="44"/>
      <c r="P263" s="44"/>
      <c r="Q263" s="44"/>
      <c r="R263" s="44"/>
      <c r="S263" s="37"/>
      <c r="T263" s="37"/>
    </row>
    <row r="264" spans="1:20" ht="18" customHeight="1">
      <c r="A264" s="57"/>
      <c r="B264" s="57"/>
      <c r="C264" s="57"/>
      <c r="D264" s="57"/>
      <c r="E264" s="55"/>
      <c r="F264" s="57"/>
      <c r="G264" s="32"/>
      <c r="H264" s="44"/>
      <c r="I264" s="38"/>
      <c r="J264" s="51"/>
      <c r="K264" s="38"/>
      <c r="L264" s="57"/>
      <c r="M264" s="57"/>
      <c r="N264" s="40"/>
      <c r="O264" s="44"/>
      <c r="P264" s="44"/>
      <c r="Q264" s="44"/>
      <c r="R264" s="44"/>
      <c r="S264" s="37"/>
      <c r="T264" s="37"/>
    </row>
    <row r="265" spans="1:20" ht="18" customHeight="1">
      <c r="A265" s="57"/>
      <c r="B265" s="57"/>
      <c r="C265" s="57"/>
      <c r="D265" s="57"/>
      <c r="E265" s="55"/>
      <c r="F265" s="57"/>
      <c r="G265" s="32"/>
      <c r="H265" s="44"/>
      <c r="I265" s="38"/>
      <c r="J265" s="51"/>
      <c r="K265" s="38"/>
      <c r="L265" s="57"/>
      <c r="M265" s="57"/>
      <c r="N265" s="40"/>
      <c r="O265" s="44"/>
      <c r="P265" s="44"/>
      <c r="Q265" s="44"/>
      <c r="R265" s="44"/>
      <c r="S265" s="37"/>
      <c r="T265" s="37"/>
    </row>
    <row r="266" spans="1:20" ht="18" customHeight="1">
      <c r="A266" s="57"/>
      <c r="B266" s="57"/>
      <c r="C266" s="57"/>
      <c r="D266" s="57"/>
      <c r="E266" s="55"/>
      <c r="F266" s="57"/>
      <c r="G266" s="32"/>
      <c r="H266" s="44"/>
      <c r="I266" s="38"/>
      <c r="J266" s="51"/>
      <c r="K266" s="38"/>
      <c r="L266" s="57"/>
      <c r="M266" s="57"/>
      <c r="N266" s="40"/>
      <c r="O266" s="44"/>
      <c r="P266" s="44"/>
      <c r="Q266" s="44"/>
      <c r="R266" s="44"/>
      <c r="S266" s="37"/>
      <c r="T266" s="37"/>
    </row>
    <row r="267" spans="1:20" ht="18" customHeight="1">
      <c r="A267" s="57"/>
      <c r="B267" s="57"/>
      <c r="C267" s="57"/>
      <c r="D267" s="57"/>
      <c r="E267" s="55"/>
      <c r="F267" s="57"/>
      <c r="G267" s="32"/>
      <c r="H267" s="44"/>
      <c r="I267" s="38"/>
      <c r="J267" s="51"/>
      <c r="K267" s="38"/>
      <c r="L267" s="57"/>
      <c r="M267" s="57"/>
      <c r="N267" s="40"/>
      <c r="O267" s="44"/>
      <c r="P267" s="44"/>
      <c r="Q267" s="44"/>
      <c r="R267" s="44"/>
      <c r="S267" s="37"/>
      <c r="T267" s="37"/>
    </row>
    <row r="268" spans="1:20" ht="18" customHeight="1">
      <c r="A268" s="57"/>
      <c r="B268" s="57"/>
      <c r="C268" s="57"/>
      <c r="D268" s="57"/>
      <c r="E268" s="55"/>
      <c r="F268" s="57"/>
      <c r="G268" s="32"/>
      <c r="H268" s="44"/>
      <c r="I268" s="38"/>
      <c r="J268" s="51"/>
      <c r="K268" s="38"/>
      <c r="L268" s="57"/>
      <c r="M268" s="57"/>
      <c r="N268" s="40"/>
      <c r="O268" s="44"/>
      <c r="P268" s="44"/>
      <c r="Q268" s="44"/>
      <c r="R268" s="44"/>
      <c r="S268" s="37"/>
      <c r="T268" s="37"/>
    </row>
    <row r="269" spans="1:20" ht="18" customHeight="1">
      <c r="A269" s="57"/>
      <c r="B269" s="57"/>
      <c r="C269" s="57"/>
      <c r="D269" s="57"/>
      <c r="E269" s="55"/>
      <c r="F269" s="57"/>
      <c r="G269" s="32"/>
      <c r="H269" s="44"/>
      <c r="I269" s="38"/>
      <c r="J269" s="51"/>
      <c r="K269" s="38"/>
      <c r="L269" s="57"/>
      <c r="M269" s="57"/>
      <c r="N269" s="40"/>
      <c r="O269" s="44"/>
      <c r="P269" s="44"/>
      <c r="Q269" s="44"/>
      <c r="R269" s="44"/>
      <c r="S269" s="37"/>
      <c r="T269" s="37"/>
    </row>
    <row r="270" spans="1:20" ht="18" customHeight="1">
      <c r="A270" s="57"/>
      <c r="B270" s="57"/>
      <c r="C270" s="57"/>
      <c r="D270" s="57"/>
      <c r="E270" s="55"/>
      <c r="F270" s="57"/>
      <c r="G270" s="32"/>
      <c r="H270" s="44"/>
      <c r="I270" s="38"/>
      <c r="J270" s="51"/>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38"/>
      <c r="L272" s="57"/>
      <c r="M272" s="57"/>
      <c r="N272" s="40"/>
      <c r="O272" s="44"/>
      <c r="P272" s="44"/>
      <c r="Q272" s="44"/>
      <c r="R272" s="44"/>
      <c r="S272" s="37"/>
      <c r="T272" s="37"/>
    </row>
    <row r="273" spans="1:20" ht="18" customHeight="1">
      <c r="A273" s="57"/>
      <c r="B273" s="57"/>
      <c r="C273" s="57"/>
      <c r="D273" s="57"/>
      <c r="E273" s="55"/>
      <c r="F273" s="57"/>
      <c r="G273" s="32"/>
      <c r="H273" s="44"/>
      <c r="I273" s="38"/>
      <c r="J273" s="51"/>
      <c r="K273" s="38"/>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38"/>
      <c r="J276" s="51"/>
      <c r="K276" s="44"/>
      <c r="L276" s="57"/>
      <c r="M276" s="57"/>
      <c r="N276" s="40"/>
      <c r="O276" s="94"/>
      <c r="P276" s="44"/>
      <c r="Q276" s="44"/>
      <c r="R276" s="44"/>
      <c r="S276" s="37"/>
      <c r="T276" s="37"/>
    </row>
    <row r="277" spans="1:20" ht="18" customHeight="1">
      <c r="A277" s="57"/>
      <c r="B277" s="57"/>
      <c r="C277" s="57"/>
      <c r="D277" s="57"/>
      <c r="E277" s="55"/>
      <c r="F277" s="57"/>
      <c r="G277" s="32"/>
      <c r="H277" s="44"/>
      <c r="I277" s="38"/>
      <c r="J277" s="51"/>
      <c r="K277" s="44"/>
      <c r="L277" s="57"/>
      <c r="M277" s="57"/>
      <c r="N277" s="40"/>
      <c r="O277" s="44"/>
      <c r="P277" s="44"/>
      <c r="Q277" s="44"/>
      <c r="R277" s="44"/>
      <c r="S277" s="37"/>
      <c r="T277" s="37"/>
    </row>
    <row r="278" spans="1:20" ht="18" customHeight="1">
      <c r="A278" s="57"/>
      <c r="B278" s="57"/>
      <c r="C278" s="57"/>
      <c r="D278" s="57"/>
      <c r="E278" s="55"/>
      <c r="F278" s="57"/>
      <c r="G278" s="32"/>
      <c r="H278" s="44"/>
      <c r="I278" s="38"/>
      <c r="J278" s="51"/>
      <c r="K278" s="44"/>
      <c r="L278" s="57"/>
      <c r="M278" s="57"/>
      <c r="N278" s="40"/>
      <c r="O278" s="44"/>
      <c r="P278" s="44"/>
      <c r="Q278" s="44"/>
      <c r="R278" s="44"/>
      <c r="S278" s="37"/>
      <c r="T278" s="37"/>
    </row>
    <row r="279" spans="1:20" ht="18" customHeight="1">
      <c r="A279" s="57"/>
      <c r="B279" s="57"/>
      <c r="C279" s="57"/>
      <c r="D279" s="57"/>
      <c r="E279" s="55"/>
      <c r="F279" s="57"/>
      <c r="G279" s="32"/>
      <c r="H279" s="44"/>
      <c r="I279" s="38"/>
      <c r="J279" s="51"/>
      <c r="K279" s="44"/>
      <c r="L279" s="57"/>
      <c r="M279" s="57"/>
      <c r="N279" s="40"/>
      <c r="O279" s="44"/>
      <c r="P279" s="44"/>
      <c r="Q279" s="44"/>
      <c r="R279" s="44"/>
      <c r="S279" s="37"/>
      <c r="T279" s="37"/>
    </row>
    <row r="280" spans="1:20" ht="18" customHeight="1">
      <c r="A280" s="57"/>
      <c r="B280" s="57"/>
      <c r="C280" s="57"/>
      <c r="D280" s="57"/>
      <c r="E280" s="55"/>
      <c r="F280" s="57"/>
      <c r="G280" s="32"/>
      <c r="H280" s="44"/>
      <c r="I280" s="38"/>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51"/>
      <c r="K281" s="44"/>
      <c r="L281" s="57"/>
      <c r="M281" s="57"/>
      <c r="N281" s="40"/>
      <c r="O281" s="44"/>
      <c r="P281" s="44"/>
      <c r="Q281" s="44"/>
      <c r="R281" s="44"/>
      <c r="S281" s="37"/>
      <c r="T281" s="37"/>
    </row>
    <row r="282" spans="1:20" ht="18" customHeight="1">
      <c r="A282" s="57"/>
      <c r="B282" s="57"/>
      <c r="C282" s="57"/>
      <c r="D282" s="57"/>
      <c r="E282" s="55"/>
      <c r="F282" s="57"/>
      <c r="G282" s="32"/>
      <c r="H282" s="44"/>
      <c r="I282" s="38"/>
      <c r="J282" s="51"/>
      <c r="K282" s="44"/>
      <c r="L282" s="57"/>
      <c r="M282" s="57"/>
      <c r="N282" s="40"/>
      <c r="O282" s="44"/>
      <c r="P282" s="44"/>
      <c r="Q282" s="44"/>
      <c r="R282" s="44"/>
      <c r="S282" s="37"/>
      <c r="T282" s="37"/>
    </row>
    <row r="283" spans="1:20" ht="18" customHeight="1">
      <c r="A283" s="57"/>
      <c r="B283" s="57"/>
      <c r="C283" s="57"/>
      <c r="D283" s="57"/>
      <c r="E283" s="55"/>
      <c r="F283" s="57"/>
      <c r="G283" s="32"/>
      <c r="H283" s="44"/>
      <c r="I283" s="38"/>
      <c r="J283" s="51"/>
      <c r="K283" s="48"/>
      <c r="L283" s="57"/>
      <c r="M283" s="57"/>
      <c r="N283" s="40"/>
      <c r="O283" s="44"/>
      <c r="P283" s="44"/>
      <c r="Q283" s="44"/>
      <c r="R283" s="44"/>
      <c r="S283" s="37"/>
      <c r="T283" s="37"/>
    </row>
    <row r="284" spans="1:20" ht="18" customHeight="1">
      <c r="A284" s="57"/>
      <c r="B284" s="57"/>
      <c r="C284" s="57"/>
      <c r="D284" s="57"/>
      <c r="E284" s="55"/>
      <c r="F284" s="57"/>
      <c r="G284" s="32"/>
      <c r="H284" s="44"/>
      <c r="I284" s="38"/>
      <c r="J284" s="51"/>
      <c r="K284" s="58"/>
      <c r="L284" s="57"/>
      <c r="M284" s="57"/>
      <c r="N284" s="40"/>
      <c r="O284" s="44"/>
      <c r="P284" s="44"/>
      <c r="Q284" s="44"/>
      <c r="R284" s="44"/>
      <c r="S284" s="37"/>
      <c r="T284" s="37"/>
    </row>
    <row r="285" spans="1:20" ht="18" customHeight="1">
      <c r="A285" s="57"/>
      <c r="B285" s="57"/>
      <c r="C285" s="57"/>
      <c r="D285" s="57"/>
      <c r="E285" s="55"/>
      <c r="F285" s="57"/>
      <c r="G285" s="32"/>
      <c r="H285" s="44"/>
      <c r="I285" s="38"/>
      <c r="J285" s="51"/>
      <c r="K285" s="58"/>
      <c r="L285" s="57"/>
      <c r="M285" s="57"/>
      <c r="N285" s="40"/>
      <c r="O285" s="44"/>
      <c r="P285" s="44"/>
      <c r="Q285" s="44"/>
      <c r="R285" s="44"/>
      <c r="S285" s="37"/>
      <c r="T285" s="37"/>
    </row>
    <row r="286" spans="1:20" ht="18" customHeight="1">
      <c r="A286" s="57"/>
      <c r="B286" s="57"/>
      <c r="C286" s="57"/>
      <c r="D286" s="57"/>
      <c r="E286" s="55"/>
      <c r="F286" s="57"/>
      <c r="G286" s="32"/>
      <c r="H286" s="44"/>
      <c r="I286" s="38"/>
      <c r="J286" s="51"/>
      <c r="K286" s="44"/>
      <c r="L286" s="57"/>
      <c r="M286" s="57"/>
      <c r="N286" s="40"/>
      <c r="O286" s="44"/>
      <c r="P286" s="44"/>
      <c r="Q286" s="44"/>
      <c r="R286" s="44"/>
      <c r="S286" s="37"/>
      <c r="T286" s="37"/>
    </row>
    <row r="287" spans="1:20" ht="18" customHeight="1">
      <c r="A287" s="57"/>
      <c r="B287" s="57"/>
      <c r="C287" s="57"/>
      <c r="D287" s="57"/>
      <c r="E287" s="55"/>
      <c r="F287" s="57"/>
      <c r="G287" s="32"/>
      <c r="H287" s="44"/>
      <c r="I287" s="38"/>
      <c r="J287" s="51"/>
      <c r="K287" s="44"/>
      <c r="L287" s="57"/>
      <c r="M287" s="57"/>
      <c r="N287" s="40"/>
      <c r="O287" s="44"/>
      <c r="P287" s="44"/>
      <c r="Q287" s="44"/>
      <c r="R287" s="44"/>
      <c r="S287" s="37"/>
      <c r="T287" s="37"/>
    </row>
    <row r="288" spans="1:20" ht="18" customHeight="1">
      <c r="A288" s="57"/>
      <c r="B288" s="57"/>
      <c r="C288" s="57"/>
      <c r="D288" s="57"/>
      <c r="E288" s="55"/>
      <c r="F288" s="57"/>
      <c r="G288" s="32"/>
      <c r="H288" s="44"/>
      <c r="I288" s="38"/>
      <c r="J288" s="51"/>
      <c r="K288" s="44"/>
      <c r="L288" s="57"/>
      <c r="M288" s="57"/>
      <c r="N288" s="40"/>
      <c r="O288" s="44"/>
      <c r="P288" s="44"/>
      <c r="Q288" s="44"/>
      <c r="R288" s="44"/>
      <c r="S288" s="37"/>
      <c r="T288" s="37"/>
    </row>
    <row r="289" spans="1:20" ht="18" customHeight="1">
      <c r="A289" s="57"/>
      <c r="B289" s="57"/>
      <c r="C289" s="57"/>
      <c r="D289" s="57"/>
      <c r="E289" s="55"/>
      <c r="F289" s="57"/>
      <c r="G289" s="32"/>
      <c r="H289" s="44"/>
      <c r="I289" s="38"/>
      <c r="J289" s="51"/>
      <c r="K289" s="44"/>
      <c r="L289" s="57"/>
      <c r="M289" s="57"/>
      <c r="N289" s="40"/>
      <c r="O289" s="44"/>
      <c r="P289" s="44"/>
      <c r="Q289" s="44"/>
      <c r="R289" s="44"/>
      <c r="S289" s="37"/>
      <c r="T289" s="37"/>
    </row>
    <row r="290" spans="1:20" ht="18" customHeight="1">
      <c r="A290" s="57"/>
      <c r="B290" s="57"/>
      <c r="C290" s="57"/>
      <c r="D290" s="57"/>
      <c r="E290" s="55"/>
      <c r="F290" s="57"/>
      <c r="G290" s="32"/>
      <c r="H290" s="44"/>
      <c r="I290" s="38"/>
      <c r="J290" s="51"/>
      <c r="K290" s="44"/>
      <c r="L290" s="57"/>
      <c r="M290" s="57"/>
      <c r="N290" s="40"/>
      <c r="O290" s="44"/>
      <c r="P290" s="44"/>
      <c r="Q290" s="44"/>
      <c r="R290" s="44"/>
      <c r="S290" s="37"/>
      <c r="T290" s="37"/>
    </row>
    <row r="291" spans="1:20" ht="18" customHeight="1">
      <c r="A291" s="57"/>
      <c r="B291" s="57"/>
      <c r="C291" s="57"/>
      <c r="D291" s="57"/>
      <c r="E291" s="55"/>
      <c r="F291" s="57"/>
      <c r="G291" s="32"/>
      <c r="H291" s="44"/>
      <c r="I291" s="38"/>
      <c r="J291" s="51"/>
      <c r="K291" s="44"/>
      <c r="L291" s="57"/>
      <c r="M291" s="57"/>
      <c r="N291" s="40"/>
      <c r="O291" s="44"/>
      <c r="P291" s="44"/>
      <c r="Q291" s="44"/>
      <c r="R291" s="44"/>
      <c r="S291" s="37"/>
      <c r="T291" s="37"/>
    </row>
    <row r="292" spans="1:20" ht="18" customHeight="1">
      <c r="A292" s="57"/>
      <c r="B292" s="57"/>
      <c r="C292" s="57"/>
      <c r="D292" s="57"/>
      <c r="E292" s="55"/>
      <c r="F292" s="57"/>
      <c r="G292" s="32"/>
      <c r="H292" s="44"/>
      <c r="I292" s="38"/>
      <c r="J292" s="51"/>
      <c r="K292" s="44"/>
      <c r="L292" s="57"/>
      <c r="M292" s="57"/>
      <c r="N292" s="40"/>
      <c r="O292" s="44"/>
      <c r="P292" s="44"/>
      <c r="Q292" s="44"/>
      <c r="R292" s="44"/>
      <c r="S292" s="37"/>
      <c r="T292" s="37"/>
    </row>
    <row r="293" spans="1:20" ht="18" customHeight="1">
      <c r="A293" s="57"/>
      <c r="B293" s="57"/>
      <c r="C293" s="57"/>
      <c r="D293" s="57"/>
      <c r="E293" s="55"/>
      <c r="F293" s="57"/>
      <c r="G293" s="32"/>
      <c r="H293" s="44"/>
      <c r="I293" s="38"/>
      <c r="J293" s="51"/>
      <c r="K293" s="44"/>
      <c r="L293" s="57"/>
      <c r="M293" s="57"/>
      <c r="N293" s="40"/>
      <c r="O293" s="44"/>
      <c r="P293" s="44"/>
      <c r="Q293" s="44"/>
      <c r="R293" s="44"/>
      <c r="S293" s="37"/>
      <c r="T293" s="37"/>
    </row>
    <row r="294" spans="1:20" ht="18" customHeight="1">
      <c r="A294" s="57"/>
      <c r="B294" s="57"/>
      <c r="C294" s="57"/>
      <c r="D294" s="57"/>
      <c r="E294" s="55"/>
      <c r="F294" s="57"/>
      <c r="G294" s="32"/>
      <c r="H294" s="44"/>
      <c r="I294" s="38"/>
      <c r="J294" s="51"/>
      <c r="K294" s="44"/>
      <c r="L294" s="57"/>
      <c r="M294" s="57"/>
      <c r="N294" s="40"/>
      <c r="O294" s="44"/>
      <c r="P294" s="44"/>
      <c r="Q294" s="44"/>
      <c r="R294" s="44"/>
      <c r="S294" s="37"/>
      <c r="T294" s="37"/>
    </row>
    <row r="295" spans="1:20" ht="18" customHeight="1">
      <c r="A295" s="57"/>
      <c r="B295" s="57"/>
      <c r="C295" s="57"/>
      <c r="D295" s="57"/>
      <c r="E295" s="55"/>
      <c r="F295" s="57"/>
      <c r="G295" s="32"/>
      <c r="H295" s="44"/>
      <c r="I295" s="38"/>
      <c r="J295" s="44"/>
      <c r="K295" s="44"/>
      <c r="L295" s="57"/>
      <c r="M295" s="57"/>
      <c r="N295" s="40"/>
      <c r="O295" s="44"/>
      <c r="P295" s="44"/>
      <c r="Q295" s="44"/>
      <c r="R295" s="44"/>
      <c r="S295" s="37"/>
      <c r="T295" s="37"/>
    </row>
    <row r="296" spans="1:20" ht="18" customHeight="1">
      <c r="A296" s="57"/>
      <c r="B296" s="57"/>
      <c r="C296" s="57"/>
      <c r="D296" s="57"/>
      <c r="E296" s="55"/>
      <c r="F296" s="57"/>
      <c r="G296" s="32"/>
      <c r="H296" s="44"/>
      <c r="I296" s="38"/>
      <c r="J296" s="44"/>
      <c r="K296" s="44"/>
      <c r="L296" s="57"/>
      <c r="M296" s="57"/>
      <c r="N296" s="40"/>
      <c r="O296" s="44"/>
      <c r="P296" s="44"/>
      <c r="Q296" s="44"/>
      <c r="R296" s="44"/>
      <c r="S296" s="37"/>
      <c r="T296" s="37"/>
    </row>
    <row r="297" spans="1:20" ht="18" customHeight="1">
      <c r="A297" s="57"/>
      <c r="B297" s="57"/>
      <c r="C297" s="57"/>
      <c r="D297" s="57"/>
      <c r="E297" s="55"/>
      <c r="F297" s="57"/>
      <c r="G297" s="32"/>
      <c r="H297" s="44"/>
      <c r="I297" s="38"/>
      <c r="J297" s="44"/>
      <c r="K297" s="44"/>
      <c r="L297" s="57"/>
      <c r="M297" s="57"/>
      <c r="N297" s="40"/>
      <c r="O297" s="44"/>
      <c r="P297" s="44"/>
      <c r="Q297" s="44"/>
      <c r="R297" s="44"/>
      <c r="S297" s="37"/>
      <c r="T297" s="37"/>
    </row>
    <row r="298" spans="1:20" ht="18" customHeight="1">
      <c r="A298" s="57"/>
      <c r="B298" s="57"/>
      <c r="C298" s="57"/>
      <c r="D298" s="57"/>
      <c r="E298" s="55"/>
      <c r="F298" s="57"/>
      <c r="G298" s="32"/>
      <c r="H298" s="44"/>
      <c r="I298" s="38"/>
      <c r="J298" s="44"/>
      <c r="K298" s="44"/>
      <c r="L298" s="57"/>
      <c r="M298" s="57"/>
      <c r="N298" s="40"/>
      <c r="O298" s="44"/>
      <c r="P298" s="44"/>
      <c r="Q298" s="44"/>
      <c r="R298" s="44"/>
      <c r="S298" s="37"/>
      <c r="T298" s="37"/>
    </row>
    <row r="299" spans="1:20" ht="18" customHeight="1">
      <c r="A299" s="57"/>
      <c r="B299" s="57"/>
      <c r="C299" s="57"/>
      <c r="D299" s="57"/>
      <c r="E299" s="55"/>
      <c r="F299" s="57"/>
      <c r="G299" s="32"/>
      <c r="H299" s="44"/>
      <c r="I299" s="38"/>
      <c r="J299" s="44"/>
      <c r="K299" s="44"/>
      <c r="L299" s="57"/>
      <c r="M299" s="57"/>
      <c r="N299" s="40"/>
      <c r="O299" s="44"/>
      <c r="P299" s="44"/>
      <c r="Q299" s="44"/>
      <c r="R299" s="44"/>
      <c r="S299" s="37"/>
      <c r="T299" s="37"/>
    </row>
    <row r="300" spans="1:20" ht="18" customHeight="1">
      <c r="A300" s="57"/>
      <c r="B300" s="57"/>
      <c r="C300" s="57"/>
      <c r="D300" s="57"/>
      <c r="E300" s="55"/>
      <c r="F300" s="57"/>
      <c r="G300" s="32"/>
      <c r="H300" s="44"/>
      <c r="I300" s="38"/>
      <c r="J300" s="44"/>
      <c r="K300" s="44"/>
      <c r="L300" s="57"/>
      <c r="M300" s="57"/>
      <c r="N300" s="40"/>
      <c r="O300" s="44"/>
      <c r="P300" s="44"/>
      <c r="Q300" s="44"/>
      <c r="R300" s="44"/>
      <c r="S300" s="37"/>
      <c r="T300" s="37"/>
    </row>
    <row r="301" spans="1:20" ht="18" customHeight="1">
      <c r="A301" s="57"/>
      <c r="B301" s="57"/>
      <c r="C301" s="57"/>
      <c r="D301" s="57"/>
      <c r="E301" s="55"/>
      <c r="F301" s="57"/>
      <c r="G301" s="32"/>
      <c r="H301" s="44"/>
      <c r="I301" s="38"/>
      <c r="J301" s="44"/>
      <c r="K301" s="44"/>
      <c r="L301" s="57"/>
      <c r="M301" s="57"/>
      <c r="N301" s="40"/>
      <c r="O301" s="44"/>
      <c r="P301" s="44"/>
      <c r="Q301" s="44"/>
      <c r="R301" s="44"/>
      <c r="S301" s="37"/>
      <c r="T301" s="37"/>
    </row>
    <row r="302" spans="1:20" ht="18" customHeight="1">
      <c r="A302" s="57"/>
      <c r="B302" s="57"/>
      <c r="C302" s="57"/>
      <c r="D302" s="57"/>
      <c r="E302" s="55"/>
      <c r="F302" s="57"/>
      <c r="G302" s="32"/>
      <c r="H302" s="44"/>
      <c r="I302" s="38"/>
      <c r="J302" s="44"/>
      <c r="K302" s="44"/>
      <c r="L302" s="57"/>
      <c r="M302" s="57"/>
      <c r="N302" s="40"/>
      <c r="O302" s="44"/>
      <c r="P302" s="44"/>
      <c r="Q302" s="44"/>
      <c r="R302" s="44"/>
      <c r="S302" s="37"/>
      <c r="T302" s="37"/>
    </row>
    <row r="303" spans="1:20" ht="18" customHeight="1">
      <c r="A303" s="57"/>
      <c r="B303" s="57"/>
      <c r="C303" s="57"/>
      <c r="D303" s="57"/>
      <c r="E303" s="55"/>
      <c r="F303" s="57"/>
      <c r="G303" s="32"/>
      <c r="H303" s="44"/>
      <c r="I303" s="38"/>
      <c r="J303" s="44"/>
      <c r="K303" s="44"/>
      <c r="L303" s="57"/>
      <c r="M303" s="57"/>
      <c r="N303" s="40"/>
      <c r="O303" s="44"/>
      <c r="P303" s="44"/>
      <c r="Q303" s="44"/>
      <c r="R303" s="44"/>
      <c r="S303" s="37"/>
      <c r="T303" s="37"/>
    </row>
    <row r="304" spans="1:20" ht="18" customHeight="1">
      <c r="A304" s="57"/>
      <c r="B304" s="57"/>
      <c r="C304" s="57"/>
      <c r="D304" s="57"/>
      <c r="E304" s="55"/>
      <c r="F304" s="57"/>
      <c r="G304" s="32"/>
      <c r="H304" s="44"/>
      <c r="I304" s="38"/>
      <c r="J304" s="44"/>
      <c r="K304" s="44"/>
      <c r="L304" s="57"/>
      <c r="M304" s="57"/>
      <c r="N304" s="40"/>
      <c r="O304" s="44"/>
      <c r="P304" s="44"/>
      <c r="Q304" s="44"/>
      <c r="R304" s="44"/>
      <c r="S304" s="37"/>
      <c r="T304" s="37"/>
    </row>
    <row r="305" spans="1:20" ht="18" customHeight="1">
      <c r="A305" s="57"/>
      <c r="B305" s="57"/>
      <c r="C305" s="57"/>
      <c r="D305" s="57"/>
      <c r="E305" s="55"/>
      <c r="F305" s="57"/>
      <c r="G305" s="32"/>
      <c r="H305" s="44"/>
      <c r="I305" s="38"/>
      <c r="J305" s="44"/>
      <c r="K305" s="44"/>
      <c r="L305" s="57"/>
      <c r="M305" s="57"/>
      <c r="N305" s="40"/>
      <c r="O305" s="44"/>
      <c r="P305" s="44"/>
      <c r="Q305" s="44"/>
      <c r="R305" s="44"/>
      <c r="S305" s="37"/>
      <c r="T305" s="37"/>
    </row>
    <row r="306" spans="1:20" ht="18" customHeight="1">
      <c r="A306" s="57"/>
      <c r="B306" s="57"/>
      <c r="C306" s="57"/>
      <c r="D306" s="57"/>
      <c r="E306" s="55"/>
      <c r="F306" s="57"/>
      <c r="G306" s="32"/>
      <c r="H306" s="44"/>
      <c r="I306" s="38"/>
      <c r="J306" s="44"/>
      <c r="K306" s="44"/>
      <c r="L306" s="57"/>
      <c r="M306" s="57"/>
      <c r="N306" s="40"/>
      <c r="O306" s="44"/>
      <c r="P306" s="44"/>
      <c r="Q306" s="44"/>
      <c r="R306" s="44"/>
      <c r="S306" s="37"/>
      <c r="T306" s="37"/>
    </row>
    <row r="307" spans="1:20" ht="18" customHeight="1">
      <c r="A307" s="57"/>
      <c r="B307" s="57"/>
      <c r="C307" s="57"/>
      <c r="D307" s="57"/>
      <c r="E307" s="55"/>
      <c r="F307" s="57"/>
      <c r="G307" s="32"/>
      <c r="H307" s="44"/>
      <c r="I307" s="38"/>
      <c r="J307" s="44"/>
      <c r="K307" s="44"/>
      <c r="L307" s="57"/>
      <c r="M307" s="57"/>
      <c r="N307" s="40"/>
      <c r="O307" s="44"/>
      <c r="P307" s="44"/>
      <c r="Q307" s="44"/>
      <c r="R307" s="44"/>
      <c r="S307" s="37"/>
      <c r="T307" s="37"/>
    </row>
    <row r="308" spans="1:20" ht="18" customHeight="1">
      <c r="A308" s="57"/>
      <c r="B308" s="57"/>
      <c r="C308" s="57"/>
      <c r="D308" s="57"/>
      <c r="E308" s="55"/>
      <c r="F308" s="57"/>
      <c r="G308" s="32"/>
      <c r="H308" s="44"/>
      <c r="I308" s="38"/>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5"/>
      <c r="C410" s="96"/>
      <c r="D410" s="96"/>
      <c r="E410" s="96"/>
      <c r="F410" s="96"/>
      <c r="G410" s="96"/>
      <c r="H410" s="96"/>
      <c r="I410" s="96"/>
      <c r="J410" s="44"/>
      <c r="K410" s="48"/>
      <c r="L410" s="57"/>
      <c r="M410" s="57"/>
      <c r="N410" s="57"/>
      <c r="O410" s="44"/>
      <c r="P410" s="44"/>
      <c r="Q410" s="44"/>
      <c r="R410" s="44"/>
      <c r="S410" s="37"/>
      <c r="T410" s="37"/>
    </row>
    <row r="411" spans="1:20" ht="18" customHeight="1">
      <c r="A411" s="44"/>
      <c r="B411" s="97"/>
      <c r="C411" s="98"/>
      <c r="D411" s="98"/>
      <c r="E411" s="98"/>
      <c r="F411" s="96"/>
      <c r="G411" s="98"/>
      <c r="H411" s="98"/>
      <c r="I411" s="98"/>
      <c r="J411" s="44"/>
      <c r="K411" s="44"/>
      <c r="L411" s="57"/>
      <c r="M411" s="57"/>
      <c r="N411" s="57"/>
      <c r="O411" s="44"/>
      <c r="P411" s="44"/>
      <c r="Q411" s="44"/>
      <c r="R411" s="44"/>
      <c r="S411" s="37"/>
      <c r="T411" s="37"/>
    </row>
    <row r="412" spans="1:20" ht="18" customHeight="1">
      <c r="A412" s="44"/>
      <c r="B412" s="97"/>
      <c r="C412" s="98"/>
      <c r="D412" s="98"/>
      <c r="E412" s="98"/>
      <c r="F412" s="96"/>
      <c r="G412" s="98"/>
      <c r="H412" s="98"/>
      <c r="I412" s="98"/>
      <c r="J412" s="44"/>
      <c r="K412" s="44"/>
      <c r="L412" s="57"/>
      <c r="M412" s="57"/>
      <c r="N412" s="57"/>
      <c r="O412" s="44"/>
      <c r="P412" s="44"/>
      <c r="Q412" s="44"/>
      <c r="R412" s="44"/>
      <c r="S412" s="37"/>
      <c r="T412" s="37"/>
    </row>
    <row r="413" spans="1:20" ht="18" customHeight="1">
      <c r="A413" s="44"/>
      <c r="B413" s="97"/>
      <c r="C413" s="98"/>
      <c r="D413" s="98"/>
      <c r="E413" s="98"/>
      <c r="F413" s="96"/>
      <c r="G413" s="98"/>
      <c r="H413" s="98"/>
      <c r="I413" s="98"/>
      <c r="J413" s="44"/>
      <c r="K413" s="44"/>
      <c r="L413" s="57"/>
      <c r="M413" s="57"/>
      <c r="N413" s="57"/>
      <c r="O413" s="44"/>
      <c r="P413" s="44"/>
      <c r="Q413" s="44"/>
      <c r="R413" s="44"/>
      <c r="S413" s="37"/>
      <c r="T413" s="37"/>
    </row>
    <row r="414" spans="1:20" ht="18" customHeight="1">
      <c r="A414" s="44"/>
      <c r="B414" s="57"/>
      <c r="C414" s="57"/>
      <c r="D414" s="57"/>
      <c r="E414" s="57"/>
      <c r="F414" s="57"/>
      <c r="G414" s="98"/>
      <c r="H414" s="98"/>
      <c r="I414" s="98"/>
      <c r="J414" s="58"/>
      <c r="K414" s="44"/>
      <c r="L414" s="57"/>
      <c r="M414" s="57"/>
      <c r="N414" s="57"/>
      <c r="O414" s="44"/>
      <c r="P414" s="44"/>
      <c r="Q414" s="44"/>
      <c r="R414" s="44"/>
      <c r="S414" s="37"/>
      <c r="T414" s="37"/>
    </row>
    <row r="415" spans="1:20" ht="18" customHeight="1">
      <c r="A415" s="44"/>
      <c r="B415" s="57"/>
      <c r="C415" s="57"/>
      <c r="D415" s="57"/>
      <c r="E415" s="57"/>
      <c r="F415" s="57"/>
      <c r="G415" s="98"/>
      <c r="H415" s="98"/>
      <c r="I415" s="98"/>
      <c r="J415" s="58"/>
      <c r="K415" s="58"/>
      <c r="L415" s="57"/>
      <c r="M415" s="57"/>
      <c r="N415" s="57"/>
      <c r="O415" s="44"/>
      <c r="P415" s="44"/>
      <c r="Q415" s="44"/>
      <c r="R415" s="44"/>
      <c r="S415" s="37"/>
      <c r="T415" s="37"/>
    </row>
    <row r="416" spans="1:20" ht="18" customHeight="1">
      <c r="A416" s="44"/>
      <c r="B416" s="57"/>
      <c r="C416" s="57"/>
      <c r="D416" s="57"/>
      <c r="E416" s="57"/>
      <c r="F416" s="57"/>
      <c r="G416" s="98"/>
      <c r="H416" s="98"/>
      <c r="I416" s="98"/>
      <c r="J416" s="58"/>
      <c r="K416" s="58"/>
      <c r="L416" s="57"/>
      <c r="M416" s="57"/>
      <c r="N416" s="57"/>
      <c r="O416" s="44"/>
      <c r="P416" s="44"/>
      <c r="Q416" s="44"/>
      <c r="R416" s="44"/>
      <c r="S416" s="37"/>
      <c r="T416" s="37"/>
    </row>
    <row r="417" spans="1:20" ht="18" customHeight="1">
      <c r="A417" s="44"/>
      <c r="B417" s="57"/>
      <c r="C417" s="57"/>
      <c r="D417" s="57"/>
      <c r="E417" s="57"/>
      <c r="F417" s="57"/>
      <c r="G417" s="98"/>
      <c r="H417" s="98"/>
      <c r="I417" s="98"/>
      <c r="J417" s="58"/>
      <c r="K417" s="58"/>
      <c r="L417" s="57"/>
      <c r="M417" s="57"/>
      <c r="N417" s="57"/>
      <c r="O417" s="44"/>
      <c r="P417" s="44"/>
      <c r="Q417" s="44"/>
      <c r="R417" s="44"/>
      <c r="S417" s="37"/>
      <c r="T417" s="37"/>
    </row>
    <row r="418" spans="1:20" ht="18" customHeight="1">
      <c r="A418" s="44"/>
      <c r="B418" s="57"/>
      <c r="C418" s="57"/>
      <c r="D418" s="57"/>
      <c r="E418" s="57"/>
      <c r="F418" s="57"/>
      <c r="G418" s="98"/>
      <c r="H418" s="98"/>
      <c r="I418" s="98"/>
      <c r="J418" s="58"/>
      <c r="K418" s="58"/>
      <c r="L418" s="57"/>
      <c r="M418" s="57"/>
      <c r="N418" s="57"/>
      <c r="O418" s="44"/>
      <c r="P418" s="44"/>
      <c r="Q418" s="44"/>
      <c r="R418" s="44"/>
      <c r="S418" s="37"/>
      <c r="T418" s="37"/>
    </row>
    <row r="419" spans="1:20" ht="18" customHeight="1">
      <c r="A419" s="44"/>
      <c r="B419" s="57"/>
      <c r="C419" s="57"/>
      <c r="D419" s="57"/>
      <c r="E419" s="57"/>
      <c r="F419" s="57"/>
      <c r="G419" s="98"/>
      <c r="H419" s="98"/>
      <c r="I419" s="98"/>
      <c r="J419" s="58"/>
      <c r="K419" s="58"/>
      <c r="L419" s="57"/>
      <c r="M419" s="57"/>
      <c r="N419" s="57"/>
      <c r="O419" s="44"/>
      <c r="P419" s="44"/>
      <c r="Q419" s="44"/>
      <c r="R419" s="44"/>
      <c r="S419" s="37"/>
      <c r="T419" s="37"/>
    </row>
    <row r="420" spans="1:20" ht="18" customHeight="1">
      <c r="A420" s="57"/>
      <c r="B420" s="95"/>
      <c r="C420" s="96"/>
      <c r="D420" s="96"/>
      <c r="E420" s="57"/>
      <c r="F420" s="57"/>
      <c r="G420" s="98"/>
      <c r="H420" s="98"/>
      <c r="I420" s="98"/>
      <c r="J420" s="58"/>
      <c r="K420" s="58"/>
      <c r="L420" s="57"/>
      <c r="M420" s="57"/>
      <c r="N420" s="57"/>
      <c r="O420" s="44"/>
      <c r="P420" s="44"/>
      <c r="Q420" s="44"/>
      <c r="R420" s="44"/>
      <c r="S420" s="37"/>
      <c r="T420" s="37"/>
    </row>
    <row r="421" spans="1:20" ht="18" customHeight="1">
      <c r="A421" s="57"/>
      <c r="B421" s="97"/>
      <c r="C421" s="98"/>
      <c r="D421" s="98"/>
      <c r="E421" s="57"/>
      <c r="F421" s="57"/>
      <c r="G421" s="98"/>
      <c r="H421" s="98"/>
      <c r="I421" s="98"/>
      <c r="J421" s="58"/>
      <c r="K421" s="58"/>
      <c r="L421" s="57"/>
      <c r="M421" s="57"/>
      <c r="N421" s="57"/>
      <c r="O421" s="44"/>
      <c r="P421" s="44"/>
      <c r="Q421" s="44"/>
      <c r="R421" s="44"/>
      <c r="S421" s="37"/>
      <c r="T421" s="37"/>
    </row>
    <row r="422" spans="1:20" ht="18" customHeight="1">
      <c r="A422" s="57"/>
      <c r="B422" s="97"/>
      <c r="C422" s="98"/>
      <c r="D422" s="98"/>
      <c r="E422" s="57"/>
      <c r="F422" s="57"/>
      <c r="G422" s="98"/>
      <c r="H422" s="98"/>
      <c r="I422" s="98"/>
      <c r="J422" s="58"/>
      <c r="K422" s="58"/>
      <c r="L422" s="57"/>
      <c r="M422" s="57"/>
      <c r="N422" s="57"/>
      <c r="O422" s="44"/>
      <c r="P422" s="44"/>
      <c r="Q422" s="44"/>
      <c r="R422" s="44"/>
      <c r="S422" s="37"/>
      <c r="T422" s="37"/>
    </row>
    <row r="423" spans="1:20" ht="15" customHeight="1">
      <c r="A423" s="57"/>
      <c r="B423" s="57"/>
      <c r="C423" s="57"/>
      <c r="D423" s="57"/>
      <c r="E423" s="57"/>
      <c r="F423" s="57"/>
      <c r="G423" s="98"/>
      <c r="H423" s="98"/>
      <c r="I423" s="98"/>
      <c r="J423" s="58"/>
      <c r="K423" s="44"/>
      <c r="L423" s="57"/>
      <c r="M423" s="57"/>
      <c r="N423" s="57"/>
      <c r="O423" s="44"/>
      <c r="P423" s="44"/>
      <c r="Q423" s="44"/>
      <c r="R423" s="44"/>
      <c r="S423" s="37"/>
      <c r="T423" s="37"/>
    </row>
    <row r="424" spans="1:20" ht="15" customHeight="1">
      <c r="A424" s="57"/>
      <c r="B424" s="57"/>
      <c r="C424" s="57"/>
      <c r="D424" s="57"/>
      <c r="E424" s="57"/>
      <c r="F424" s="57"/>
      <c r="G424" s="98"/>
      <c r="H424" s="98"/>
      <c r="I424" s="98"/>
      <c r="J424" s="58"/>
      <c r="K424" s="44"/>
      <c r="L424" s="57"/>
      <c r="M424" s="57"/>
      <c r="N424" s="57"/>
      <c r="O424" s="44"/>
      <c r="P424" s="44"/>
      <c r="Q424" s="44"/>
      <c r="R424" s="44"/>
      <c r="S424" s="37"/>
      <c r="T424" s="37"/>
    </row>
    <row r="425" spans="1:20" ht="15" customHeight="1">
      <c r="A425" s="57"/>
      <c r="B425" s="57"/>
      <c r="C425" s="57"/>
      <c r="D425" s="57"/>
      <c r="E425" s="57"/>
      <c r="F425" s="57"/>
      <c r="G425" s="98"/>
      <c r="H425" s="98"/>
      <c r="I425" s="98"/>
      <c r="J425" s="58"/>
      <c r="K425" s="44"/>
      <c r="L425" s="57"/>
      <c r="M425" s="57"/>
      <c r="N425" s="57"/>
      <c r="O425" s="44"/>
      <c r="P425" s="44"/>
      <c r="Q425" s="44"/>
      <c r="R425" s="44"/>
      <c r="S425" s="37"/>
      <c r="T425" s="37"/>
    </row>
    <row r="426" spans="1:20" ht="15" customHeight="1">
      <c r="A426" s="57"/>
      <c r="B426" s="57"/>
      <c r="C426" s="57"/>
      <c r="D426" s="57"/>
      <c r="E426" s="57"/>
      <c r="F426" s="57"/>
      <c r="G426" s="98"/>
      <c r="H426" s="98"/>
      <c r="I426" s="98"/>
      <c r="J426" s="58"/>
      <c r="K426" s="44"/>
      <c r="L426" s="57"/>
      <c r="M426" s="57"/>
      <c r="N426" s="57"/>
      <c r="O426" s="44"/>
      <c r="P426" s="44"/>
      <c r="Q426" s="44"/>
      <c r="R426" s="44"/>
      <c r="S426" s="37"/>
      <c r="T426" s="37"/>
    </row>
    <row r="427" spans="1:20" ht="15" customHeight="1">
      <c r="A427" s="57"/>
      <c r="B427" s="57"/>
      <c r="C427" s="57"/>
      <c r="D427" s="57"/>
      <c r="E427" s="57"/>
      <c r="F427" s="57"/>
      <c r="G427" s="98"/>
      <c r="H427" s="98"/>
      <c r="I427" s="98"/>
      <c r="J427" s="44"/>
      <c r="K427" s="44"/>
      <c r="L427" s="57"/>
      <c r="M427" s="57"/>
      <c r="N427" s="57"/>
      <c r="O427" s="44"/>
      <c r="P427" s="44"/>
      <c r="Q427" s="44"/>
      <c r="R427" s="44"/>
      <c r="S427" s="37"/>
      <c r="T427" s="37"/>
    </row>
    <row r="428" spans="1:20" ht="15" customHeight="1">
      <c r="A428" s="57"/>
      <c r="B428" s="57"/>
      <c r="C428" s="57"/>
      <c r="D428" s="57"/>
      <c r="E428" s="57"/>
      <c r="F428" s="57"/>
      <c r="G428" s="98"/>
      <c r="H428" s="98"/>
      <c r="I428" s="98"/>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5"/>
      <c r="C451" s="96"/>
      <c r="D451" s="96"/>
      <c r="E451" s="96"/>
      <c r="F451" s="57"/>
      <c r="G451" s="57"/>
      <c r="H451" s="57"/>
      <c r="I451" s="44"/>
      <c r="J451" s="44"/>
      <c r="K451" s="44"/>
      <c r="L451" s="57"/>
      <c r="M451" s="57"/>
      <c r="N451" s="57"/>
      <c r="O451" s="44"/>
      <c r="P451" s="44"/>
      <c r="Q451" s="44"/>
      <c r="R451" s="44"/>
      <c r="S451" s="37"/>
      <c r="T451" s="37"/>
    </row>
    <row r="452" spans="1:20" ht="15" customHeight="1">
      <c r="A452" s="44"/>
      <c r="B452" s="97"/>
      <c r="C452" s="98"/>
      <c r="D452" s="98"/>
      <c r="E452" s="98"/>
      <c r="F452" s="57"/>
      <c r="G452" s="57"/>
      <c r="H452" s="57"/>
      <c r="I452" s="44"/>
      <c r="J452" s="44"/>
      <c r="K452" s="44"/>
      <c r="L452" s="57"/>
      <c r="M452" s="57"/>
      <c r="N452" s="57"/>
      <c r="O452" s="44"/>
      <c r="P452" s="44"/>
      <c r="Q452" s="44"/>
      <c r="R452" s="44"/>
      <c r="S452" s="37"/>
      <c r="T452" s="37"/>
    </row>
    <row r="453" spans="1:20" ht="15" customHeight="1">
      <c r="A453" s="44"/>
      <c r="B453" s="97"/>
      <c r="C453" s="98"/>
      <c r="D453" s="98"/>
      <c r="E453" s="98"/>
      <c r="F453" s="57"/>
      <c r="G453" s="57"/>
      <c r="H453" s="57"/>
      <c r="I453" s="44"/>
      <c r="J453" s="44"/>
      <c r="K453" s="44"/>
      <c r="L453" s="57"/>
      <c r="M453" s="57"/>
      <c r="N453" s="57"/>
      <c r="O453" s="44"/>
      <c r="P453" s="44"/>
      <c r="Q453" s="44"/>
      <c r="R453" s="44"/>
      <c r="S453" s="37"/>
      <c r="T453" s="37"/>
    </row>
    <row r="454" spans="1:20" ht="15" customHeight="1">
      <c r="A454" s="44"/>
      <c r="B454" s="97"/>
      <c r="C454" s="98"/>
      <c r="D454" s="98"/>
      <c r="E454" s="98"/>
      <c r="F454" s="57"/>
      <c r="G454" s="57"/>
      <c r="H454" s="57"/>
      <c r="I454" s="44"/>
      <c r="J454" s="44"/>
      <c r="K454" s="44"/>
      <c r="L454" s="57"/>
      <c r="M454" s="57"/>
      <c r="N454" s="57"/>
      <c r="O454" s="44"/>
      <c r="P454" s="44"/>
      <c r="Q454" s="44"/>
      <c r="R454" s="44"/>
      <c r="S454" s="37"/>
      <c r="T454" s="37"/>
    </row>
    <row r="455" spans="1:20" ht="15" customHeight="1">
      <c r="A455" s="44"/>
      <c r="B455" s="97"/>
      <c r="C455" s="98"/>
      <c r="D455" s="98"/>
      <c r="E455" s="98"/>
      <c r="F455" s="57"/>
      <c r="G455" s="57"/>
      <c r="H455" s="57"/>
      <c r="I455" s="44"/>
      <c r="J455" s="44"/>
      <c r="K455" s="44"/>
      <c r="L455" s="57"/>
      <c r="M455" s="57"/>
      <c r="N455" s="57"/>
      <c r="O455" s="44"/>
      <c r="P455" s="44"/>
      <c r="Q455" s="44"/>
      <c r="R455" s="44"/>
      <c r="S455" s="37"/>
      <c r="T455" s="37"/>
    </row>
    <row r="456" spans="1:20" ht="15" customHeight="1">
      <c r="A456" s="44"/>
      <c r="B456" s="97"/>
      <c r="C456" s="98"/>
      <c r="D456" s="98"/>
      <c r="E456" s="98"/>
      <c r="F456" s="57"/>
      <c r="G456" s="57"/>
      <c r="H456" s="57"/>
      <c r="I456" s="44"/>
      <c r="J456" s="44"/>
      <c r="K456" s="44"/>
      <c r="L456" s="57"/>
      <c r="M456" s="57"/>
      <c r="N456" s="57"/>
      <c r="O456" s="44"/>
      <c r="P456" s="44"/>
      <c r="Q456" s="44"/>
      <c r="R456" s="44"/>
      <c r="S456" s="37"/>
      <c r="T456" s="37"/>
    </row>
    <row r="457" spans="1:20" ht="15" customHeight="1">
      <c r="A457" s="44"/>
      <c r="B457" s="97"/>
      <c r="C457" s="98"/>
      <c r="D457" s="98"/>
      <c r="E457" s="98"/>
      <c r="F457" s="57"/>
      <c r="G457" s="57"/>
      <c r="H457" s="57"/>
      <c r="I457" s="44"/>
      <c r="J457" s="44"/>
      <c r="K457" s="44"/>
      <c r="L457" s="57"/>
      <c r="M457" s="57"/>
      <c r="N457" s="57"/>
      <c r="O457" s="44"/>
      <c r="P457" s="44"/>
      <c r="Q457" s="44"/>
      <c r="R457" s="44"/>
      <c r="S457" s="37"/>
      <c r="T457" s="37"/>
    </row>
    <row r="458" spans="1:20" ht="15" customHeight="1">
      <c r="A458" s="44"/>
      <c r="B458" s="97"/>
      <c r="C458" s="98"/>
      <c r="D458" s="98"/>
      <c r="E458" s="98"/>
      <c r="F458" s="57"/>
      <c r="G458" s="57"/>
      <c r="H458" s="57"/>
      <c r="I458" s="44"/>
      <c r="J458" s="44"/>
      <c r="K458" s="44"/>
      <c r="L458" s="57"/>
      <c r="M458" s="57"/>
      <c r="N458" s="57"/>
      <c r="O458" s="44"/>
      <c r="P458" s="44"/>
      <c r="Q458" s="44"/>
      <c r="R458" s="44"/>
      <c r="S458" s="37"/>
      <c r="T458" s="37"/>
    </row>
    <row r="459" spans="1:20" ht="15" customHeight="1">
      <c r="A459" s="44"/>
      <c r="B459" s="97"/>
      <c r="C459" s="98"/>
      <c r="D459" s="98"/>
      <c r="E459" s="98"/>
      <c r="F459" s="57"/>
      <c r="G459" s="57"/>
      <c r="H459" s="57"/>
      <c r="I459" s="44"/>
      <c r="J459" s="44"/>
      <c r="K459" s="44"/>
      <c r="L459" s="57"/>
      <c r="M459" s="57"/>
      <c r="N459" s="57"/>
      <c r="O459" s="44"/>
      <c r="P459" s="44"/>
      <c r="Q459" s="44"/>
      <c r="R459" s="44"/>
      <c r="S459" s="37"/>
      <c r="T459" s="37"/>
    </row>
    <row r="460" spans="1:20" ht="15" customHeight="1">
      <c r="A460" s="44"/>
      <c r="B460" s="95"/>
      <c r="C460" s="96"/>
      <c r="D460" s="96"/>
      <c r="E460" s="96"/>
      <c r="F460" s="57"/>
      <c r="G460" s="57"/>
      <c r="H460" s="57"/>
      <c r="I460" s="44"/>
      <c r="J460" s="44"/>
      <c r="K460" s="44"/>
      <c r="L460" s="57"/>
      <c r="M460" s="57"/>
      <c r="N460" s="57"/>
      <c r="O460" s="44"/>
      <c r="P460" s="44"/>
      <c r="Q460" s="44"/>
      <c r="R460" s="44"/>
      <c r="S460" s="37"/>
      <c r="T460" s="37"/>
    </row>
    <row r="461" spans="1:20" ht="15" customHeight="1">
      <c r="A461" s="44"/>
      <c r="B461" s="97"/>
      <c r="C461" s="98"/>
      <c r="D461" s="98"/>
      <c r="E461" s="98"/>
      <c r="F461" s="57"/>
      <c r="G461" s="57"/>
      <c r="H461" s="57"/>
      <c r="I461" s="44"/>
      <c r="J461" s="44"/>
      <c r="K461" s="44"/>
      <c r="L461" s="57"/>
      <c r="M461" s="57"/>
      <c r="N461" s="57"/>
      <c r="O461" s="44"/>
      <c r="P461" s="44"/>
      <c r="Q461" s="44"/>
      <c r="R461" s="44"/>
      <c r="S461" s="37"/>
      <c r="T461" s="37"/>
    </row>
    <row r="462" spans="1:20" ht="15" customHeight="1">
      <c r="A462" s="44"/>
      <c r="B462" s="97"/>
      <c r="C462" s="98"/>
      <c r="D462" s="98"/>
      <c r="E462" s="98"/>
      <c r="F462" s="57"/>
      <c r="G462" s="57"/>
      <c r="H462" s="57"/>
      <c r="I462" s="44"/>
      <c r="J462" s="44"/>
      <c r="K462" s="44"/>
      <c r="L462" s="57"/>
      <c r="M462" s="57"/>
      <c r="N462" s="57"/>
      <c r="O462" s="44"/>
      <c r="P462" s="44"/>
      <c r="Q462" s="44"/>
      <c r="R462" s="44"/>
      <c r="S462" s="37"/>
      <c r="T462" s="37"/>
    </row>
    <row r="463" spans="1:20" ht="15" customHeight="1">
      <c r="A463" s="44"/>
      <c r="B463" s="97"/>
      <c r="C463" s="98"/>
      <c r="D463" s="98"/>
      <c r="E463" s="98"/>
      <c r="F463" s="57"/>
      <c r="G463" s="57"/>
      <c r="H463" s="57"/>
      <c r="I463" s="44"/>
      <c r="J463" s="44"/>
      <c r="K463" s="44"/>
      <c r="L463" s="57"/>
      <c r="M463" s="57"/>
      <c r="N463" s="57"/>
      <c r="O463" s="44"/>
      <c r="P463" s="44"/>
      <c r="Q463" s="44"/>
      <c r="R463" s="44"/>
      <c r="S463" s="37"/>
      <c r="T463" s="37"/>
    </row>
    <row r="464" spans="1:20" ht="15" customHeight="1">
      <c r="A464" s="44"/>
      <c r="B464" s="97"/>
      <c r="C464" s="98"/>
      <c r="D464" s="98"/>
      <c r="E464" s="98"/>
      <c r="F464" s="57"/>
      <c r="G464" s="57"/>
      <c r="H464" s="57"/>
      <c r="I464" s="44"/>
      <c r="J464" s="44"/>
      <c r="K464" s="44"/>
      <c r="L464" s="57"/>
      <c r="M464" s="57"/>
      <c r="N464" s="57"/>
      <c r="O464" s="44"/>
      <c r="P464" s="44"/>
      <c r="Q464" s="44"/>
      <c r="R464" s="44"/>
      <c r="S464" s="37"/>
      <c r="T464" s="37"/>
    </row>
    <row r="465" spans="1:20" ht="15" customHeight="1">
      <c r="A465" s="44"/>
      <c r="B465" s="97"/>
      <c r="C465" s="98"/>
      <c r="D465" s="98"/>
      <c r="E465" s="98"/>
      <c r="F465" s="57"/>
      <c r="G465" s="57"/>
      <c r="H465" s="57"/>
      <c r="I465" s="44"/>
      <c r="J465" s="44"/>
      <c r="K465" s="44"/>
      <c r="L465" s="57"/>
      <c r="M465" s="57"/>
      <c r="N465" s="57"/>
      <c r="O465" s="44"/>
      <c r="P465" s="44"/>
      <c r="Q465" s="44"/>
      <c r="R465" s="44"/>
      <c r="S465" s="37"/>
      <c r="T465" s="37"/>
    </row>
    <row r="466" spans="1:20" ht="15" customHeight="1">
      <c r="A466" s="44"/>
      <c r="B466" s="97"/>
      <c r="C466" s="98"/>
      <c r="D466" s="98"/>
      <c r="E466" s="98"/>
      <c r="F466" s="57"/>
      <c r="G466" s="57"/>
      <c r="H466" s="57"/>
      <c r="I466" s="44"/>
      <c r="J466" s="44"/>
      <c r="K466" s="44"/>
      <c r="L466" s="57"/>
      <c r="M466" s="57"/>
      <c r="N466" s="57"/>
      <c r="O466" s="44"/>
      <c r="P466" s="44"/>
      <c r="Q466" s="44"/>
      <c r="R466" s="44"/>
      <c r="S466" s="37"/>
      <c r="T466" s="37"/>
    </row>
    <row r="467" spans="1:20" ht="15" customHeight="1">
      <c r="A467" s="44"/>
      <c r="B467" s="97"/>
      <c r="C467" s="98"/>
      <c r="D467" s="98"/>
      <c r="E467" s="98"/>
      <c r="F467" s="57"/>
      <c r="G467" s="57"/>
      <c r="H467" s="57"/>
      <c r="I467" s="44"/>
      <c r="J467" s="44"/>
      <c r="K467" s="44"/>
      <c r="L467" s="57"/>
      <c r="M467" s="57"/>
      <c r="N467" s="57"/>
      <c r="O467" s="44"/>
      <c r="P467" s="44"/>
      <c r="Q467" s="44"/>
      <c r="R467" s="44"/>
      <c r="S467" s="37"/>
      <c r="T467" s="37"/>
    </row>
    <row r="468" spans="1:20" ht="15" customHeight="1">
      <c r="A468" s="44"/>
      <c r="B468" s="97"/>
      <c r="C468" s="98"/>
      <c r="D468" s="98"/>
      <c r="E468" s="98"/>
      <c r="F468" s="57"/>
      <c r="G468" s="57"/>
      <c r="H468" s="57"/>
      <c r="I468" s="44"/>
      <c r="J468" s="44"/>
      <c r="K468" s="44"/>
      <c r="L468" s="57"/>
      <c r="M468" s="57"/>
      <c r="N468" s="57"/>
      <c r="O468" s="44"/>
      <c r="P468" s="44"/>
      <c r="Q468" s="44"/>
      <c r="R468" s="44"/>
      <c r="S468" s="37"/>
      <c r="T468" s="37"/>
    </row>
    <row r="469" spans="1:20" ht="15" customHeight="1">
      <c r="A469" s="44"/>
      <c r="B469" s="95"/>
      <c r="C469" s="96"/>
      <c r="D469" s="96"/>
      <c r="E469" s="96"/>
      <c r="F469" s="57"/>
      <c r="G469" s="57"/>
      <c r="H469" s="44"/>
      <c r="I469" s="44"/>
      <c r="J469" s="44"/>
      <c r="K469" s="44"/>
      <c r="L469" s="57"/>
      <c r="M469" s="57"/>
      <c r="N469" s="57"/>
      <c r="O469" s="44"/>
      <c r="P469" s="44"/>
      <c r="Q469" s="44"/>
      <c r="R469" s="44"/>
      <c r="S469" s="37"/>
      <c r="T469" s="37"/>
    </row>
    <row r="470" spans="1:20" ht="15" customHeight="1">
      <c r="A470" s="44"/>
      <c r="B470" s="97"/>
      <c r="C470" s="98"/>
      <c r="D470" s="98"/>
      <c r="E470" s="98"/>
      <c r="F470" s="57"/>
      <c r="G470" s="57"/>
      <c r="H470" s="44"/>
      <c r="I470" s="44"/>
      <c r="J470" s="44"/>
      <c r="K470" s="44"/>
      <c r="L470" s="57"/>
      <c r="M470" s="57"/>
      <c r="N470" s="57"/>
      <c r="O470" s="44"/>
      <c r="P470" s="44"/>
      <c r="Q470" s="44"/>
      <c r="R470" s="44"/>
      <c r="S470" s="37"/>
      <c r="T470" s="37"/>
    </row>
    <row r="471" spans="1:20" ht="15" customHeight="1">
      <c r="A471" s="44"/>
      <c r="B471" s="97"/>
      <c r="C471" s="98"/>
      <c r="D471" s="98"/>
      <c r="E471" s="98"/>
      <c r="F471" s="57"/>
      <c r="G471" s="57"/>
      <c r="H471" s="44"/>
      <c r="I471" s="44"/>
      <c r="J471" s="44"/>
      <c r="K471" s="44"/>
      <c r="L471" s="57"/>
      <c r="M471" s="57"/>
      <c r="N471" s="57"/>
      <c r="O471" s="44"/>
      <c r="P471" s="44"/>
      <c r="Q471" s="44"/>
      <c r="R471" s="44"/>
      <c r="S471" s="37"/>
      <c r="T471" s="37"/>
    </row>
    <row r="472" spans="1:20" ht="15" customHeight="1">
      <c r="A472" s="44"/>
      <c r="B472" s="97"/>
      <c r="C472" s="98"/>
      <c r="D472" s="98"/>
      <c r="E472" s="98"/>
      <c r="F472" s="57"/>
      <c r="G472" s="57"/>
      <c r="H472" s="44"/>
      <c r="I472" s="44"/>
      <c r="J472" s="44"/>
      <c r="K472" s="44"/>
      <c r="L472" s="57"/>
      <c r="M472" s="57"/>
      <c r="N472" s="57"/>
      <c r="O472" s="44"/>
      <c r="P472" s="44"/>
      <c r="Q472" s="44"/>
      <c r="R472" s="44"/>
      <c r="S472" s="37"/>
      <c r="T472" s="37"/>
    </row>
    <row r="473" spans="1:20" ht="15" customHeight="1">
      <c r="A473" s="44"/>
      <c r="B473" s="97"/>
      <c r="C473" s="98"/>
      <c r="D473" s="98"/>
      <c r="E473" s="98"/>
      <c r="F473" s="57"/>
      <c r="G473" s="57"/>
      <c r="H473" s="44"/>
      <c r="I473" s="44"/>
      <c r="J473" s="44"/>
      <c r="K473" s="44"/>
      <c r="L473" s="57"/>
      <c r="M473" s="57"/>
      <c r="N473" s="57"/>
      <c r="O473" s="44"/>
      <c r="P473" s="44"/>
      <c r="Q473" s="44"/>
      <c r="R473" s="44"/>
      <c r="S473" s="37"/>
      <c r="T473" s="37"/>
    </row>
    <row r="474" spans="1:20" ht="15" customHeight="1">
      <c r="A474" s="44"/>
      <c r="B474" s="95"/>
      <c r="C474" s="96"/>
      <c r="D474" s="96"/>
      <c r="E474" s="96"/>
      <c r="F474" s="57"/>
      <c r="G474" s="57"/>
      <c r="H474" s="44"/>
      <c r="I474" s="44"/>
      <c r="J474" s="44"/>
      <c r="K474" s="44"/>
      <c r="L474" s="57"/>
      <c r="M474" s="57"/>
      <c r="N474" s="57"/>
      <c r="O474" s="44"/>
      <c r="P474" s="44"/>
      <c r="Q474" s="44"/>
      <c r="R474" s="44"/>
      <c r="S474" s="37"/>
      <c r="T474" s="37"/>
    </row>
    <row r="475" spans="1:20" ht="15" customHeight="1">
      <c r="A475" s="44"/>
      <c r="B475" s="97"/>
      <c r="C475" s="98"/>
      <c r="D475" s="98"/>
      <c r="E475" s="98"/>
      <c r="F475" s="57"/>
      <c r="G475" s="57"/>
      <c r="H475" s="44"/>
      <c r="I475" s="44"/>
      <c r="J475" s="44"/>
      <c r="K475" s="44"/>
      <c r="L475" s="57"/>
      <c r="M475" s="57"/>
      <c r="N475" s="57"/>
      <c r="O475" s="44"/>
      <c r="P475" s="44"/>
      <c r="Q475" s="44"/>
      <c r="R475" s="44"/>
      <c r="S475" s="37"/>
      <c r="T475" s="37"/>
    </row>
    <row r="476" spans="1:20" ht="15" customHeight="1">
      <c r="A476" s="44"/>
      <c r="B476" s="97"/>
      <c r="C476" s="98"/>
      <c r="D476" s="98"/>
      <c r="E476" s="98"/>
      <c r="F476" s="57"/>
      <c r="G476" s="57"/>
      <c r="H476" s="44"/>
      <c r="I476" s="44"/>
      <c r="J476" s="44"/>
      <c r="K476" s="44"/>
      <c r="L476" s="57"/>
      <c r="M476" s="57"/>
      <c r="N476" s="57"/>
      <c r="O476" s="44"/>
      <c r="P476" s="44"/>
      <c r="Q476" s="44"/>
      <c r="R476" s="44"/>
      <c r="S476" s="37"/>
      <c r="T476" s="37"/>
    </row>
    <row r="477" spans="1:20" ht="15" customHeight="1">
      <c r="A477" s="44"/>
      <c r="B477" s="97"/>
      <c r="C477" s="98"/>
      <c r="D477" s="98"/>
      <c r="E477" s="98"/>
      <c r="F477" s="57"/>
      <c r="G477" s="57"/>
      <c r="H477" s="44"/>
      <c r="I477" s="44"/>
      <c r="J477" s="44"/>
      <c r="K477" s="44"/>
      <c r="L477" s="57"/>
      <c r="M477" s="57"/>
      <c r="N477" s="57"/>
      <c r="O477" s="44"/>
      <c r="P477" s="44"/>
      <c r="Q477" s="44"/>
      <c r="R477" s="44"/>
      <c r="S477" s="37"/>
      <c r="T477" s="37"/>
    </row>
    <row r="478" spans="1:20" ht="15" customHeight="1">
      <c r="A478" s="44"/>
      <c r="B478" s="97"/>
      <c r="C478" s="98"/>
      <c r="D478" s="98"/>
      <c r="E478" s="98"/>
      <c r="F478" s="57"/>
      <c r="G478" s="57"/>
      <c r="H478" s="44"/>
      <c r="I478" s="44"/>
      <c r="J478" s="44"/>
      <c r="K478" s="44"/>
      <c r="L478" s="57"/>
      <c r="M478" s="57"/>
      <c r="N478" s="57"/>
      <c r="O478" s="44"/>
      <c r="P478" s="44"/>
      <c r="Q478" s="44"/>
      <c r="R478" s="44"/>
      <c r="S478" s="37"/>
      <c r="T478" s="37"/>
    </row>
    <row r="479" spans="1:20" ht="15" customHeight="1">
      <c r="A479" s="44"/>
      <c r="B479" s="95"/>
      <c r="C479" s="96"/>
      <c r="D479" s="96"/>
      <c r="E479" s="96"/>
      <c r="F479" s="57"/>
      <c r="G479" s="57"/>
      <c r="H479" s="44"/>
      <c r="I479" s="44"/>
      <c r="J479" s="44"/>
      <c r="K479" s="44"/>
      <c r="L479" s="57"/>
      <c r="M479" s="57"/>
      <c r="N479" s="57"/>
      <c r="O479" s="44"/>
      <c r="P479" s="44"/>
      <c r="Q479" s="44"/>
      <c r="R479" s="44"/>
      <c r="S479" s="37"/>
      <c r="T479" s="37"/>
    </row>
    <row r="480" spans="1:20" ht="15" customHeight="1">
      <c r="A480" s="44"/>
      <c r="B480" s="97"/>
      <c r="C480" s="98"/>
      <c r="D480" s="98"/>
      <c r="E480" s="98"/>
      <c r="F480" s="57"/>
      <c r="G480" s="57"/>
      <c r="H480" s="44"/>
      <c r="I480" s="44"/>
      <c r="J480" s="44"/>
      <c r="K480" s="44"/>
      <c r="L480" s="57"/>
      <c r="M480" s="57"/>
      <c r="N480" s="57"/>
      <c r="O480" s="44"/>
      <c r="P480" s="44"/>
      <c r="Q480" s="44"/>
      <c r="R480" s="44"/>
      <c r="S480" s="37"/>
      <c r="T480" s="37"/>
    </row>
    <row r="481" spans="1:20" ht="15" customHeight="1">
      <c r="A481" s="44"/>
      <c r="B481" s="97"/>
      <c r="C481" s="98"/>
      <c r="D481" s="98"/>
      <c r="E481" s="98"/>
      <c r="F481" s="57"/>
      <c r="G481" s="57"/>
      <c r="H481" s="44"/>
      <c r="I481" s="44"/>
      <c r="J481" s="44"/>
      <c r="K481" s="44"/>
      <c r="L481" s="57"/>
      <c r="M481" s="57"/>
      <c r="N481" s="57"/>
      <c r="O481" s="44"/>
      <c r="P481" s="44"/>
      <c r="Q481" s="44"/>
      <c r="R481" s="44"/>
      <c r="S481" s="37"/>
      <c r="T481" s="37"/>
    </row>
    <row r="482" spans="1:20" ht="15" customHeight="1">
      <c r="A482" s="44"/>
      <c r="B482" s="97"/>
      <c r="C482" s="98"/>
      <c r="D482" s="98"/>
      <c r="E482" s="98"/>
      <c r="F482" s="57"/>
      <c r="G482" s="57"/>
      <c r="H482" s="44"/>
      <c r="I482" s="44"/>
      <c r="J482" s="44"/>
      <c r="K482" s="44"/>
      <c r="L482" s="57"/>
      <c r="M482" s="57"/>
      <c r="N482" s="57"/>
      <c r="O482" s="44"/>
      <c r="P482" s="44"/>
      <c r="Q482" s="44"/>
      <c r="R482" s="44"/>
      <c r="S482" s="37"/>
      <c r="T482" s="37"/>
    </row>
    <row r="483" spans="1:20" ht="15" customHeight="1">
      <c r="A483" s="44"/>
      <c r="B483" s="97"/>
      <c r="C483" s="98"/>
      <c r="D483" s="98"/>
      <c r="E483" s="98"/>
      <c r="F483" s="57"/>
      <c r="G483" s="57"/>
      <c r="H483" s="44"/>
      <c r="I483" s="44"/>
      <c r="J483" s="44"/>
      <c r="K483" s="44"/>
      <c r="L483" s="57"/>
      <c r="M483" s="57"/>
      <c r="N483" s="57"/>
      <c r="O483" s="44"/>
      <c r="P483" s="44"/>
      <c r="Q483" s="44"/>
      <c r="R483" s="44"/>
      <c r="S483" s="37"/>
      <c r="T483" s="37"/>
    </row>
    <row r="484" spans="1:20" ht="15" customHeight="1">
      <c r="A484" s="44"/>
      <c r="B484" s="97"/>
      <c r="C484" s="98"/>
      <c r="D484" s="98"/>
      <c r="E484" s="98"/>
      <c r="F484" s="57"/>
      <c r="G484" s="57"/>
      <c r="H484" s="44"/>
      <c r="I484" s="44"/>
      <c r="J484" s="44"/>
      <c r="K484" s="44"/>
      <c r="L484" s="57"/>
      <c r="M484" s="57"/>
      <c r="N484" s="57"/>
      <c r="O484" s="44"/>
      <c r="P484" s="44"/>
      <c r="Q484" s="44"/>
      <c r="R484" s="44"/>
      <c r="S484" s="37"/>
      <c r="T484" s="37"/>
    </row>
    <row r="485" spans="1:20" ht="15" customHeight="1">
      <c r="A485" s="44"/>
      <c r="B485" s="97"/>
      <c r="C485" s="98"/>
      <c r="D485" s="98"/>
      <c r="E485" s="98"/>
      <c r="F485" s="57"/>
      <c r="G485" s="57"/>
      <c r="H485" s="44"/>
      <c r="I485" s="44"/>
      <c r="J485" s="44"/>
      <c r="K485" s="44"/>
      <c r="L485" s="57"/>
      <c r="M485" s="57"/>
      <c r="N485" s="57"/>
      <c r="O485" s="44"/>
      <c r="P485" s="44"/>
      <c r="Q485" s="44"/>
      <c r="R485" s="44"/>
      <c r="S485" s="37"/>
      <c r="T485" s="37"/>
    </row>
    <row r="486" spans="1:20" ht="15" customHeight="1">
      <c r="A486" s="44"/>
      <c r="B486" s="97"/>
      <c r="C486" s="98"/>
      <c r="D486" s="98"/>
      <c r="E486" s="98"/>
      <c r="F486" s="57"/>
      <c r="G486" s="57"/>
      <c r="H486" s="44"/>
      <c r="I486" s="44"/>
      <c r="J486" s="44"/>
      <c r="K486" s="44"/>
      <c r="L486" s="57"/>
      <c r="M486" s="57"/>
      <c r="N486" s="57"/>
      <c r="O486" s="44"/>
      <c r="P486" s="44"/>
      <c r="Q486" s="44"/>
      <c r="R486" s="44"/>
      <c r="S486" s="37"/>
      <c r="T486" s="37"/>
    </row>
    <row r="487" spans="1:20" ht="15" customHeight="1">
      <c r="A487" s="44"/>
      <c r="B487" s="97"/>
      <c r="C487" s="98"/>
      <c r="D487" s="98"/>
      <c r="E487" s="98"/>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5"/>
      <c r="B502" s="96"/>
      <c r="C502" s="96"/>
      <c r="D502" s="96"/>
      <c r="E502" s="96"/>
      <c r="F502" s="96"/>
      <c r="G502" s="99"/>
      <c r="H502" s="96"/>
      <c r="I502" s="96"/>
      <c r="J502" s="44"/>
      <c r="K502" s="96"/>
      <c r="L502" s="96"/>
      <c r="M502" s="96"/>
      <c r="N502" s="96"/>
      <c r="O502" s="44"/>
      <c r="P502" s="44"/>
      <c r="Q502" s="44"/>
      <c r="R502" s="44"/>
      <c r="S502" s="37"/>
      <c r="T502" s="37"/>
    </row>
    <row r="503" spans="1:20" ht="15" customHeight="1">
      <c r="A503" s="97"/>
      <c r="B503" s="98"/>
      <c r="C503" s="98"/>
      <c r="D503" s="98"/>
      <c r="E503" s="98"/>
      <c r="F503" s="96"/>
      <c r="G503" s="100"/>
      <c r="H503" s="98"/>
      <c r="I503" s="98"/>
      <c r="J503" s="44"/>
      <c r="K503" s="98"/>
      <c r="L503" s="96"/>
      <c r="M503" s="96"/>
      <c r="N503" s="98"/>
      <c r="O503" s="44"/>
      <c r="P503" s="44"/>
      <c r="Q503" s="44"/>
      <c r="R503" s="44"/>
      <c r="S503" s="37"/>
      <c r="T503" s="37"/>
    </row>
    <row r="504" spans="1:20" ht="15" customHeight="1">
      <c r="A504" s="97"/>
      <c r="B504" s="98"/>
      <c r="C504" s="98"/>
      <c r="D504" s="98"/>
      <c r="E504" s="98"/>
      <c r="F504" s="96"/>
      <c r="G504" s="100"/>
      <c r="H504" s="98"/>
      <c r="I504" s="98"/>
      <c r="J504" s="44"/>
      <c r="K504" s="101"/>
      <c r="L504" s="96"/>
      <c r="M504" s="96"/>
      <c r="N504" s="98"/>
      <c r="O504" s="44"/>
      <c r="P504" s="44"/>
      <c r="Q504" s="44"/>
      <c r="R504" s="44"/>
      <c r="S504" s="37"/>
      <c r="T504" s="37"/>
    </row>
    <row r="505" spans="1:20" ht="15" customHeight="1">
      <c r="A505" s="97"/>
      <c r="B505" s="98"/>
      <c r="C505" s="98"/>
      <c r="D505" s="98"/>
      <c r="E505" s="98"/>
      <c r="F505" s="96"/>
      <c r="G505" s="100"/>
      <c r="H505" s="98"/>
      <c r="I505" s="98"/>
      <c r="J505" s="44"/>
      <c r="K505" s="101"/>
      <c r="L505" s="96"/>
      <c r="M505" s="96"/>
      <c r="N505" s="98"/>
      <c r="O505" s="44"/>
      <c r="P505" s="44"/>
      <c r="Q505" s="44"/>
      <c r="R505" s="44"/>
      <c r="S505" s="37"/>
      <c r="T505" s="37"/>
    </row>
    <row r="506" spans="1:20" ht="15" customHeight="1">
      <c r="A506" s="97"/>
      <c r="B506" s="98"/>
      <c r="C506" s="98"/>
      <c r="D506" s="98"/>
      <c r="E506" s="98"/>
      <c r="F506" s="96"/>
      <c r="G506" s="100"/>
      <c r="H506" s="98"/>
      <c r="I506" s="98"/>
      <c r="J506" s="44"/>
      <c r="K506" s="101"/>
      <c r="L506" s="96"/>
      <c r="M506" s="96"/>
      <c r="N506" s="98"/>
      <c r="O506" s="44"/>
      <c r="P506" s="44"/>
      <c r="Q506" s="44"/>
      <c r="R506" s="44"/>
      <c r="S506" s="37"/>
      <c r="T506" s="37"/>
    </row>
    <row r="507" spans="1:20" ht="15" customHeight="1">
      <c r="A507" s="97"/>
      <c r="B507" s="98"/>
      <c r="C507" s="98"/>
      <c r="D507" s="98"/>
      <c r="E507" s="98"/>
      <c r="F507" s="96"/>
      <c r="G507" s="100"/>
      <c r="H507" s="98"/>
      <c r="I507" s="98"/>
      <c r="J507" s="44"/>
      <c r="K507" s="101"/>
      <c r="L507" s="96"/>
      <c r="M507" s="96"/>
      <c r="N507" s="98"/>
      <c r="O507" s="44"/>
      <c r="P507" s="44"/>
      <c r="Q507" s="44"/>
      <c r="R507" s="44"/>
      <c r="S507" s="37"/>
      <c r="T507" s="37"/>
    </row>
    <row r="508" spans="1:20" ht="15" customHeight="1">
      <c r="A508" s="97"/>
      <c r="B508" s="98"/>
      <c r="C508" s="98"/>
      <c r="D508" s="98"/>
      <c r="E508" s="98"/>
      <c r="F508" s="96"/>
      <c r="G508" s="100"/>
      <c r="H508" s="98"/>
      <c r="I508" s="98"/>
      <c r="J508" s="44"/>
      <c r="K508" s="101"/>
      <c r="L508" s="96"/>
      <c r="M508" s="96"/>
      <c r="N508" s="98"/>
      <c r="O508" s="44"/>
      <c r="P508" s="44"/>
      <c r="Q508" s="44"/>
      <c r="R508" s="44"/>
      <c r="S508" s="37"/>
      <c r="T508" s="37"/>
    </row>
    <row r="509" spans="1:20" ht="15" customHeight="1">
      <c r="A509" s="97"/>
      <c r="B509" s="98"/>
      <c r="C509" s="98"/>
      <c r="D509" s="98"/>
      <c r="E509" s="98"/>
      <c r="F509" s="96"/>
      <c r="G509" s="100"/>
      <c r="H509" s="98"/>
      <c r="I509" s="98"/>
      <c r="J509" s="44"/>
      <c r="K509" s="101"/>
      <c r="L509" s="96"/>
      <c r="M509" s="96"/>
      <c r="N509" s="98"/>
      <c r="O509" s="44"/>
      <c r="P509" s="44"/>
      <c r="Q509" s="44"/>
      <c r="R509" s="44"/>
      <c r="S509" s="37"/>
      <c r="T509" s="37"/>
    </row>
    <row r="510" spans="1:20" ht="15" customHeight="1">
      <c r="A510" s="97"/>
      <c r="B510" s="98"/>
      <c r="C510" s="98"/>
      <c r="D510" s="98"/>
      <c r="E510" s="98"/>
      <c r="F510" s="96"/>
      <c r="G510" s="100"/>
      <c r="H510" s="98"/>
      <c r="I510" s="98"/>
      <c r="J510" s="44"/>
      <c r="K510" s="101"/>
      <c r="L510" s="96"/>
      <c r="M510" s="96"/>
      <c r="N510" s="98"/>
      <c r="O510" s="44"/>
      <c r="P510" s="44"/>
      <c r="Q510" s="44"/>
      <c r="R510" s="44"/>
      <c r="S510" s="37"/>
      <c r="T510" s="37"/>
    </row>
    <row r="511" spans="1:20" ht="15" customHeight="1">
      <c r="A511" s="97"/>
      <c r="B511" s="98"/>
      <c r="C511" s="98"/>
      <c r="D511" s="98"/>
      <c r="E511" s="98"/>
      <c r="F511" s="96"/>
      <c r="G511" s="100"/>
      <c r="H511" s="98"/>
      <c r="I511" s="98"/>
      <c r="J511" s="44"/>
      <c r="K511" s="101"/>
      <c r="L511" s="96"/>
      <c r="M511" s="96"/>
      <c r="N511" s="98"/>
      <c r="O511" s="44"/>
      <c r="P511" s="44"/>
      <c r="Q511" s="44"/>
      <c r="R511" s="44"/>
      <c r="S511" s="37"/>
      <c r="T511" s="37"/>
    </row>
    <row r="512" spans="1:20" ht="15" customHeight="1">
      <c r="A512" s="97"/>
      <c r="B512" s="98"/>
      <c r="C512" s="98"/>
      <c r="D512" s="98"/>
      <c r="E512" s="98"/>
      <c r="F512" s="96"/>
      <c r="G512" s="100"/>
      <c r="H512" s="98"/>
      <c r="I512" s="98"/>
      <c r="J512" s="44"/>
      <c r="K512" s="101"/>
      <c r="L512" s="96"/>
      <c r="M512" s="96"/>
      <c r="N512" s="98"/>
      <c r="O512" s="44"/>
      <c r="P512" s="44"/>
      <c r="Q512" s="44"/>
      <c r="R512" s="44"/>
      <c r="S512" s="37"/>
      <c r="T512" s="37"/>
    </row>
    <row r="513" spans="1:20" ht="15" customHeight="1">
      <c r="A513" s="97"/>
      <c r="B513" s="98"/>
      <c r="C513" s="98"/>
      <c r="D513" s="98"/>
      <c r="E513" s="98"/>
      <c r="F513" s="96"/>
      <c r="G513" s="100"/>
      <c r="H513" s="98"/>
      <c r="I513" s="98"/>
      <c r="J513" s="44"/>
      <c r="K513" s="101"/>
      <c r="L513" s="96"/>
      <c r="M513" s="96"/>
      <c r="N513" s="98"/>
      <c r="O513" s="44"/>
      <c r="P513" s="44"/>
      <c r="Q513" s="44"/>
      <c r="R513" s="44"/>
      <c r="S513" s="37"/>
      <c r="T513" s="37"/>
    </row>
    <row r="514" spans="1:20" ht="15" customHeight="1">
      <c r="A514" s="97"/>
      <c r="B514" s="98"/>
      <c r="C514" s="98"/>
      <c r="D514" s="98"/>
      <c r="E514" s="98"/>
      <c r="F514" s="96"/>
      <c r="G514" s="100"/>
      <c r="H514" s="98"/>
      <c r="I514" s="98"/>
      <c r="J514" s="44"/>
      <c r="K514" s="101"/>
      <c r="L514" s="96"/>
      <c r="M514" s="96"/>
      <c r="N514" s="98"/>
      <c r="O514" s="44"/>
      <c r="P514" s="44"/>
      <c r="Q514" s="44"/>
      <c r="R514" s="44"/>
      <c r="S514" s="37"/>
      <c r="T514" s="37"/>
    </row>
    <row r="515" spans="1:20" ht="15" customHeight="1">
      <c r="A515" s="97"/>
      <c r="B515" s="98"/>
      <c r="C515" s="98"/>
      <c r="D515" s="98"/>
      <c r="E515" s="98"/>
      <c r="F515" s="96"/>
      <c r="G515" s="100"/>
      <c r="H515" s="98"/>
      <c r="I515" s="98"/>
      <c r="J515" s="44"/>
      <c r="K515" s="101"/>
      <c r="L515" s="96"/>
      <c r="M515" s="96"/>
      <c r="N515" s="98"/>
      <c r="O515" s="44"/>
      <c r="P515" s="44"/>
      <c r="Q515" s="44"/>
      <c r="R515" s="44"/>
      <c r="S515" s="37"/>
      <c r="T515" s="37"/>
    </row>
    <row r="516" spans="1:20" ht="15" customHeight="1">
      <c r="A516" s="97"/>
      <c r="B516" s="98"/>
      <c r="C516" s="98"/>
      <c r="D516" s="98"/>
      <c r="E516" s="98"/>
      <c r="F516" s="96"/>
      <c r="G516" s="100"/>
      <c r="H516" s="98"/>
      <c r="I516" s="98"/>
      <c r="J516" s="44"/>
      <c r="K516" s="101"/>
      <c r="L516" s="96"/>
      <c r="M516" s="96"/>
      <c r="N516" s="98"/>
      <c r="O516" s="44"/>
      <c r="P516" s="44"/>
      <c r="Q516" s="44"/>
      <c r="R516" s="44"/>
      <c r="S516" s="37"/>
      <c r="T516" s="37"/>
    </row>
    <row r="517" spans="1:20" ht="15" customHeight="1">
      <c r="A517" s="97"/>
      <c r="B517" s="98"/>
      <c r="C517" s="98"/>
      <c r="D517" s="98"/>
      <c r="E517" s="98"/>
      <c r="F517" s="96"/>
      <c r="G517" s="100"/>
      <c r="H517" s="98"/>
      <c r="I517" s="98"/>
      <c r="J517" s="44"/>
      <c r="K517" s="101"/>
      <c r="L517" s="96"/>
      <c r="M517" s="96"/>
      <c r="N517" s="98"/>
      <c r="O517" s="44"/>
      <c r="P517" s="44"/>
      <c r="Q517" s="44"/>
      <c r="R517" s="44"/>
      <c r="S517" s="37"/>
      <c r="T517" s="37"/>
    </row>
    <row r="518" spans="1:20" ht="15" customHeight="1">
      <c r="A518" s="97"/>
      <c r="B518" s="98"/>
      <c r="C518" s="98"/>
      <c r="D518" s="98"/>
      <c r="E518" s="98"/>
      <c r="F518" s="96"/>
      <c r="G518" s="100"/>
      <c r="H518" s="98"/>
      <c r="I518" s="98"/>
      <c r="J518" s="44"/>
      <c r="K518" s="101"/>
      <c r="L518" s="96"/>
      <c r="M518" s="96"/>
      <c r="N518" s="98"/>
      <c r="O518" s="44"/>
      <c r="P518" s="44"/>
      <c r="Q518" s="44"/>
      <c r="R518" s="44"/>
      <c r="S518" s="37"/>
      <c r="T518" s="37"/>
    </row>
    <row r="519" spans="1:20" ht="15" customHeight="1">
      <c r="A519" s="97"/>
      <c r="B519" s="98"/>
      <c r="C519" s="98"/>
      <c r="D519" s="98"/>
      <c r="E519" s="98"/>
      <c r="F519" s="96"/>
      <c r="G519" s="100"/>
      <c r="H519" s="98"/>
      <c r="I519" s="98"/>
      <c r="J519" s="44"/>
      <c r="K519" s="101"/>
      <c r="L519" s="96"/>
      <c r="M519" s="96"/>
      <c r="N519" s="98"/>
      <c r="O519" s="44"/>
      <c r="P519" s="44"/>
      <c r="Q519" s="44"/>
      <c r="R519" s="44"/>
      <c r="S519" s="37"/>
      <c r="T519" s="37"/>
    </row>
    <row r="520" spans="1:20" ht="15" customHeight="1">
      <c r="A520" s="97"/>
      <c r="B520" s="98"/>
      <c r="C520" s="98"/>
      <c r="D520" s="98"/>
      <c r="E520" s="98"/>
      <c r="F520" s="96"/>
      <c r="G520" s="100"/>
      <c r="H520" s="98"/>
      <c r="I520" s="98"/>
      <c r="J520" s="44"/>
      <c r="K520" s="101"/>
      <c r="L520" s="96"/>
      <c r="M520" s="96"/>
      <c r="N520" s="98"/>
      <c r="O520" s="44"/>
      <c r="P520" s="44"/>
      <c r="Q520" s="44"/>
      <c r="R520" s="44"/>
      <c r="S520" s="37"/>
      <c r="T520" s="37"/>
    </row>
    <row r="521" spans="1:20" ht="15" customHeight="1">
      <c r="A521" s="97"/>
      <c r="B521" s="98"/>
      <c r="C521" s="98"/>
      <c r="D521" s="98"/>
      <c r="E521" s="98"/>
      <c r="F521" s="96"/>
      <c r="G521" s="100"/>
      <c r="H521" s="98"/>
      <c r="I521" s="98"/>
      <c r="J521" s="44"/>
      <c r="K521" s="101"/>
      <c r="L521" s="96"/>
      <c r="M521" s="96"/>
      <c r="N521" s="98"/>
      <c r="O521" s="44"/>
      <c r="P521" s="44"/>
      <c r="Q521" s="44"/>
      <c r="R521" s="44"/>
      <c r="S521" s="37"/>
      <c r="T521" s="37"/>
    </row>
    <row r="522" spans="1:20" ht="15" customHeight="1">
      <c r="A522" s="97"/>
      <c r="B522" s="98"/>
      <c r="C522" s="98"/>
      <c r="D522" s="98"/>
      <c r="E522" s="98"/>
      <c r="F522" s="96"/>
      <c r="G522" s="100"/>
      <c r="H522" s="98"/>
      <c r="I522" s="98"/>
      <c r="J522" s="44"/>
      <c r="K522" s="101"/>
      <c r="L522" s="96"/>
      <c r="M522" s="96"/>
      <c r="N522" s="98"/>
      <c r="O522" s="44"/>
      <c r="P522" s="44"/>
      <c r="Q522" s="44"/>
      <c r="R522" s="44"/>
      <c r="S522" s="37"/>
      <c r="T522" s="37"/>
    </row>
    <row r="523" spans="1:20" ht="15" customHeight="1">
      <c r="A523" s="44"/>
      <c r="B523" s="57"/>
      <c r="C523" s="57"/>
      <c r="D523" s="57"/>
      <c r="E523" s="44"/>
      <c r="F523" s="57"/>
      <c r="G523" s="100"/>
      <c r="H523" s="57"/>
      <c r="I523" s="44"/>
      <c r="J523" s="44"/>
      <c r="K523" s="44"/>
      <c r="L523" s="57"/>
      <c r="M523" s="57"/>
      <c r="N523" s="57"/>
      <c r="O523" s="44"/>
      <c r="P523" s="44"/>
      <c r="Q523" s="44"/>
      <c r="R523" s="44"/>
      <c r="S523" s="37"/>
      <c r="T523" s="37"/>
    </row>
    <row r="524" spans="1:20" ht="15" customHeight="1">
      <c r="A524" s="44"/>
      <c r="B524" s="57"/>
      <c r="C524" s="57"/>
      <c r="D524" s="57"/>
      <c r="E524" s="44"/>
      <c r="F524" s="57"/>
      <c r="G524" s="100"/>
      <c r="H524" s="57"/>
      <c r="I524" s="44"/>
      <c r="J524" s="44"/>
      <c r="K524" s="44"/>
      <c r="L524" s="57"/>
      <c r="M524" s="57"/>
      <c r="N524" s="57"/>
      <c r="O524" s="44"/>
      <c r="P524" s="44"/>
      <c r="Q524" s="44"/>
      <c r="R524" s="44"/>
      <c r="S524" s="37"/>
      <c r="T524" s="37"/>
    </row>
    <row r="525" spans="1:20" ht="15" customHeight="1">
      <c r="A525" s="44"/>
      <c r="B525" s="57"/>
      <c r="C525" s="57"/>
      <c r="D525" s="57"/>
      <c r="E525" s="44"/>
      <c r="F525" s="57"/>
      <c r="G525" s="100"/>
      <c r="H525" s="57"/>
      <c r="I525" s="44"/>
      <c r="J525" s="44"/>
      <c r="K525" s="44"/>
      <c r="L525" s="57"/>
      <c r="M525" s="57"/>
      <c r="N525" s="57"/>
      <c r="O525" s="44"/>
      <c r="P525" s="44"/>
      <c r="Q525" s="44"/>
      <c r="R525" s="44"/>
      <c r="S525" s="37"/>
      <c r="T525" s="37"/>
    </row>
    <row r="526" spans="1:20" ht="15" customHeight="1">
      <c r="A526" s="44"/>
      <c r="B526" s="57"/>
      <c r="C526" s="57"/>
      <c r="D526" s="57"/>
      <c r="E526" s="44"/>
      <c r="F526" s="57"/>
      <c r="G526" s="100"/>
      <c r="H526" s="57"/>
      <c r="I526" s="44"/>
      <c r="J526" s="44"/>
      <c r="K526" s="44"/>
      <c r="L526" s="57"/>
      <c r="M526" s="57"/>
      <c r="N526" s="57"/>
      <c r="O526" s="44"/>
      <c r="P526" s="44"/>
      <c r="Q526" s="44"/>
      <c r="R526" s="44"/>
      <c r="S526" s="37"/>
      <c r="T526" s="37"/>
    </row>
    <row r="527" spans="1:20" ht="15" customHeight="1">
      <c r="A527" s="44"/>
      <c r="B527" s="57"/>
      <c r="C527" s="57"/>
      <c r="D527" s="57"/>
      <c r="E527" s="44"/>
      <c r="F527" s="57"/>
      <c r="G527" s="100"/>
      <c r="H527" s="57"/>
      <c r="I527" s="44"/>
      <c r="J527" s="44"/>
      <c r="K527" s="44"/>
      <c r="L527" s="57"/>
      <c r="M527" s="57"/>
      <c r="N527" s="57"/>
      <c r="O527" s="44"/>
      <c r="P527" s="44"/>
      <c r="Q527" s="44"/>
      <c r="R527" s="44"/>
      <c r="S527" s="37"/>
      <c r="T527" s="37"/>
    </row>
    <row r="528" spans="1:20" ht="15" customHeight="1">
      <c r="A528" s="44"/>
      <c r="B528" s="57"/>
      <c r="C528" s="57"/>
      <c r="D528" s="57"/>
      <c r="E528" s="44"/>
      <c r="F528" s="57"/>
      <c r="G528" s="100"/>
      <c r="H528" s="57"/>
      <c r="I528" s="44"/>
      <c r="J528" s="44"/>
      <c r="K528" s="44"/>
      <c r="L528" s="57"/>
      <c r="M528" s="57"/>
      <c r="N528" s="57"/>
      <c r="O528" s="44"/>
      <c r="P528" s="44"/>
      <c r="Q528" s="44"/>
      <c r="R528" s="44"/>
      <c r="S528" s="37"/>
      <c r="T528" s="37"/>
    </row>
    <row r="529" spans="1:20" ht="15" customHeight="1">
      <c r="A529" s="44"/>
      <c r="B529" s="57"/>
      <c r="C529" s="57"/>
      <c r="D529" s="57"/>
      <c r="E529" s="44"/>
      <c r="F529" s="57"/>
      <c r="G529" s="100"/>
      <c r="H529" s="57"/>
      <c r="I529" s="44"/>
      <c r="J529" s="44"/>
      <c r="K529" s="44"/>
      <c r="L529" s="57"/>
      <c r="M529" s="57"/>
      <c r="N529" s="57"/>
      <c r="O529" s="44"/>
      <c r="P529" s="44"/>
      <c r="Q529" s="44"/>
      <c r="R529" s="44"/>
      <c r="S529" s="37"/>
      <c r="T529" s="37"/>
    </row>
    <row r="530" spans="1:20" ht="15" customHeight="1">
      <c r="A530" s="44"/>
      <c r="B530" s="57"/>
      <c r="C530" s="57"/>
      <c r="D530" s="57"/>
      <c r="E530" s="44"/>
      <c r="F530" s="57"/>
      <c r="G530" s="100"/>
      <c r="H530" s="57"/>
      <c r="I530" s="44"/>
      <c r="J530" s="44"/>
      <c r="K530" s="44"/>
      <c r="L530" s="57"/>
      <c r="M530" s="57"/>
      <c r="N530" s="57"/>
      <c r="O530" s="44"/>
      <c r="P530" s="44"/>
      <c r="Q530" s="44"/>
      <c r="R530" s="44"/>
      <c r="S530" s="37"/>
      <c r="T530" s="37"/>
    </row>
    <row r="531" spans="1:20" ht="15" customHeight="1">
      <c r="A531" s="44"/>
      <c r="B531" s="57"/>
      <c r="C531" s="57"/>
      <c r="D531" s="57"/>
      <c r="E531" s="44"/>
      <c r="F531" s="57"/>
      <c r="G531" s="100"/>
      <c r="H531" s="44"/>
      <c r="I531" s="44"/>
      <c r="J531" s="44"/>
      <c r="K531" s="44"/>
      <c r="L531" s="57"/>
      <c r="M531" s="57"/>
      <c r="N531" s="57"/>
      <c r="O531" s="44"/>
      <c r="P531" s="44"/>
      <c r="Q531" s="44"/>
      <c r="R531" s="44"/>
      <c r="S531" s="37"/>
      <c r="T531" s="37"/>
    </row>
    <row r="532" spans="1:20" ht="15" customHeight="1">
      <c r="A532" s="44"/>
      <c r="B532" s="57"/>
      <c r="C532" s="57"/>
      <c r="D532" s="57"/>
      <c r="E532" s="44"/>
      <c r="F532" s="57"/>
      <c r="G532" s="100"/>
      <c r="H532" s="44"/>
      <c r="I532" s="44"/>
      <c r="J532" s="44"/>
      <c r="K532" s="44"/>
      <c r="L532" s="57"/>
      <c r="M532" s="57"/>
      <c r="N532" s="57"/>
      <c r="O532" s="44"/>
      <c r="P532" s="44"/>
      <c r="Q532" s="44"/>
      <c r="R532" s="44"/>
      <c r="S532" s="37"/>
      <c r="T532" s="37"/>
    </row>
    <row r="533" spans="1:20" ht="15" customHeight="1">
      <c r="A533" s="44"/>
      <c r="B533" s="57"/>
      <c r="C533" s="57"/>
      <c r="D533" s="57"/>
      <c r="E533" s="44"/>
      <c r="F533" s="57"/>
      <c r="G533" s="100"/>
      <c r="H533" s="44"/>
      <c r="I533" s="44"/>
      <c r="J533" s="44"/>
      <c r="K533" s="44"/>
      <c r="L533" s="57"/>
      <c r="M533" s="57"/>
      <c r="N533" s="57"/>
      <c r="O533" s="44"/>
      <c r="P533" s="44"/>
      <c r="Q533" s="44"/>
      <c r="R533" s="44"/>
      <c r="S533" s="37"/>
      <c r="T533" s="37"/>
    </row>
    <row r="534" spans="1:20" ht="15" customHeight="1">
      <c r="A534" s="44"/>
      <c r="B534" s="57"/>
      <c r="C534" s="57"/>
      <c r="D534" s="57"/>
      <c r="E534" s="44"/>
      <c r="F534" s="57"/>
      <c r="G534" s="100"/>
      <c r="H534" s="44"/>
      <c r="I534" s="44"/>
      <c r="J534" s="44"/>
      <c r="K534" s="44"/>
      <c r="L534" s="57"/>
      <c r="M534" s="57"/>
      <c r="N534" s="57"/>
      <c r="O534" s="44"/>
      <c r="Q534" s="44"/>
      <c r="R534" s="44"/>
      <c r="S534" s="37"/>
      <c r="T534" s="37"/>
    </row>
    <row r="535" spans="1:20" ht="15" customHeight="1">
      <c r="A535" s="44"/>
      <c r="B535" s="57"/>
      <c r="C535" s="57"/>
      <c r="D535" s="57"/>
      <c r="E535" s="44"/>
      <c r="F535" s="57"/>
      <c r="G535" s="100"/>
      <c r="H535" s="44"/>
      <c r="I535" s="44"/>
      <c r="J535" s="44"/>
      <c r="K535" s="44"/>
      <c r="L535" s="57"/>
      <c r="M535" s="57"/>
      <c r="N535" s="57"/>
      <c r="O535" s="44"/>
      <c r="P535" s="44"/>
      <c r="Q535" s="44"/>
      <c r="R535" s="44"/>
      <c r="S535" s="37"/>
      <c r="T535" s="37"/>
    </row>
    <row r="536" spans="1:20" ht="15" customHeight="1">
      <c r="A536" s="44"/>
      <c r="B536" s="57"/>
      <c r="C536" s="57"/>
      <c r="D536" s="57"/>
      <c r="E536" s="44"/>
      <c r="F536" s="57"/>
      <c r="G536" s="100"/>
      <c r="H536" s="44"/>
      <c r="I536" s="44"/>
      <c r="J536" s="44"/>
      <c r="K536" s="44"/>
      <c r="L536" s="57"/>
      <c r="M536" s="57"/>
      <c r="N536" s="57"/>
      <c r="O536" s="44"/>
      <c r="P536" s="44"/>
      <c r="Q536" s="44"/>
      <c r="R536" s="44"/>
      <c r="S536" s="37"/>
      <c r="T536" s="37"/>
    </row>
    <row r="537" spans="1:20" ht="15" customHeight="1">
      <c r="A537" s="44"/>
      <c r="B537" s="57"/>
      <c r="C537" s="57"/>
      <c r="D537" s="57"/>
      <c r="E537" s="44"/>
      <c r="F537" s="57"/>
      <c r="G537" s="100"/>
      <c r="H537" s="44"/>
      <c r="I537" s="44"/>
      <c r="J537" s="44"/>
      <c r="K537" s="44"/>
      <c r="L537" s="57"/>
      <c r="M537" s="57"/>
      <c r="N537" s="57"/>
      <c r="O537" s="44"/>
      <c r="P537" s="44"/>
      <c r="Q537" s="44"/>
      <c r="R537" s="44"/>
      <c r="S537" s="37"/>
      <c r="T537" s="37"/>
    </row>
    <row r="538" spans="1:20" ht="15" customHeight="1">
      <c r="A538" s="44"/>
      <c r="B538" s="57"/>
      <c r="C538" s="57"/>
      <c r="D538" s="57"/>
      <c r="E538" s="44"/>
      <c r="F538" s="57"/>
      <c r="G538" s="100"/>
      <c r="H538" s="44"/>
      <c r="I538" s="44"/>
      <c r="J538" s="44"/>
      <c r="K538" s="44"/>
      <c r="L538" s="57"/>
      <c r="M538" s="57"/>
      <c r="N538" s="57"/>
      <c r="O538" s="44"/>
      <c r="P538" s="44"/>
      <c r="Q538" s="44"/>
      <c r="R538" s="44"/>
      <c r="S538" s="37"/>
      <c r="T538" s="37"/>
    </row>
    <row r="539" spans="1:20" ht="15" customHeight="1">
      <c r="A539" s="44"/>
      <c r="B539" s="57"/>
      <c r="C539" s="57"/>
      <c r="D539" s="57"/>
      <c r="E539" s="44"/>
      <c r="F539" s="57"/>
      <c r="G539" s="100"/>
      <c r="H539" s="44"/>
      <c r="I539" s="44"/>
      <c r="J539" s="44"/>
      <c r="K539" s="44"/>
      <c r="L539" s="57"/>
      <c r="M539" s="57"/>
      <c r="N539" s="57"/>
      <c r="O539" s="44"/>
      <c r="P539" s="44"/>
      <c r="Q539" s="44"/>
      <c r="R539" s="44"/>
      <c r="S539" s="37"/>
      <c r="T539" s="37"/>
    </row>
    <row r="540" spans="1:20" ht="15" customHeight="1">
      <c r="A540" s="44"/>
      <c r="B540" s="57"/>
      <c r="C540" s="57"/>
      <c r="D540" s="57"/>
      <c r="E540" s="44"/>
      <c r="F540" s="57"/>
      <c r="G540" s="100"/>
      <c r="H540" s="44"/>
      <c r="I540" s="44"/>
      <c r="J540" s="44"/>
      <c r="K540" s="44"/>
      <c r="L540" s="57"/>
      <c r="M540" s="57"/>
      <c r="N540" s="57"/>
      <c r="O540" s="44"/>
      <c r="P540" s="44"/>
      <c r="Q540" s="44"/>
      <c r="R540" s="44"/>
      <c r="S540" s="37"/>
      <c r="T540" s="37"/>
    </row>
    <row r="541" spans="1:20" ht="15" customHeight="1">
      <c r="A541" s="57"/>
      <c r="B541" s="57"/>
      <c r="C541" s="57"/>
      <c r="D541" s="57"/>
      <c r="E541" s="57"/>
      <c r="F541" s="57"/>
      <c r="G541" s="100"/>
      <c r="H541" s="44"/>
      <c r="I541" s="44"/>
      <c r="J541" s="44"/>
      <c r="K541" s="44"/>
      <c r="L541" s="57"/>
      <c r="M541" s="57"/>
      <c r="N541" s="57"/>
      <c r="O541" s="44"/>
      <c r="P541" s="44"/>
      <c r="Q541" s="44"/>
      <c r="R541" s="44"/>
      <c r="S541" s="37"/>
      <c r="T541" s="37"/>
    </row>
    <row r="542" spans="1:20" ht="15" customHeight="1">
      <c r="A542" s="57"/>
      <c r="B542" s="57"/>
      <c r="C542" s="57"/>
      <c r="D542" s="57"/>
      <c r="E542" s="57"/>
      <c r="F542" s="57"/>
      <c r="G542" s="100"/>
      <c r="H542" s="44"/>
      <c r="I542" s="44"/>
      <c r="J542" s="44"/>
      <c r="K542" s="44"/>
      <c r="L542" s="57"/>
      <c r="M542" s="57"/>
      <c r="N542" s="57"/>
      <c r="O542" s="44"/>
      <c r="P542" s="44"/>
      <c r="Q542" s="44"/>
      <c r="R542" s="44"/>
      <c r="S542" s="37"/>
      <c r="T542" s="37"/>
    </row>
    <row r="543" spans="1:20" ht="15" customHeight="1">
      <c r="A543" s="57"/>
      <c r="B543" s="57"/>
      <c r="C543" s="57"/>
      <c r="D543" s="57"/>
      <c r="E543" s="57"/>
      <c r="F543" s="57"/>
      <c r="G543" s="100"/>
      <c r="H543" s="44"/>
      <c r="I543" s="44"/>
      <c r="J543" s="44"/>
      <c r="K543" s="44"/>
      <c r="L543" s="57"/>
      <c r="M543" s="57"/>
      <c r="N543" s="57"/>
      <c r="O543" s="44"/>
      <c r="P543" s="44"/>
      <c r="Q543" s="44"/>
      <c r="R543" s="44"/>
      <c r="S543" s="37"/>
      <c r="T543" s="37"/>
    </row>
    <row r="544" spans="1:20" ht="15" customHeight="1">
      <c r="A544" s="57"/>
      <c r="B544" s="57"/>
      <c r="C544" s="57"/>
      <c r="D544" s="57"/>
      <c r="E544" s="57"/>
      <c r="F544" s="57"/>
      <c r="G544" s="100"/>
      <c r="H544" s="44"/>
      <c r="I544" s="44"/>
      <c r="J544" s="44"/>
      <c r="K544" s="44"/>
      <c r="L544" s="57"/>
      <c r="M544" s="57"/>
      <c r="N544" s="57"/>
      <c r="O544" s="44"/>
      <c r="P544" s="44"/>
      <c r="Q544" s="44"/>
      <c r="R544" s="44"/>
      <c r="S544" s="37"/>
      <c r="T544" s="37"/>
    </row>
    <row r="545" spans="1:20" ht="15" customHeight="1">
      <c r="A545" s="57"/>
      <c r="B545" s="57"/>
      <c r="C545" s="57"/>
      <c r="D545" s="57"/>
      <c r="E545" s="57"/>
      <c r="F545" s="57"/>
      <c r="G545" s="100"/>
      <c r="H545" s="44"/>
      <c r="I545" s="44"/>
      <c r="J545" s="44"/>
      <c r="K545" s="44"/>
      <c r="L545" s="57"/>
      <c r="M545" s="57"/>
      <c r="N545" s="57"/>
      <c r="O545" s="44"/>
      <c r="P545" s="44"/>
      <c r="Q545" s="44"/>
      <c r="R545" s="44"/>
      <c r="S545" s="37"/>
      <c r="T545" s="37"/>
    </row>
    <row r="546" spans="1:20" ht="15" customHeight="1">
      <c r="A546" s="57"/>
      <c r="B546" s="57"/>
      <c r="C546" s="57"/>
      <c r="D546" s="57"/>
      <c r="E546" s="57"/>
      <c r="F546" s="57"/>
      <c r="G546" s="100"/>
      <c r="H546" s="44"/>
      <c r="I546" s="44"/>
      <c r="J546" s="44"/>
      <c r="K546" s="44"/>
      <c r="L546" s="57"/>
      <c r="M546" s="57"/>
      <c r="N546" s="57"/>
      <c r="O546" s="44"/>
      <c r="P546" s="44"/>
      <c r="Q546" s="44"/>
      <c r="R546" s="44"/>
      <c r="S546" s="37"/>
      <c r="T546" s="37"/>
    </row>
    <row r="547" spans="1:20" ht="15" customHeight="1">
      <c r="A547" s="57"/>
      <c r="B547" s="57"/>
      <c r="C547" s="57"/>
      <c r="D547" s="57"/>
      <c r="E547" s="57"/>
      <c r="F547" s="57"/>
      <c r="G547" s="100"/>
      <c r="H547" s="44"/>
      <c r="I547" s="44"/>
      <c r="J547" s="44"/>
      <c r="K547" s="44"/>
      <c r="L547" s="57"/>
      <c r="M547" s="57"/>
      <c r="N547" s="57"/>
      <c r="O547" s="44"/>
      <c r="P547" s="44"/>
      <c r="Q547" s="44"/>
      <c r="R547" s="44"/>
      <c r="S547" s="37"/>
      <c r="T547" s="37"/>
    </row>
    <row r="548" spans="1:20" ht="15" customHeight="1">
      <c r="A548" s="57"/>
      <c r="B548" s="57"/>
      <c r="C548" s="57"/>
      <c r="D548" s="57"/>
      <c r="E548" s="57"/>
      <c r="F548" s="57"/>
      <c r="G548" s="100"/>
      <c r="H548" s="44"/>
      <c r="I548" s="44"/>
      <c r="J548" s="44"/>
      <c r="K548" s="44"/>
      <c r="L548" s="57"/>
      <c r="M548" s="57"/>
      <c r="N548" s="57"/>
      <c r="O548" s="44"/>
      <c r="P548" s="44"/>
      <c r="Q548" s="44"/>
      <c r="R548" s="44"/>
      <c r="S548" s="37"/>
      <c r="T548" s="37"/>
    </row>
    <row r="549" spans="1:20" ht="15" customHeight="1">
      <c r="A549" s="57"/>
      <c r="B549" s="57"/>
      <c r="C549" s="57"/>
      <c r="D549" s="57"/>
      <c r="E549" s="57"/>
      <c r="F549" s="57"/>
      <c r="G549" s="100"/>
      <c r="H549" s="44"/>
      <c r="I549" s="44"/>
      <c r="J549" s="44"/>
      <c r="K549" s="44"/>
      <c r="L549" s="57"/>
      <c r="M549" s="57"/>
      <c r="N549" s="57"/>
      <c r="O549" s="44"/>
      <c r="P549" s="44"/>
      <c r="Q549" s="44"/>
      <c r="R549" s="44"/>
      <c r="S549" s="37"/>
      <c r="T549" s="37"/>
    </row>
    <row r="550" spans="1:20" ht="15" customHeight="1">
      <c r="A550" s="57"/>
      <c r="B550" s="57"/>
      <c r="C550" s="57"/>
      <c r="D550" s="57"/>
      <c r="E550" s="57"/>
      <c r="F550" s="57"/>
      <c r="G550" s="100"/>
      <c r="H550" s="44"/>
      <c r="I550" s="44"/>
      <c r="J550" s="44"/>
      <c r="K550" s="44"/>
      <c r="L550" s="57"/>
      <c r="M550" s="57"/>
      <c r="N550" s="57"/>
      <c r="O550" s="44"/>
      <c r="P550" s="44"/>
      <c r="Q550" s="44"/>
      <c r="R550" s="44"/>
      <c r="S550" s="37"/>
      <c r="T550" s="37"/>
    </row>
    <row r="551" spans="1:20" ht="15" customHeight="1">
      <c r="A551" s="57"/>
      <c r="B551" s="57"/>
      <c r="C551" s="57"/>
      <c r="D551" s="57"/>
      <c r="E551" s="57"/>
      <c r="F551" s="57"/>
      <c r="G551" s="100"/>
      <c r="H551" s="44"/>
      <c r="I551" s="44"/>
      <c r="J551" s="44"/>
      <c r="K551" s="44"/>
      <c r="L551" s="57"/>
      <c r="M551" s="57"/>
      <c r="N551" s="57"/>
      <c r="O551" s="44"/>
      <c r="P551" s="44"/>
      <c r="Q551" s="44"/>
      <c r="R551" s="44"/>
      <c r="S551" s="37"/>
      <c r="T551" s="37"/>
    </row>
    <row r="552" spans="1:20" ht="15" customHeight="1">
      <c r="A552" s="57"/>
      <c r="B552" s="57"/>
      <c r="C552" s="57"/>
      <c r="D552" s="57"/>
      <c r="E552" s="57"/>
      <c r="F552" s="57"/>
      <c r="G552" s="100"/>
      <c r="H552" s="44"/>
      <c r="I552" s="44"/>
      <c r="J552" s="44"/>
      <c r="K552" s="44"/>
      <c r="L552" s="57"/>
      <c r="M552" s="57"/>
      <c r="N552" s="57"/>
      <c r="O552" s="44"/>
      <c r="P552" s="44"/>
      <c r="Q552" s="44"/>
      <c r="R552" s="44"/>
      <c r="S552" s="37"/>
      <c r="T552" s="37"/>
    </row>
    <row r="553" spans="1:20" ht="15" customHeight="1">
      <c r="A553" s="95"/>
      <c r="B553" s="96"/>
      <c r="C553" s="96"/>
      <c r="D553" s="96"/>
      <c r="E553" s="96"/>
      <c r="F553" s="96"/>
      <c r="G553" s="100"/>
      <c r="H553" s="96"/>
      <c r="I553" s="96"/>
      <c r="J553" s="44"/>
      <c r="K553" s="44"/>
      <c r="L553" s="57"/>
      <c r="M553" s="57"/>
      <c r="N553" s="57"/>
      <c r="O553" s="44"/>
      <c r="P553" s="44"/>
      <c r="Q553" s="44"/>
      <c r="R553" s="44"/>
      <c r="S553" s="37"/>
      <c r="T553" s="37"/>
    </row>
    <row r="554" spans="1:20" ht="15" customHeight="1">
      <c r="A554" s="97"/>
      <c r="B554" s="98"/>
      <c r="C554" s="98"/>
      <c r="D554" s="98"/>
      <c r="E554" s="98"/>
      <c r="F554" s="96"/>
      <c r="G554" s="100"/>
      <c r="H554" s="98"/>
      <c r="I554" s="98"/>
      <c r="J554" s="44"/>
      <c r="K554" s="44"/>
      <c r="L554" s="57"/>
      <c r="M554" s="57"/>
      <c r="N554" s="57"/>
      <c r="O554" s="44"/>
      <c r="P554" s="44"/>
      <c r="Q554" s="44"/>
      <c r="R554" s="44"/>
      <c r="S554" s="37"/>
      <c r="T554" s="37"/>
    </row>
    <row r="555" spans="1:20" ht="15" customHeight="1">
      <c r="A555" s="97"/>
      <c r="B555" s="98"/>
      <c r="C555" s="98"/>
      <c r="D555" s="98"/>
      <c r="E555" s="98"/>
      <c r="F555" s="96"/>
      <c r="G555" s="100"/>
      <c r="H555" s="98"/>
      <c r="I555" s="98"/>
      <c r="J555" s="44"/>
      <c r="K555" s="44"/>
      <c r="L555" s="57"/>
      <c r="M555" s="57"/>
      <c r="N555" s="57"/>
      <c r="O555" s="44"/>
      <c r="P555" s="44"/>
      <c r="Q555" s="44"/>
      <c r="R555" s="44"/>
      <c r="S555" s="37"/>
      <c r="T555" s="37"/>
    </row>
    <row r="556" spans="1:20" ht="15" customHeight="1">
      <c r="A556" s="97"/>
      <c r="B556" s="98"/>
      <c r="C556" s="98"/>
      <c r="D556" s="98"/>
      <c r="E556" s="98"/>
      <c r="F556" s="96"/>
      <c r="G556" s="100"/>
      <c r="H556" s="98"/>
      <c r="I556" s="98"/>
      <c r="J556" s="44"/>
      <c r="K556" s="44"/>
      <c r="L556" s="57"/>
      <c r="M556" s="57"/>
      <c r="N556" s="57"/>
      <c r="O556" s="44"/>
      <c r="P556" s="44"/>
      <c r="Q556" s="44"/>
      <c r="R556" s="44"/>
      <c r="S556" s="37"/>
      <c r="T556" s="37"/>
    </row>
    <row r="557" spans="1:20" ht="15" customHeight="1">
      <c r="A557" s="97"/>
      <c r="B557" s="98"/>
      <c r="C557" s="98"/>
      <c r="D557" s="98"/>
      <c r="E557" s="98"/>
      <c r="F557" s="96"/>
      <c r="G557" s="100"/>
      <c r="H557" s="98"/>
      <c r="I557" s="98"/>
      <c r="J557" s="44"/>
      <c r="K557" s="44"/>
      <c r="L557" s="57"/>
      <c r="M557" s="57"/>
      <c r="N557" s="57"/>
      <c r="O557" s="44"/>
      <c r="P557" s="44"/>
      <c r="Q557" s="44"/>
      <c r="R557" s="44"/>
      <c r="S557" s="37"/>
      <c r="T557" s="37"/>
    </row>
    <row r="558" spans="1:20" ht="15" customHeight="1">
      <c r="A558" s="97"/>
      <c r="B558" s="98"/>
      <c r="C558" s="98"/>
      <c r="D558" s="98"/>
      <c r="E558" s="98"/>
      <c r="F558" s="96"/>
      <c r="G558" s="100"/>
      <c r="H558" s="98"/>
      <c r="I558" s="98"/>
      <c r="J558" s="44"/>
      <c r="K558" s="44"/>
      <c r="L558" s="57"/>
      <c r="M558" s="57"/>
      <c r="N558" s="57"/>
      <c r="O558" s="44"/>
      <c r="P558" s="44"/>
      <c r="Q558" s="44"/>
      <c r="R558" s="44"/>
      <c r="S558" s="37"/>
      <c r="T558" s="37"/>
    </row>
    <row r="559" spans="1:20" ht="15" customHeight="1">
      <c r="A559" s="95"/>
      <c r="B559" s="96"/>
      <c r="C559" s="96"/>
      <c r="D559" s="96"/>
      <c r="E559" s="96"/>
      <c r="F559" s="96"/>
      <c r="G559" s="100"/>
      <c r="H559" s="44"/>
      <c r="I559" s="44"/>
      <c r="J559" s="90"/>
      <c r="K559" s="90"/>
      <c r="L559" s="57"/>
      <c r="M559" s="57"/>
      <c r="N559" s="57"/>
      <c r="O559" s="44"/>
      <c r="P559" s="44"/>
      <c r="Q559" s="44"/>
      <c r="R559" s="44"/>
      <c r="S559" s="37"/>
      <c r="T559" s="37"/>
    </row>
    <row r="560" spans="1:20" ht="15" customHeight="1">
      <c r="A560" s="97"/>
      <c r="B560" s="98"/>
      <c r="C560" s="98"/>
      <c r="D560" s="98"/>
      <c r="E560" s="98"/>
      <c r="F560" s="96"/>
      <c r="G560" s="100"/>
      <c r="H560" s="44"/>
      <c r="I560" s="44"/>
      <c r="J560" s="90"/>
      <c r="K560" s="90"/>
      <c r="L560" s="57"/>
      <c r="M560" s="57"/>
      <c r="N560" s="57"/>
      <c r="O560" s="44"/>
      <c r="P560" s="44"/>
      <c r="Q560" s="44"/>
      <c r="R560" s="44"/>
      <c r="S560" s="37"/>
      <c r="T560" s="37"/>
    </row>
    <row r="561" spans="1:20" ht="15" customHeight="1">
      <c r="A561" s="97"/>
      <c r="B561" s="98"/>
      <c r="C561" s="98"/>
      <c r="D561" s="98"/>
      <c r="E561" s="98"/>
      <c r="F561" s="96"/>
      <c r="G561" s="100"/>
      <c r="H561" s="44"/>
      <c r="I561" s="44"/>
      <c r="J561" s="90"/>
      <c r="K561" s="90"/>
      <c r="L561" s="57"/>
      <c r="M561" s="57"/>
      <c r="N561" s="57"/>
      <c r="O561" s="44"/>
      <c r="P561" s="44"/>
      <c r="Q561" s="44"/>
      <c r="R561" s="44"/>
      <c r="S561" s="37"/>
      <c r="T561" s="37"/>
    </row>
    <row r="562" spans="1:20" ht="15" customHeight="1">
      <c r="A562" s="97"/>
      <c r="B562" s="98"/>
      <c r="C562" s="98"/>
      <c r="D562" s="98"/>
      <c r="E562" s="98"/>
      <c r="F562" s="96"/>
      <c r="G562" s="100"/>
      <c r="H562" s="44"/>
      <c r="I562" s="44"/>
      <c r="J562" s="90"/>
      <c r="K562" s="90"/>
      <c r="L562" s="57"/>
      <c r="M562" s="57"/>
      <c r="N562" s="57"/>
      <c r="O562" s="44"/>
      <c r="P562" s="44"/>
      <c r="Q562" s="44"/>
      <c r="R562" s="44"/>
      <c r="S562" s="37"/>
      <c r="T562" s="37"/>
    </row>
    <row r="563" spans="1:20" ht="15" customHeight="1">
      <c r="A563" s="97"/>
      <c r="B563" s="98"/>
      <c r="C563" s="98"/>
      <c r="D563" s="98"/>
      <c r="E563" s="98"/>
      <c r="F563" s="96"/>
      <c r="G563" s="100"/>
      <c r="H563" s="44"/>
      <c r="I563" s="44"/>
      <c r="J563" s="90"/>
      <c r="K563" s="90"/>
      <c r="L563" s="57"/>
      <c r="M563" s="57"/>
      <c r="N563" s="57"/>
      <c r="O563" s="44"/>
      <c r="P563" s="44"/>
      <c r="Q563" s="44"/>
      <c r="R563" s="44"/>
      <c r="S563" s="37"/>
      <c r="T563" s="37"/>
    </row>
    <row r="564" spans="1:20" ht="15" customHeight="1">
      <c r="A564" s="97"/>
      <c r="B564" s="98"/>
      <c r="C564" s="98"/>
      <c r="D564" s="98"/>
      <c r="E564" s="98"/>
      <c r="F564" s="96"/>
      <c r="G564" s="100"/>
      <c r="H564" s="44"/>
      <c r="I564" s="44"/>
      <c r="J564" s="90"/>
      <c r="K564" s="90"/>
      <c r="L564" s="57"/>
      <c r="M564" s="57"/>
      <c r="N564" s="57"/>
      <c r="O564" s="44"/>
      <c r="P564" s="44"/>
      <c r="Q564" s="44"/>
      <c r="R564" s="44"/>
      <c r="S564" s="37"/>
      <c r="T564" s="37"/>
    </row>
    <row r="565" spans="1:20" ht="15" customHeight="1">
      <c r="A565" s="44"/>
      <c r="B565" s="57"/>
      <c r="C565" s="57"/>
      <c r="D565" s="57"/>
      <c r="E565" s="57"/>
      <c r="F565" s="57"/>
      <c r="G565" s="100"/>
      <c r="H565" s="57"/>
      <c r="I565" s="44"/>
      <c r="J565" s="44"/>
      <c r="K565" s="44"/>
      <c r="L565" s="57"/>
      <c r="M565" s="57"/>
      <c r="N565" s="57"/>
      <c r="O565" s="44"/>
      <c r="P565" s="44"/>
      <c r="Q565" s="44"/>
      <c r="R565" s="44"/>
      <c r="S565" s="37"/>
      <c r="T565" s="37"/>
    </row>
    <row r="566" spans="1:20" ht="15" customHeight="1">
      <c r="A566" s="44"/>
      <c r="B566" s="57"/>
      <c r="C566" s="57"/>
      <c r="D566" s="57"/>
      <c r="E566" s="57"/>
      <c r="F566" s="57"/>
      <c r="G566" s="100"/>
      <c r="H566" s="57"/>
      <c r="I566" s="44"/>
      <c r="J566" s="44"/>
      <c r="K566" s="44"/>
      <c r="L566" s="57"/>
      <c r="M566" s="57"/>
      <c r="N566" s="57"/>
      <c r="O566" s="44"/>
      <c r="P566" s="44"/>
      <c r="Q566" s="44"/>
      <c r="R566" s="44"/>
      <c r="S566" s="37"/>
      <c r="T566" s="37"/>
    </row>
    <row r="567" spans="1:20" ht="15" customHeight="1">
      <c r="A567" s="44"/>
      <c r="B567" s="57"/>
      <c r="C567" s="57"/>
      <c r="D567" s="57"/>
      <c r="E567" s="57"/>
      <c r="F567" s="57"/>
      <c r="G567" s="100"/>
      <c r="H567" s="57"/>
      <c r="I567" s="44"/>
      <c r="J567" s="44"/>
      <c r="K567" s="44"/>
      <c r="L567" s="57"/>
      <c r="M567" s="57"/>
      <c r="N567" s="57"/>
      <c r="O567" s="44"/>
      <c r="P567" s="44"/>
      <c r="Q567" s="44"/>
      <c r="R567" s="44"/>
      <c r="S567" s="37"/>
      <c r="T567" s="37"/>
    </row>
    <row r="568" spans="1:20" ht="15" customHeight="1">
      <c r="A568" s="44"/>
      <c r="B568" s="57"/>
      <c r="C568" s="57"/>
      <c r="D568" s="57"/>
      <c r="E568" s="57"/>
      <c r="F568" s="57"/>
      <c r="G568" s="100"/>
      <c r="H568" s="57"/>
      <c r="I568" s="44"/>
      <c r="J568" s="44"/>
      <c r="K568" s="44"/>
      <c r="L568" s="57"/>
      <c r="M568" s="57"/>
      <c r="N568" s="57"/>
      <c r="O568" s="44"/>
      <c r="P568" s="44"/>
      <c r="Q568" s="44"/>
      <c r="R568" s="44"/>
      <c r="S568" s="37"/>
      <c r="T568" s="37"/>
    </row>
    <row r="569" spans="1:20" ht="15" customHeight="1">
      <c r="A569" s="44"/>
      <c r="B569" s="57"/>
      <c r="C569" s="57"/>
      <c r="D569" s="57"/>
      <c r="E569" s="57"/>
      <c r="F569" s="57"/>
      <c r="G569" s="100"/>
      <c r="H569" s="57"/>
      <c r="I569" s="44"/>
      <c r="J569" s="44"/>
      <c r="K569" s="44"/>
      <c r="L569" s="57"/>
      <c r="M569" s="57"/>
      <c r="N569" s="57"/>
      <c r="O569" s="44"/>
      <c r="P569" s="44"/>
      <c r="Q569" s="44"/>
      <c r="R569" s="44"/>
      <c r="S569" s="37"/>
      <c r="T569" s="37"/>
    </row>
    <row r="570" spans="1:20" ht="15" customHeight="1">
      <c r="A570" s="44"/>
      <c r="B570" s="57"/>
      <c r="C570" s="57"/>
      <c r="D570" s="57"/>
      <c r="E570" s="57"/>
      <c r="F570" s="57"/>
      <c r="G570" s="100"/>
      <c r="H570" s="57"/>
      <c r="I570" s="44"/>
      <c r="J570" s="44"/>
      <c r="K570" s="44"/>
      <c r="L570" s="57"/>
      <c r="M570" s="57"/>
      <c r="N570" s="57"/>
      <c r="O570" s="44"/>
      <c r="P570" s="44"/>
      <c r="Q570" s="44"/>
      <c r="R570" s="44"/>
      <c r="S570" s="37"/>
      <c r="T570" s="37"/>
    </row>
    <row r="571" spans="1:20" ht="15" customHeight="1">
      <c r="A571" s="44"/>
      <c r="B571" s="57"/>
      <c r="C571" s="57"/>
      <c r="D571" s="57"/>
      <c r="E571" s="57"/>
      <c r="F571" s="57"/>
      <c r="G571" s="100"/>
      <c r="H571" s="57"/>
      <c r="I571" s="44"/>
      <c r="J571" s="44"/>
      <c r="K571" s="44"/>
      <c r="L571" s="57"/>
      <c r="M571" s="57"/>
      <c r="N571" s="57"/>
      <c r="O571" s="44"/>
      <c r="P571" s="44"/>
      <c r="Q571" s="44"/>
      <c r="R571" s="44"/>
      <c r="S571" s="37"/>
      <c r="T571" s="37"/>
    </row>
    <row r="572" spans="1:20" ht="15" customHeight="1">
      <c r="A572" s="44"/>
      <c r="B572" s="57"/>
      <c r="C572" s="57"/>
      <c r="D572" s="57"/>
      <c r="E572" s="57"/>
      <c r="F572" s="57"/>
      <c r="G572" s="100"/>
      <c r="H572" s="57"/>
      <c r="I572" s="44"/>
      <c r="J572" s="44"/>
      <c r="K572" s="44"/>
      <c r="L572" s="57"/>
      <c r="M572" s="57"/>
      <c r="N572" s="57"/>
      <c r="O572" s="44"/>
      <c r="P572" s="44"/>
      <c r="Q572" s="44"/>
      <c r="R572" s="44"/>
      <c r="S572" s="37"/>
      <c r="T572" s="37"/>
    </row>
    <row r="573" spans="1:20" ht="15" customHeight="1">
      <c r="A573" s="44"/>
      <c r="B573" s="57"/>
      <c r="C573" s="57"/>
      <c r="D573" s="57"/>
      <c r="E573" s="57"/>
      <c r="F573" s="57"/>
      <c r="G573" s="100"/>
      <c r="H573" s="57"/>
      <c r="I573" s="44"/>
      <c r="J573" s="44"/>
      <c r="K573" s="44"/>
      <c r="L573" s="57"/>
      <c r="M573" s="57"/>
      <c r="N573" s="57"/>
      <c r="O573" s="44"/>
      <c r="P573" s="44"/>
      <c r="Q573" s="44"/>
      <c r="R573" s="44"/>
      <c r="S573" s="37"/>
      <c r="T573" s="37"/>
    </row>
    <row r="574" spans="1:20" ht="15" customHeight="1">
      <c r="A574" s="44"/>
      <c r="B574" s="57"/>
      <c r="C574" s="57"/>
      <c r="D574" s="57"/>
      <c r="E574" s="57"/>
      <c r="F574" s="57"/>
      <c r="G574" s="100"/>
      <c r="H574" s="57"/>
      <c r="I574" s="44"/>
      <c r="J574" s="44"/>
      <c r="K574" s="44"/>
      <c r="L574" s="57"/>
      <c r="M574" s="57"/>
      <c r="N574" s="57"/>
      <c r="O574" s="44"/>
      <c r="P574" s="44"/>
      <c r="Q574" s="44"/>
      <c r="R574" s="44"/>
      <c r="S574" s="37"/>
      <c r="T574" s="37"/>
    </row>
    <row r="575" spans="1:20" ht="15" customHeight="1">
      <c r="A575" s="44"/>
      <c r="B575" s="57"/>
      <c r="C575" s="57"/>
      <c r="D575" s="57"/>
      <c r="E575" s="57"/>
      <c r="F575" s="57"/>
      <c r="G575" s="100"/>
      <c r="H575" s="57"/>
      <c r="I575" s="44"/>
      <c r="J575" s="44"/>
      <c r="K575" s="44"/>
      <c r="L575" s="57"/>
      <c r="M575" s="57"/>
      <c r="N575" s="57"/>
      <c r="O575" s="44"/>
      <c r="P575" s="44"/>
      <c r="Q575" s="44"/>
      <c r="R575" s="44"/>
      <c r="S575" s="37"/>
      <c r="T575" s="37"/>
    </row>
    <row r="576" spans="1:20" ht="15" customHeight="1">
      <c r="A576" s="44"/>
      <c r="B576" s="57"/>
      <c r="C576" s="57"/>
      <c r="D576" s="57"/>
      <c r="E576" s="57"/>
      <c r="F576" s="57"/>
      <c r="G576" s="100"/>
      <c r="H576" s="57"/>
      <c r="I576" s="44"/>
      <c r="J576" s="44"/>
      <c r="K576" s="44"/>
      <c r="L576" s="57"/>
      <c r="M576" s="57"/>
      <c r="N576" s="57"/>
      <c r="O576" s="44"/>
      <c r="P576" s="44"/>
      <c r="Q576" s="44"/>
      <c r="R576" s="44"/>
      <c r="S576" s="37"/>
      <c r="T576" s="37"/>
    </row>
    <row r="577" spans="1:20" ht="15" customHeight="1">
      <c r="A577" s="44"/>
      <c r="B577" s="57"/>
      <c r="C577" s="57"/>
      <c r="D577" s="57"/>
      <c r="E577" s="57"/>
      <c r="F577" s="57"/>
      <c r="G577" s="100"/>
      <c r="H577" s="57"/>
      <c r="I577" s="44"/>
      <c r="J577" s="44"/>
      <c r="K577" s="44"/>
      <c r="L577" s="57"/>
      <c r="M577" s="57"/>
      <c r="N577" s="57"/>
      <c r="O577" s="44"/>
      <c r="P577" s="44"/>
      <c r="Q577" s="44"/>
      <c r="R577" s="44"/>
      <c r="S577" s="37"/>
      <c r="T577" s="37"/>
    </row>
    <row r="578" spans="1:20" ht="15" customHeight="1">
      <c r="A578" s="44"/>
      <c r="B578" s="57"/>
      <c r="C578" s="57"/>
      <c r="D578" s="57"/>
      <c r="E578" s="57"/>
      <c r="F578" s="57"/>
      <c r="G578" s="100"/>
      <c r="H578" s="57"/>
      <c r="I578" s="44"/>
      <c r="J578" s="44"/>
      <c r="K578" s="44"/>
      <c r="L578" s="57"/>
      <c r="M578" s="57"/>
      <c r="N578" s="57"/>
      <c r="O578" s="44"/>
      <c r="P578" s="44"/>
      <c r="Q578" s="44"/>
      <c r="R578" s="44"/>
      <c r="S578" s="37"/>
      <c r="T578" s="37"/>
    </row>
    <row r="579" spans="1:20" ht="15" customHeight="1">
      <c r="A579" s="44"/>
      <c r="B579" s="57"/>
      <c r="C579" s="57"/>
      <c r="D579" s="57"/>
      <c r="E579" s="57"/>
      <c r="F579" s="57"/>
      <c r="G579" s="100"/>
      <c r="H579" s="57"/>
      <c r="I579" s="44"/>
      <c r="J579" s="44"/>
      <c r="K579" s="44"/>
      <c r="L579" s="57"/>
      <c r="M579" s="57"/>
      <c r="N579" s="57"/>
      <c r="O579" s="44"/>
      <c r="P579" s="44"/>
      <c r="Q579" s="44"/>
      <c r="R579" s="44"/>
      <c r="S579" s="37"/>
      <c r="T579" s="37"/>
    </row>
    <row r="580" spans="1:20" ht="15" customHeight="1">
      <c r="A580" s="44"/>
      <c r="B580" s="57"/>
      <c r="C580" s="57"/>
      <c r="D580" s="57"/>
      <c r="E580" s="57"/>
      <c r="F580" s="57"/>
      <c r="G580" s="100"/>
      <c r="H580" s="57"/>
      <c r="I580" s="44"/>
      <c r="J580" s="44"/>
      <c r="K580" s="44"/>
      <c r="L580" s="57"/>
      <c r="M580" s="57"/>
      <c r="N580" s="57"/>
      <c r="O580" s="44"/>
      <c r="P580" s="44"/>
      <c r="Q580" s="44"/>
      <c r="R580" s="44"/>
      <c r="S580" s="37"/>
      <c r="T580" s="37"/>
    </row>
    <row r="581" spans="1:20" ht="15" customHeight="1">
      <c r="A581" s="44"/>
      <c r="B581" s="57"/>
      <c r="C581" s="57"/>
      <c r="D581" s="57"/>
      <c r="E581" s="57"/>
      <c r="F581" s="57"/>
      <c r="G581" s="100"/>
      <c r="H581" s="57"/>
      <c r="I581" s="44"/>
      <c r="J581" s="44"/>
      <c r="K581" s="44"/>
      <c r="L581" s="57"/>
      <c r="M581" s="57"/>
      <c r="N581" s="57"/>
      <c r="O581" s="44"/>
      <c r="P581" s="44"/>
      <c r="Q581" s="44"/>
      <c r="R581" s="44"/>
      <c r="S581" s="37"/>
      <c r="T581" s="37"/>
    </row>
    <row r="582" spans="1:20" ht="15" customHeight="1">
      <c r="A582" s="44"/>
      <c r="B582" s="57"/>
      <c r="C582" s="57"/>
      <c r="D582" s="57"/>
      <c r="E582" s="57"/>
      <c r="F582" s="57"/>
      <c r="G582" s="100"/>
      <c r="H582" s="57"/>
      <c r="I582" s="44"/>
      <c r="J582" s="44"/>
      <c r="K582" s="44"/>
      <c r="L582" s="57"/>
      <c r="M582" s="57"/>
      <c r="N582" s="57"/>
      <c r="O582" s="44"/>
      <c r="P582" s="44"/>
      <c r="Q582" s="44"/>
      <c r="R582" s="44"/>
      <c r="S582" s="37"/>
      <c r="T582" s="37"/>
    </row>
    <row r="583" spans="1:20" ht="15" customHeight="1">
      <c r="A583" s="44"/>
      <c r="B583" s="95"/>
      <c r="C583" s="96"/>
      <c r="D583" s="96"/>
      <c r="E583" s="96"/>
      <c r="F583" s="57"/>
      <c r="G583" s="100"/>
      <c r="H583" s="57"/>
      <c r="I583" s="44"/>
      <c r="J583" s="44"/>
      <c r="K583" s="44"/>
      <c r="L583" s="57"/>
      <c r="M583" s="57"/>
      <c r="N583" s="57"/>
      <c r="O583" s="44"/>
      <c r="P583" s="44"/>
      <c r="Q583" s="44"/>
      <c r="R583" s="44"/>
      <c r="S583" s="37"/>
      <c r="T583" s="37"/>
    </row>
    <row r="584" spans="1:20" ht="15" customHeight="1">
      <c r="A584" s="44"/>
      <c r="B584" s="97"/>
      <c r="C584" s="98"/>
      <c r="D584" s="98"/>
      <c r="E584" s="98"/>
      <c r="F584" s="57"/>
      <c r="G584" s="100"/>
      <c r="H584" s="57"/>
      <c r="I584" s="44"/>
      <c r="J584" s="44"/>
      <c r="K584" s="44"/>
      <c r="L584" s="57"/>
      <c r="M584" s="57"/>
      <c r="N584" s="57"/>
      <c r="O584" s="44"/>
      <c r="P584" s="44"/>
      <c r="Q584" s="44"/>
      <c r="R584" s="44"/>
      <c r="S584" s="37"/>
      <c r="T584" s="37"/>
    </row>
    <row r="585" spans="1:20" ht="15" customHeight="1">
      <c r="A585" s="44"/>
      <c r="B585" s="97"/>
      <c r="C585" s="98"/>
      <c r="D585" s="98"/>
      <c r="E585" s="98"/>
      <c r="F585" s="57"/>
      <c r="G585" s="100"/>
      <c r="H585" s="57"/>
      <c r="I585" s="44"/>
      <c r="J585" s="44"/>
      <c r="K585" s="44"/>
      <c r="L585" s="57"/>
      <c r="M585" s="57"/>
      <c r="N585" s="57"/>
      <c r="O585" s="44"/>
      <c r="P585" s="44"/>
      <c r="Q585" s="44"/>
      <c r="R585" s="44"/>
      <c r="S585" s="37"/>
      <c r="T585" s="37"/>
    </row>
    <row r="586" spans="1:20" ht="15" customHeight="1">
      <c r="A586" s="44"/>
      <c r="B586" s="97"/>
      <c r="C586" s="98"/>
      <c r="D586" s="98"/>
      <c r="E586" s="98"/>
      <c r="F586" s="57"/>
      <c r="G586" s="100"/>
      <c r="H586" s="57"/>
      <c r="I586" s="44"/>
      <c r="J586" s="44"/>
      <c r="K586" s="44"/>
      <c r="L586" s="57"/>
      <c r="M586" s="57"/>
      <c r="N586" s="57"/>
      <c r="O586" s="44"/>
      <c r="P586" s="44"/>
      <c r="Q586" s="44"/>
      <c r="R586" s="44"/>
      <c r="S586" s="37"/>
      <c r="T586" s="37"/>
    </row>
    <row r="587" spans="1:20" ht="15" customHeight="1">
      <c r="A587" s="44"/>
      <c r="B587" s="97"/>
      <c r="C587" s="98"/>
      <c r="D587" s="98"/>
      <c r="E587" s="98"/>
      <c r="F587" s="57"/>
      <c r="G587" s="100"/>
      <c r="H587" s="57"/>
      <c r="I587" s="44"/>
      <c r="J587" s="44"/>
      <c r="K587" s="44"/>
      <c r="L587" s="57"/>
      <c r="M587" s="57"/>
      <c r="N587" s="57"/>
      <c r="O587" s="44"/>
      <c r="P587" s="44"/>
      <c r="Q587" s="44"/>
      <c r="R587" s="44"/>
      <c r="S587" s="37"/>
      <c r="T587" s="37"/>
    </row>
    <row r="588" spans="1:20" ht="15" customHeight="1">
      <c r="A588" s="44"/>
      <c r="B588" s="97"/>
      <c r="C588" s="98"/>
      <c r="D588" s="98"/>
      <c r="E588" s="98"/>
      <c r="F588" s="57"/>
      <c r="G588" s="100"/>
      <c r="H588" s="57"/>
      <c r="I588" s="44"/>
      <c r="J588" s="44"/>
      <c r="K588" s="44"/>
      <c r="L588" s="57"/>
      <c r="M588" s="57"/>
      <c r="N588" s="57"/>
      <c r="O588" s="44"/>
      <c r="P588" s="44"/>
      <c r="Q588" s="44"/>
      <c r="R588" s="44"/>
      <c r="S588" s="37"/>
      <c r="T588" s="37"/>
    </row>
    <row r="589" spans="1:20" ht="15" customHeight="1">
      <c r="A589" s="57"/>
      <c r="B589" s="57"/>
      <c r="C589" s="57"/>
      <c r="D589" s="57"/>
      <c r="E589" s="44"/>
      <c r="F589" s="57"/>
      <c r="G589" s="100"/>
      <c r="H589" s="57"/>
      <c r="I589" s="44"/>
      <c r="J589" s="44"/>
      <c r="K589" s="44"/>
      <c r="L589" s="57"/>
      <c r="M589" s="57"/>
      <c r="N589" s="57"/>
      <c r="O589" s="44"/>
      <c r="P589" s="44"/>
      <c r="Q589" s="44"/>
      <c r="R589" s="44"/>
      <c r="S589" s="37"/>
      <c r="T589" s="37"/>
    </row>
    <row r="590" spans="1:20" ht="15" customHeight="1">
      <c r="A590" s="102"/>
      <c r="B590" s="102"/>
      <c r="C590" s="57"/>
      <c r="D590" s="57"/>
      <c r="E590" s="57"/>
      <c r="F590" s="57"/>
      <c r="G590" s="100"/>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90"/>
      <c r="K596" s="90"/>
      <c r="L596" s="57"/>
      <c r="M596" s="57"/>
      <c r="N596" s="57"/>
      <c r="O596" s="44"/>
      <c r="P596" s="44"/>
      <c r="Q596" s="44"/>
      <c r="R596" s="44"/>
      <c r="S596" s="37"/>
      <c r="T596" s="37"/>
    </row>
    <row r="597" spans="1:20" ht="15" customHeight="1">
      <c r="A597" s="44"/>
      <c r="B597" s="57"/>
      <c r="C597" s="57"/>
      <c r="D597" s="57"/>
      <c r="E597" s="57"/>
      <c r="F597" s="57"/>
      <c r="G597" s="57"/>
      <c r="H597" s="44"/>
      <c r="I597" s="44"/>
      <c r="J597" s="90"/>
      <c r="K597" s="90"/>
      <c r="L597" s="57"/>
      <c r="M597" s="57"/>
      <c r="N597" s="57"/>
      <c r="O597" s="44"/>
      <c r="P597" s="44"/>
      <c r="Q597" s="44"/>
      <c r="R597" s="44"/>
      <c r="S597" s="37"/>
      <c r="T597" s="37"/>
    </row>
    <row r="598" spans="1:20" ht="15" customHeight="1">
      <c r="A598" s="44"/>
      <c r="B598" s="57"/>
      <c r="C598" s="57"/>
      <c r="D598" s="57"/>
      <c r="E598" s="57"/>
      <c r="F598" s="57"/>
      <c r="G598" s="57"/>
      <c r="H598" s="44"/>
      <c r="I598" s="44"/>
      <c r="J598" s="90"/>
      <c r="K598" s="90"/>
      <c r="L598" s="57"/>
      <c r="M598" s="57"/>
      <c r="N598" s="57"/>
      <c r="O598" s="44"/>
      <c r="P598" s="44"/>
      <c r="Q598" s="44"/>
      <c r="R598" s="44"/>
      <c r="S598" s="37"/>
      <c r="T598" s="37"/>
    </row>
    <row r="599" spans="1:20" ht="15" customHeight="1">
      <c r="A599" s="44"/>
      <c r="B599" s="57"/>
      <c r="C599" s="57"/>
      <c r="D599" s="57"/>
      <c r="E599" s="57"/>
      <c r="F599" s="57"/>
      <c r="G599" s="57"/>
      <c r="H599" s="44"/>
      <c r="I599" s="44"/>
      <c r="J599" s="90"/>
      <c r="K599" s="90"/>
      <c r="L599" s="57"/>
      <c r="M599" s="57"/>
      <c r="N599" s="57"/>
      <c r="O599" s="44"/>
      <c r="P599" s="44"/>
      <c r="Q599" s="44"/>
      <c r="R599" s="44"/>
      <c r="S599" s="37"/>
      <c r="T599" s="37"/>
    </row>
    <row r="600" spans="1:20" ht="15" customHeight="1">
      <c r="A600" s="44"/>
      <c r="B600" s="57"/>
      <c r="C600" s="57"/>
      <c r="D600" s="57"/>
      <c r="E600" s="57"/>
      <c r="F600" s="57"/>
      <c r="G600" s="57"/>
      <c r="H600" s="44"/>
      <c r="I600" s="44"/>
      <c r="J600" s="90"/>
      <c r="K600" s="90"/>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90"/>
      <c r="K607" s="90"/>
      <c r="L607" s="57"/>
      <c r="M607" s="57"/>
      <c r="N607" s="57"/>
      <c r="O607" s="44"/>
      <c r="P607" s="44"/>
      <c r="Q607" s="44"/>
      <c r="R607" s="44"/>
      <c r="S607" s="37"/>
      <c r="T607" s="37"/>
    </row>
    <row r="608" spans="1:20" ht="15" customHeight="1">
      <c r="A608" s="44"/>
      <c r="B608" s="57"/>
      <c r="C608" s="57"/>
      <c r="D608" s="57"/>
      <c r="E608" s="57"/>
      <c r="F608" s="57"/>
      <c r="G608" s="57"/>
      <c r="H608" s="44"/>
      <c r="I608" s="44"/>
      <c r="J608" s="90"/>
      <c r="K608" s="90"/>
      <c r="L608" s="57"/>
      <c r="M608" s="57"/>
      <c r="N608" s="57"/>
      <c r="O608" s="44"/>
      <c r="P608" s="44"/>
      <c r="Q608" s="44"/>
      <c r="R608" s="44"/>
      <c r="S608" s="37"/>
      <c r="T608" s="37"/>
    </row>
    <row r="609" spans="1:20" ht="15" customHeight="1">
      <c r="A609" s="44"/>
      <c r="B609" s="57"/>
      <c r="C609" s="57"/>
      <c r="D609" s="57"/>
      <c r="E609" s="57"/>
      <c r="F609" s="57"/>
      <c r="G609" s="57"/>
      <c r="H609" s="44"/>
      <c r="I609" s="44"/>
      <c r="J609" s="90"/>
      <c r="K609" s="44"/>
      <c r="L609" s="57"/>
      <c r="M609" s="57"/>
      <c r="N609" s="57"/>
      <c r="O609" s="44"/>
      <c r="P609" s="44"/>
      <c r="Q609" s="44"/>
      <c r="R609" s="44"/>
      <c r="S609" s="37"/>
      <c r="T609" s="37"/>
    </row>
    <row r="610" spans="1:20" ht="15" customHeight="1">
      <c r="A610" s="44"/>
      <c r="B610" s="57"/>
      <c r="C610" s="57"/>
      <c r="D610" s="57"/>
      <c r="E610" s="57"/>
      <c r="F610" s="57"/>
      <c r="G610" s="57"/>
      <c r="H610" s="44"/>
      <c r="I610" s="44"/>
      <c r="J610" s="90"/>
      <c r="K610" s="44"/>
      <c r="L610" s="57"/>
      <c r="M610" s="57"/>
      <c r="N610" s="57"/>
      <c r="O610" s="44"/>
      <c r="P610" s="44"/>
      <c r="Q610" s="44"/>
      <c r="R610" s="44"/>
      <c r="S610" s="37"/>
      <c r="T610" s="37"/>
    </row>
    <row r="611" spans="1:20" ht="15" customHeight="1">
      <c r="A611" s="44"/>
      <c r="B611" s="57"/>
      <c r="C611" s="57"/>
      <c r="D611" s="57"/>
      <c r="E611" s="57"/>
      <c r="F611" s="57"/>
      <c r="G611" s="57"/>
      <c r="H611" s="44"/>
      <c r="I611" s="44"/>
      <c r="J611" s="90"/>
      <c r="K611" s="44"/>
      <c r="L611" s="57"/>
      <c r="M611" s="57"/>
      <c r="N611" s="57"/>
      <c r="O611" s="44"/>
      <c r="P611" s="44"/>
      <c r="Q611" s="44"/>
      <c r="R611" s="44"/>
      <c r="S611" s="37"/>
      <c r="T611" s="37"/>
    </row>
    <row r="612" spans="1:20" ht="15" customHeight="1">
      <c r="A612" s="44"/>
      <c r="B612" s="57"/>
      <c r="C612" s="57"/>
      <c r="D612" s="57"/>
      <c r="E612" s="57"/>
      <c r="F612" s="57"/>
      <c r="G612" s="57"/>
      <c r="H612" s="44"/>
      <c r="I612" s="44"/>
      <c r="J612" s="90"/>
      <c r="K612" s="44"/>
      <c r="L612" s="57"/>
      <c r="M612" s="57"/>
      <c r="N612" s="57"/>
      <c r="O612" s="44"/>
      <c r="P612" s="44"/>
      <c r="Q612" s="44"/>
      <c r="R612" s="44"/>
      <c r="S612" s="37"/>
      <c r="T612" s="37"/>
    </row>
    <row r="613" spans="1:20" ht="15" customHeight="1">
      <c r="A613" s="44"/>
      <c r="B613" s="57"/>
      <c r="C613" s="57"/>
      <c r="D613" s="57"/>
      <c r="E613" s="57"/>
      <c r="F613" s="57"/>
      <c r="G613" s="57"/>
      <c r="H613" s="44"/>
      <c r="I613" s="44"/>
      <c r="J613" s="90"/>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5"/>
      <c r="C624" s="96"/>
      <c r="D624" s="96"/>
      <c r="E624" s="96"/>
      <c r="F624" s="96"/>
      <c r="G624" s="96"/>
      <c r="H624" s="44"/>
      <c r="I624" s="44"/>
      <c r="J624" s="58"/>
      <c r="K624" s="44"/>
      <c r="L624" s="57"/>
      <c r="M624" s="57"/>
      <c r="N624" s="57"/>
      <c r="O624" s="44"/>
      <c r="P624" s="44"/>
      <c r="Q624" s="44"/>
      <c r="R624" s="44"/>
      <c r="S624" s="37"/>
      <c r="T624" s="37"/>
    </row>
    <row r="625" spans="1:20" ht="16" customHeight="1">
      <c r="A625" s="44"/>
      <c r="B625" s="97"/>
      <c r="C625" s="98"/>
      <c r="D625" s="98"/>
      <c r="E625" s="98"/>
      <c r="F625" s="96"/>
      <c r="G625" s="98"/>
      <c r="H625" s="44"/>
      <c r="I625" s="44"/>
      <c r="J625" s="58"/>
      <c r="K625" s="44"/>
      <c r="L625" s="57"/>
      <c r="M625" s="57"/>
      <c r="N625" s="57"/>
      <c r="O625" s="44"/>
      <c r="P625" s="44"/>
      <c r="Q625" s="44"/>
      <c r="R625" s="44"/>
      <c r="S625" s="37"/>
      <c r="T625" s="37"/>
    </row>
    <row r="626" spans="1:20" ht="16" customHeight="1">
      <c r="A626" s="44"/>
      <c r="B626" s="97"/>
      <c r="C626" s="98"/>
      <c r="D626" s="98"/>
      <c r="E626" s="98"/>
      <c r="F626" s="96"/>
      <c r="G626" s="98"/>
      <c r="H626" s="44"/>
      <c r="I626" s="44"/>
      <c r="J626" s="58"/>
      <c r="K626" s="44"/>
      <c r="L626" s="57"/>
      <c r="M626" s="57"/>
      <c r="N626" s="57"/>
      <c r="O626" s="44"/>
      <c r="P626" s="44"/>
      <c r="Q626" s="44"/>
      <c r="R626" s="44"/>
      <c r="S626" s="37"/>
      <c r="T626" s="37"/>
    </row>
    <row r="627" spans="1:20" ht="16" customHeight="1">
      <c r="A627" s="44"/>
      <c r="B627" s="97"/>
      <c r="C627" s="98"/>
      <c r="D627" s="98"/>
      <c r="E627" s="98"/>
      <c r="F627" s="96"/>
      <c r="G627" s="98"/>
      <c r="H627" s="44"/>
      <c r="I627" s="44"/>
      <c r="J627" s="58"/>
      <c r="K627" s="44"/>
      <c r="L627" s="57"/>
      <c r="M627" s="57"/>
      <c r="N627" s="57"/>
      <c r="O627" s="44"/>
      <c r="P627" s="44"/>
      <c r="Q627" s="44"/>
      <c r="R627" s="44"/>
      <c r="S627" s="37"/>
      <c r="T627" s="37"/>
    </row>
    <row r="628" spans="1:20" ht="16" customHeight="1">
      <c r="A628" s="44"/>
      <c r="B628" s="97"/>
      <c r="C628" s="98"/>
      <c r="D628" s="98"/>
      <c r="E628" s="98"/>
      <c r="F628" s="96"/>
      <c r="G628" s="98"/>
      <c r="H628" s="44"/>
      <c r="I628" s="44"/>
      <c r="J628" s="58"/>
      <c r="K628" s="44"/>
      <c r="L628" s="57"/>
      <c r="M628" s="57"/>
      <c r="N628" s="57"/>
      <c r="O628" s="44"/>
      <c r="P628" s="44"/>
      <c r="Q628" s="44"/>
      <c r="R628" s="44"/>
      <c r="S628" s="37"/>
      <c r="T628" s="37"/>
    </row>
    <row r="629" spans="1:20" ht="16" customHeight="1">
      <c r="A629" s="44"/>
      <c r="B629" s="95"/>
      <c r="C629" s="96"/>
      <c r="D629" s="96"/>
      <c r="E629" s="96"/>
      <c r="F629" s="96"/>
      <c r="G629" s="96"/>
      <c r="H629" s="44"/>
      <c r="I629" s="44"/>
      <c r="J629" s="58"/>
      <c r="K629" s="44"/>
      <c r="L629" s="57"/>
      <c r="M629" s="57"/>
      <c r="N629" s="57"/>
      <c r="O629" s="44"/>
      <c r="P629" s="44"/>
      <c r="Q629" s="44"/>
      <c r="R629" s="44"/>
      <c r="S629" s="37"/>
      <c r="T629" s="37"/>
    </row>
    <row r="630" spans="1:20" ht="16" customHeight="1">
      <c r="A630" s="44"/>
      <c r="B630" s="97"/>
      <c r="C630" s="98"/>
      <c r="D630" s="98"/>
      <c r="E630" s="98"/>
      <c r="F630" s="96"/>
      <c r="G630" s="98"/>
      <c r="H630" s="44"/>
      <c r="I630" s="44"/>
      <c r="J630" s="58"/>
      <c r="K630" s="44"/>
      <c r="L630" s="57"/>
      <c r="M630" s="57"/>
      <c r="N630" s="57"/>
      <c r="O630" s="44"/>
      <c r="P630" s="44"/>
      <c r="Q630" s="44"/>
      <c r="R630" s="44"/>
      <c r="S630" s="37"/>
      <c r="T630" s="37"/>
    </row>
    <row r="631" spans="1:20" ht="16" customHeight="1">
      <c r="A631" s="44"/>
      <c r="B631" s="97"/>
      <c r="C631" s="98"/>
      <c r="D631" s="98"/>
      <c r="E631" s="98"/>
      <c r="F631" s="96"/>
      <c r="G631" s="98"/>
      <c r="H631" s="44"/>
      <c r="I631" s="44"/>
      <c r="J631" s="58"/>
      <c r="K631" s="44"/>
      <c r="L631" s="57"/>
      <c r="M631" s="57"/>
      <c r="N631" s="57"/>
      <c r="O631" s="44"/>
      <c r="P631" s="44"/>
      <c r="Q631" s="44"/>
      <c r="R631" s="44"/>
      <c r="S631" s="37"/>
      <c r="T631" s="37"/>
    </row>
    <row r="632" spans="1:20" ht="16" customHeight="1">
      <c r="A632" s="44"/>
      <c r="B632" s="97"/>
      <c r="C632" s="98"/>
      <c r="D632" s="98"/>
      <c r="E632" s="98"/>
      <c r="F632" s="96"/>
      <c r="G632" s="98"/>
      <c r="H632" s="44"/>
      <c r="I632" s="44"/>
      <c r="J632" s="58"/>
      <c r="K632" s="44"/>
      <c r="L632" s="57"/>
      <c r="M632" s="57"/>
      <c r="N632" s="57"/>
      <c r="O632" s="44"/>
      <c r="P632" s="44"/>
      <c r="Q632" s="44"/>
      <c r="R632" s="44"/>
      <c r="S632" s="37"/>
      <c r="T632" s="37"/>
    </row>
    <row r="633" spans="1:20" ht="16" customHeight="1">
      <c r="A633" s="44"/>
      <c r="B633" s="97"/>
      <c r="C633" s="98"/>
      <c r="D633" s="98"/>
      <c r="E633" s="98"/>
      <c r="F633" s="96"/>
      <c r="G633" s="98"/>
      <c r="H633" s="44"/>
      <c r="I633" s="44"/>
      <c r="J633" s="58"/>
      <c r="K633" s="44"/>
      <c r="L633" s="57"/>
      <c r="M633" s="57"/>
      <c r="N633" s="57"/>
      <c r="O633" s="44"/>
      <c r="P633" s="44"/>
      <c r="Q633" s="44"/>
      <c r="R633" s="44"/>
      <c r="S633" s="37"/>
      <c r="T633" s="37"/>
    </row>
    <row r="634" spans="1:20" ht="16" customHeight="1">
      <c r="A634" s="44"/>
      <c r="B634" s="95"/>
      <c r="C634" s="96"/>
      <c r="D634" s="96"/>
      <c r="E634" s="96"/>
      <c r="F634" s="96"/>
      <c r="G634" s="96"/>
      <c r="H634" s="44"/>
      <c r="I634" s="44"/>
      <c r="J634" s="44"/>
      <c r="K634" s="44"/>
      <c r="L634" s="57"/>
      <c r="M634" s="57"/>
      <c r="N634" s="57"/>
      <c r="O634" s="44"/>
      <c r="P634" s="44"/>
      <c r="Q634" s="44"/>
      <c r="R634" s="44"/>
      <c r="S634" s="37"/>
      <c r="T634" s="37"/>
    </row>
    <row r="635" spans="1:20" ht="16" customHeight="1">
      <c r="A635" s="44"/>
      <c r="B635" s="97"/>
      <c r="C635" s="98"/>
      <c r="D635" s="98"/>
      <c r="E635" s="98"/>
      <c r="F635" s="96"/>
      <c r="G635" s="98"/>
      <c r="H635" s="44"/>
      <c r="I635" s="44"/>
      <c r="J635" s="44"/>
      <c r="K635" s="44"/>
      <c r="L635" s="57"/>
      <c r="M635" s="57"/>
      <c r="N635" s="57"/>
      <c r="O635" s="44"/>
      <c r="P635" s="44"/>
      <c r="Q635" s="44"/>
      <c r="R635" s="44"/>
      <c r="S635" s="37"/>
      <c r="T635" s="37"/>
    </row>
    <row r="636" spans="1:20" ht="16" customHeight="1">
      <c r="A636" s="44"/>
      <c r="B636" s="97"/>
      <c r="C636" s="98"/>
      <c r="D636" s="98"/>
      <c r="E636" s="98"/>
      <c r="F636" s="96"/>
      <c r="G636" s="98"/>
      <c r="H636" s="44"/>
      <c r="I636" s="44"/>
      <c r="J636" s="44"/>
      <c r="K636" s="44"/>
      <c r="L636" s="57"/>
      <c r="M636" s="57"/>
      <c r="N636" s="57"/>
      <c r="O636" s="44"/>
      <c r="P636" s="44"/>
      <c r="Q636" s="44"/>
      <c r="R636" s="44"/>
      <c r="S636" s="37"/>
      <c r="T636" s="37"/>
    </row>
    <row r="637" spans="1:20" ht="16" customHeight="1">
      <c r="A637" s="44"/>
      <c r="B637" s="97"/>
      <c r="C637" s="98"/>
      <c r="D637" s="98"/>
      <c r="E637" s="98"/>
      <c r="F637" s="96"/>
      <c r="G637" s="98"/>
      <c r="H637" s="44"/>
      <c r="I637" s="44"/>
      <c r="J637" s="44"/>
      <c r="K637" s="44"/>
      <c r="L637" s="57"/>
      <c r="M637" s="57"/>
      <c r="N637" s="57"/>
      <c r="O637" s="44"/>
      <c r="P637" s="44"/>
      <c r="Q637" s="44"/>
      <c r="R637" s="44"/>
      <c r="S637" s="37"/>
      <c r="T637" s="37"/>
    </row>
    <row r="638" spans="1:20" ht="16" customHeight="1">
      <c r="A638" s="44"/>
      <c r="B638" s="97"/>
      <c r="C638" s="98"/>
      <c r="D638" s="98"/>
      <c r="E638" s="98"/>
      <c r="F638" s="96"/>
      <c r="G638" s="98"/>
      <c r="H638" s="44"/>
      <c r="I638" s="44"/>
      <c r="J638" s="44"/>
      <c r="K638" s="44"/>
      <c r="L638" s="57"/>
      <c r="M638" s="57"/>
      <c r="N638" s="57"/>
      <c r="O638" s="44"/>
      <c r="P638" s="44"/>
      <c r="Q638" s="44"/>
      <c r="R638" s="44"/>
      <c r="S638" s="37"/>
      <c r="T638" s="37"/>
    </row>
    <row r="639" spans="1:20" ht="16" customHeight="1">
      <c r="A639" s="44"/>
      <c r="B639" s="97"/>
      <c r="C639" s="98"/>
      <c r="D639" s="98"/>
      <c r="E639" s="98"/>
      <c r="F639" s="96"/>
      <c r="G639" s="98"/>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90"/>
      <c r="K640" s="90"/>
      <c r="L640" s="57"/>
      <c r="M640" s="57"/>
      <c r="N640" s="57"/>
      <c r="O640" s="44"/>
      <c r="P640" s="44"/>
      <c r="Q640" s="44"/>
      <c r="R640" s="44"/>
      <c r="S640" s="37"/>
      <c r="T640" s="37"/>
    </row>
    <row r="641" spans="1:20" ht="16" customHeight="1">
      <c r="A641" s="57"/>
      <c r="B641" s="57"/>
      <c r="C641" s="57"/>
      <c r="D641" s="57"/>
      <c r="E641" s="57"/>
      <c r="F641" s="57"/>
      <c r="G641" s="57"/>
      <c r="H641" s="44"/>
      <c r="I641" s="44"/>
      <c r="J641" s="90"/>
      <c r="K641" s="90"/>
      <c r="L641" s="57"/>
      <c r="M641" s="57"/>
      <c r="N641" s="57"/>
      <c r="O641" s="44"/>
      <c r="P641" s="44"/>
      <c r="Q641" s="44"/>
      <c r="R641" s="44"/>
      <c r="S641" s="37"/>
      <c r="T641" s="37"/>
    </row>
    <row r="642" spans="1:20" ht="16" customHeight="1">
      <c r="A642" s="57"/>
      <c r="B642" s="57"/>
      <c r="C642" s="57"/>
      <c r="D642" s="57"/>
      <c r="E642" s="57"/>
      <c r="F642" s="57"/>
      <c r="G642" s="57"/>
      <c r="H642" s="44"/>
      <c r="I642" s="44"/>
      <c r="J642" s="90"/>
      <c r="K642" s="90"/>
      <c r="L642" s="57"/>
      <c r="M642" s="57"/>
      <c r="N642" s="57"/>
      <c r="O642" s="44"/>
      <c r="P642" s="44"/>
      <c r="Q642" s="44"/>
      <c r="R642" s="44"/>
      <c r="S642" s="37"/>
      <c r="T642" s="37"/>
    </row>
    <row r="643" spans="1:20" ht="16" customHeight="1">
      <c r="A643" s="57"/>
      <c r="B643" s="57"/>
      <c r="C643" s="57"/>
      <c r="D643" s="57"/>
      <c r="E643" s="57"/>
      <c r="F643" s="57"/>
      <c r="G643" s="57"/>
      <c r="H643" s="44"/>
      <c r="I643" s="44"/>
      <c r="J643" s="90"/>
      <c r="K643" s="90"/>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90"/>
      <c r="K648" s="90"/>
      <c r="L648" s="57"/>
      <c r="M648" s="57"/>
      <c r="N648" s="57"/>
      <c r="O648" s="44"/>
      <c r="P648" s="44"/>
      <c r="Q648" s="44"/>
      <c r="R648" s="44"/>
      <c r="S648" s="37"/>
      <c r="T648" s="37"/>
    </row>
    <row r="649" spans="1:20" ht="16" customHeight="1">
      <c r="A649" s="57"/>
      <c r="B649" s="57"/>
      <c r="C649" s="57"/>
      <c r="D649" s="57"/>
      <c r="E649" s="57"/>
      <c r="F649" s="57"/>
      <c r="G649" s="57"/>
      <c r="H649" s="57"/>
      <c r="I649" s="44"/>
      <c r="J649" s="90"/>
      <c r="K649" s="90"/>
      <c r="L649" s="57"/>
      <c r="M649" s="57"/>
      <c r="N649" s="57"/>
      <c r="O649" s="44"/>
      <c r="P649" s="44"/>
      <c r="Q649" s="44"/>
      <c r="R649" s="44"/>
      <c r="S649" s="37"/>
      <c r="T649" s="37"/>
    </row>
    <row r="650" spans="1:20" ht="16" customHeight="1">
      <c r="A650" s="57"/>
      <c r="B650" s="57"/>
      <c r="C650" s="57"/>
      <c r="D650" s="57"/>
      <c r="E650" s="57"/>
      <c r="F650" s="57"/>
      <c r="G650" s="57"/>
      <c r="H650" s="57"/>
      <c r="I650" s="44"/>
      <c r="J650" s="90"/>
      <c r="K650" s="90"/>
      <c r="L650" s="57"/>
      <c r="M650" s="57"/>
      <c r="N650" s="57"/>
      <c r="O650" s="44"/>
      <c r="P650" s="44"/>
      <c r="Q650" s="44"/>
      <c r="R650" s="44"/>
      <c r="S650" s="37"/>
      <c r="T650" s="37"/>
    </row>
    <row r="651" spans="1:20" ht="16" customHeight="1">
      <c r="A651" s="57"/>
      <c r="B651" s="57"/>
      <c r="C651" s="57"/>
      <c r="D651" s="57"/>
      <c r="E651" s="57"/>
      <c r="F651" s="57"/>
      <c r="G651" s="57"/>
      <c r="H651" s="57"/>
      <c r="I651" s="44"/>
      <c r="J651" s="90"/>
      <c r="K651" s="90"/>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90"/>
      <c r="K654" s="90"/>
      <c r="L654" s="57"/>
      <c r="M654" s="57"/>
      <c r="N654" s="57"/>
      <c r="O654" s="44"/>
      <c r="P654" s="44"/>
      <c r="Q654" s="44"/>
      <c r="R654" s="44"/>
      <c r="S654" s="45"/>
      <c r="T654" s="37"/>
    </row>
    <row r="655" spans="1:20" ht="16" customHeight="1">
      <c r="A655" s="57"/>
      <c r="B655" s="57"/>
      <c r="C655" s="57"/>
      <c r="D655" s="57"/>
      <c r="E655" s="44"/>
      <c r="F655" s="57"/>
      <c r="G655" s="57"/>
      <c r="H655" s="57"/>
      <c r="I655" s="44"/>
      <c r="J655" s="90"/>
      <c r="K655" s="90"/>
      <c r="L655" s="57"/>
      <c r="M655" s="57"/>
      <c r="N655" s="57"/>
      <c r="O655" s="44"/>
      <c r="P655" s="44"/>
      <c r="Q655" s="44"/>
      <c r="R655" s="44"/>
      <c r="S655" s="45"/>
      <c r="T655" s="37"/>
    </row>
    <row r="656" spans="1:20" ht="16" customHeight="1">
      <c r="A656" s="57"/>
      <c r="B656" s="57"/>
      <c r="C656" s="57"/>
      <c r="D656" s="57"/>
      <c r="E656" s="57"/>
      <c r="F656" s="57"/>
      <c r="G656" s="57"/>
      <c r="H656" s="57"/>
      <c r="I656" s="44"/>
      <c r="J656" s="90"/>
      <c r="K656" s="90"/>
      <c r="L656" s="57"/>
      <c r="M656" s="57"/>
      <c r="N656" s="57"/>
      <c r="O656" s="44"/>
      <c r="P656" s="44"/>
      <c r="Q656" s="44"/>
      <c r="R656" s="44"/>
      <c r="S656" s="45"/>
      <c r="T656" s="37"/>
    </row>
    <row r="657" spans="1:20" ht="16" customHeight="1">
      <c r="A657" s="57"/>
      <c r="B657" s="57"/>
      <c r="C657" s="57"/>
      <c r="D657" s="57"/>
      <c r="E657" s="57"/>
      <c r="F657" s="57"/>
      <c r="G657" s="57"/>
      <c r="H657" s="57"/>
      <c r="I657" s="44"/>
      <c r="J657" s="90"/>
      <c r="K657" s="90"/>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90"/>
      <c r="K673" s="44"/>
      <c r="L673" s="57"/>
      <c r="M673" s="57"/>
      <c r="N673" s="57"/>
      <c r="O673" s="44"/>
      <c r="P673" s="44"/>
      <c r="Q673" s="44"/>
      <c r="R673" s="44"/>
      <c r="S673" s="45"/>
      <c r="T673" s="37"/>
    </row>
    <row r="674" spans="1:20" ht="16" customHeight="1">
      <c r="A674" s="44"/>
      <c r="B674" s="57"/>
      <c r="C674" s="57"/>
      <c r="D674" s="57"/>
      <c r="E674" s="57"/>
      <c r="F674" s="57"/>
      <c r="G674" s="57"/>
      <c r="H674" s="44"/>
      <c r="I674" s="44"/>
      <c r="J674" s="90"/>
      <c r="K674" s="44"/>
      <c r="L674" s="57"/>
      <c r="M674" s="57"/>
      <c r="N674" s="57"/>
      <c r="O674" s="44"/>
      <c r="P674" s="44"/>
      <c r="Q674" s="44"/>
      <c r="R674" s="44"/>
      <c r="S674" s="45"/>
      <c r="T674" s="37"/>
    </row>
    <row r="675" spans="1:20" ht="16" customHeight="1">
      <c r="A675" s="44"/>
      <c r="B675" s="57"/>
      <c r="C675" s="57"/>
      <c r="D675" s="57"/>
      <c r="E675" s="57"/>
      <c r="F675" s="57"/>
      <c r="G675" s="57"/>
      <c r="H675" s="57"/>
      <c r="I675" s="44"/>
      <c r="J675" s="90"/>
      <c r="K675" s="44"/>
      <c r="L675" s="57"/>
      <c r="M675" s="57"/>
      <c r="N675" s="57"/>
      <c r="O675" s="44"/>
      <c r="P675" s="44"/>
      <c r="Q675" s="44"/>
      <c r="R675" s="44"/>
      <c r="S675" s="45"/>
      <c r="T675" s="37"/>
    </row>
    <row r="676" spans="1:20" ht="16" customHeight="1">
      <c r="A676" s="44"/>
      <c r="B676" s="57"/>
      <c r="C676" s="57"/>
      <c r="D676" s="57"/>
      <c r="E676" s="57"/>
      <c r="F676" s="57"/>
      <c r="G676" s="57"/>
      <c r="H676" s="44"/>
      <c r="I676" s="44"/>
      <c r="J676" s="90"/>
      <c r="K676" s="44"/>
      <c r="L676" s="57"/>
      <c r="M676" s="57"/>
      <c r="N676" s="57"/>
      <c r="O676" s="44"/>
      <c r="P676" s="44"/>
      <c r="Q676" s="44"/>
      <c r="R676" s="44"/>
      <c r="S676" s="45"/>
      <c r="T676" s="37"/>
    </row>
    <row r="677" spans="1:20" ht="16" customHeight="1">
      <c r="A677" s="44"/>
      <c r="B677" s="57"/>
      <c r="C677" s="57"/>
      <c r="D677" s="57"/>
      <c r="E677" s="57"/>
      <c r="F677" s="57"/>
      <c r="G677" s="57"/>
      <c r="H677" s="57"/>
      <c r="I677" s="44"/>
      <c r="J677" s="90"/>
      <c r="K677" s="44"/>
      <c r="L677" s="57"/>
      <c r="M677" s="57"/>
      <c r="N677" s="57"/>
      <c r="O677" s="44"/>
      <c r="P677" s="44"/>
      <c r="Q677" s="44"/>
      <c r="R677" s="44"/>
      <c r="S677" s="45"/>
      <c r="T677" s="37"/>
    </row>
    <row r="678" spans="1:20" ht="16" customHeight="1">
      <c r="A678" s="44"/>
      <c r="B678" s="57"/>
      <c r="C678" s="57"/>
      <c r="D678" s="57"/>
      <c r="E678" s="57"/>
      <c r="F678" s="57"/>
      <c r="G678" s="57"/>
      <c r="H678" s="44"/>
      <c r="I678" s="44"/>
      <c r="J678" s="90"/>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3"/>
      <c r="C681" s="57"/>
      <c r="D681" s="57"/>
      <c r="E681" s="57"/>
      <c r="F681" s="57"/>
      <c r="G681" s="57"/>
      <c r="H681" s="44"/>
      <c r="I681" s="44"/>
      <c r="J681" s="90"/>
      <c r="K681" s="90"/>
      <c r="L681" s="57"/>
      <c r="M681" s="57"/>
      <c r="N681" s="57"/>
      <c r="O681" s="44"/>
      <c r="P681" s="44"/>
      <c r="Q681" s="44"/>
      <c r="R681" s="44"/>
      <c r="S681" s="45"/>
      <c r="T681" s="37"/>
    </row>
    <row r="682" spans="1:20" ht="16" customHeight="1">
      <c r="A682" s="44"/>
      <c r="B682" s="103"/>
      <c r="C682" s="57"/>
      <c r="D682" s="57"/>
      <c r="E682" s="57"/>
      <c r="F682" s="57"/>
      <c r="G682" s="57"/>
      <c r="H682" s="44"/>
      <c r="I682" s="44"/>
      <c r="J682" s="90"/>
      <c r="K682" s="90"/>
      <c r="L682" s="57"/>
      <c r="M682" s="57"/>
      <c r="N682" s="57"/>
      <c r="O682" s="44"/>
      <c r="P682" s="44"/>
      <c r="Q682" s="44"/>
      <c r="R682" s="44"/>
      <c r="S682" s="45"/>
      <c r="T682" s="37"/>
    </row>
    <row r="683" spans="1:20" ht="16" customHeight="1">
      <c r="A683" s="44"/>
      <c r="B683" s="103"/>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3"/>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3"/>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3"/>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2025-07-31T18:25:50Z</dcterms:modified>
</cp:coreProperties>
</file>