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33D2038-6B52-EB4B-9CEE-B8E28D7139DE}" xr6:coauthVersionLast="47" xr6:coauthVersionMax="47" xr10:uidLastSave="{00000000-0000-0000-0000-000000000000}"/>
  <bookViews>
    <workbookView xWindow="0" yWindow="760" windowWidth="17540" windowHeight="20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7" i="1" l="1"/>
  <c r="K198" i="1"/>
  <c r="K199" i="1"/>
  <c r="K200" i="1"/>
  <c r="K196" i="1"/>
  <c r="J197" i="1"/>
  <c r="J198" i="1"/>
  <c r="J199" i="1"/>
  <c r="J200" i="1"/>
  <c r="J196" i="1"/>
  <c r="K202" i="1"/>
  <c r="K201" i="1"/>
  <c r="I190" i="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<sst xmlns="http://schemas.openxmlformats.org/spreadsheetml/2006/main" count="1924" uniqueCount="230">
  <si>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</si>
  <si>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</si>
  <si>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</si>
  <si>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</si>
  <si>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</si>
  <si>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</si>
  <si>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</si>
  <si>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</si>
  <si>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</si>
  <si>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</si>
  <si>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</si>
  <si>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</si>
  <si>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</si>
  <si>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</si>
  <si>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</si>
  <si>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</si>
  <si>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</si>
  <si>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</si>
  <si>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</si>
  <si>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</si>
  <si>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</si>
  <si>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</si>
  <si>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</si>
  <si>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</si>
  <si>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</si>
  <si>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</si>
  <si>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</si>
  <si>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</si>
  <si>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</si>
  <si>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</si>
  <si>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</si>
  <si>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</si>
  <si>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</si>
  <si>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</si>
  <si>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</si>
  <si>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</si>
  <si>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</si>
  <si>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</si>
  <si>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</si>
  <si>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</si>
  <si>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</si>
  <si>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</si>
  <si>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</si>
  <si>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</si>
  <si>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</si>
  <si>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</si>
  <si>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</si>
  <si>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</si>
  <si>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</si>
  <si>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</si>
  <si>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</si>
  <si>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</si>
  <si>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</si>
  <si>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</si>
  <si>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</si>
  <si>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</si>
  <si>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</si>
  <si>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</si>
  <si>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</si>
  <si>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</si>
  <si>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</si>
  <si>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</si>
  <si>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</si>
  <si>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</si>
  <si>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</si>
  <si>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</si>
  <si>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</si>
  <si>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</si>
  <si>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</si>
  <si>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</si>
  <si>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</si>
  <si>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</si>
  <si>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</si>
  <si>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</si>
  <si>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</si>
  <si>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</si>
  <si>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</si>
  <si>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</si>
  <si>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</si>
  <si>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</si>
  <si>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</si>
  <si>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</si>
  <si>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</si>
  <si>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</si>
  <si>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</si>
  <si>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</si>
  <si>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</si>
  <si>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</si>
  <si>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</si>
  <si>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</si>
  <si>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</si>
  <si>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</si>
  <si>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</si>
  <si>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</si>
  <si>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</si>
  <si>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</si>
  <si>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</si>
  <si>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</si>
  <si>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</si>
  <si>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</si>
  <si>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</si>
  <si>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</si>
  <si>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</si>
  <si>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</si>
  <si>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</si>
  <si>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</si>
  <si>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</si>
  <si>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</si>
  <si>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</si>
  <si>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</si>
  <si>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</si>
  <si>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</si>
  <si>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</si>
  <si>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</si>
  <si>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</si>
  <si>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</si>
  <si>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</si>
  <si>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</si>
  <si>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</si>
  <si>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</si>
  <si>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</si>
  <si>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</si>
  <si>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</si>
  <si>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</si>
  <si>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</si>
  <si>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</si>
  <si>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</si>
  <si>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</si>
  <si>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</si>
  <si>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</si>
  <si>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</si>
  <si>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</si>
  <si>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</si>
  <si>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</si>
  <si>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</si>
  <si>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</si>
  <si>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</si>
  <si>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</si>
  <si>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</si>
  <si>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</si>
  <si>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</si>
  <si>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</si>
  <si>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</si>
  <si>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</si>
  <si>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</si>
  <si>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</si>
  <si>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</si>
  <si>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</si>
  <si>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</si>
  <si>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</si>
  <si>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</si>
  <si>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</si>
  <si>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</si>
  <si>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</si>
  <si>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</si>
  <si>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</si>
  <si>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</si>
  <si>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</si>
  <si>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</si>
  <si>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</si>
  <si>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</si>
  <si>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</si>
  <si>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</si>
  <si>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</si>
  <si>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</si>
  <si>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</si>
  <si>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</si>
  <si>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</si>
  <si>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</si>
  <si>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</si>
  <si>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</si>
  <si>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</si>
  <si>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</si>
  <si>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</si>
  <si>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</si>
  <si>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</si>
  <si>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</si>
  <si>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</si>
  <si>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</si>
  <si>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</si>
  <si>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</si>
  <si>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</si>
  <si>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</si>
  <si>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</si>
  <si>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</si>
  <si>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</si>
  <si>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</si>
  <si>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</si>
  <si>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</si>
  <si>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</si>
  <si>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</si>
  <si>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</si>
  <si>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</si>
  <si>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</si>
  <si>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</si>
  <si>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</si>
  <si>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</si>
  <si>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</si>
  <si>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</si>
  <si>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</si>
  <si>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</si>
  <si>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</si>
  <si>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</si>
  <si>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</si>
  <si>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</si>
  <si>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</si>
  <si>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</si>
  <si>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</si>
  <si>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</si>
  <si>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</si>
  <si>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</si>
  <si>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</si>
  <si>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</si>
  <si>
    <t>peak magnetic entropy change</t>
  </si>
  <si>
    <t>2T</t>
  </si>
  <si>
    <t>J / (kg K)</t>
  </si>
  <si>
    <t>10.1016/j.cap.2019.09.019</t>
  </si>
  <si>
    <t>CoCrCuFeNi</t>
  </si>
  <si>
    <t>CoCrCuFeNiGd0.05</t>
  </si>
  <si>
    <t>CoCrCuFeNiGd0.1</t>
  </si>
  <si>
    <t>CoCrCuFeNiGd0.2</t>
  </si>
  <si>
    <t>CoCrCuFeNiGd0.3</t>
  </si>
  <si>
    <t>FCC+D2d</t>
  </si>
  <si>
    <t>hexagonal D2d (CaCu5 prototype) phase</t>
  </si>
  <si>
    <t>FCC+FCC</t>
  </si>
  <si>
    <t>very minor secondary FCC phase</t>
  </si>
  <si>
    <t>minimum UCS</t>
  </si>
  <si>
    <t>F6</t>
  </si>
  <si>
    <t>T4</t>
  </si>
  <si>
    <t>10.1016/j.msea.2017.09.102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</si>
</sst>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0" fontId="12" fillId="3" borderId="54" xfId="0" applyNumberFormat="1" applyFont="1" applyFill="1" applyBorder="1"/>
    <xf numFmtId="11" fontId="0" fillId="0" borderId="0" xfId="0" applyNumberForma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86" zoomScale="75" workbookViewId="0">
      <selection activeCell="N223" sqref="N22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119" t="s">
        <v>20</v>
      </c>
      <c r="P5" s="25"/>
      <c r="Q5" s="4"/>
      <c r="R5" s="9"/>
      <c r="S5" s="9"/>
      <c r="T5" s="9"/>
    </row>
    <row r="6" spans="1:20" ht="28.5" customHeight="1" thickTop="1">
      <c r="A6" s="26" t="s">
        <v>21</v>
      </c>
      <c r="B6" s="27" t="s">
        <v>22</v>
      </c>
      <c r="C6" s="113"/>
      <c r="D6" s="113"/>
      <c r="E6" s="113"/>
      <c r="F6" s="113"/>
      <c r="G6" s="113"/>
      <c r="H6" s="116"/>
      <c r="I6" s="117"/>
      <c r="J6" s="118"/>
      <c r="K6" s="118"/>
      <c r="L6" s="113"/>
      <c r="M6" s="113"/>
      <c r="N6" s="113"/>
      <c r="O6" s="120"/>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121"/>
      <c r="P7" s="70" t="s">
        <v>85</v>
      </c>
      <c r="Q7" s="70" t="s">
        <v>36</v>
      </c>
      <c r="R7" s="71" t="s">
        <v>37</v>
      </c>
      <c r="S7" s="72"/>
      <c r="T7" s="29"/>
    </row>
    <row r="8" spans="1:20" ht="20.25" customHeight="1" thickBot="1">
      <c r="A8" s="65"/>
      <c r="B8" s="122" t="s">
        <v>38</v>
      </c>
      <c r="C8" s="123"/>
      <c r="D8" s="123"/>
      <c r="E8" s="124"/>
      <c r="F8" s="125" t="s">
        <v>39</v>
      </c>
      <c r="G8" s="126"/>
      <c r="H8" s="126"/>
      <c r="I8" s="127"/>
      <c r="J8" s="128"/>
      <c r="K8" s="128"/>
      <c r="L8" s="129"/>
      <c r="M8" s="130" t="s">
        <v>40</v>
      </c>
      <c r="N8" s="131"/>
      <c r="O8" s="82" t="s">
        <v>41</v>
      </c>
      <c r="P8" s="132" t="s">
        <v>42</v>
      </c>
      <c r="Q8" s="133"/>
      <c r="R8" s="134"/>
      <c r="S8" s="134"/>
      <c r="T8" s="135"/>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97"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97"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97"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97"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97" t="s">
        <v>193</v>
      </c>
      <c r="D183" s="40" t="s">
        <v>196</v>
      </c>
      <c r="E183" s="46"/>
      <c r="F183" s="57" t="s">
        <v>208</v>
      </c>
      <c r="G183" s="32" t="s">
        <v>29</v>
      </c>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97" t="s">
        <v>193</v>
      </c>
      <c r="D184" s="40" t="s">
        <v>194</v>
      </c>
      <c r="E184" s="46" t="s">
        <v>195</v>
      </c>
      <c r="F184" s="57" t="s">
        <v>208</v>
      </c>
      <c r="G184" s="32" t="s">
        <v>29</v>
      </c>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97" t="s">
        <v>193</v>
      </c>
      <c r="D185" s="40" t="s">
        <v>196</v>
      </c>
      <c r="E185" s="46"/>
      <c r="F185" s="57" t="s">
        <v>208</v>
      </c>
      <c r="G185" s="32" t="s">
        <v>29</v>
      </c>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97" t="s">
        <v>193</v>
      </c>
      <c r="D186" s="40" t="s">
        <v>194</v>
      </c>
      <c r="E186" s="46" t="s">
        <v>195</v>
      </c>
      <c r="F186" s="57" t="s">
        <v>208</v>
      </c>
      <c r="G186" s="32" t="s">
        <v>29</v>
      </c>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97" t="s">
        <v>193</v>
      </c>
      <c r="D187" s="40" t="s">
        <v>196</v>
      </c>
      <c r="E187" s="59"/>
      <c r="F187" s="57" t="s">
        <v>208</v>
      </c>
      <c r="G187" s="32" t="s">
        <v>29</v>
      </c>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97" t="s">
        <v>193</v>
      </c>
      <c r="D188" s="40" t="s">
        <v>194</v>
      </c>
      <c r="E188" s="46" t="s">
        <v>195</v>
      </c>
      <c r="F188" s="57" t="s">
        <v>208</v>
      </c>
      <c r="G188" s="32" t="s">
        <v>29</v>
      </c>
      <c r="H188" s="60"/>
      <c r="I188" s="58">
        <v>298</v>
      </c>
      <c r="J188" s="98">
        <v>4.2599999999999999E-6</v>
      </c>
      <c r="K188" s="38"/>
      <c r="L188" s="40" t="s">
        <v>202</v>
      </c>
      <c r="M188" s="40" t="s">
        <v>203</v>
      </c>
      <c r="N188" s="40" t="s">
        <v>204</v>
      </c>
      <c r="O188" s="37"/>
      <c r="P188" s="38"/>
      <c r="Q188" s="38"/>
      <c r="R188" s="37"/>
      <c r="S188" s="37"/>
      <c r="T188" s="37"/>
    </row>
    <row r="189" spans="1:20" ht="18" customHeight="1">
      <c r="A189" s="38"/>
      <c r="B189" s="31" t="s">
        <v>192</v>
      </c>
      <c r="C189" s="97" t="s">
        <v>193</v>
      </c>
      <c r="D189" s="40" t="s">
        <v>196</v>
      </c>
      <c r="E189" s="59"/>
      <c r="F189" s="57" t="s">
        <v>208</v>
      </c>
      <c r="G189" s="32" t="s">
        <v>29</v>
      </c>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97" t="s">
        <v>193</v>
      </c>
      <c r="D190" s="40" t="s">
        <v>194</v>
      </c>
      <c r="E190" s="46" t="s">
        <v>195</v>
      </c>
      <c r="F190" s="57" t="s">
        <v>208</v>
      </c>
      <c r="G190" s="32" t="s">
        <v>29</v>
      </c>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32" t="s">
        <v>29</v>
      </c>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32" t="s">
        <v>29</v>
      </c>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32" t="s">
        <v>29</v>
      </c>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32" t="s">
        <v>29</v>
      </c>
      <c r="H194" s="60"/>
      <c r="I194" s="58">
        <v>298</v>
      </c>
      <c r="J194" s="38">
        <v>405.6</v>
      </c>
      <c r="K194" s="38"/>
      <c r="L194" s="40" t="s">
        <v>207</v>
      </c>
      <c r="M194" s="40" t="s">
        <v>211</v>
      </c>
      <c r="N194" s="40" t="s">
        <v>210</v>
      </c>
      <c r="O194" s="37"/>
      <c r="P194" s="38"/>
      <c r="Q194" s="38"/>
      <c r="R194" s="37"/>
      <c r="S194" s="37"/>
      <c r="T194" s="37"/>
    </row>
    <row r="195" spans="1:20" ht="18" customHeight="1">
      <c r="A195" s="38"/>
      <c r="B195" s="41" t="s">
        <v>192</v>
      </c>
      <c r="C195" s="58" t="s">
        <v>65</v>
      </c>
      <c r="D195" s="58" t="s">
        <v>64</v>
      </c>
      <c r="E195" s="59"/>
      <c r="F195" s="61" t="s">
        <v>213</v>
      </c>
      <c r="G195" s="32" t="s">
        <v>29</v>
      </c>
      <c r="H195" s="60" t="s">
        <v>214</v>
      </c>
      <c r="I195" s="38">
        <v>330</v>
      </c>
      <c r="J195" s="38">
        <v>1.59</v>
      </c>
      <c r="K195" s="38"/>
      <c r="L195" s="40" t="s">
        <v>215</v>
      </c>
      <c r="M195" s="40"/>
      <c r="N195" s="40" t="s">
        <v>216</v>
      </c>
      <c r="O195" s="37"/>
      <c r="P195" s="38"/>
      <c r="Q195" s="38"/>
      <c r="R195" s="37"/>
      <c r="S195" s="37"/>
      <c r="T195" s="37"/>
    </row>
    <row r="196" spans="1:20" ht="18" customHeight="1">
      <c r="A196" s="38"/>
      <c r="B196" s="41" t="s">
        <v>217</v>
      </c>
      <c r="C196" s="58" t="s">
        <v>224</v>
      </c>
      <c r="D196" s="58" t="s">
        <v>64</v>
      </c>
      <c r="E196" s="59" t="s">
        <v>225</v>
      </c>
      <c r="F196" s="61" t="s">
        <v>62</v>
      </c>
      <c r="G196" s="32" t="s">
        <v>29</v>
      </c>
      <c r="H196" s="60"/>
      <c r="I196" s="38">
        <v>298</v>
      </c>
      <c r="J196" s="38">
        <f>P196*9807000</f>
        <v>1729598181.8181782</v>
      </c>
      <c r="K196" s="38">
        <f>(Q196-P196)*9807000</f>
        <v>71323636.363633648</v>
      </c>
      <c r="L196" s="40" t="s">
        <v>33</v>
      </c>
      <c r="M196" s="40" t="s">
        <v>227</v>
      </c>
      <c r="N196" s="40" t="s">
        <v>229</v>
      </c>
      <c r="O196" s="37"/>
      <c r="P196" s="38">
        <v>176.363636363636</v>
      </c>
      <c r="Q196" s="38">
        <v>183.636363636363</v>
      </c>
      <c r="R196" s="37"/>
      <c r="S196" s="37"/>
      <c r="T196" s="37"/>
    </row>
    <row r="197" spans="1:20" ht="18" customHeight="1">
      <c r="A197" s="38"/>
      <c r="B197" s="41" t="s">
        <v>218</v>
      </c>
      <c r="C197" s="58" t="s">
        <v>224</v>
      </c>
      <c r="D197" s="58" t="s">
        <v>64</v>
      </c>
      <c r="E197" s="59" t="s">
        <v>225</v>
      </c>
      <c r="F197" s="61" t="s">
        <v>62</v>
      </c>
      <c r="G197" s="32" t="s">
        <v>29</v>
      </c>
      <c r="H197" s="60"/>
      <c r="I197" s="38">
        <v>298</v>
      </c>
      <c r="J197" s="38">
        <f t="shared" ref="J197:J200" si="5">P197*9807000</f>
        <v>1734055909.0909009</v>
      </c>
      <c r="K197" s="38">
        <f t="shared" ref="K197:K200" si="6">(Q197-P197)*9807000</f>
        <v>66865909.090910994</v>
      </c>
      <c r="L197" s="40" t="s">
        <v>33</v>
      </c>
      <c r="M197" s="40" t="s">
        <v>227</v>
      </c>
      <c r="N197" s="40" t="s">
        <v>229</v>
      </c>
      <c r="O197" s="37"/>
      <c r="P197" s="38">
        <v>176.81818181818099</v>
      </c>
      <c r="Q197" s="38">
        <v>183.636363636363</v>
      </c>
      <c r="R197" s="37"/>
      <c r="S197" s="37"/>
      <c r="T197" s="37"/>
    </row>
    <row r="198" spans="1:20" ht="18" customHeight="1">
      <c r="A198" s="38"/>
      <c r="B198" s="41" t="s">
        <v>219</v>
      </c>
      <c r="C198" s="58" t="s">
        <v>222</v>
      </c>
      <c r="D198" s="58" t="s">
        <v>64</v>
      </c>
      <c r="E198" s="59" t="s">
        <v>223</v>
      </c>
      <c r="F198" s="61" t="s">
        <v>62</v>
      </c>
      <c r="G198" s="32" t="s">
        <v>29</v>
      </c>
      <c r="H198" s="60"/>
      <c r="I198" s="38">
        <v>298</v>
      </c>
      <c r="J198" s="38">
        <f t="shared" si="5"/>
        <v>2193201818.1818118</v>
      </c>
      <c r="K198" s="38">
        <f t="shared" si="6"/>
        <v>89154545.454544649</v>
      </c>
      <c r="L198" s="40" t="s">
        <v>33</v>
      </c>
      <c r="M198" s="40" t="s">
        <v>227</v>
      </c>
      <c r="N198" s="40" t="s">
        <v>229</v>
      </c>
      <c r="O198" s="37"/>
      <c r="P198" s="38">
        <v>223.636363636363</v>
      </c>
      <c r="Q198" s="38">
        <v>232.72727272727201</v>
      </c>
      <c r="R198" s="37"/>
      <c r="S198" s="37"/>
      <c r="T198" s="37"/>
    </row>
    <row r="199" spans="1:20" ht="18" customHeight="1">
      <c r="A199" s="38"/>
      <c r="B199" s="41" t="s">
        <v>220</v>
      </c>
      <c r="C199" s="58" t="s">
        <v>222</v>
      </c>
      <c r="D199" s="58" t="s">
        <v>64</v>
      </c>
      <c r="E199" s="59" t="s">
        <v>223</v>
      </c>
      <c r="F199" s="61" t="s">
        <v>62</v>
      </c>
      <c r="G199" s="32" t="s">
        <v>29</v>
      </c>
      <c r="H199" s="60"/>
      <c r="I199" s="38">
        <v>298</v>
      </c>
      <c r="J199" s="38">
        <f t="shared" si="5"/>
        <v>2799452727.2727227</v>
      </c>
      <c r="K199" s="38">
        <f t="shared" si="6"/>
        <v>115900909.09091127</v>
      </c>
      <c r="L199" s="40" t="s">
        <v>33</v>
      </c>
      <c r="M199" s="40" t="s">
        <v>227</v>
      </c>
      <c r="N199" s="40" t="s">
        <v>229</v>
      </c>
      <c r="O199" s="37"/>
      <c r="P199" s="38">
        <v>285.45454545454498</v>
      </c>
      <c r="Q199" s="38">
        <v>297.27272727272702</v>
      </c>
      <c r="R199" s="37"/>
      <c r="S199" s="37"/>
      <c r="T199" s="37"/>
    </row>
    <row r="200" spans="1:20" ht="18" customHeight="1">
      <c r="A200" s="38"/>
      <c r="B200" s="41" t="s">
        <v>221</v>
      </c>
      <c r="C200" s="58" t="s">
        <v>222</v>
      </c>
      <c r="D200" s="58" t="s">
        <v>64</v>
      </c>
      <c r="E200" s="59" t="s">
        <v>223</v>
      </c>
      <c r="F200" s="61" t="s">
        <v>62</v>
      </c>
      <c r="G200" s="32" t="s">
        <v>29</v>
      </c>
      <c r="H200" s="60"/>
      <c r="I200" s="38">
        <v>298</v>
      </c>
      <c r="J200" s="38">
        <f t="shared" si="5"/>
        <v>2870776363.6363564</v>
      </c>
      <c r="K200" s="38">
        <f t="shared" si="6"/>
        <v>115900909.09091072</v>
      </c>
      <c r="L200" s="40" t="s">
        <v>33</v>
      </c>
      <c r="M200" s="40" t="s">
        <v>227</v>
      </c>
      <c r="N200" s="40" t="s">
        <v>229</v>
      </c>
      <c r="O200" s="37"/>
      <c r="P200" s="38">
        <v>292.72727272727201</v>
      </c>
      <c r="Q200" s="38">
        <v>304.54545454545399</v>
      </c>
      <c r="R200" s="37"/>
      <c r="S200" s="37"/>
      <c r="T200" s="37"/>
    </row>
    <row r="201" spans="1:20" ht="18" customHeight="1">
      <c r="A201" s="38"/>
      <c r="B201" s="41" t="s">
        <v>217</v>
      </c>
      <c r="C201" s="58" t="s">
        <v>224</v>
      </c>
      <c r="D201" s="58" t="s">
        <v>64</v>
      </c>
      <c r="E201" s="59" t="s">
        <v>225</v>
      </c>
      <c r="F201" s="61" t="s">
        <v>63</v>
      </c>
      <c r="G201" s="32" t="s">
        <v>29</v>
      </c>
      <c r="H201" s="60"/>
      <c r="I201" s="38">
        <v>298</v>
      </c>
      <c r="J201" s="54">
        <v>2696498054.4747</v>
      </c>
      <c r="K201" s="54">
        <f>2981841763.94293-J201</f>
        <v>285343709.46823025</v>
      </c>
      <c r="L201" s="40" t="s">
        <v>33</v>
      </c>
      <c r="M201" s="40" t="s">
        <v>227</v>
      </c>
      <c r="N201" s="40" t="s">
        <v>229</v>
      </c>
      <c r="O201" s="37"/>
      <c r="P201" s="38"/>
      <c r="Q201" s="38"/>
      <c r="R201" s="37"/>
      <c r="S201" s="37"/>
      <c r="T201" s="37"/>
    </row>
    <row r="202" spans="1:20" ht="18" customHeight="1">
      <c r="A202" s="38"/>
      <c r="B202" s="41" t="s">
        <v>218</v>
      </c>
      <c r="C202" s="58" t="s">
        <v>224</v>
      </c>
      <c r="D202" s="58" t="s">
        <v>64</v>
      </c>
      <c r="E202" s="59" t="s">
        <v>225</v>
      </c>
      <c r="F202" s="61" t="s">
        <v>63</v>
      </c>
      <c r="G202" s="32" t="s">
        <v>29</v>
      </c>
      <c r="H202" s="60"/>
      <c r="I202" s="38">
        <v>298</v>
      </c>
      <c r="J202" s="54">
        <v>2696498054.4747</v>
      </c>
      <c r="K202" s="54">
        <f>3010376134.88975-J202</f>
        <v>313878080.41505003</v>
      </c>
      <c r="L202" s="40" t="s">
        <v>33</v>
      </c>
      <c r="M202" s="40" t="s">
        <v>227</v>
      </c>
      <c r="N202" s="40" t="s">
        <v>229</v>
      </c>
      <c r="O202" s="37"/>
      <c r="P202" s="38"/>
      <c r="Q202" s="38"/>
      <c r="R202" s="37"/>
      <c r="S202" s="37"/>
      <c r="T202" s="37"/>
    </row>
    <row r="203" spans="1:20" ht="18" customHeight="1">
      <c r="A203" s="38"/>
      <c r="B203" s="41" t="s">
        <v>217</v>
      </c>
      <c r="C203" s="58" t="s">
        <v>224</v>
      </c>
      <c r="D203" s="58" t="s">
        <v>64</v>
      </c>
      <c r="E203" s="59" t="s">
        <v>225</v>
      </c>
      <c r="F203" s="57" t="s">
        <v>66</v>
      </c>
      <c r="G203" s="32" t="s">
        <v>29</v>
      </c>
      <c r="H203" s="48"/>
      <c r="I203" s="38">
        <v>298</v>
      </c>
      <c r="J203" s="54">
        <v>320000000</v>
      </c>
      <c r="K203" s="38"/>
      <c r="L203" s="40" t="s">
        <v>33</v>
      </c>
      <c r="M203" s="40" t="s">
        <v>228</v>
      </c>
      <c r="N203" s="40" t="s">
        <v>229</v>
      </c>
      <c r="O203" s="37"/>
      <c r="P203" s="38"/>
      <c r="Q203" s="38"/>
      <c r="R203" s="37"/>
      <c r="S203" s="37"/>
      <c r="T203" s="37"/>
    </row>
    <row r="204" spans="1:20" ht="18" customHeight="1">
      <c r="A204" s="38"/>
      <c r="B204" s="41" t="s">
        <v>218</v>
      </c>
      <c r="C204" s="58" t="s">
        <v>224</v>
      </c>
      <c r="D204" s="58" t="s">
        <v>64</v>
      </c>
      <c r="E204" s="59" t="s">
        <v>225</v>
      </c>
      <c r="F204" s="57" t="s">
        <v>66</v>
      </c>
      <c r="G204" s="32" t="s">
        <v>29</v>
      </c>
      <c r="H204" s="48"/>
      <c r="I204" s="38">
        <v>298</v>
      </c>
      <c r="J204" s="54">
        <v>300000000</v>
      </c>
      <c r="K204" s="38"/>
      <c r="L204" s="40" t="s">
        <v>33</v>
      </c>
      <c r="M204" s="40" t="s">
        <v>228</v>
      </c>
      <c r="N204" s="40" t="s">
        <v>229</v>
      </c>
      <c r="O204" s="37"/>
      <c r="P204" s="38"/>
      <c r="Q204" s="38"/>
      <c r="R204" s="37"/>
      <c r="S204" s="37"/>
      <c r="T204" s="37"/>
    </row>
    <row r="205" spans="1:20" ht="18" customHeight="1">
      <c r="A205" s="38"/>
      <c r="B205" s="41" t="s">
        <v>219</v>
      </c>
      <c r="C205" s="58" t="s">
        <v>222</v>
      </c>
      <c r="D205" s="58" t="s">
        <v>64</v>
      </c>
      <c r="E205" s="59" t="s">
        <v>223</v>
      </c>
      <c r="F205" s="57" t="s">
        <v>66</v>
      </c>
      <c r="G205" s="32" t="s">
        <v>29</v>
      </c>
      <c r="H205" s="48"/>
      <c r="I205" s="38">
        <v>298</v>
      </c>
      <c r="J205" s="54">
        <v>526000000</v>
      </c>
      <c r="K205" s="38"/>
      <c r="L205" s="40" t="s">
        <v>33</v>
      </c>
      <c r="M205" s="40" t="s">
        <v>228</v>
      </c>
      <c r="N205" s="40" t="s">
        <v>229</v>
      </c>
      <c r="O205" s="37"/>
      <c r="P205" s="38"/>
      <c r="Q205" s="38"/>
      <c r="R205" s="37"/>
      <c r="S205" s="37"/>
      <c r="T205" s="37"/>
    </row>
    <row r="206" spans="1:20" ht="18" customHeight="1">
      <c r="A206" s="38"/>
      <c r="B206" s="41" t="s">
        <v>220</v>
      </c>
      <c r="C206" s="58" t="s">
        <v>222</v>
      </c>
      <c r="D206" s="58" t="s">
        <v>64</v>
      </c>
      <c r="E206" s="59" t="s">
        <v>223</v>
      </c>
      <c r="F206" s="57" t="s">
        <v>66</v>
      </c>
      <c r="G206" s="32" t="s">
        <v>29</v>
      </c>
      <c r="H206" s="48"/>
      <c r="I206" s="38">
        <v>298</v>
      </c>
      <c r="J206" s="54">
        <v>739000000</v>
      </c>
      <c r="K206" s="38"/>
      <c r="L206" s="40" t="s">
        <v>33</v>
      </c>
      <c r="M206" s="40" t="s">
        <v>228</v>
      </c>
      <c r="N206" s="40" t="s">
        <v>229</v>
      </c>
      <c r="O206" s="37"/>
      <c r="P206" s="38"/>
      <c r="Q206" s="38"/>
      <c r="R206" s="37"/>
      <c r="S206" s="37"/>
      <c r="T206" s="37"/>
    </row>
    <row r="207" spans="1:20" ht="18" customHeight="1">
      <c r="A207" s="38"/>
      <c r="B207" s="41" t="s">
        <v>221</v>
      </c>
      <c r="C207" s="58" t="s">
        <v>222</v>
      </c>
      <c r="D207" s="58" t="s">
        <v>64</v>
      </c>
      <c r="E207" s="59" t="s">
        <v>223</v>
      </c>
      <c r="F207" s="57" t="s">
        <v>66</v>
      </c>
      <c r="G207" s="32" t="s">
        <v>29</v>
      </c>
      <c r="H207" s="48"/>
      <c r="I207" s="38">
        <v>298</v>
      </c>
      <c r="J207" s="54">
        <v>1132000000</v>
      </c>
      <c r="K207" s="38"/>
      <c r="L207" s="40" t="s">
        <v>33</v>
      </c>
      <c r="M207" s="40" t="s">
        <v>228</v>
      </c>
      <c r="N207" s="40" t="s">
        <v>229</v>
      </c>
      <c r="O207" s="37"/>
      <c r="P207" s="38"/>
      <c r="Q207" s="38"/>
      <c r="R207" s="37"/>
      <c r="S207" s="37"/>
      <c r="T207" s="37"/>
    </row>
    <row r="208" spans="1:20" ht="18" customHeight="1">
      <c r="A208" s="38"/>
      <c r="B208" s="136" t="s">
        <v>217</v>
      </c>
      <c r="C208" s="137" t="s">
        <v>224</v>
      </c>
      <c r="D208" s="137" t="s">
        <v>64</v>
      </c>
      <c r="E208" s="138" t="s">
        <v>225</v>
      </c>
      <c r="F208" s="57" t="s">
        <v>226</v>
      </c>
      <c r="G208" s="32" t="s">
        <v>29</v>
      </c>
      <c r="H208" s="48"/>
      <c r="I208" s="38">
        <v>298</v>
      </c>
      <c r="J208" s="54">
        <v>2000000000</v>
      </c>
      <c r="K208" s="38"/>
      <c r="L208" s="40" t="s">
        <v>33</v>
      </c>
      <c r="M208" s="40" t="s">
        <v>228</v>
      </c>
      <c r="N208" s="40" t="s">
        <v>229</v>
      </c>
      <c r="O208" s="37"/>
      <c r="P208" s="38"/>
      <c r="Q208" s="38"/>
      <c r="R208" s="37"/>
      <c r="S208" s="37"/>
      <c r="T208" s="37"/>
    </row>
    <row r="209" spans="1:20" ht="18" customHeight="1">
      <c r="A209" s="38"/>
      <c r="B209" s="139" t="s">
        <v>218</v>
      </c>
      <c r="C209" s="140" t="s">
        <v>224</v>
      </c>
      <c r="D209" s="140" t="s">
        <v>64</v>
      </c>
      <c r="E209" s="141" t="s">
        <v>225</v>
      </c>
      <c r="F209" s="57" t="s">
        <v>226</v>
      </c>
      <c r="G209" s="32" t="s">
        <v>29</v>
      </c>
      <c r="H209" s="48"/>
      <c r="I209" s="38">
        <v>298</v>
      </c>
      <c r="J209" s="54">
        <v>2000000000</v>
      </c>
      <c r="K209" s="38"/>
      <c r="L209" s="40" t="s">
        <v>33</v>
      </c>
      <c r="M209" s="40" t="s">
        <v>228</v>
      </c>
      <c r="N209" s="40" t="s">
        <v>229</v>
      </c>
      <c r="O209" s="37"/>
      <c r="P209" s="38"/>
      <c r="Q209" s="38"/>
      <c r="R209" s="37"/>
      <c r="S209" s="37"/>
      <c r="T209" s="37"/>
    </row>
    <row r="210" spans="1:20" ht="18" customHeight="1">
      <c r="A210" s="38"/>
      <c r="B210" s="139" t="s">
        <v>219</v>
      </c>
      <c r="C210" s="140" t="s">
        <v>222</v>
      </c>
      <c r="D210" s="140" t="s">
        <v>64</v>
      </c>
      <c r="E210" s="141" t="s">
        <v>223</v>
      </c>
      <c r="F210" s="57" t="s">
        <v>69</v>
      </c>
      <c r="G210" s="32" t="s">
        <v>29</v>
      </c>
      <c r="H210" s="48"/>
      <c r="I210" s="38">
        <v>298</v>
      </c>
      <c r="J210" s="54">
        <v>1410000000</v>
      </c>
      <c r="K210" s="38"/>
      <c r="L210" s="40" t="s">
        <v>33</v>
      </c>
      <c r="M210" s="40" t="s">
        <v>228</v>
      </c>
      <c r="N210" s="40" t="s">
        <v>229</v>
      </c>
      <c r="O210" s="37"/>
      <c r="P210" s="38"/>
      <c r="Q210" s="38"/>
      <c r="R210" s="37"/>
      <c r="S210" s="37"/>
      <c r="T210" s="37"/>
    </row>
    <row r="211" spans="1:20" ht="18" customHeight="1">
      <c r="A211" s="38"/>
      <c r="B211" s="139" t="s">
        <v>220</v>
      </c>
      <c r="C211" s="140" t="s">
        <v>222</v>
      </c>
      <c r="D211" s="140" t="s">
        <v>64</v>
      </c>
      <c r="E211" s="141" t="s">
        <v>223</v>
      </c>
      <c r="F211" s="57" t="s">
        <v>69</v>
      </c>
      <c r="G211" s="32" t="s">
        <v>29</v>
      </c>
      <c r="H211" s="60"/>
      <c r="I211" s="38">
        <v>298</v>
      </c>
      <c r="J211" s="54">
        <v>1394000000</v>
      </c>
      <c r="K211" s="38"/>
      <c r="L211" s="40" t="s">
        <v>33</v>
      </c>
      <c r="M211" s="40" t="s">
        <v>228</v>
      </c>
      <c r="N211" s="40" t="s">
        <v>229</v>
      </c>
      <c r="O211" s="37"/>
      <c r="P211" s="38"/>
      <c r="Q211" s="38"/>
      <c r="R211" s="37"/>
      <c r="S211" s="37"/>
      <c r="T211" s="37"/>
    </row>
    <row r="212" spans="1:20" ht="18" customHeight="1">
      <c r="A212" s="38"/>
      <c r="B212" s="139" t="s">
        <v>221</v>
      </c>
      <c r="C212" s="140" t="s">
        <v>222</v>
      </c>
      <c r="D212" s="140" t="s">
        <v>64</v>
      </c>
      <c r="E212" s="141" t="s">
        <v>223</v>
      </c>
      <c r="F212" s="57" t="s">
        <v>69</v>
      </c>
      <c r="G212" s="32" t="s">
        <v>29</v>
      </c>
      <c r="H212" s="60"/>
      <c r="I212" s="38">
        <v>298</v>
      </c>
      <c r="J212" s="54">
        <v>1836000000</v>
      </c>
      <c r="K212" s="38"/>
      <c r="L212" s="40" t="s">
        <v>33</v>
      </c>
      <c r="M212" s="40" t="s">
        <v>228</v>
      </c>
      <c r="N212" s="40" t="s">
        <v>229</v>
      </c>
      <c r="O212" s="37"/>
      <c r="P212" s="38"/>
      <c r="Q212" s="38"/>
      <c r="R212" s="37"/>
      <c r="S212" s="37"/>
      <c r="T212" s="37"/>
    </row>
    <row r="213" spans="1:20" ht="18" customHeight="1">
      <c r="A213" s="38"/>
      <c r="B213" s="136" t="s">
        <v>217</v>
      </c>
      <c r="C213" s="137" t="s">
        <v>224</v>
      </c>
      <c r="D213" s="137" t="s">
        <v>64</v>
      </c>
      <c r="E213" s="138" t="s">
        <v>225</v>
      </c>
      <c r="F213" s="57" t="s">
        <v>72</v>
      </c>
      <c r="G213" s="32" t="s">
        <v>29</v>
      </c>
      <c r="H213" s="60"/>
      <c r="I213" s="38">
        <v>298</v>
      </c>
      <c r="J213" s="38">
        <v>60</v>
      </c>
      <c r="K213" s="38"/>
      <c r="L213" s="40" t="s">
        <v>68</v>
      </c>
      <c r="M213" s="40" t="s">
        <v>228</v>
      </c>
      <c r="N213" s="40" t="s">
        <v>229</v>
      </c>
      <c r="O213" s="37"/>
      <c r="P213" s="38"/>
      <c r="Q213" s="38"/>
      <c r="R213" s="37"/>
      <c r="S213" s="37"/>
      <c r="T213" s="37"/>
    </row>
    <row r="214" spans="1:20" ht="18" customHeight="1">
      <c r="A214" s="38"/>
      <c r="B214" s="139" t="s">
        <v>218</v>
      </c>
      <c r="C214" s="140" t="s">
        <v>224</v>
      </c>
      <c r="D214" s="140" t="s">
        <v>64</v>
      </c>
      <c r="E214" s="141" t="s">
        <v>225</v>
      </c>
      <c r="F214" s="57" t="s">
        <v>72</v>
      </c>
      <c r="G214" s="32" t="s">
        <v>29</v>
      </c>
      <c r="H214" s="60"/>
      <c r="I214" s="38">
        <v>298</v>
      </c>
      <c r="J214" s="38">
        <v>60</v>
      </c>
      <c r="K214" s="38"/>
      <c r="L214" s="40" t="s">
        <v>68</v>
      </c>
      <c r="M214" s="40" t="s">
        <v>228</v>
      </c>
      <c r="N214" s="40" t="s">
        <v>229</v>
      </c>
      <c r="O214" s="37"/>
      <c r="P214" s="38"/>
      <c r="Q214" s="38"/>
      <c r="R214" s="37"/>
      <c r="S214" s="37"/>
      <c r="T214" s="37"/>
    </row>
    <row r="215" spans="1:20" ht="18" customHeight="1">
      <c r="A215" s="38"/>
      <c r="B215" s="139" t="s">
        <v>219</v>
      </c>
      <c r="C215" s="140" t="s">
        <v>222</v>
      </c>
      <c r="D215" s="140" t="s">
        <v>64</v>
      </c>
      <c r="E215" s="141" t="s">
        <v>223</v>
      </c>
      <c r="F215" s="57" t="s">
        <v>67</v>
      </c>
      <c r="G215" s="32" t="s">
        <v>29</v>
      </c>
      <c r="H215" s="60"/>
      <c r="I215" s="38">
        <v>298</v>
      </c>
      <c r="J215" s="38">
        <v>22.9</v>
      </c>
      <c r="K215" s="38"/>
      <c r="L215" s="40" t="s">
        <v>68</v>
      </c>
      <c r="M215" s="40" t="s">
        <v>228</v>
      </c>
      <c r="N215" s="40" t="s">
        <v>229</v>
      </c>
      <c r="O215" s="37"/>
      <c r="P215" s="38"/>
      <c r="Q215" s="38"/>
      <c r="R215" s="37"/>
      <c r="S215" s="37"/>
      <c r="T215" s="37"/>
    </row>
    <row r="216" spans="1:20" ht="18" customHeight="1">
      <c r="A216" s="38"/>
      <c r="B216" s="139" t="s">
        <v>220</v>
      </c>
      <c r="C216" s="140" t="s">
        <v>222</v>
      </c>
      <c r="D216" s="140" t="s">
        <v>64</v>
      </c>
      <c r="E216" s="141" t="s">
        <v>223</v>
      </c>
      <c r="F216" s="57" t="s">
        <v>67</v>
      </c>
      <c r="G216" s="32" t="s">
        <v>29</v>
      </c>
      <c r="H216" s="60"/>
      <c r="I216" s="38">
        <v>298</v>
      </c>
      <c r="J216" s="54">
        <v>16.600000000000001</v>
      </c>
      <c r="K216" s="38"/>
      <c r="L216" s="40" t="s">
        <v>68</v>
      </c>
      <c r="M216" s="40" t="s">
        <v>228</v>
      </c>
      <c r="N216" s="40" t="s">
        <v>229</v>
      </c>
      <c r="O216" s="45"/>
      <c r="P216" s="38"/>
      <c r="Q216" s="45"/>
      <c r="R216" s="37"/>
      <c r="S216" s="37"/>
      <c r="T216" s="37"/>
    </row>
    <row r="217" spans="1:20" ht="18" customHeight="1">
      <c r="A217" s="38"/>
      <c r="B217" s="139" t="s">
        <v>221</v>
      </c>
      <c r="C217" s="140" t="s">
        <v>222</v>
      </c>
      <c r="D217" s="140" t="s">
        <v>64</v>
      </c>
      <c r="E217" s="141" t="s">
        <v>223</v>
      </c>
      <c r="F217" s="57" t="s">
        <v>67</v>
      </c>
      <c r="G217" s="32" t="s">
        <v>29</v>
      </c>
      <c r="H217" s="60"/>
      <c r="I217" s="38">
        <v>298</v>
      </c>
      <c r="J217" s="54">
        <v>12.8</v>
      </c>
      <c r="K217" s="38"/>
      <c r="L217" s="40" t="s">
        <v>68</v>
      </c>
      <c r="M217" s="40" t="s">
        <v>228</v>
      </c>
      <c r="N217" s="40" t="s">
        <v>229</v>
      </c>
      <c r="O217" s="45"/>
      <c r="P217" s="38"/>
      <c r="Q217" s="45"/>
      <c r="R217" s="37"/>
      <c r="S217" s="37"/>
      <c r="T217" s="37"/>
    </row>
    <row r="218" spans="1:20" ht="18" customHeight="1">
      <c r="A218" s="38"/>
      <c r="B218" s="41"/>
      <c r="C218" s="58"/>
      <c r="D218" s="58"/>
      <c r="E218" s="59"/>
      <c r="F218" s="57"/>
      <c r="G218" s="55"/>
      <c r="H218" s="60"/>
      <c r="I218" s="38"/>
      <c r="J218" s="54"/>
      <c r="K218" s="38"/>
      <c r="L218" s="40"/>
      <c r="M218" s="40"/>
      <c r="N218" s="40"/>
      <c r="O218" s="45"/>
      <c r="P218" s="38"/>
      <c r="Q218" s="45"/>
      <c r="R218" s="37"/>
      <c r="S218" s="37"/>
      <c r="T218" s="37"/>
    </row>
    <row r="219" spans="1:20" ht="18" customHeight="1">
      <c r="A219" s="38"/>
      <c r="B219" s="31"/>
      <c r="C219" s="40"/>
      <c r="D219" s="40"/>
      <c r="E219" s="46"/>
      <c r="F219" s="57"/>
      <c r="G219" s="32"/>
      <c r="H219" s="48"/>
      <c r="I219" s="38"/>
      <c r="J219" s="54"/>
      <c r="K219" s="38"/>
      <c r="L219" s="40"/>
      <c r="M219" s="40"/>
      <c r="N219" s="40"/>
      <c r="O219" s="45"/>
      <c r="P219" s="38"/>
      <c r="Q219" s="45"/>
      <c r="R219" s="37"/>
      <c r="S219" s="37"/>
      <c r="T219" s="37"/>
    </row>
    <row r="220" spans="1:20" ht="18" customHeight="1">
      <c r="A220" s="38"/>
      <c r="B220" s="31"/>
      <c r="C220" s="40"/>
      <c r="D220" s="40"/>
      <c r="E220" s="46"/>
      <c r="F220" s="57"/>
      <c r="G220" s="32"/>
      <c r="H220" s="48"/>
      <c r="I220" s="45"/>
      <c r="J220" s="38"/>
      <c r="K220" s="38"/>
      <c r="L220" s="40"/>
      <c r="M220" s="40"/>
      <c r="N220" s="40"/>
      <c r="O220" s="45"/>
      <c r="P220" s="38"/>
      <c r="Q220" s="45"/>
      <c r="R220" s="37"/>
      <c r="S220" s="37"/>
      <c r="T220" s="37"/>
    </row>
    <row r="221" spans="1:20" ht="18" customHeight="1">
      <c r="A221" s="38"/>
      <c r="B221" s="31"/>
      <c r="C221" s="40"/>
      <c r="D221" s="40"/>
      <c r="E221" s="46"/>
      <c r="F221" s="57"/>
      <c r="G221" s="32"/>
      <c r="H221" s="48"/>
      <c r="I221" s="45"/>
      <c r="J221" s="54"/>
      <c r="K221" s="38"/>
      <c r="L221" s="40"/>
      <c r="M221" s="40"/>
      <c r="N221" s="40"/>
      <c r="O221" s="45"/>
      <c r="P221" s="38"/>
      <c r="Q221" s="45"/>
      <c r="R221" s="37"/>
      <c r="S221" s="37"/>
      <c r="T221" s="37"/>
    </row>
    <row r="222" spans="1:20" ht="18" customHeight="1">
      <c r="A222" s="38"/>
      <c r="B222" s="31"/>
      <c r="C222" s="40"/>
      <c r="D222" s="40"/>
      <c r="E222" s="46"/>
      <c r="F222" s="57"/>
      <c r="G222" s="32"/>
      <c r="H222" s="48"/>
      <c r="I222" s="45"/>
      <c r="J222" s="54"/>
      <c r="K222" s="38"/>
      <c r="L222" s="40"/>
      <c r="M222" s="40"/>
      <c r="N222" s="40"/>
      <c r="O222" s="45"/>
      <c r="P222" s="45"/>
      <c r="Q222" s="45"/>
      <c r="R222" s="37"/>
      <c r="S222" s="37"/>
      <c r="T222" s="37"/>
    </row>
    <row r="223" spans="1:20" ht="18" customHeight="1">
      <c r="A223" s="38"/>
      <c r="B223" s="31"/>
      <c r="C223" s="40"/>
      <c r="D223" s="40"/>
      <c r="E223" s="46"/>
      <c r="F223" s="57"/>
      <c r="G223" s="32"/>
      <c r="H223" s="48"/>
      <c r="I223" s="45"/>
      <c r="J223" s="54"/>
      <c r="K223" s="38"/>
      <c r="L223" s="40"/>
      <c r="M223" s="40"/>
      <c r="N223" s="40"/>
      <c r="O223" s="45"/>
      <c r="P223" s="45"/>
      <c r="Q223" s="45"/>
      <c r="R223" s="37"/>
      <c r="S223" s="37"/>
      <c r="T223" s="37"/>
    </row>
    <row r="224" spans="1:20" ht="18" customHeight="1">
      <c r="A224" s="38"/>
      <c r="B224" s="31"/>
      <c r="C224" s="40"/>
      <c r="D224" s="40"/>
      <c r="E224" s="46"/>
      <c r="F224" s="57"/>
      <c r="G224" s="32"/>
      <c r="H224" s="48"/>
      <c r="I224" s="45"/>
      <c r="J224" s="54"/>
      <c r="K224" s="38"/>
      <c r="L224" s="40"/>
      <c r="M224" s="40"/>
      <c r="N224" s="40"/>
      <c r="O224" s="45"/>
      <c r="P224" s="45"/>
      <c r="Q224" s="45"/>
      <c r="R224" s="37"/>
      <c r="S224" s="37"/>
      <c r="T224" s="37"/>
    </row>
    <row r="225" spans="1:20" ht="18" customHeight="1">
      <c r="A225" s="38"/>
      <c r="B225" s="31"/>
      <c r="C225" s="40"/>
      <c r="D225" s="40"/>
      <c r="E225" s="46"/>
      <c r="F225" s="57"/>
      <c r="G225" s="32"/>
      <c r="H225" s="48"/>
      <c r="I225" s="45"/>
      <c r="J225" s="54"/>
      <c r="K225" s="45"/>
      <c r="L225" s="40"/>
      <c r="M225" s="40"/>
      <c r="N225" s="40"/>
      <c r="O225" s="45"/>
      <c r="P225" s="45"/>
      <c r="Q225" s="45"/>
      <c r="R225" s="37"/>
      <c r="S225" s="37"/>
      <c r="T225" s="37"/>
    </row>
    <row r="226" spans="1:20" ht="18" customHeight="1">
      <c r="A226" s="38"/>
      <c r="B226" s="31"/>
      <c r="C226" s="40"/>
      <c r="D226" s="40"/>
      <c r="E226" s="46"/>
      <c r="F226" s="57"/>
      <c r="G226" s="32"/>
      <c r="H226" s="48"/>
      <c r="I226" s="45"/>
      <c r="J226" s="63"/>
      <c r="K226" s="45"/>
      <c r="L226" s="40"/>
      <c r="M226" s="40"/>
      <c r="N226" s="40"/>
      <c r="O226" s="45"/>
      <c r="P226" s="45"/>
      <c r="Q226" s="45"/>
      <c r="R226" s="37"/>
      <c r="S226" s="37"/>
      <c r="T226" s="37"/>
    </row>
    <row r="227" spans="1:20" ht="18" customHeight="1">
      <c r="A227" s="38"/>
      <c r="B227" s="31"/>
      <c r="C227" s="40"/>
      <c r="D227" s="40"/>
      <c r="E227" s="46"/>
      <c r="F227" s="57"/>
      <c r="G227" s="32"/>
      <c r="H227" s="38"/>
      <c r="I227" s="45"/>
      <c r="J227" s="45"/>
      <c r="K227" s="45"/>
      <c r="L227" s="40"/>
      <c r="M227" s="40"/>
      <c r="N227" s="40"/>
      <c r="O227" s="45"/>
      <c r="P227" s="45"/>
      <c r="Q227" s="45"/>
      <c r="R227" s="37"/>
      <c r="S227" s="37"/>
      <c r="T227" s="37"/>
    </row>
    <row r="228" spans="1:20" ht="18" customHeight="1">
      <c r="A228" s="38"/>
      <c r="B228" s="31"/>
      <c r="C228" s="40"/>
      <c r="D228" s="40"/>
      <c r="E228" s="46"/>
      <c r="F228" s="57"/>
      <c r="G228" s="32"/>
      <c r="H228" s="38"/>
      <c r="I228" s="45"/>
      <c r="J228" s="45"/>
      <c r="K228" s="45"/>
      <c r="L228" s="40"/>
      <c r="M228" s="40"/>
      <c r="N228" s="40"/>
      <c r="O228" s="45"/>
      <c r="P228" s="45"/>
      <c r="Q228" s="45"/>
      <c r="R228" s="37"/>
      <c r="S228" s="37"/>
      <c r="T228" s="37"/>
    </row>
    <row r="229" spans="1:20" ht="18" customHeight="1">
      <c r="A229" s="38"/>
      <c r="B229" s="31"/>
      <c r="C229" s="40"/>
      <c r="D229" s="40"/>
      <c r="E229" s="46"/>
      <c r="F229" s="57"/>
      <c r="G229" s="32"/>
      <c r="H229" s="38"/>
      <c r="I229" s="45"/>
      <c r="J229" s="45"/>
      <c r="K229" s="45"/>
      <c r="L229" s="40"/>
      <c r="M229" s="40"/>
      <c r="N229" s="40"/>
      <c r="O229" s="45"/>
      <c r="P229" s="45"/>
      <c r="Q229" s="45"/>
      <c r="R229" s="37"/>
      <c r="S229" s="37"/>
      <c r="T229" s="37"/>
    </row>
    <row r="230" spans="1:20" ht="18" customHeight="1">
      <c r="A230" s="38"/>
      <c r="B230" s="31"/>
      <c r="C230" s="40"/>
      <c r="D230" s="40"/>
      <c r="E230" s="46"/>
      <c r="F230" s="57"/>
      <c r="G230" s="32"/>
      <c r="H230" s="38"/>
      <c r="I230" s="45"/>
      <c r="J230" s="45"/>
      <c r="K230" s="45"/>
      <c r="L230" s="40"/>
      <c r="M230" s="40"/>
      <c r="N230" s="40"/>
      <c r="O230" s="45"/>
      <c r="P230" s="45"/>
      <c r="Q230" s="45"/>
      <c r="R230" s="37"/>
      <c r="S230" s="37"/>
      <c r="T230" s="37"/>
    </row>
    <row r="231" spans="1:20" ht="18" customHeight="1">
      <c r="A231" s="38"/>
      <c r="B231" s="62"/>
      <c r="C231" s="62"/>
      <c r="D231" s="62"/>
      <c r="E231" s="45"/>
      <c r="F231" s="62"/>
      <c r="G231" s="62"/>
      <c r="H231" s="45"/>
      <c r="I231" s="45"/>
      <c r="J231" s="45"/>
      <c r="K231" s="45"/>
      <c r="L231" s="40"/>
      <c r="M231" s="38"/>
      <c r="N231" s="40"/>
      <c r="O231" s="45"/>
      <c r="P231" s="45"/>
      <c r="Q231" s="45"/>
      <c r="R231" s="37"/>
      <c r="S231" s="37"/>
      <c r="T231" s="37"/>
    </row>
    <row r="232" spans="1:20" ht="18" customHeight="1">
      <c r="A232" s="38"/>
      <c r="B232" s="62"/>
      <c r="C232" s="62"/>
      <c r="D232" s="62"/>
      <c r="E232" s="45"/>
      <c r="F232" s="62"/>
      <c r="G232" s="62"/>
      <c r="H232" s="45"/>
      <c r="I232" s="45"/>
      <c r="J232" s="45"/>
      <c r="K232" s="45"/>
      <c r="L232" s="40"/>
      <c r="M232" s="40"/>
      <c r="N232" s="40"/>
      <c r="O232" s="45"/>
      <c r="P232" s="45"/>
      <c r="Q232" s="45"/>
      <c r="R232" s="37"/>
      <c r="S232" s="37"/>
      <c r="T232" s="37"/>
    </row>
    <row r="233" spans="1:20" ht="18" customHeight="1">
      <c r="A233" s="38"/>
      <c r="B233" s="62"/>
      <c r="C233" s="62"/>
      <c r="D233" s="62"/>
      <c r="E233" s="45"/>
      <c r="F233" s="62"/>
      <c r="G233" s="62"/>
      <c r="H233" s="45"/>
      <c r="I233" s="45"/>
      <c r="J233" s="63"/>
      <c r="K233" s="45"/>
      <c r="L233" s="40"/>
      <c r="M233" s="40"/>
      <c r="N233" s="40"/>
      <c r="O233" s="45"/>
      <c r="P233" s="45"/>
      <c r="Q233" s="45"/>
      <c r="R233" s="37"/>
      <c r="S233" s="37"/>
      <c r="T233" s="37"/>
    </row>
    <row r="234" spans="1:20" ht="18" customHeight="1">
      <c r="A234" s="38"/>
      <c r="B234" s="62"/>
      <c r="C234" s="62"/>
      <c r="D234" s="62"/>
      <c r="E234" s="45"/>
      <c r="F234" s="62"/>
      <c r="G234" s="62"/>
      <c r="H234" s="45"/>
      <c r="I234" s="45"/>
      <c r="J234" s="63"/>
      <c r="K234" s="45"/>
      <c r="L234" s="40"/>
      <c r="M234" s="40"/>
      <c r="N234" s="40"/>
      <c r="O234" s="45"/>
      <c r="P234" s="45"/>
      <c r="Q234" s="45"/>
      <c r="R234" s="37"/>
      <c r="S234" s="37"/>
      <c r="T234" s="37"/>
    </row>
    <row r="235" spans="1:20" ht="18" customHeight="1">
      <c r="A235" s="45"/>
      <c r="B235" s="62"/>
      <c r="C235" s="62"/>
      <c r="D235" s="62"/>
      <c r="E235" s="45"/>
      <c r="F235" s="62"/>
      <c r="G235" s="62"/>
      <c r="H235" s="45"/>
      <c r="I235" s="45"/>
      <c r="J235" s="63"/>
      <c r="K235" s="45"/>
      <c r="L235" s="40"/>
      <c r="M235" s="40"/>
      <c r="N235" s="40"/>
      <c r="O235" s="45"/>
      <c r="P235" s="45"/>
      <c r="Q235" s="45"/>
      <c r="R235" s="37"/>
      <c r="S235" s="37"/>
      <c r="T235" s="37"/>
    </row>
    <row r="236" spans="1:20" ht="18" customHeight="1">
      <c r="A236" s="45"/>
      <c r="B236" s="62"/>
      <c r="C236" s="62"/>
      <c r="D236" s="62"/>
      <c r="E236" s="45"/>
      <c r="F236" s="62"/>
      <c r="G236" s="62"/>
      <c r="H236" s="45"/>
      <c r="I236" s="45"/>
      <c r="J236" s="63"/>
      <c r="K236" s="45"/>
      <c r="L236" s="40"/>
      <c r="M236" s="40"/>
      <c r="N236" s="40"/>
      <c r="O236" s="45"/>
      <c r="P236" s="45"/>
      <c r="Q236" s="45"/>
      <c r="R236" s="37"/>
      <c r="S236" s="37"/>
      <c r="T236" s="37"/>
    </row>
    <row r="237" spans="1:20" ht="18" customHeight="1">
      <c r="A237" s="45"/>
      <c r="B237" s="62"/>
      <c r="C237" s="62"/>
      <c r="D237" s="62"/>
      <c r="E237" s="45"/>
      <c r="F237" s="62"/>
      <c r="G237" s="62"/>
      <c r="H237" s="45"/>
      <c r="I237" s="45"/>
      <c r="J237" s="63"/>
      <c r="K237" s="45"/>
      <c r="L237" s="40"/>
      <c r="M237" s="40"/>
      <c r="N237" s="40"/>
      <c r="O237" s="45"/>
      <c r="P237" s="45"/>
      <c r="Q237" s="45"/>
      <c r="R237" s="37"/>
      <c r="S237" s="37"/>
      <c r="T237" s="37"/>
    </row>
    <row r="238" spans="1:20" ht="18" customHeight="1">
      <c r="A238" s="45"/>
      <c r="B238" s="62"/>
      <c r="C238" s="62"/>
      <c r="D238" s="62"/>
      <c r="E238" s="45"/>
      <c r="F238" s="62"/>
      <c r="G238" s="62"/>
      <c r="H238" s="45"/>
      <c r="I238" s="45"/>
      <c r="J238" s="63"/>
      <c r="K238" s="63"/>
      <c r="L238" s="62"/>
      <c r="M238" s="62"/>
      <c r="N238" s="40"/>
      <c r="O238" s="45"/>
      <c r="P238" s="45"/>
      <c r="Q238" s="45"/>
      <c r="R238" s="45"/>
      <c r="S238" s="37"/>
      <c r="T238" s="37"/>
    </row>
    <row r="239" spans="1:20" ht="18" customHeight="1">
      <c r="A239" s="45"/>
      <c r="B239" s="62"/>
      <c r="C239" s="62"/>
      <c r="D239" s="62"/>
      <c r="E239" s="45"/>
      <c r="F239" s="62"/>
      <c r="G239" s="62"/>
      <c r="H239" s="45"/>
      <c r="I239" s="45"/>
      <c r="J239" s="63"/>
      <c r="K239" s="63"/>
      <c r="L239" s="62"/>
      <c r="M239" s="62"/>
      <c r="N239" s="40"/>
      <c r="O239" s="45"/>
      <c r="P239" s="45"/>
      <c r="Q239" s="45"/>
      <c r="R239" s="45"/>
      <c r="S239" s="37"/>
      <c r="T239" s="37"/>
    </row>
    <row r="240" spans="1:20" ht="18" customHeight="1">
      <c r="A240" s="45"/>
      <c r="B240" s="62"/>
      <c r="C240" s="62"/>
      <c r="D240" s="62"/>
      <c r="E240" s="45"/>
      <c r="F240" s="62"/>
      <c r="G240" s="62"/>
      <c r="H240" s="45"/>
      <c r="I240" s="45"/>
      <c r="J240" s="49"/>
      <c r="K240" s="49"/>
      <c r="L240" s="62"/>
      <c r="M240" s="62"/>
      <c r="N240" s="40"/>
      <c r="O240" s="45"/>
      <c r="P240" s="45"/>
      <c r="Q240" s="45"/>
      <c r="R240" s="45"/>
      <c r="S240" s="37"/>
      <c r="T240" s="37"/>
    </row>
    <row r="241" spans="1:20" ht="18" customHeight="1">
      <c r="A241" s="45"/>
      <c r="B241" s="62"/>
      <c r="C241" s="62"/>
      <c r="D241" s="62"/>
      <c r="E241" s="45"/>
      <c r="F241" s="62"/>
      <c r="G241" s="62"/>
      <c r="H241" s="45"/>
      <c r="I241" s="45"/>
      <c r="J241" s="49"/>
      <c r="K241" s="49"/>
      <c r="L241" s="62"/>
      <c r="M241" s="62"/>
      <c r="N241" s="40"/>
      <c r="O241" s="45"/>
      <c r="P241" s="45"/>
      <c r="Q241" s="45"/>
      <c r="R241" s="45"/>
      <c r="S241" s="37"/>
      <c r="T241" s="37"/>
    </row>
    <row r="242" spans="1:20" ht="18" customHeight="1">
      <c r="A242" s="45"/>
      <c r="B242" s="62"/>
      <c r="C242" s="62"/>
      <c r="D242" s="62"/>
      <c r="E242" s="45"/>
      <c r="F242" s="62"/>
      <c r="G242" s="62"/>
      <c r="H242" s="45"/>
      <c r="I242" s="45"/>
      <c r="J242" s="63"/>
      <c r="K242" s="45"/>
      <c r="L242" s="62"/>
      <c r="M242" s="62"/>
      <c r="N242" s="40"/>
      <c r="O242" s="45"/>
      <c r="P242" s="45"/>
      <c r="Q242" s="45"/>
      <c r="R242" s="45"/>
      <c r="S242" s="37"/>
      <c r="T242" s="37"/>
    </row>
    <row r="243" spans="1:20" ht="18" customHeight="1">
      <c r="A243" s="45"/>
      <c r="B243" s="62"/>
      <c r="C243" s="62"/>
      <c r="D243" s="62"/>
      <c r="E243" s="45"/>
      <c r="F243" s="62"/>
      <c r="G243" s="62"/>
      <c r="H243" s="45"/>
      <c r="I243" s="45"/>
      <c r="J243" s="63"/>
      <c r="K243" s="45"/>
      <c r="L243" s="62"/>
      <c r="M243" s="62"/>
      <c r="N243" s="40"/>
      <c r="O243" s="45"/>
      <c r="P243" s="45"/>
      <c r="Q243" s="45"/>
      <c r="R243" s="45"/>
      <c r="S243" s="37"/>
      <c r="T243" s="37"/>
    </row>
    <row r="244" spans="1:20" ht="18" customHeight="1">
      <c r="A244" s="45"/>
      <c r="B244" s="62"/>
      <c r="C244" s="62"/>
      <c r="D244" s="62"/>
      <c r="E244" s="45"/>
      <c r="F244" s="62"/>
      <c r="G244" s="62"/>
      <c r="H244" s="45"/>
      <c r="I244" s="45"/>
      <c r="J244" s="63"/>
      <c r="K244" s="45"/>
      <c r="L244" s="62"/>
      <c r="M244" s="62"/>
      <c r="N244" s="40"/>
      <c r="O244" s="45"/>
      <c r="P244" s="45"/>
      <c r="Q244" s="45"/>
      <c r="R244" s="45"/>
      <c r="S244" s="37"/>
      <c r="T244" s="37"/>
    </row>
    <row r="245" spans="1:20" ht="18" customHeight="1">
      <c r="A245" s="45"/>
      <c r="B245" s="62"/>
      <c r="C245" s="62"/>
      <c r="D245" s="62"/>
      <c r="E245" s="45"/>
      <c r="F245" s="62"/>
      <c r="G245" s="62"/>
      <c r="H245" s="45"/>
      <c r="I245" s="45"/>
      <c r="J245" s="63"/>
      <c r="K245" s="45"/>
      <c r="L245" s="62"/>
      <c r="M245" s="62"/>
      <c r="N245" s="40"/>
      <c r="O245" s="45"/>
      <c r="P245" s="45"/>
      <c r="Q245" s="45"/>
      <c r="R245" s="45"/>
      <c r="S245" s="37"/>
      <c r="T245" s="37"/>
    </row>
    <row r="246" spans="1:20" ht="18" customHeight="1">
      <c r="A246" s="45"/>
      <c r="B246" s="62"/>
      <c r="C246" s="62"/>
      <c r="D246" s="62"/>
      <c r="E246" s="45"/>
      <c r="F246" s="62"/>
      <c r="G246" s="62"/>
      <c r="H246" s="45"/>
      <c r="I246" s="45"/>
      <c r="J246" s="45"/>
      <c r="K246" s="45"/>
      <c r="L246" s="62"/>
      <c r="M246" s="62"/>
      <c r="N246" s="40"/>
      <c r="O246" s="45"/>
      <c r="P246" s="45"/>
      <c r="Q246" s="45"/>
      <c r="R246" s="45"/>
      <c r="S246" s="37"/>
      <c r="T246" s="37"/>
    </row>
    <row r="247" spans="1:20" ht="18" customHeight="1">
      <c r="A247" s="45"/>
      <c r="B247" s="62"/>
      <c r="C247" s="62"/>
      <c r="D247" s="62"/>
      <c r="E247" s="45"/>
      <c r="F247" s="62"/>
      <c r="G247" s="62"/>
      <c r="H247" s="45"/>
      <c r="I247" s="45"/>
      <c r="J247" s="63"/>
      <c r="K247" s="45"/>
      <c r="L247" s="62"/>
      <c r="M247" s="62"/>
      <c r="N247" s="40"/>
      <c r="O247" s="45"/>
      <c r="P247" s="45"/>
      <c r="Q247" s="45"/>
      <c r="R247" s="45"/>
      <c r="S247" s="37"/>
      <c r="T247" s="45"/>
    </row>
    <row r="248" spans="1:20" ht="18" customHeight="1">
      <c r="A248" s="45"/>
      <c r="B248" s="62"/>
      <c r="C248" s="62"/>
      <c r="D248" s="62"/>
      <c r="E248" s="45"/>
      <c r="F248" s="62"/>
      <c r="G248" s="62"/>
      <c r="H248" s="45"/>
      <c r="I248" s="45"/>
      <c r="J248" s="45"/>
      <c r="K248" s="45"/>
      <c r="L248" s="62"/>
      <c r="M248" s="62"/>
      <c r="N248" s="40"/>
      <c r="O248" s="45"/>
      <c r="P248" s="45"/>
      <c r="Q248" s="45"/>
      <c r="R248" s="45"/>
      <c r="S248" s="37"/>
      <c r="T248" s="45"/>
    </row>
    <row r="249" spans="1:20" ht="18" customHeight="1">
      <c r="A249" s="45"/>
      <c r="B249" s="62"/>
      <c r="C249" s="62"/>
      <c r="D249" s="62"/>
      <c r="E249" s="45"/>
      <c r="F249" s="62"/>
      <c r="G249" s="62"/>
      <c r="H249" s="45"/>
      <c r="I249" s="45"/>
      <c r="J249" s="63"/>
      <c r="K249" s="63"/>
      <c r="L249" s="62"/>
      <c r="M249" s="62"/>
      <c r="N249" s="62"/>
      <c r="O249" s="45"/>
      <c r="P249" s="45"/>
      <c r="Q249" s="45"/>
      <c r="R249" s="45"/>
      <c r="S249" s="37"/>
      <c r="T249" s="45"/>
    </row>
    <row r="250" spans="1:20" ht="18" customHeight="1">
      <c r="A250" s="45"/>
      <c r="B250" s="62"/>
      <c r="C250" s="62"/>
      <c r="D250" s="62"/>
      <c r="E250" s="45"/>
      <c r="F250" s="62"/>
      <c r="G250" s="62"/>
      <c r="H250" s="45"/>
      <c r="I250" s="45"/>
      <c r="J250" s="63"/>
      <c r="K250" s="63"/>
      <c r="L250" s="62"/>
      <c r="M250" s="62"/>
      <c r="N250" s="62"/>
      <c r="O250" s="45"/>
      <c r="P250" s="45"/>
      <c r="Q250" s="45"/>
      <c r="R250" s="45"/>
      <c r="S250" s="37"/>
      <c r="T250" s="37"/>
    </row>
    <row r="251" spans="1:20" ht="18" customHeight="1">
      <c r="A251" s="45"/>
      <c r="B251" s="62"/>
      <c r="C251" s="62"/>
      <c r="D251" s="62"/>
      <c r="E251" s="45"/>
      <c r="F251" s="62"/>
      <c r="G251" s="62"/>
      <c r="H251" s="45"/>
      <c r="I251" s="45"/>
      <c r="J251" s="49"/>
      <c r="K251" s="49"/>
      <c r="L251" s="62"/>
      <c r="M251" s="62"/>
      <c r="N251" s="62"/>
      <c r="O251" s="45"/>
      <c r="P251" s="45"/>
      <c r="Q251" s="45"/>
      <c r="R251" s="45"/>
      <c r="S251" s="37"/>
      <c r="T251" s="37"/>
    </row>
    <row r="252" spans="1:20" ht="18" customHeight="1">
      <c r="A252" s="45"/>
      <c r="B252" s="62"/>
      <c r="C252" s="62"/>
      <c r="D252" s="62"/>
      <c r="E252" s="45"/>
      <c r="F252" s="62"/>
      <c r="G252" s="62"/>
      <c r="H252" s="45"/>
      <c r="I252" s="45"/>
      <c r="J252" s="49"/>
      <c r="K252" s="49"/>
      <c r="L252" s="62"/>
      <c r="M252" s="62"/>
      <c r="N252" s="62"/>
      <c r="O252" s="45"/>
      <c r="P252" s="45"/>
      <c r="Q252" s="45"/>
      <c r="R252" s="45"/>
      <c r="S252" s="37"/>
      <c r="T252" s="37"/>
    </row>
    <row r="253" spans="1:20" ht="18" customHeight="1">
      <c r="A253" s="45"/>
      <c r="B253" s="62"/>
      <c r="C253" s="62"/>
      <c r="D253" s="62"/>
      <c r="E253" s="45"/>
      <c r="F253" s="62"/>
      <c r="G253" s="62"/>
      <c r="H253" s="45"/>
      <c r="I253" s="45"/>
      <c r="J253" s="63"/>
      <c r="K253" s="45"/>
      <c r="L253" s="62"/>
      <c r="M253" s="62"/>
      <c r="N253" s="62"/>
      <c r="O253" s="45"/>
      <c r="P253" s="45"/>
      <c r="Q253" s="45"/>
      <c r="R253" s="45"/>
      <c r="S253" s="37"/>
      <c r="T253" s="37"/>
    </row>
    <row r="254" spans="1:20" ht="18" customHeight="1">
      <c r="A254" s="45"/>
      <c r="B254" s="62"/>
      <c r="C254" s="62"/>
      <c r="D254" s="62"/>
      <c r="E254" s="45"/>
      <c r="F254" s="62"/>
      <c r="G254" s="62"/>
      <c r="H254" s="45"/>
      <c r="I254" s="45"/>
      <c r="J254" s="63"/>
      <c r="K254" s="45"/>
      <c r="L254" s="62"/>
      <c r="M254" s="62"/>
      <c r="N254" s="62"/>
      <c r="O254" s="45"/>
      <c r="P254" s="45"/>
      <c r="Q254" s="45"/>
      <c r="R254" s="45"/>
      <c r="S254" s="37"/>
      <c r="T254" s="37"/>
    </row>
    <row r="255" spans="1:20" ht="18" customHeight="1">
      <c r="A255" s="45"/>
      <c r="B255" s="62"/>
      <c r="C255" s="62"/>
      <c r="D255" s="62"/>
      <c r="E255" s="45"/>
      <c r="F255" s="62"/>
      <c r="G255" s="62"/>
      <c r="H255" s="45"/>
      <c r="I255" s="45"/>
      <c r="J255" s="63"/>
      <c r="K255" s="45"/>
      <c r="L255" s="62"/>
      <c r="M255" s="62"/>
      <c r="N255" s="62"/>
      <c r="O255" s="45"/>
      <c r="P255" s="45"/>
      <c r="Q255" s="45"/>
      <c r="R255" s="45"/>
      <c r="S255" s="37"/>
      <c r="T255" s="37"/>
    </row>
    <row r="256" spans="1:20" ht="18" customHeight="1">
      <c r="A256" s="45"/>
      <c r="B256" s="62"/>
      <c r="C256" s="62"/>
      <c r="D256" s="62"/>
      <c r="E256" s="45"/>
      <c r="F256" s="62"/>
      <c r="G256" s="62"/>
      <c r="H256" s="45"/>
      <c r="I256" s="45"/>
      <c r="J256" s="63"/>
      <c r="K256" s="45"/>
      <c r="L256" s="62"/>
      <c r="M256" s="62"/>
      <c r="N256" s="62"/>
      <c r="O256" s="45"/>
      <c r="P256" s="45"/>
      <c r="Q256" s="45"/>
      <c r="R256" s="45"/>
      <c r="S256" s="37"/>
      <c r="T256" s="37"/>
    </row>
    <row r="257" spans="1:20" ht="18" customHeight="1">
      <c r="A257" s="45"/>
      <c r="B257" s="62"/>
      <c r="C257" s="62"/>
      <c r="D257" s="62"/>
      <c r="E257" s="45"/>
      <c r="F257" s="62"/>
      <c r="G257" s="62"/>
      <c r="H257" s="45"/>
      <c r="I257" s="45"/>
      <c r="J257" s="45"/>
      <c r="K257" s="45"/>
      <c r="L257" s="62"/>
      <c r="M257" s="62"/>
      <c r="N257" s="62"/>
      <c r="O257" s="45"/>
      <c r="P257" s="45"/>
      <c r="Q257" s="45"/>
      <c r="R257" s="45"/>
      <c r="S257" s="37"/>
      <c r="T257" s="37"/>
    </row>
    <row r="258" spans="1:20" ht="18" customHeight="1">
      <c r="A258" s="45"/>
      <c r="B258" s="62"/>
      <c r="C258" s="62"/>
      <c r="D258" s="45"/>
      <c r="E258" s="45"/>
      <c r="F258" s="62"/>
      <c r="G258" s="62"/>
      <c r="H258" s="45"/>
      <c r="I258" s="45"/>
      <c r="J258" s="63"/>
      <c r="K258" s="45"/>
      <c r="L258" s="62"/>
      <c r="M258" s="62"/>
      <c r="N258" s="62"/>
      <c r="O258" s="45"/>
      <c r="P258" s="45"/>
      <c r="Q258" s="45"/>
      <c r="R258" s="45"/>
      <c r="S258" s="37"/>
      <c r="T258" s="37"/>
    </row>
    <row r="259" spans="1:20" ht="18" customHeight="1">
      <c r="A259" s="45"/>
      <c r="B259" s="62"/>
      <c r="C259" s="62"/>
      <c r="D259" s="45"/>
      <c r="E259" s="45"/>
      <c r="F259" s="62"/>
      <c r="G259" s="62"/>
      <c r="H259" s="45"/>
      <c r="I259" s="45"/>
      <c r="J259" s="45"/>
      <c r="K259" s="45"/>
      <c r="L259" s="45"/>
      <c r="M259" s="62"/>
      <c r="N259" s="62"/>
      <c r="O259" s="45"/>
      <c r="P259" s="45"/>
      <c r="Q259" s="45"/>
      <c r="R259" s="45"/>
      <c r="S259" s="37"/>
      <c r="T259" s="37"/>
    </row>
    <row r="260" spans="1:20" ht="18" customHeight="1">
      <c r="A260" s="45"/>
      <c r="B260" s="62"/>
      <c r="C260" s="62"/>
      <c r="D260" s="62"/>
      <c r="E260" s="45"/>
      <c r="F260" s="62"/>
      <c r="G260" s="62"/>
      <c r="H260" s="45"/>
      <c r="I260" s="45"/>
      <c r="J260" s="63"/>
      <c r="K260" s="63"/>
      <c r="L260" s="62"/>
      <c r="M260" s="62"/>
      <c r="N260" s="62"/>
      <c r="O260" s="45"/>
      <c r="P260" s="45"/>
      <c r="Q260" s="45"/>
      <c r="R260" s="45"/>
      <c r="S260" s="37"/>
      <c r="T260" s="37"/>
    </row>
    <row r="261" spans="1:20" ht="18" customHeight="1">
      <c r="A261" s="45"/>
      <c r="B261" s="62"/>
      <c r="C261" s="62"/>
      <c r="D261" s="62"/>
      <c r="E261" s="45"/>
      <c r="F261" s="62"/>
      <c r="G261" s="62"/>
      <c r="H261" s="45"/>
      <c r="I261" s="45"/>
      <c r="J261" s="63"/>
      <c r="K261" s="63"/>
      <c r="L261" s="62"/>
      <c r="M261" s="62"/>
      <c r="N261" s="62"/>
      <c r="O261" s="45"/>
      <c r="P261" s="45"/>
      <c r="Q261" s="45"/>
      <c r="R261" s="45"/>
      <c r="S261" s="37"/>
      <c r="T261" s="37"/>
    </row>
    <row r="262" spans="1:20" ht="18" customHeight="1">
      <c r="A262" s="45"/>
      <c r="B262" s="62"/>
      <c r="C262" s="62"/>
      <c r="D262" s="62"/>
      <c r="E262" s="45"/>
      <c r="F262" s="62"/>
      <c r="G262" s="62"/>
      <c r="H262" s="45"/>
      <c r="I262" s="45"/>
      <c r="J262" s="49"/>
      <c r="K262" s="49"/>
      <c r="L262" s="62"/>
      <c r="M262" s="62"/>
      <c r="N262" s="62"/>
      <c r="O262" s="45"/>
      <c r="P262" s="45"/>
      <c r="Q262" s="45"/>
      <c r="R262" s="45"/>
      <c r="S262" s="37"/>
      <c r="T262" s="37"/>
    </row>
    <row r="263" spans="1:20" ht="18" customHeight="1">
      <c r="A263" s="45"/>
      <c r="B263" s="62"/>
      <c r="C263" s="62"/>
      <c r="D263" s="62"/>
      <c r="E263" s="45"/>
      <c r="F263" s="62"/>
      <c r="G263" s="62"/>
      <c r="H263" s="45"/>
      <c r="I263" s="45"/>
      <c r="J263" s="49"/>
      <c r="K263" s="49"/>
      <c r="L263" s="62"/>
      <c r="M263" s="62"/>
      <c r="N263" s="62"/>
      <c r="O263" s="45"/>
      <c r="P263" s="45"/>
      <c r="Q263" s="45"/>
      <c r="R263" s="45"/>
      <c r="S263" s="37"/>
      <c r="T263" s="37"/>
    </row>
    <row r="264" spans="1:20" ht="18" customHeight="1">
      <c r="A264" s="45"/>
      <c r="B264" s="62"/>
      <c r="C264" s="62"/>
      <c r="D264" s="62"/>
      <c r="E264" s="45"/>
      <c r="F264" s="62"/>
      <c r="G264" s="62"/>
      <c r="H264" s="45"/>
      <c r="I264" s="45"/>
      <c r="J264" s="63"/>
      <c r="K264" s="45"/>
      <c r="L264" s="62"/>
      <c r="M264" s="62"/>
      <c r="N264" s="62"/>
      <c r="O264" s="45"/>
      <c r="P264" s="45"/>
      <c r="Q264" s="45"/>
      <c r="R264" s="45"/>
      <c r="S264" s="37"/>
      <c r="T264" s="37"/>
    </row>
    <row r="265" spans="1:20" ht="18" customHeight="1">
      <c r="A265" s="45"/>
      <c r="B265" s="62"/>
      <c r="C265" s="62"/>
      <c r="D265" s="62"/>
      <c r="E265" s="45"/>
      <c r="F265" s="62"/>
      <c r="G265" s="62"/>
      <c r="H265" s="45"/>
      <c r="I265" s="45"/>
      <c r="J265" s="63"/>
      <c r="K265" s="45"/>
      <c r="L265" s="62"/>
      <c r="M265" s="62"/>
      <c r="N265" s="62"/>
      <c r="O265" s="45"/>
      <c r="P265" s="45"/>
      <c r="Q265" s="45"/>
      <c r="R265" s="45"/>
      <c r="S265" s="37"/>
      <c r="T265" s="37"/>
    </row>
    <row r="266" spans="1:20" ht="18" customHeight="1">
      <c r="A266" s="45"/>
      <c r="B266" s="62"/>
      <c r="C266" s="62"/>
      <c r="D266" s="62"/>
      <c r="E266" s="45"/>
      <c r="F266" s="62"/>
      <c r="G266" s="62"/>
      <c r="H266" s="45"/>
      <c r="I266" s="45"/>
      <c r="J266" s="63"/>
      <c r="K266" s="45"/>
      <c r="L266" s="62"/>
      <c r="M266" s="62"/>
      <c r="N266" s="62"/>
      <c r="O266" s="45"/>
      <c r="P266" s="45"/>
      <c r="Q266" s="45"/>
      <c r="R266" s="45"/>
      <c r="S266" s="37"/>
      <c r="T266" s="37"/>
    </row>
    <row r="267" spans="1:20" ht="18" customHeight="1">
      <c r="A267" s="45"/>
      <c r="B267" s="62"/>
      <c r="C267" s="62"/>
      <c r="D267" s="62"/>
      <c r="E267" s="45"/>
      <c r="F267" s="62"/>
      <c r="G267" s="62"/>
      <c r="H267" s="45"/>
      <c r="I267" s="45"/>
      <c r="J267" s="63"/>
      <c r="K267" s="45"/>
      <c r="L267" s="62"/>
      <c r="M267" s="62"/>
      <c r="N267" s="62"/>
      <c r="O267" s="45"/>
      <c r="P267" s="45"/>
      <c r="Q267" s="45"/>
      <c r="R267" s="45"/>
      <c r="S267" s="37"/>
      <c r="T267" s="37"/>
    </row>
    <row r="268" spans="1:20" ht="18" customHeight="1">
      <c r="A268" s="45"/>
      <c r="B268" s="62"/>
      <c r="C268" s="62"/>
      <c r="D268" s="62"/>
      <c r="E268" s="45"/>
      <c r="F268" s="62"/>
      <c r="G268" s="62"/>
      <c r="H268" s="45"/>
      <c r="I268" s="45"/>
      <c r="J268" s="45"/>
      <c r="K268" s="45"/>
      <c r="L268" s="62"/>
      <c r="M268" s="62"/>
      <c r="N268" s="62"/>
      <c r="O268" s="45"/>
      <c r="P268" s="45"/>
      <c r="Q268" s="45"/>
      <c r="R268" s="45"/>
      <c r="S268" s="37"/>
      <c r="T268" s="37"/>
    </row>
    <row r="269" spans="1:20" ht="18" customHeight="1">
      <c r="A269" s="45"/>
      <c r="B269" s="62"/>
      <c r="C269" s="62"/>
      <c r="D269" s="45"/>
      <c r="E269" s="45"/>
      <c r="F269" s="62"/>
      <c r="G269" s="62"/>
      <c r="H269" s="45"/>
      <c r="I269" s="45"/>
      <c r="J269" s="63"/>
      <c r="K269" s="45"/>
      <c r="L269" s="62"/>
      <c r="M269" s="62"/>
      <c r="N269" s="62"/>
      <c r="O269" s="45"/>
      <c r="P269" s="45"/>
      <c r="Q269" s="45"/>
      <c r="R269" s="45"/>
      <c r="S269" s="37"/>
      <c r="T269" s="37"/>
    </row>
    <row r="270" spans="1:20" ht="18" customHeight="1">
      <c r="A270" s="45"/>
      <c r="B270" s="62"/>
      <c r="C270" s="62"/>
      <c r="D270" s="45"/>
      <c r="E270" s="45"/>
      <c r="F270" s="62"/>
      <c r="G270" s="62"/>
      <c r="H270" s="45"/>
      <c r="I270" s="45"/>
      <c r="J270" s="45"/>
      <c r="K270" s="45"/>
      <c r="L270" s="45"/>
      <c r="M270" s="62"/>
      <c r="N270" s="62"/>
      <c r="O270" s="45"/>
      <c r="P270" s="45"/>
      <c r="Q270" s="45"/>
      <c r="R270" s="45"/>
      <c r="S270" s="37"/>
      <c r="T270" s="37"/>
    </row>
    <row r="271" spans="1:20" ht="18" customHeight="1">
      <c r="A271" s="45"/>
      <c r="B271" s="62"/>
      <c r="C271" s="62"/>
      <c r="D271" s="62"/>
      <c r="E271" s="45"/>
      <c r="F271" s="62"/>
      <c r="G271" s="62"/>
      <c r="H271" s="45"/>
      <c r="I271" s="45"/>
      <c r="J271" s="63"/>
      <c r="K271" s="45"/>
      <c r="L271" s="62"/>
      <c r="M271" s="62"/>
      <c r="N271" s="62"/>
      <c r="O271" s="45"/>
      <c r="P271" s="45"/>
      <c r="Q271" s="45"/>
      <c r="R271" s="45"/>
      <c r="S271" s="37"/>
      <c r="T271" s="37"/>
    </row>
    <row r="272" spans="1:20" ht="18" customHeight="1">
      <c r="A272" s="45"/>
      <c r="B272" s="62"/>
      <c r="C272" s="62"/>
      <c r="D272" s="62"/>
      <c r="E272" s="45"/>
      <c r="F272" s="62"/>
      <c r="G272" s="62"/>
      <c r="H272" s="45"/>
      <c r="I272" s="45"/>
      <c r="J272" s="45"/>
      <c r="K272" s="45"/>
      <c r="L272" s="62"/>
      <c r="M272" s="62"/>
      <c r="N272" s="62"/>
      <c r="O272" s="45"/>
      <c r="P272" s="45"/>
      <c r="Q272" s="45"/>
      <c r="R272" s="45"/>
      <c r="S272" s="37"/>
      <c r="T272" s="37"/>
    </row>
    <row r="273" spans="1:20" ht="18" customHeight="1">
      <c r="A273" s="45"/>
      <c r="B273" s="62"/>
      <c r="C273" s="62"/>
      <c r="D273" s="62"/>
      <c r="E273" s="45"/>
      <c r="F273" s="62"/>
      <c r="G273" s="62"/>
      <c r="H273" s="45"/>
      <c r="I273" s="45"/>
      <c r="J273" s="63"/>
      <c r="K273" s="45"/>
      <c r="L273" s="62"/>
      <c r="M273" s="62"/>
      <c r="N273" s="62"/>
      <c r="O273" s="45"/>
      <c r="P273" s="45"/>
      <c r="Q273" s="45"/>
      <c r="R273" s="45"/>
      <c r="S273" s="37"/>
      <c r="T273" s="37"/>
    </row>
    <row r="274" spans="1:20" ht="18" customHeight="1">
      <c r="A274" s="45"/>
      <c r="B274" s="62"/>
      <c r="C274" s="62"/>
      <c r="D274" s="62"/>
      <c r="E274" s="45"/>
      <c r="F274" s="62"/>
      <c r="G274" s="62"/>
      <c r="H274" s="45"/>
      <c r="I274" s="45"/>
      <c r="J274" s="63"/>
      <c r="K274" s="45"/>
      <c r="L274" s="62"/>
      <c r="M274" s="62"/>
      <c r="N274" s="62"/>
      <c r="O274" s="45"/>
      <c r="P274" s="45"/>
      <c r="Q274" s="45"/>
      <c r="R274" s="45"/>
      <c r="S274" s="37"/>
      <c r="T274" s="37"/>
    </row>
    <row r="275" spans="1:20" ht="18" customHeight="1">
      <c r="A275" s="45"/>
      <c r="B275" s="62"/>
      <c r="C275" s="62"/>
      <c r="D275" s="62"/>
      <c r="E275" s="45"/>
      <c r="F275" s="62"/>
      <c r="G275" s="62"/>
      <c r="H275" s="45"/>
      <c r="I275" s="45"/>
      <c r="J275" s="45"/>
      <c r="K275" s="45"/>
      <c r="L275" s="62"/>
      <c r="M275" s="62"/>
      <c r="N275" s="62"/>
      <c r="O275" s="45"/>
      <c r="P275" s="45"/>
      <c r="Q275" s="45"/>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2025-04-29T10:47:50Z</dcterms:modified>
</cp:coreProperties>
</file>