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7C2CAB8-BDCA-F343-861D-1CE751CBFFF4}" xr6:coauthVersionLast="47" xr6:coauthVersionMax="47" xr10:uidLastSave="{00000000-0000-0000-0000-000000000000}"/>
  <bookViews>
    <workbookView xWindow="0" yWindow="790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81" i="1" l="1"/>
  <c r="K682" i="1"/>
  <c r="J682" i="1"/>
  <c r="J681" i="1"/>
  <c r="J675" i="1"/>
  <c r="J676" i="1"/>
  <c r="J677" i="1"/>
  <c r="J678" i="1"/>
  <c r="J673" i="1"/>
  <c r="P674" i="1"/>
  <c r="J674" i="1" s="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<sst xmlns="http://schemas.openxmlformats.org/spreadsheetml/2006/main" count="6341" uniqueCount="496">
  <si>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</si>
  <si>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</si>
  <si>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</si>
  <si>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</si>
  <si>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</si>
  <si>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</si>
  <si>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</si>
  <si>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</si>
  <si>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</si>
  <si>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</si>
  <si>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</si>
  <si>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</si>
  <si>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</si>
  <si>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</si>
  <si>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</si>
  <si>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</si>
  <si>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</si>
  <si>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</si>
  <si>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</si>
  <si>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</si>
  <si>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</si>
  <si>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</si>
  <si>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</si>
  <si>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</si>
  <si>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</si>
  <si>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</si>
  <si>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</si>
  <si>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</si>
  <si>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</si>
  <si>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</si>
  <si>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</si>
  <si>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</si>
  <si>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</si>
  <si>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</si>
  <si>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</si>
  <si>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</si>
  <si>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</si>
  <si>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</si>
  <si>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</si>
  <si>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</si>
  <si>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</si>
  <si>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</si>
  <si>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</si>
  <si>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</si>
  <si>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</si>
  <si>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</si>
  <si>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</si>
  <si>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</si>
  <si>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</si>
  <si>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</si>
  <si>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</si>
  <si>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</si>
  <si>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</si>
  <si>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</si>
  <si>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</si>
  <si>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</si>
  <si>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</si>
  <si>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</si>
  <si>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</si>
  <si>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</si>
  <si>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</si>
  <si>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</si>
  <si>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</si>
  <si>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</si>
  <si>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</si>
  <si>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</si>
  <si>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</si>
  <si>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</si>
  <si>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</si>
  <si>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</si>
  <si>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</si>
  <si>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</si>
  <si>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</si>
  <si>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</si>
  <si>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</si>
  <si>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</si>
  <si>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</si>
  <si>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</si>
  <si>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</si>
  <si>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</si>
  <si>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</si>
  <si>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</si>
  <si>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</si>
  <si>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</si>
  <si>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</si>
  <si>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</si>
  <si>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</si>
  <si>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</si>
  <si>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</si>
  <si>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</si>
  <si>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</si>
  <si>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</si>
  <si>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</si>
  <si>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</si>
  <si>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</si>
  <si>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</si>
  <si>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</si>
  <si>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</si>
  <si>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</si>
  <si>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</si>
  <si>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</si>
  <si>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</si>
  <si>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</si>
  <si>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</si>
  <si>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</si>
  <si>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</si>
  <si>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</si>
  <si>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</si>
  <si>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</si>
  <si>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</si>
  <si>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</si>
  <si>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</si>
  <si>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</si>
  <si>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</si>
  <si>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</si>
  <si>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</si>
  <si>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</si>
  <si>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</si>
  <si>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</si>
  <si>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</si>
  <si>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</si>
  <si>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</si>
  <si>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</si>
  <si>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</si>
  <si>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</si>
  <si>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</si>
  <si>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</si>
  <si>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</si>
  <si>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</si>
  <si>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</si>
  <si>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</si>
  <si>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</si>
  <si>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</si>
  <si>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</si>
  <si>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</si>
  <si>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</si>
  <si>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</si>
  <si>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</si>
  <si>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</si>
  <si>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</si>
  <si>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</si>
  <si>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</si>
  <si>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</si>
  <si>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</si>
  <si>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</si>
  <si>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</si>
  <si>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</si>
  <si>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</si>
  <si>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</si>
  <si>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</si>
  <si>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</si>
  <si>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</si>
  <si>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</si>
  <si>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</si>
  <si>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</si>
  <si>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</si>
  <si>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</si>
  <si>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</si>
  <si>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</si>
  <si>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</si>
  <si>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</si>
  <si>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</si>
  <si>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</si>
  <si>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</si>
  <si>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</si>
  <si>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</si>
  <si>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</si>
  <si>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</si>
  <si>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</si>
  <si>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</si>
  <si>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</si>
  <si>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</si>
  <si>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</si>
  <si>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</si>
  <si>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</si>
  <si>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</si>
  <si>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</si>
  <si>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</si>
  <si>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</si>
  <si>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</si>
  <si>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</si>
  <si>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</si>
  <si>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</si>
  <si>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</si>
  <si>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</si>
  <si>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</si>
  <si>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</si>
  <si>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</si>
  <si>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</si>
  <si>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</si>
  <si>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</si>
  <si>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</si>
  <si>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</si>
  <si>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</si>
  <si>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</si>
  <si>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</si>
  <si>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</si>
  <si>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</si>
  <si>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</si>
  <si>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</si>
  <si>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</si>
  <si>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</si>
  <si>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</si>
  <si>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</si>
  <si>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</si>
  <si>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</si>
  <si>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</si>
  <si>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</si>
  <si>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</si>
  <si>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</si>
  <si>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</si>
  <si>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</si>
  <si>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</si>
  <si>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</si>
  <si>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</si>
  <si>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</si>
  <si>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</si>
  <si>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</si>
  <si>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</si>
  <si>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</si>
  <si>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</si>
  <si>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</si>
  <si>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</si>
  <si>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</si>
  <si>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</si>
  <si>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</si>
  <si>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</si>
  <si>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</si>
  <si>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</si>
  <si>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</si>
  <si>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</si>
  <si>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</si>
  <si>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</si>
  <si>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</si>
  <si>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</si>
  <si>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</si>
  <si>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</si>
  <si>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</si>
  <si>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</si>
  <si>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</si>
  <si>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</si>
  <si>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</si>
  <si>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</si>
  <si>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</si>
  <si>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</si>
  <si>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</si>
  <si>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</si>
  <si>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</si>
  <si>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</si>
  <si>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</si>
  <si>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</si>
  <si>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</si>
  <si>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</si>
  <si>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</si>
  <si>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</si>
  <si>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</si>
  <si>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</si>
  <si>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</si>
  <si>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</si>
  <si>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</si>
  <si>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</si>
  <si>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</si>
  <si>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</si>
  <si>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</si>
  <si>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</si>
  <si>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</si>
  <si>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</si>
  <si>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</si>
  <si>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</si>
  <si>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</si>
  <si>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</si>
  <si>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</si>
  <si>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</si>
  <si>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</si>
  <si>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</si>
  <si>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</si>
  <si>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</si>
  <si>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</si>
  <si>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</si>
  <si>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</si>
  <si>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</si>
  <si>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</si>
  <si>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</si>
  <si>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</si>
  <si>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</si>
  <si>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</si>
  <si>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</si>
  <si>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</si>
  <si>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</si>
  <si>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</si>
  <si>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</si>
  <si>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</si>
  <si>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</si>
  <si>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</si>
  <si>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</si>
  <si>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</si>
  <si>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</si>
  <si>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</si>
  <si>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</si>
  <si>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</si>
  <si>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</si>
  <si>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</si>
  <si>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</si>
  <si>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</si>
  <si>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</si>
  <si>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</si>
  <si>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</si>
  <si>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</si>
  <si>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</si>
  <si>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</si>
  <si>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</si>
  <si>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</si>
  <si>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</si>
  <si>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</si>
  <si>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</si>
  <si>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</si>
  <si>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</si>
  <si>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</si>
  <si>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</si>
  <si>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</si>
  <si>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</si>
  <si>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</si>
  <si>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</si>
  <si>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</si>
  <si>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</si>
  <si>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</si>
  <si>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</si>
  <si>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</si>
  <si>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</si>
  <si>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</si>
  <si>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</si>
  <si>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</si>
  <si>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</si>
  <si>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</si>
  <si>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</si>
  <si>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</si>
  <si>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</si>
  <si>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</si>
  <si>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</si>
  <si>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</si>
  <si>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</si>
  <si>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</si>
  <si>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</si>
  <si>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</si>
  <si>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</si>
  <si>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</si>
  <si>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</si>
  <si>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</si>
  <si>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</si>
  <si>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</si>
  <si>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</si>
  <si>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</si>
  <si>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</si>
  <si>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</si>
  <si>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</si>
  <si>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</si>
  <si>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</si>
  <si>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</si>
  <si>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</si>
  <si>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</si>
  <si>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</si>
  <si>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</si>
  <si>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</si>
  <si>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</si>
  <si>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</si>
  <si>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</si>
  <si>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</si>
  <si>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</si>
  <si>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</si>
  <si>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</si>
  <si>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</si>
  <si>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</si>
  <si>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</si>
  <si>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</si>
  <si>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</si>
  <si>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</si>
  <si>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</si>
  <si>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</si>
  <si>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</si>
  <si>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</si>
  <si>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</si>
  <si>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</si>
  <si>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</si>
  <si>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</si>
  <si>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</si>
  <si>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</si>
  <si>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</si>
  <si>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</si>
  <si>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</si>
  <si>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</si>
  <si>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</si>
  <si>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</si>
  <si>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</si>
  <si>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</si>
  <si>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</si>
  <si>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</si>
  <si>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</si>
  <si>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</si>
  <si>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</si>
  <si>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</si>
  <si>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</si>
  <si>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</si>
  <si>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</si>
  <si>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</si>
  <si>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</si>
  <si>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</si>
  <si>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</si>
  <si>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</si>
  <si>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</si>
  <si>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</si>
  <si>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</si>
  <si>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</si>
  <si>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</si>
  <si>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</si>
  <si>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</si>
  <si>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</si>
  <si>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</si>
  <si>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</si>
  <si>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</si>
  <si>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</si>
  <si>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</si>
  <si>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</si>
  <si>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</si>
  <si>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</si>
  <si>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</si>
  <si>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</si>
  <si>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</si>
  <si>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</si>
  <si>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</si>
  <si>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</si>
  <si>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</si>
  <si>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</si>
  <si>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</si>
  <si>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</si>
  <si>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</si>
  <si>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</si>
  <si>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</si>
  <si>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</si>
  <si>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</si>
  <si>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</si>
  <si>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</si>
  <si>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</si>
  <si>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</si>
  <si>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</si>
  <si>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</si>
  <si>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</si>
  <si>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</si>
  <si>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</si>
  <si>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</si>
  <si>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</si>
  <si>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</si>
  <si>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</si>
  <si>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</si>
  <si>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</si>
  <si>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</si>
  <si>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</si>
  <si>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</si>
  <si>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</si>
  <si>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</si>
  <si>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</si>
  <si>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</si>
  <si>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</si>
  <si>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</si>
  <si>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</si>
  <si>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</si>
  <si>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</si>
  <si>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</si>
  <si>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</si>
  <si>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</si>
  <si>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</si>
  <si>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10.21203/rs.3.rs-3716509</t>
  </si>
  <si>
    <t>microhardness</t>
  </si>
  <si>
    <t>Rockwell B</t>
  </si>
  <si>
    <t>Rockwell B of 97 converted to Vickers</t>
  </si>
  <si>
    <t>average Vickers hardness over 3 regions</t>
  </si>
  <si>
    <t>T6</t>
  </si>
  <si>
    <t>10.1016/j.intermet.2013.08.016</t>
  </si>
  <si>
    <t>CoCrFeNiTi0.5</t>
  </si>
  <si>
    <t>FCC+R+sigma+C15</t>
  </si>
  <si>
    <t>bulk sample; liquid maintained at 1550*C for 15min and poured into a preheated ZrO2-coated MgO cruicible; C15 is Co2Ti-type laves; R is hR7; sigma is FeCr-type tP30</t>
  </si>
  <si>
    <t>FCC+R+sigma</t>
  </si>
  <si>
    <t>AIM+A</t>
  </si>
  <si>
    <t>bulk sample; liquid maintained at 1550*C for 15min and poured into a preheated ZrO2-coated MgO cruicible; R is hR7; sigma is FeCr-type tP30; annealed at 1273K for 6h and furnace cooled</t>
  </si>
  <si>
    <t>Rockwell C</t>
  </si>
  <si>
    <t>bulk sample; liquid maintained at 1550*C for 15min and poured into a preheated ZrO2-coated MgO cruicible; C15 is Co2Ti-type laves; R is hR7; sigma is FeCr-type tP30; hardness converted from HRC of 52</t>
  </si>
  <si>
    <t>bulk sample; liquid maintained at 1550*C for 15min and poured into a preheated ZrO2-coated MgO cruicible; R is hR7; sigma is FeCr-type tP30; annealed at 1273K for 6h and furnace cooled; hardness converted from HRC of 48.5</t>
  </si>
  <si>
    <t>NiCoFeCrAl</t>
  </si>
  <si>
    <t>NiCoFeCr</t>
  </si>
  <si>
    <t>nanohardness</t>
  </si>
  <si>
    <t>10.1016/j.msea.2016.05.082</t>
  </si>
  <si>
    <t>10.3390/cryst12020219</t>
  </si>
  <si>
    <t>MA+FAST(SPS)</t>
  </si>
  <si>
    <t>Upgraded Field Assisted Sintering technology (U-FAST) at 1873K under 90MPa for 10min</t>
  </si>
  <si>
    <t>CrNbTaVW</t>
  </si>
  <si>
    <t>CrNbTaVW1.7</t>
  </si>
  <si>
    <t>reduced elastic modulus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</si>
</sst>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0">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6" fillId="0" borderId="0" xfId="0" applyFont="1"/>
    <xf numFmtId="0" fontId="18"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663" zoomScale="80" zoomScaleNormal="80" workbookViewId="0">
      <selection activeCell="H691" sqref="H69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8" t="s">
        <v>3</v>
      </c>
      <c r="E2" s="129"/>
      <c r="F2" s="132"/>
      <c r="G2" s="133"/>
      <c r="H2" s="133"/>
      <c r="I2" s="134"/>
      <c r="J2" s="135"/>
      <c r="K2" s="135"/>
      <c r="L2" s="133"/>
      <c r="M2" s="133"/>
      <c r="N2" s="136"/>
      <c r="O2" s="13"/>
      <c r="P2" s="4"/>
      <c r="Q2" s="4"/>
      <c r="R2" s="9"/>
      <c r="S2" s="9"/>
      <c r="T2" s="9"/>
    </row>
    <row r="3" spans="1:20" ht="22.5" customHeight="1">
      <c r="A3" s="14" t="s">
        <v>4</v>
      </c>
      <c r="B3" s="15" t="s">
        <v>5</v>
      </c>
      <c r="C3" s="12"/>
      <c r="D3" s="130"/>
      <c r="E3" s="131"/>
      <c r="F3" s="137"/>
      <c r="G3" s="137"/>
      <c r="H3" s="137"/>
      <c r="I3" s="138"/>
      <c r="J3" s="139"/>
      <c r="K3" s="139"/>
      <c r="L3" s="137"/>
      <c r="M3" s="137"/>
      <c r="N3" s="14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1" t="s">
        <v>9</v>
      </c>
      <c r="D5" s="143" t="s">
        <v>10</v>
      </c>
      <c r="E5" s="143" t="s">
        <v>11</v>
      </c>
      <c r="F5" s="143" t="s">
        <v>12</v>
      </c>
      <c r="G5" s="143" t="s">
        <v>13</v>
      </c>
      <c r="H5" s="144" t="s">
        <v>14</v>
      </c>
      <c r="I5" s="143" t="s">
        <v>15</v>
      </c>
      <c r="J5" s="143" t="s">
        <v>16</v>
      </c>
      <c r="K5" s="143" t="s">
        <v>17</v>
      </c>
      <c r="L5" s="143" t="s">
        <v>16</v>
      </c>
      <c r="M5" s="143" t="s">
        <v>18</v>
      </c>
      <c r="N5" s="143" t="s">
        <v>19</v>
      </c>
      <c r="O5" s="111" t="s">
        <v>20</v>
      </c>
      <c r="P5" s="25"/>
      <c r="Q5" s="4"/>
      <c r="R5" s="9"/>
      <c r="S5" s="9"/>
      <c r="T5" s="9"/>
    </row>
    <row r="6" spans="1:20" ht="28.5" customHeight="1" thickTop="1">
      <c r="A6" s="26" t="s">
        <v>21</v>
      </c>
      <c r="B6" s="27" t="s">
        <v>22</v>
      </c>
      <c r="C6" s="142"/>
      <c r="D6" s="142"/>
      <c r="E6" s="142"/>
      <c r="F6" s="142"/>
      <c r="G6" s="142"/>
      <c r="H6" s="145"/>
      <c r="I6" s="146"/>
      <c r="J6" s="147"/>
      <c r="K6" s="147"/>
      <c r="L6" s="142"/>
      <c r="M6" s="142"/>
      <c r="N6" s="142"/>
      <c r="O6" s="112"/>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3"/>
      <c r="P7" s="68" t="s">
        <v>77</v>
      </c>
      <c r="Q7" s="68" t="s">
        <v>36</v>
      </c>
      <c r="R7" s="69" t="s">
        <v>37</v>
      </c>
      <c r="S7" s="70"/>
      <c r="T7" s="29"/>
    </row>
    <row r="8" spans="1:20" ht="20.25" customHeight="1" thickBot="1">
      <c r="A8" s="63"/>
      <c r="B8" s="114" t="s">
        <v>38</v>
      </c>
      <c r="C8" s="115"/>
      <c r="D8" s="115"/>
      <c r="E8" s="116"/>
      <c r="F8" s="117" t="s">
        <v>39</v>
      </c>
      <c r="G8" s="118"/>
      <c r="H8" s="118"/>
      <c r="I8" s="119"/>
      <c r="J8" s="120"/>
      <c r="K8" s="120"/>
      <c r="L8" s="121"/>
      <c r="M8" s="122" t="s">
        <v>40</v>
      </c>
      <c r="N8" s="123"/>
      <c r="O8" s="80" t="s">
        <v>41</v>
      </c>
      <c r="P8" s="124" t="s">
        <v>42</v>
      </c>
      <c r="Q8" s="125"/>
      <c r="R8" s="126"/>
      <c r="S8" s="126"/>
      <c r="T8" s="127"/>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48" t="s">
        <v>391</v>
      </c>
      <c r="B590" s="148"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61" t="s">
        <v>469</v>
      </c>
      <c r="C673" s="61" t="s">
        <v>74</v>
      </c>
      <c r="D673" s="61" t="s">
        <v>63</v>
      </c>
      <c r="E673" s="61" t="s">
        <v>473</v>
      </c>
      <c r="F673" s="61" t="s">
        <v>450</v>
      </c>
      <c r="G673" s="61" t="s">
        <v>29</v>
      </c>
      <c r="H673" s="61" t="s">
        <v>472</v>
      </c>
      <c r="I673" s="45">
        <v>298</v>
      </c>
      <c r="J673" s="99">
        <f t="shared" ref="J673:J678" si="42">P673*9807000</f>
        <v>2226189000</v>
      </c>
      <c r="K673" s="45"/>
      <c r="L673" s="61" t="s">
        <v>33</v>
      </c>
      <c r="M673" s="61" t="s">
        <v>475</v>
      </c>
      <c r="N673" s="61" t="s">
        <v>470</v>
      </c>
      <c r="O673" s="45"/>
      <c r="P673" s="45">
        <v>227</v>
      </c>
      <c r="Q673" s="45"/>
      <c r="R673" s="45"/>
      <c r="S673" s="46"/>
      <c r="T673" s="37"/>
    </row>
    <row r="674" spans="1:20" ht="16" customHeight="1">
      <c r="A674" s="45"/>
      <c r="B674" s="61" t="s">
        <v>469</v>
      </c>
      <c r="C674" s="61" t="s">
        <v>74</v>
      </c>
      <c r="D674" s="61" t="s">
        <v>63</v>
      </c>
      <c r="E674" s="61" t="s">
        <v>474</v>
      </c>
      <c r="F674" s="61" t="s">
        <v>471</v>
      </c>
      <c r="G674" s="61" t="s">
        <v>29</v>
      </c>
      <c r="H674" s="45"/>
      <c r="I674" s="45">
        <v>298</v>
      </c>
      <c r="J674" s="99">
        <f t="shared" si="42"/>
        <v>3968566000</v>
      </c>
      <c r="K674" s="45"/>
      <c r="L674" s="61" t="s">
        <v>33</v>
      </c>
      <c r="M674" s="61" t="s">
        <v>475</v>
      </c>
      <c r="N674" s="61" t="s">
        <v>470</v>
      </c>
      <c r="O674" s="45"/>
      <c r="P674" s="45">
        <f>(393+392+429)/3</f>
        <v>404.66666666666669</v>
      </c>
      <c r="Q674" s="45"/>
      <c r="R674" s="45"/>
      <c r="S674" s="46"/>
      <c r="T674" s="37"/>
    </row>
    <row r="675" spans="1:20" ht="16" customHeight="1">
      <c r="A675" s="45"/>
      <c r="B675" s="61" t="s">
        <v>477</v>
      </c>
      <c r="C675" s="61" t="s">
        <v>478</v>
      </c>
      <c r="D675" s="61" t="s">
        <v>298</v>
      </c>
      <c r="E675" s="61" t="s">
        <v>484</v>
      </c>
      <c r="F675" s="61" t="s">
        <v>450</v>
      </c>
      <c r="G675" s="61" t="s">
        <v>29</v>
      </c>
      <c r="H675" s="61" t="s">
        <v>483</v>
      </c>
      <c r="I675" s="45">
        <v>298</v>
      </c>
      <c r="J675" s="99">
        <f t="shared" si="42"/>
        <v>5384043000</v>
      </c>
      <c r="K675" s="45"/>
      <c r="L675" s="61" t="s">
        <v>33</v>
      </c>
      <c r="M675" s="61" t="s">
        <v>322</v>
      </c>
      <c r="N675" s="61" t="s">
        <v>476</v>
      </c>
      <c r="O675" s="45"/>
      <c r="P675" s="45">
        <v>549</v>
      </c>
      <c r="Q675" s="45"/>
      <c r="R675" s="45"/>
      <c r="S675" s="46"/>
      <c r="T675" s="37"/>
    </row>
    <row r="676" spans="1:20" ht="16" customHeight="1">
      <c r="A676" s="45"/>
      <c r="B676" s="61" t="s">
        <v>477</v>
      </c>
      <c r="C676" s="61" t="s">
        <v>478</v>
      </c>
      <c r="D676" s="61" t="s">
        <v>298</v>
      </c>
      <c r="E676" s="61" t="s">
        <v>479</v>
      </c>
      <c r="F676" s="61" t="s">
        <v>471</v>
      </c>
      <c r="G676" s="61" t="s">
        <v>29</v>
      </c>
      <c r="H676" s="45"/>
      <c r="I676" s="45">
        <v>298</v>
      </c>
      <c r="J676" s="99">
        <f t="shared" si="42"/>
        <v>6048957600</v>
      </c>
      <c r="K676" s="45"/>
      <c r="L676" s="61" t="s">
        <v>33</v>
      </c>
      <c r="M676" s="61" t="s">
        <v>322</v>
      </c>
      <c r="N676" s="61" t="s">
        <v>476</v>
      </c>
      <c r="O676" s="45"/>
      <c r="P676" s="45">
        <v>616.79999999999995</v>
      </c>
      <c r="Q676" s="45"/>
      <c r="R676" s="45"/>
      <c r="S676" s="46"/>
      <c r="T676" s="37"/>
    </row>
    <row r="677" spans="1:20" ht="16" customHeight="1">
      <c r="A677" s="45"/>
      <c r="B677" s="61" t="s">
        <v>477</v>
      </c>
      <c r="C677" s="61" t="s">
        <v>480</v>
      </c>
      <c r="D677" s="61" t="s">
        <v>481</v>
      </c>
      <c r="E677" s="61" t="s">
        <v>485</v>
      </c>
      <c r="F677" s="61" t="s">
        <v>450</v>
      </c>
      <c r="G677" s="61" t="s">
        <v>29</v>
      </c>
      <c r="H677" s="61" t="s">
        <v>483</v>
      </c>
      <c r="I677" s="45">
        <v>298</v>
      </c>
      <c r="J677" s="99">
        <f t="shared" si="42"/>
        <v>4805430000</v>
      </c>
      <c r="K677" s="45"/>
      <c r="L677" s="61" t="s">
        <v>33</v>
      </c>
      <c r="M677" s="61" t="s">
        <v>322</v>
      </c>
      <c r="N677" s="61" t="s">
        <v>476</v>
      </c>
      <c r="O677" s="45"/>
      <c r="P677" s="45">
        <v>490</v>
      </c>
      <c r="Q677" s="45"/>
      <c r="R677" s="45"/>
      <c r="S677" s="46"/>
      <c r="T677" s="37"/>
    </row>
    <row r="678" spans="1:20" ht="16" customHeight="1">
      <c r="A678" s="45"/>
      <c r="B678" s="61" t="s">
        <v>477</v>
      </c>
      <c r="C678" s="61" t="s">
        <v>480</v>
      </c>
      <c r="D678" s="61" t="s">
        <v>481</v>
      </c>
      <c r="E678" s="61" t="s">
        <v>482</v>
      </c>
      <c r="F678" s="61" t="s">
        <v>471</v>
      </c>
      <c r="G678" s="61" t="s">
        <v>29</v>
      </c>
      <c r="H678" s="45"/>
      <c r="I678" s="45">
        <v>298</v>
      </c>
      <c r="J678" s="99">
        <f t="shared" si="42"/>
        <v>5016476640</v>
      </c>
      <c r="K678" s="45"/>
      <c r="L678" s="61" t="s">
        <v>33</v>
      </c>
      <c r="M678" s="61" t="s">
        <v>322</v>
      </c>
      <c r="N678" s="61" t="s">
        <v>476</v>
      </c>
      <c r="O678" s="45"/>
      <c r="P678" s="45">
        <v>511.52</v>
      </c>
      <c r="Q678" s="45"/>
      <c r="R678" s="45"/>
      <c r="S678" s="46"/>
      <c r="T678" s="37"/>
    </row>
    <row r="679" spans="1:20" ht="16" customHeight="1">
      <c r="A679" s="45"/>
      <c r="B679" s="61" t="s">
        <v>486</v>
      </c>
      <c r="C679" s="61" t="s">
        <v>75</v>
      </c>
      <c r="D679" s="61" t="s">
        <v>172</v>
      </c>
      <c r="E679" s="45"/>
      <c r="F679" s="61" t="s">
        <v>488</v>
      </c>
      <c r="G679" s="61" t="s">
        <v>29</v>
      </c>
      <c r="H679" s="45"/>
      <c r="I679" s="45">
        <v>298</v>
      </c>
      <c r="J679" s="62">
        <v>7210000000</v>
      </c>
      <c r="K679" s="45"/>
      <c r="L679" s="61" t="s">
        <v>33</v>
      </c>
      <c r="M679" s="45"/>
      <c r="N679" s="61" t="s">
        <v>489</v>
      </c>
      <c r="O679" s="45"/>
      <c r="P679" s="45"/>
      <c r="Q679" s="45"/>
      <c r="R679" s="45"/>
      <c r="S679" s="46"/>
      <c r="T679" s="37"/>
    </row>
    <row r="680" spans="1:20" ht="16" customHeight="1">
      <c r="A680" s="45"/>
      <c r="B680" s="61" t="s">
        <v>487</v>
      </c>
      <c r="C680" s="61" t="s">
        <v>74</v>
      </c>
      <c r="D680" s="61" t="s">
        <v>172</v>
      </c>
      <c r="E680" s="45"/>
      <c r="F680" s="61" t="s">
        <v>488</v>
      </c>
      <c r="G680" s="61" t="s">
        <v>29</v>
      </c>
      <c r="H680" s="45"/>
      <c r="I680" s="45">
        <v>298</v>
      </c>
      <c r="J680" s="62">
        <v>3860000000</v>
      </c>
      <c r="K680" s="45"/>
      <c r="L680" s="61" t="s">
        <v>33</v>
      </c>
      <c r="M680" s="45"/>
      <c r="N680" s="61" t="s">
        <v>489</v>
      </c>
      <c r="O680" s="45"/>
      <c r="P680" s="45"/>
      <c r="Q680" s="45"/>
      <c r="R680" s="45"/>
      <c r="S680" s="46"/>
      <c r="T680" s="37"/>
    </row>
    <row r="681" spans="1:20" ht="16" customHeight="1">
      <c r="A681" s="45"/>
      <c r="B681" s="149" t="s">
        <v>493</v>
      </c>
      <c r="C681" s="61" t="s">
        <v>189</v>
      </c>
      <c r="D681" s="61" t="s">
        <v>491</v>
      </c>
      <c r="E681" s="61" t="s">
        <v>492</v>
      </c>
      <c r="F681" s="61" t="s">
        <v>62</v>
      </c>
      <c r="G681" s="61" t="s">
        <v>29</v>
      </c>
      <c r="H681" s="45"/>
      <c r="I681" s="45">
        <v>298</v>
      </c>
      <c r="J681" s="99">
        <f t="shared" ref="J681:K682" si="43">P681*9807000</f>
        <v>13533660000</v>
      </c>
      <c r="K681" s="99">
        <f t="shared" si="43"/>
        <v>392280000</v>
      </c>
      <c r="L681" s="61" t="s">
        <v>33</v>
      </c>
      <c r="M681" s="61" t="s">
        <v>415</v>
      </c>
      <c r="N681" s="61" t="s">
        <v>490</v>
      </c>
      <c r="O681" s="45"/>
      <c r="P681" s="45">
        <v>1380</v>
      </c>
      <c r="Q681" s="45">
        <v>40</v>
      </c>
      <c r="R681" s="45"/>
      <c r="S681" s="46"/>
      <c r="T681" s="37"/>
    </row>
    <row r="682" spans="1:20" ht="16" customHeight="1">
      <c r="A682" s="45"/>
      <c r="B682" s="149" t="s">
        <v>494</v>
      </c>
      <c r="C682" s="61" t="s">
        <v>189</v>
      </c>
      <c r="D682" s="61" t="s">
        <v>491</v>
      </c>
      <c r="E682" s="61" t="s">
        <v>492</v>
      </c>
      <c r="F682" s="61" t="s">
        <v>62</v>
      </c>
      <c r="G682" s="61" t="s">
        <v>29</v>
      </c>
      <c r="H682" s="45"/>
      <c r="I682" s="45">
        <v>298</v>
      </c>
      <c r="J682" s="99">
        <f t="shared" si="43"/>
        <v>12160680000</v>
      </c>
      <c r="K682" s="99">
        <f t="shared" si="43"/>
        <v>196140000</v>
      </c>
      <c r="L682" s="61" t="s">
        <v>33</v>
      </c>
      <c r="M682" s="61" t="s">
        <v>415</v>
      </c>
      <c r="N682" s="61" t="s">
        <v>490</v>
      </c>
      <c r="O682" s="45"/>
      <c r="P682" s="45">
        <v>1240</v>
      </c>
      <c r="Q682" s="45">
        <v>20</v>
      </c>
      <c r="R682" s="45"/>
      <c r="S682" s="46"/>
      <c r="T682" s="37"/>
    </row>
    <row r="683" spans="1:20" ht="16" customHeight="1">
      <c r="A683" s="45"/>
      <c r="B683" s="149" t="s">
        <v>493</v>
      </c>
      <c r="C683" s="61" t="s">
        <v>189</v>
      </c>
      <c r="D683" s="61" t="s">
        <v>491</v>
      </c>
      <c r="E683" s="61" t="s">
        <v>492</v>
      </c>
      <c r="F683" s="61" t="s">
        <v>488</v>
      </c>
      <c r="G683" s="61" t="s">
        <v>29</v>
      </c>
      <c r="H683" s="45"/>
      <c r="I683" s="45">
        <v>298</v>
      </c>
      <c r="J683" s="62">
        <v>19000000000</v>
      </c>
      <c r="K683" s="62">
        <v>700000000</v>
      </c>
      <c r="L683" s="61" t="s">
        <v>33</v>
      </c>
      <c r="M683" s="61" t="s">
        <v>415</v>
      </c>
      <c r="N683" s="61" t="s">
        <v>490</v>
      </c>
      <c r="O683" s="45"/>
      <c r="P683" s="45"/>
      <c r="Q683" s="45"/>
      <c r="R683" s="45"/>
      <c r="S683" s="46"/>
      <c r="T683" s="37"/>
    </row>
    <row r="684" spans="1:20" ht="16" customHeight="1">
      <c r="A684" s="45"/>
      <c r="B684" s="149" t="s">
        <v>494</v>
      </c>
      <c r="C684" s="61" t="s">
        <v>189</v>
      </c>
      <c r="D684" s="61" t="s">
        <v>491</v>
      </c>
      <c r="E684" s="61" t="s">
        <v>492</v>
      </c>
      <c r="F684" s="61" t="s">
        <v>488</v>
      </c>
      <c r="G684" s="61" t="s">
        <v>29</v>
      </c>
      <c r="H684" s="45"/>
      <c r="I684" s="45">
        <v>298</v>
      </c>
      <c r="J684" s="62">
        <v>17500000000</v>
      </c>
      <c r="K684" s="62">
        <v>300000000</v>
      </c>
      <c r="L684" s="61" t="s">
        <v>33</v>
      </c>
      <c r="M684" s="61" t="s">
        <v>415</v>
      </c>
      <c r="N684" s="61" t="s">
        <v>490</v>
      </c>
      <c r="O684" s="45"/>
      <c r="P684" s="45"/>
      <c r="Q684" s="45"/>
      <c r="R684" s="45"/>
      <c r="S684" s="46"/>
      <c r="T684" s="37"/>
    </row>
    <row r="685" spans="1:20" ht="16" customHeight="1">
      <c r="A685" s="45"/>
      <c r="B685" s="149" t="s">
        <v>493</v>
      </c>
      <c r="C685" s="61" t="s">
        <v>189</v>
      </c>
      <c r="D685" s="61" t="s">
        <v>491</v>
      </c>
      <c r="E685" s="61" t="s">
        <v>492</v>
      </c>
      <c r="F685" s="61" t="s">
        <v>495</v>
      </c>
      <c r="G685" s="61" t="s">
        <v>29</v>
      </c>
      <c r="H685" s="45"/>
      <c r="I685" s="45">
        <v>298</v>
      </c>
      <c r="J685" s="62">
        <v>329000000000</v>
      </c>
      <c r="K685" s="62">
        <v>7000000000</v>
      </c>
      <c r="L685" s="61" t="s">
        <v>33</v>
      </c>
      <c r="M685" s="61" t="s">
        <v>415</v>
      </c>
      <c r="N685" s="61" t="s">
        <v>490</v>
      </c>
      <c r="O685" s="45"/>
      <c r="P685" s="45"/>
      <c r="Q685" s="45"/>
      <c r="R685" s="45"/>
      <c r="S685" s="46"/>
      <c r="T685" s="37"/>
    </row>
    <row r="686" spans="1:20" ht="16" customHeight="1">
      <c r="A686" s="45"/>
      <c r="B686" s="149" t="s">
        <v>494</v>
      </c>
      <c r="C686" s="61" t="s">
        <v>189</v>
      </c>
      <c r="D686" s="61" t="s">
        <v>491</v>
      </c>
      <c r="E686" s="61" t="s">
        <v>492</v>
      </c>
      <c r="F686" s="61" t="s">
        <v>495</v>
      </c>
      <c r="G686" s="61" t="s">
        <v>29</v>
      </c>
      <c r="H686" s="45"/>
      <c r="I686" s="45">
        <v>298</v>
      </c>
      <c r="J686" s="62">
        <v>316000000000</v>
      </c>
      <c r="K686" s="62">
        <v>4000000000</v>
      </c>
      <c r="L686" s="61" t="s">
        <v>33</v>
      </c>
      <c r="M686" s="61" t="s">
        <v>415</v>
      </c>
      <c r="N686" s="61" t="s">
        <v>490</v>
      </c>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2025-06-23T12:16:49Z</dcterms:modified>
</cp:coreProperties>
</file>