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B4FFED6-940E-2045-A2AD-E52B843C98EF}" xr6:coauthVersionLast="47" xr6:coauthVersionMax="47" xr10:uidLastSave="{00000000-0000-0000-0000-000000000000}"/>
  <bookViews>
    <workbookView xWindow="2440" yWindow="738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29" i="1" l="1"/>
  <c r="J730" i="1"/>
  <c r="J731" i="1"/>
  <c r="J728" i="1"/>
  <c r="K681" i="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<sst xmlns="http://schemas.openxmlformats.org/spreadsheetml/2006/main" count="6774" uniqueCount="523">
  <si>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</si>
  <si>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</si>
  <si>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</si>
  <si>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</si>
  <si>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</si>
  <si>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</si>
  <si>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</si>
  <si>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</si>
  <si>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</si>
  <si>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</si>
  <si>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</si>
  <si>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</si>
  <si>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</si>
  <si>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</si>
  <si>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</si>
  <si>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</si>
  <si>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</si>
  <si>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</si>
  <si>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</si>
  <si>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</si>
  <si>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</si>
  <si>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</si>
  <si>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</si>
  <si>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</si>
  <si>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</si>
  <si>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</si>
  <si>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</si>
  <si>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</si>
  <si>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</si>
  <si>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</si>
  <si>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</si>
  <si>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</si>
  <si>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</si>
  <si>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</si>
  <si>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</si>
  <si>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</si>
  <si>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</si>
  <si>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</si>
  <si>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</si>
  <si>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</si>
  <si>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</si>
  <si>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</si>
  <si>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</si>
  <si>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</si>
  <si>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</si>
  <si>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</si>
  <si>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</si>
  <si>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</si>
  <si>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</si>
  <si>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</si>
  <si>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</si>
  <si>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</si>
  <si>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</si>
  <si>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</si>
  <si>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</si>
  <si>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</si>
  <si>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</si>
  <si>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</si>
  <si>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</si>
  <si>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</si>
  <si>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</si>
  <si>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</si>
  <si>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</si>
  <si>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</si>
  <si>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</si>
  <si>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</si>
  <si>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</si>
  <si>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</si>
  <si>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</si>
  <si>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</si>
  <si>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</si>
  <si>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</si>
  <si>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</si>
  <si>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</si>
  <si>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</si>
  <si>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</si>
  <si>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</si>
  <si>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</si>
  <si>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</si>
  <si>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</si>
  <si>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</si>
  <si>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</si>
  <si>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</si>
  <si>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</si>
  <si>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</si>
  <si>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</si>
  <si>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</si>
  <si>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</si>
  <si>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</si>
  <si>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</si>
  <si>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</si>
  <si>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</si>
  <si>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</si>
  <si>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</si>
  <si>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</si>
  <si>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</si>
  <si>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</si>
  <si>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</si>
  <si>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</si>
  <si>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</si>
  <si>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</si>
  <si>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</si>
  <si>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</si>
  <si>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</si>
  <si>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</si>
  <si>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</si>
  <si>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</si>
  <si>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</si>
  <si>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</si>
  <si>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</si>
  <si>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</si>
  <si>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</si>
  <si>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</si>
  <si>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</si>
  <si>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</si>
  <si>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</si>
  <si>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</si>
  <si>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</si>
  <si>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</si>
  <si>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</si>
  <si>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</si>
  <si>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</si>
  <si>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</si>
  <si>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</si>
  <si>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</si>
  <si>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</si>
  <si>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</si>
  <si>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</si>
  <si>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</si>
  <si>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</si>
  <si>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</si>
  <si>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</si>
  <si>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</si>
  <si>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</si>
  <si>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</si>
  <si>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</si>
  <si>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</si>
  <si>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</si>
  <si>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</si>
  <si>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</si>
  <si>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</si>
  <si>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</si>
  <si>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</si>
  <si>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</si>
  <si>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</si>
  <si>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</si>
  <si>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</si>
  <si>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</si>
  <si>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</si>
  <si>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</si>
  <si>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</si>
  <si>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</si>
  <si>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</si>
  <si>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</si>
  <si>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</si>
  <si>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</si>
  <si>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</si>
  <si>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</si>
  <si>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</si>
  <si>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</si>
  <si>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</si>
  <si>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</si>
  <si>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</si>
  <si>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</si>
  <si>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</si>
  <si>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</si>
  <si>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</si>
  <si>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</si>
  <si>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</si>
  <si>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</si>
  <si>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</si>
  <si>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</si>
  <si>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</si>
  <si>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</si>
  <si>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</si>
  <si>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</si>
  <si>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</si>
  <si>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</si>
  <si>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</si>
  <si>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</si>
  <si>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</si>
  <si>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</si>
  <si>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</si>
  <si>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</si>
  <si>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</si>
  <si>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</si>
  <si>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</si>
  <si>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</si>
  <si>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</si>
  <si>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</si>
  <si>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</si>
  <si>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</si>
  <si>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</si>
  <si>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</si>
  <si>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</si>
  <si>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</si>
  <si>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</si>
  <si>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</si>
  <si>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</si>
  <si>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</si>
  <si>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</si>
  <si>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</si>
  <si>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</si>
  <si>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</si>
  <si>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</si>
  <si>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</si>
  <si>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</si>
  <si>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</si>
  <si>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</si>
  <si>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</si>
  <si>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</si>
  <si>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</si>
  <si>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</si>
  <si>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</si>
  <si>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</si>
  <si>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</si>
  <si>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</si>
  <si>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</si>
  <si>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</si>
  <si>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</si>
  <si>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</si>
  <si>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</si>
  <si>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</si>
  <si>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</si>
  <si>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</si>
  <si>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</si>
  <si>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</si>
  <si>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</si>
  <si>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</si>
  <si>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</si>
  <si>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</si>
  <si>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</si>
  <si>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</si>
  <si>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</si>
  <si>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</si>
  <si>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</si>
  <si>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</si>
  <si>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</si>
  <si>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</si>
  <si>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</si>
  <si>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</si>
  <si>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</si>
  <si>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</si>
  <si>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</si>
  <si>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</si>
  <si>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</si>
  <si>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</si>
  <si>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</si>
  <si>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</si>
  <si>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</si>
  <si>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</si>
  <si>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</si>
  <si>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</si>
  <si>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</si>
  <si>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</si>
  <si>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</si>
  <si>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</si>
  <si>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</si>
  <si>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</si>
  <si>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</si>
  <si>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</si>
  <si>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</si>
  <si>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</si>
  <si>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</si>
  <si>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</si>
  <si>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</si>
  <si>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</si>
  <si>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</si>
  <si>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</si>
  <si>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</si>
  <si>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</si>
  <si>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</si>
  <si>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</si>
  <si>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</si>
  <si>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</si>
  <si>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</si>
  <si>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</si>
  <si>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</si>
  <si>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</si>
  <si>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</si>
  <si>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</si>
  <si>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</si>
  <si>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</si>
  <si>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</si>
  <si>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</si>
  <si>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</si>
  <si>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</si>
  <si>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</si>
  <si>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</si>
  <si>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</si>
  <si>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</si>
  <si>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</si>
  <si>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</si>
  <si>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</si>
  <si>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</si>
  <si>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</si>
  <si>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</si>
  <si>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</si>
  <si>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</si>
  <si>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</si>
  <si>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</si>
  <si>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</si>
  <si>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</si>
  <si>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</si>
  <si>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</si>
  <si>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</si>
  <si>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</si>
  <si>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</si>
  <si>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</si>
  <si>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</si>
  <si>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</si>
  <si>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</si>
  <si>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</si>
  <si>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</si>
  <si>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</si>
  <si>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</si>
  <si>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</si>
  <si>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</si>
  <si>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</si>
  <si>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</si>
  <si>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</si>
  <si>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</si>
  <si>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</si>
  <si>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</si>
  <si>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</si>
  <si>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</si>
  <si>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</si>
  <si>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</si>
  <si>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</si>
  <si>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</si>
  <si>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</si>
  <si>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</si>
  <si>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</si>
  <si>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</si>
  <si>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</si>
  <si>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</si>
  <si>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</si>
  <si>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</si>
  <si>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</si>
  <si>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</si>
  <si>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</si>
  <si>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</si>
  <si>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</si>
  <si>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</si>
  <si>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</si>
  <si>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</si>
  <si>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</si>
  <si>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</si>
  <si>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</si>
  <si>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</si>
  <si>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</si>
  <si>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</si>
  <si>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</si>
  <si>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</si>
  <si>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</si>
  <si>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</si>
  <si>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</si>
  <si>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</si>
  <si>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</si>
  <si>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</si>
  <si>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</si>
  <si>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</si>
  <si>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</si>
  <si>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</si>
  <si>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</si>
  <si>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</si>
  <si>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</si>
  <si>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</si>
  <si>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</si>
  <si>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</si>
  <si>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</si>
  <si>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</si>
  <si>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</si>
  <si>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</si>
  <si>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</si>
  <si>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</si>
  <si>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</si>
  <si>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</si>
  <si>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</si>
  <si>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</si>
  <si>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</si>
  <si>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</si>
  <si>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</si>
  <si>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</si>
  <si>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</si>
  <si>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</si>
  <si>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</si>
  <si>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</si>
  <si>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</si>
  <si>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</si>
  <si>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</si>
  <si>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</si>
  <si>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</si>
  <si>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</si>
  <si>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</si>
  <si>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</si>
  <si>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</si>
  <si>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</si>
  <si>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</si>
  <si>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</si>
  <si>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</si>
  <si>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</si>
  <si>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</si>
  <si>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</si>
  <si>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</si>
  <si>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</si>
  <si>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</si>
  <si>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</si>
  <si>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</si>
  <si>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</si>
  <si>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</si>
  <si>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</si>
  <si>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</si>
  <si>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</si>
  <si>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</si>
  <si>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</si>
  <si>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</si>
  <si>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</si>
  <si>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</si>
  <si>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</si>
  <si>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</si>
  <si>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</si>
  <si>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</si>
  <si>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</si>
  <si>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</si>
  <si>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</si>
  <si>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</si>
  <si>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</si>
  <si>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</si>
  <si>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</si>
  <si>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</si>
  <si>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</si>
  <si>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</si>
  <si>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</si>
  <si>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</si>
  <si>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</si>
  <si>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</si>
  <si>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</si>
  <si>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</si>
  <si>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</si>
  <si>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</si>
  <si>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</si>
  <si>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</si>
  <si>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</si>
  <si>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</si>
  <si>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</si>
  <si>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</si>
  <si>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</si>
  <si>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</si>
  <si>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</si>
  <si>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</si>
  <si>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</si>
  <si>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</si>
  <si>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</si>
  <si>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</si>
  <si>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</si>
  <si>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</si>
  <si>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</si>
  <si>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</si>
  <si>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</si>
  <si>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</si>
  <si>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</si>
  <si>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</si>
  <si>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</si>
  <si>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</si>
  <si>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</si>
  <si>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</si>
  <si>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</si>
  <si>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</si>
  <si>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</si>
  <si>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</si>
  <si>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</si>
  <si>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</si>
  <si>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</si>
  <si>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</si>
  <si>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</si>
  <si>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</si>
  <si>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</si>
  <si>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</si>
  <si>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</si>
  <si>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</si>
  <si>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</si>
  <si>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</si>
  <si>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</si>
  <si>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</si>
  <si>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</si>
  <si>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</si>
  <si>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</si>
  <si>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</si>
  <si>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</si>
  <si>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</si>
  <si>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</si>
  <si>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</si>
  <si>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</si>
  <si>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</si>
  <si>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</si>
  <si>
    <t>10.1016/j.msea.2015.08.024</t>
  </si>
  <si>
    <t>HfNbTaTiZr</t>
  </si>
  <si>
    <t>AAM+AIM</t>
  </si>
  <si>
    <t>actual gas atmosphere of He instead of Ar</t>
  </si>
  <si>
    <t>(CoCrMnNi)20 Fe20</t>
  </si>
  <si>
    <t>(CoCrMnNi)15 Fe40</t>
  </si>
  <si>
    <t>(CoCrMnNi)12.5 Fe50</t>
  </si>
  <si>
    <t>(CoCrMnNi)10 Fe60</t>
  </si>
  <si>
    <t>VAM+H+CR+A+WQ</t>
  </si>
  <si>
    <t>homogenized at 1273K for 24h and cold rolled with 90% reduction to achieve initial alloy; homogenized at 1173K for 3min and quenched to arrive at grain size around 4um; finegrained</t>
  </si>
  <si>
    <t>homogenized at 1273K for 24h and cold rolled with 90% reduction to achieve initial alloy; homogenized at 1273K for 10h and quenched to arrive at grain size around 57um; large grains</t>
  </si>
  <si>
    <t>homogenized at 1273K for 24h and cold rolled with 90% reduction to achieve initial alloy; homogenized at 1173K for 2h and quenched to arrive at grain size around 17um; medium grains</t>
  </si>
  <si>
    <t>homogenized at 1273K for 24h and cold rolled with 90% reduction to achieve initial alloy; hall-petch coefficients derived from fidderent annealing conditions</t>
  </si>
  <si>
    <t>10.1016/j.intermet.2021.107239</t>
  </si>
  <si>
    <t>Pa m^0.5</t>
  </si>
  <si>
    <t>tensile hall-petch coefficient</t>
  </si>
  <si>
    <t>tensile friction stress</t>
  </si>
  <si>
    <t>AuCuNiPdPt</t>
  </si>
  <si>
    <t>AAM+H+WQ+RX+WQ</t>
  </si>
  <si>
    <t>after arc melting samples were homogenized at 1100*C for 20h and water quenched  then deformed by rotary swaging to 0.6 true strain then recrystallized at 1100*C for 1h and water quenched</t>
  </si>
  <si>
    <t>P409</t>
  </si>
  <si>
    <t>10.1016/j.actamat.2019.12.020</t>
  </si>
  <si>
    <t>Au25 (CuPdPt)25</t>
  </si>
  <si>
    <t>after arc melting samples were homogenized at 0.9 homologous temperature and water quenched then deformed by rotary swaging to 0.71 true strain then recrystallized at 0.9 homologous temperature and water quenched</t>
  </si>
  <si>
    <t>10.1016/j.jallcom.2024.175273</t>
  </si>
  <si>
    <t>Ni10 Pt15 (AuCuPd)25</t>
  </si>
  <si>
    <t>compressive friction 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</si>
</sst>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8"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 fontId="0" fillId="0" borderId="30" xfId="0" applyNumberForma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719" zoomScale="80" zoomScaleNormal="80" workbookViewId="0">
      <selection activeCell="J740" sqref="J74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3" t="s">
        <v>3</v>
      </c>
      <c r="E2" s="114"/>
      <c r="F2" s="117"/>
      <c r="G2" s="118"/>
      <c r="H2" s="118"/>
      <c r="I2" s="119"/>
      <c r="J2" s="120"/>
      <c r="K2" s="120"/>
      <c r="L2" s="118"/>
      <c r="M2" s="118"/>
      <c r="N2" s="121"/>
      <c r="O2" s="13"/>
      <c r="P2" s="4"/>
      <c r="Q2" s="4"/>
      <c r="R2" s="9"/>
      <c r="S2" s="9"/>
      <c r="T2" s="9"/>
    </row>
    <row r="3" spans="1:20" ht="22.5" customHeight="1">
      <c r="A3" s="14" t="s">
        <v>4</v>
      </c>
      <c r="B3" s="15" t="s">
        <v>5</v>
      </c>
      <c r="C3" s="12"/>
      <c r="D3" s="115"/>
      <c r="E3" s="116"/>
      <c r="F3" s="122"/>
      <c r="G3" s="122"/>
      <c r="H3" s="122"/>
      <c r="I3" s="123"/>
      <c r="J3" s="124"/>
      <c r="K3" s="124"/>
      <c r="L3" s="122"/>
      <c r="M3" s="122"/>
      <c r="N3" s="12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6" t="s">
        <v>9</v>
      </c>
      <c r="D5" s="128" t="s">
        <v>10</v>
      </c>
      <c r="E5" s="128" t="s">
        <v>11</v>
      </c>
      <c r="F5" s="128" t="s">
        <v>12</v>
      </c>
      <c r="G5" s="128" t="s">
        <v>13</v>
      </c>
      <c r="H5" s="129" t="s">
        <v>14</v>
      </c>
      <c r="I5" s="128" t="s">
        <v>15</v>
      </c>
      <c r="J5" s="128" t="s">
        <v>16</v>
      </c>
      <c r="K5" s="128" t="s">
        <v>17</v>
      </c>
      <c r="L5" s="128" t="s">
        <v>16</v>
      </c>
      <c r="M5" s="128" t="s">
        <v>18</v>
      </c>
      <c r="N5" s="128" t="s">
        <v>19</v>
      </c>
      <c r="O5" s="133" t="s">
        <v>20</v>
      </c>
      <c r="P5" s="25"/>
      <c r="Q5" s="4"/>
      <c r="R5" s="9"/>
      <c r="S5" s="9"/>
      <c r="T5" s="9"/>
    </row>
    <row r="6" spans="1:20" ht="28.5" customHeight="1" thickTop="1">
      <c r="A6" s="26" t="s">
        <v>21</v>
      </c>
      <c r="B6" s="27" t="s">
        <v>22</v>
      </c>
      <c r="C6" s="127"/>
      <c r="D6" s="127"/>
      <c r="E6" s="127"/>
      <c r="F6" s="127"/>
      <c r="G6" s="127"/>
      <c r="H6" s="130"/>
      <c r="I6" s="131"/>
      <c r="J6" s="132"/>
      <c r="K6" s="132"/>
      <c r="L6" s="127"/>
      <c r="M6" s="127"/>
      <c r="N6" s="127"/>
      <c r="O6" s="134"/>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35"/>
      <c r="P7" s="68" t="s">
        <v>77</v>
      </c>
      <c r="Q7" s="68" t="s">
        <v>36</v>
      </c>
      <c r="R7" s="69" t="s">
        <v>37</v>
      </c>
      <c r="S7" s="70"/>
      <c r="T7" s="29"/>
    </row>
    <row r="8" spans="1:20" ht="20.25" customHeight="1" thickBot="1">
      <c r="A8" s="63"/>
      <c r="B8" s="136" t="s">
        <v>38</v>
      </c>
      <c r="C8" s="137"/>
      <c r="D8" s="137"/>
      <c r="E8" s="138"/>
      <c r="F8" s="139" t="s">
        <v>39</v>
      </c>
      <c r="G8" s="140"/>
      <c r="H8" s="140"/>
      <c r="I8" s="141"/>
      <c r="J8" s="142"/>
      <c r="K8" s="142"/>
      <c r="L8" s="143"/>
      <c r="M8" s="144" t="s">
        <v>40</v>
      </c>
      <c r="N8" s="145"/>
      <c r="O8" s="80" t="s">
        <v>41</v>
      </c>
      <c r="P8" s="146" t="s">
        <v>42</v>
      </c>
      <c r="Q8" s="147"/>
      <c r="R8" s="148"/>
      <c r="S8" s="148"/>
      <c r="T8" s="149"/>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11" t="s">
        <v>391</v>
      </c>
      <c r="B590" s="111"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8"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61" t="s">
        <v>477</v>
      </c>
      <c r="C675" s="61" t="s">
        <v>478</v>
      </c>
      <c r="D675" s="61" t="s">
        <v>298</v>
      </c>
      <c r="E675" s="61" t="s">
        <v>484</v>
      </c>
      <c r="F675" s="61" t="s">
        <v>450</v>
      </c>
      <c r="G675" s="61" t="s">
        <v>29</v>
      </c>
      <c r="H675" s="61" t="s">
        <v>483</v>
      </c>
      <c r="I675" s="45">
        <v>298</v>
      </c>
      <c r="J675" s="99">
        <f t="shared" si="42"/>
        <v>5384043000</v>
      </c>
      <c r="K675" s="45"/>
      <c r="L675" s="61" t="s">
        <v>33</v>
      </c>
      <c r="M675" s="61" t="s">
        <v>322</v>
      </c>
      <c r="N675" s="61" t="s">
        <v>476</v>
      </c>
      <c r="O675" s="45"/>
      <c r="P675" s="45">
        <v>549</v>
      </c>
      <c r="Q675" s="45"/>
      <c r="R675" s="45"/>
      <c r="S675" s="46"/>
      <c r="T675" s="37"/>
    </row>
    <row r="676" spans="1:20" ht="16" customHeight="1">
      <c r="A676" s="45"/>
      <c r="B676" s="61" t="s">
        <v>477</v>
      </c>
      <c r="C676" s="61" t="s">
        <v>478</v>
      </c>
      <c r="D676" s="61" t="s">
        <v>298</v>
      </c>
      <c r="E676" s="61" t="s">
        <v>479</v>
      </c>
      <c r="F676" s="61" t="s">
        <v>471</v>
      </c>
      <c r="G676" s="61" t="s">
        <v>29</v>
      </c>
      <c r="H676" s="45"/>
      <c r="I676" s="45">
        <v>298</v>
      </c>
      <c r="J676" s="99">
        <f t="shared" si="42"/>
        <v>6048957600</v>
      </c>
      <c r="K676" s="45"/>
      <c r="L676" s="61" t="s">
        <v>33</v>
      </c>
      <c r="M676" s="61" t="s">
        <v>322</v>
      </c>
      <c r="N676" s="61" t="s">
        <v>476</v>
      </c>
      <c r="O676" s="45"/>
      <c r="P676" s="45">
        <v>616.79999999999995</v>
      </c>
      <c r="Q676" s="45"/>
      <c r="R676" s="45"/>
      <c r="S676" s="46"/>
      <c r="T676" s="37"/>
    </row>
    <row r="677" spans="1:20" ht="16" customHeight="1">
      <c r="A677" s="45"/>
      <c r="B677" s="61" t="s">
        <v>477</v>
      </c>
      <c r="C677" s="61" t="s">
        <v>480</v>
      </c>
      <c r="D677" s="61" t="s">
        <v>481</v>
      </c>
      <c r="E677" s="61" t="s">
        <v>485</v>
      </c>
      <c r="F677" s="61" t="s">
        <v>450</v>
      </c>
      <c r="G677" s="61" t="s">
        <v>29</v>
      </c>
      <c r="H677" s="61" t="s">
        <v>483</v>
      </c>
      <c r="I677" s="45">
        <v>298</v>
      </c>
      <c r="J677" s="99">
        <f t="shared" si="42"/>
        <v>4805430000</v>
      </c>
      <c r="K677" s="45"/>
      <c r="L677" s="61" t="s">
        <v>33</v>
      </c>
      <c r="M677" s="61" t="s">
        <v>322</v>
      </c>
      <c r="N677" s="61" t="s">
        <v>476</v>
      </c>
      <c r="O677" s="45"/>
      <c r="P677" s="45">
        <v>490</v>
      </c>
      <c r="Q677" s="45"/>
      <c r="R677" s="45"/>
      <c r="S677" s="46"/>
      <c r="T677" s="37"/>
    </row>
    <row r="678" spans="1:20" ht="16" customHeight="1">
      <c r="A678" s="45"/>
      <c r="B678" s="61" t="s">
        <v>477</v>
      </c>
      <c r="C678" s="61" t="s">
        <v>480</v>
      </c>
      <c r="D678" s="61" t="s">
        <v>481</v>
      </c>
      <c r="E678" s="61" t="s">
        <v>482</v>
      </c>
      <c r="F678" s="61" t="s">
        <v>471</v>
      </c>
      <c r="G678" s="61" t="s">
        <v>29</v>
      </c>
      <c r="H678" s="45"/>
      <c r="I678" s="45">
        <v>298</v>
      </c>
      <c r="J678" s="99">
        <f t="shared" si="42"/>
        <v>5016476640</v>
      </c>
      <c r="K678" s="45"/>
      <c r="L678" s="61" t="s">
        <v>33</v>
      </c>
      <c r="M678" s="61" t="s">
        <v>322</v>
      </c>
      <c r="N678" s="61" t="s">
        <v>476</v>
      </c>
      <c r="O678" s="45"/>
      <c r="P678" s="45">
        <v>511.52</v>
      </c>
      <c r="Q678" s="45"/>
      <c r="R678" s="45"/>
      <c r="S678" s="46"/>
      <c r="T678" s="37"/>
    </row>
    <row r="679" spans="1:20" ht="16" customHeight="1">
      <c r="A679" s="45"/>
      <c r="B679" s="61" t="s">
        <v>486</v>
      </c>
      <c r="C679" s="61" t="s">
        <v>75</v>
      </c>
      <c r="D679" s="61" t="s">
        <v>172</v>
      </c>
      <c r="E679" s="45"/>
      <c r="F679" s="61" t="s">
        <v>488</v>
      </c>
      <c r="G679" s="61" t="s">
        <v>29</v>
      </c>
      <c r="H679" s="45"/>
      <c r="I679" s="45">
        <v>298</v>
      </c>
      <c r="J679" s="62">
        <v>7210000000</v>
      </c>
      <c r="K679" s="45"/>
      <c r="L679" s="61" t="s">
        <v>33</v>
      </c>
      <c r="M679" s="45"/>
      <c r="N679" s="61" t="s">
        <v>489</v>
      </c>
      <c r="O679" s="45"/>
      <c r="P679" s="45"/>
      <c r="Q679" s="45"/>
      <c r="R679" s="45"/>
      <c r="S679" s="46"/>
      <c r="T679" s="37"/>
    </row>
    <row r="680" spans="1:20" ht="16" customHeight="1">
      <c r="A680" s="45"/>
      <c r="B680" s="61" t="s">
        <v>487</v>
      </c>
      <c r="C680" s="61" t="s">
        <v>74</v>
      </c>
      <c r="D680" s="61" t="s">
        <v>172</v>
      </c>
      <c r="E680" s="45"/>
      <c r="F680" s="61" t="s">
        <v>488</v>
      </c>
      <c r="G680" s="61" t="s">
        <v>29</v>
      </c>
      <c r="H680" s="45"/>
      <c r="I680" s="45">
        <v>298</v>
      </c>
      <c r="J680" s="62">
        <v>3860000000</v>
      </c>
      <c r="K680" s="45"/>
      <c r="L680" s="61" t="s">
        <v>33</v>
      </c>
      <c r="M680" s="45"/>
      <c r="N680" s="61" t="s">
        <v>489</v>
      </c>
      <c r="O680" s="45"/>
      <c r="P680" s="45"/>
      <c r="Q680" s="45"/>
      <c r="R680" s="45"/>
      <c r="S680" s="46"/>
      <c r="T680" s="37"/>
    </row>
    <row r="681" spans="1:20" ht="16" customHeight="1">
      <c r="A681" s="45"/>
      <c r="B681" s="112" t="s">
        <v>493</v>
      </c>
      <c r="C681" s="61" t="s">
        <v>189</v>
      </c>
      <c r="D681" s="61" t="s">
        <v>491</v>
      </c>
      <c r="E681" s="61" t="s">
        <v>492</v>
      </c>
      <c r="F681" s="61" t="s">
        <v>62</v>
      </c>
      <c r="G681" s="61" t="s">
        <v>29</v>
      </c>
      <c r="H681" s="45"/>
      <c r="I681" s="45">
        <v>298</v>
      </c>
      <c r="J681" s="99">
        <f t="shared" ref="J681:K682" si="43">P681*9807000</f>
        <v>13533660000</v>
      </c>
      <c r="K681" s="99">
        <f t="shared" si="43"/>
        <v>392280000</v>
      </c>
      <c r="L681" s="61" t="s">
        <v>33</v>
      </c>
      <c r="M681" s="61" t="s">
        <v>415</v>
      </c>
      <c r="N681" s="61" t="s">
        <v>490</v>
      </c>
      <c r="O681" s="45"/>
      <c r="P681" s="45">
        <v>1380</v>
      </c>
      <c r="Q681" s="45">
        <v>40</v>
      </c>
      <c r="R681" s="45"/>
      <c r="S681" s="46"/>
      <c r="T681" s="37"/>
    </row>
    <row r="682" spans="1:20" ht="16" customHeight="1">
      <c r="A682" s="45"/>
      <c r="B682" s="112" t="s">
        <v>494</v>
      </c>
      <c r="C682" s="61" t="s">
        <v>189</v>
      </c>
      <c r="D682" s="61" t="s">
        <v>491</v>
      </c>
      <c r="E682" s="61" t="s">
        <v>492</v>
      </c>
      <c r="F682" s="61" t="s">
        <v>62</v>
      </c>
      <c r="G682" s="61" t="s">
        <v>29</v>
      </c>
      <c r="H682" s="45"/>
      <c r="I682" s="45">
        <v>298</v>
      </c>
      <c r="J682" s="99">
        <f t="shared" si="43"/>
        <v>12160680000</v>
      </c>
      <c r="K682" s="99">
        <f t="shared" si="43"/>
        <v>196140000</v>
      </c>
      <c r="L682" s="61" t="s">
        <v>33</v>
      </c>
      <c r="M682" s="61" t="s">
        <v>415</v>
      </c>
      <c r="N682" s="61" t="s">
        <v>490</v>
      </c>
      <c r="O682" s="45"/>
      <c r="P682" s="45">
        <v>1240</v>
      </c>
      <c r="Q682" s="45">
        <v>20</v>
      </c>
      <c r="R682" s="45"/>
      <c r="S682" s="46"/>
      <c r="T682" s="37"/>
    </row>
    <row r="683" spans="1:20" ht="16" customHeight="1">
      <c r="A683" s="45"/>
      <c r="B683" s="112" t="s">
        <v>493</v>
      </c>
      <c r="C683" s="61" t="s">
        <v>189</v>
      </c>
      <c r="D683" s="61" t="s">
        <v>491</v>
      </c>
      <c r="E683" s="61" t="s">
        <v>492</v>
      </c>
      <c r="F683" s="61" t="s">
        <v>488</v>
      </c>
      <c r="G683" s="61" t="s">
        <v>29</v>
      </c>
      <c r="H683" s="45"/>
      <c r="I683" s="45">
        <v>298</v>
      </c>
      <c r="J683" s="62">
        <v>19000000000</v>
      </c>
      <c r="K683" s="62">
        <v>700000000</v>
      </c>
      <c r="L683" s="61" t="s">
        <v>33</v>
      </c>
      <c r="M683" s="61" t="s">
        <v>415</v>
      </c>
      <c r="N683" s="61" t="s">
        <v>490</v>
      </c>
      <c r="O683" s="45"/>
      <c r="P683" s="45"/>
      <c r="Q683" s="45"/>
      <c r="R683" s="45"/>
      <c r="S683" s="46"/>
      <c r="T683" s="37"/>
    </row>
    <row r="684" spans="1:20" ht="16" customHeight="1">
      <c r="A684" s="45"/>
      <c r="B684" s="112" t="s">
        <v>494</v>
      </c>
      <c r="C684" s="61" t="s">
        <v>189</v>
      </c>
      <c r="D684" s="61" t="s">
        <v>491</v>
      </c>
      <c r="E684" s="61" t="s">
        <v>492</v>
      </c>
      <c r="F684" s="61" t="s">
        <v>488</v>
      </c>
      <c r="G684" s="61" t="s">
        <v>29</v>
      </c>
      <c r="H684" s="45"/>
      <c r="I684" s="45">
        <v>298</v>
      </c>
      <c r="J684" s="62">
        <v>17500000000</v>
      </c>
      <c r="K684" s="62">
        <v>300000000</v>
      </c>
      <c r="L684" s="61" t="s">
        <v>33</v>
      </c>
      <c r="M684" s="61" t="s">
        <v>415</v>
      </c>
      <c r="N684" s="61" t="s">
        <v>490</v>
      </c>
      <c r="O684" s="45"/>
      <c r="P684" s="45"/>
      <c r="Q684" s="45"/>
      <c r="R684" s="45"/>
      <c r="S684" s="46"/>
      <c r="T684" s="37"/>
    </row>
    <row r="685" spans="1:20" ht="16" customHeight="1">
      <c r="A685" s="45"/>
      <c r="B685" s="112" t="s">
        <v>493</v>
      </c>
      <c r="C685" s="61" t="s">
        <v>189</v>
      </c>
      <c r="D685" s="61" t="s">
        <v>491</v>
      </c>
      <c r="E685" s="61" t="s">
        <v>492</v>
      </c>
      <c r="F685" s="61" t="s">
        <v>495</v>
      </c>
      <c r="G685" s="61" t="s">
        <v>29</v>
      </c>
      <c r="H685" s="45"/>
      <c r="I685" s="45">
        <v>298</v>
      </c>
      <c r="J685" s="62">
        <v>329000000000</v>
      </c>
      <c r="K685" s="62">
        <v>7000000000</v>
      </c>
      <c r="L685" s="61" t="s">
        <v>33</v>
      </c>
      <c r="M685" s="61" t="s">
        <v>415</v>
      </c>
      <c r="N685" s="61" t="s">
        <v>490</v>
      </c>
      <c r="O685" s="45"/>
      <c r="P685" s="45"/>
      <c r="Q685" s="45"/>
      <c r="R685" s="45"/>
      <c r="S685" s="46"/>
      <c r="T685" s="37"/>
    </row>
    <row r="686" spans="1:20" ht="16" customHeight="1">
      <c r="A686" s="45"/>
      <c r="B686" s="112" t="s">
        <v>494</v>
      </c>
      <c r="C686" s="61" t="s">
        <v>189</v>
      </c>
      <c r="D686" s="61" t="s">
        <v>491</v>
      </c>
      <c r="E686" s="61" t="s">
        <v>492</v>
      </c>
      <c r="F686" s="61" t="s">
        <v>495</v>
      </c>
      <c r="G686" s="61" t="s">
        <v>29</v>
      </c>
      <c r="H686" s="45"/>
      <c r="I686" s="45">
        <v>298</v>
      </c>
      <c r="J686" s="62">
        <v>316000000000</v>
      </c>
      <c r="K686" s="62">
        <v>4000000000</v>
      </c>
      <c r="L686" s="61" t="s">
        <v>33</v>
      </c>
      <c r="M686" s="61" t="s">
        <v>415</v>
      </c>
      <c r="N686" s="61" t="s">
        <v>490</v>
      </c>
      <c r="O686" s="45"/>
      <c r="P686" s="45"/>
      <c r="Q686" s="45"/>
      <c r="R686" s="45"/>
      <c r="S686" s="46"/>
      <c r="T686" s="37"/>
    </row>
    <row r="687" spans="1:20" ht="16" customHeight="1">
      <c r="A687" s="45"/>
      <c r="B687" s="61" t="s">
        <v>497</v>
      </c>
      <c r="C687" s="61" t="s">
        <v>64</v>
      </c>
      <c r="D687" s="61" t="s">
        <v>498</v>
      </c>
      <c r="E687" s="61" t="s">
        <v>499</v>
      </c>
      <c r="F687" s="61" t="s">
        <v>70</v>
      </c>
      <c r="G687" s="61" t="s">
        <v>29</v>
      </c>
      <c r="H687" s="45"/>
      <c r="I687" s="45">
        <v>298</v>
      </c>
      <c r="J687" s="45">
        <v>20</v>
      </c>
      <c r="K687" s="45"/>
      <c r="L687" s="61" t="s">
        <v>67</v>
      </c>
      <c r="M687" s="45"/>
      <c r="N687" s="61" t="s">
        <v>496</v>
      </c>
      <c r="O687" s="45"/>
      <c r="P687" s="45"/>
      <c r="Q687" s="45"/>
      <c r="R687" s="45"/>
      <c r="S687" s="46"/>
      <c r="T687" s="37"/>
    </row>
    <row r="688" spans="1:20" ht="16" customHeight="1">
      <c r="A688" s="45"/>
      <c r="B688" s="61" t="s">
        <v>500</v>
      </c>
      <c r="C688" s="61" t="s">
        <v>74</v>
      </c>
      <c r="D688" s="61" t="s">
        <v>504</v>
      </c>
      <c r="E688" s="61" t="s">
        <v>505</v>
      </c>
      <c r="F688" s="61" t="s">
        <v>71</v>
      </c>
      <c r="G688" s="61" t="s">
        <v>29</v>
      </c>
      <c r="H688" s="45"/>
      <c r="I688" s="45">
        <v>298</v>
      </c>
      <c r="J688" s="62">
        <v>406000000</v>
      </c>
      <c r="K688" s="45"/>
      <c r="L688" s="61" t="s">
        <v>33</v>
      </c>
      <c r="M688" s="61" t="s">
        <v>126</v>
      </c>
      <c r="N688" s="61" t="s">
        <v>509</v>
      </c>
      <c r="O688" s="45"/>
      <c r="P688" s="45"/>
      <c r="Q688" s="45"/>
      <c r="R688" s="45"/>
      <c r="S688" s="46"/>
      <c r="T688" s="37"/>
    </row>
    <row r="689" spans="1:20" ht="16" customHeight="1">
      <c r="A689" s="45"/>
      <c r="B689" s="61" t="s">
        <v>501</v>
      </c>
      <c r="C689" s="61" t="s">
        <v>74</v>
      </c>
      <c r="D689" s="61" t="s">
        <v>504</v>
      </c>
      <c r="E689" s="61" t="s">
        <v>505</v>
      </c>
      <c r="F689" s="61" t="s">
        <v>71</v>
      </c>
      <c r="G689" s="61" t="s">
        <v>29</v>
      </c>
      <c r="H689" s="45"/>
      <c r="I689" s="45">
        <v>298</v>
      </c>
      <c r="J689" s="62">
        <v>296000000</v>
      </c>
      <c r="K689" s="45"/>
      <c r="L689" s="61" t="s">
        <v>33</v>
      </c>
      <c r="M689" s="61" t="s">
        <v>126</v>
      </c>
      <c r="N689" s="61" t="s">
        <v>509</v>
      </c>
      <c r="O689" s="45"/>
      <c r="P689" s="45"/>
      <c r="Q689" s="45"/>
      <c r="R689" s="45"/>
      <c r="S689" s="46"/>
      <c r="T689" s="37"/>
    </row>
    <row r="690" spans="1:20" ht="16" customHeight="1">
      <c r="A690" s="45"/>
      <c r="B690" s="61" t="s">
        <v>502</v>
      </c>
      <c r="C690" s="61" t="s">
        <v>74</v>
      </c>
      <c r="D690" s="61" t="s">
        <v>504</v>
      </c>
      <c r="E690" s="61" t="s">
        <v>505</v>
      </c>
      <c r="F690" s="61" t="s">
        <v>71</v>
      </c>
      <c r="G690" s="61" t="s">
        <v>29</v>
      </c>
      <c r="H690" s="45"/>
      <c r="I690" s="45">
        <v>298</v>
      </c>
      <c r="J690" s="62">
        <v>276000000</v>
      </c>
      <c r="K690" s="45"/>
      <c r="L690" s="61" t="s">
        <v>33</v>
      </c>
      <c r="M690" s="61" t="s">
        <v>126</v>
      </c>
      <c r="N690" s="61" t="s">
        <v>509</v>
      </c>
      <c r="O690" s="45"/>
      <c r="P690" s="45"/>
      <c r="Q690" s="45"/>
      <c r="R690" s="45"/>
      <c r="S690" s="46"/>
      <c r="T690" s="37"/>
    </row>
    <row r="691" spans="1:20" ht="16" customHeight="1">
      <c r="A691" s="45"/>
      <c r="B691" s="61" t="s">
        <v>503</v>
      </c>
      <c r="C691" s="61" t="s">
        <v>74</v>
      </c>
      <c r="D691" s="61" t="s">
        <v>504</v>
      </c>
      <c r="E691" s="61" t="s">
        <v>505</v>
      </c>
      <c r="F691" s="61" t="s">
        <v>71</v>
      </c>
      <c r="G691" s="61" t="s">
        <v>29</v>
      </c>
      <c r="H691" s="45"/>
      <c r="I691" s="45">
        <v>298</v>
      </c>
      <c r="J691" s="62">
        <v>235000000</v>
      </c>
      <c r="K691" s="45"/>
      <c r="L691" s="61" t="s">
        <v>33</v>
      </c>
      <c r="M691" s="61" t="s">
        <v>126</v>
      </c>
      <c r="N691" s="61" t="s">
        <v>509</v>
      </c>
      <c r="O691" s="45"/>
      <c r="P691" s="45"/>
      <c r="Q691" s="45"/>
      <c r="R691" s="45"/>
      <c r="S691" s="46"/>
      <c r="T691" s="37"/>
    </row>
    <row r="692" spans="1:20" ht="16" customHeight="1">
      <c r="A692" s="45"/>
      <c r="B692" s="61" t="s">
        <v>500</v>
      </c>
      <c r="C692" s="61" t="s">
        <v>74</v>
      </c>
      <c r="D692" s="61" t="s">
        <v>504</v>
      </c>
      <c r="E692" s="61" t="s">
        <v>507</v>
      </c>
      <c r="F692" s="61" t="s">
        <v>71</v>
      </c>
      <c r="G692" s="61" t="s">
        <v>29</v>
      </c>
      <c r="H692" s="45"/>
      <c r="I692" s="45">
        <v>298</v>
      </c>
      <c r="J692" s="62">
        <v>257000000</v>
      </c>
      <c r="K692" s="45"/>
      <c r="L692" s="61" t="s">
        <v>33</v>
      </c>
      <c r="M692" s="61" t="s">
        <v>126</v>
      </c>
      <c r="N692" s="61" t="s">
        <v>509</v>
      </c>
      <c r="O692" s="45"/>
      <c r="P692" s="45"/>
      <c r="Q692" s="45"/>
      <c r="R692" s="45"/>
      <c r="S692" s="46"/>
      <c r="T692" s="37"/>
    </row>
    <row r="693" spans="1:20" ht="16" customHeight="1">
      <c r="A693" s="45"/>
      <c r="B693" s="61" t="s">
        <v>501</v>
      </c>
      <c r="C693" s="61" t="s">
        <v>74</v>
      </c>
      <c r="D693" s="61" t="s">
        <v>504</v>
      </c>
      <c r="E693" s="61" t="s">
        <v>507</v>
      </c>
      <c r="F693" s="61" t="s">
        <v>71</v>
      </c>
      <c r="G693" s="61" t="s">
        <v>29</v>
      </c>
      <c r="H693" s="45"/>
      <c r="I693" s="45">
        <v>298</v>
      </c>
      <c r="J693" s="62">
        <v>221000000</v>
      </c>
      <c r="K693" s="45"/>
      <c r="L693" s="61" t="s">
        <v>33</v>
      </c>
      <c r="M693" s="61" t="s">
        <v>126</v>
      </c>
      <c r="N693" s="61" t="s">
        <v>509</v>
      </c>
      <c r="O693" s="45"/>
      <c r="P693" s="45"/>
      <c r="Q693" s="45"/>
      <c r="R693" s="45"/>
      <c r="S693" s="46"/>
      <c r="T693" s="37"/>
    </row>
    <row r="694" spans="1:20" ht="16" customHeight="1">
      <c r="A694" s="45"/>
      <c r="B694" s="61" t="s">
        <v>502</v>
      </c>
      <c r="C694" s="61" t="s">
        <v>74</v>
      </c>
      <c r="D694" s="61" t="s">
        <v>504</v>
      </c>
      <c r="E694" s="61" t="s">
        <v>507</v>
      </c>
      <c r="F694" s="61" t="s">
        <v>71</v>
      </c>
      <c r="G694" s="61" t="s">
        <v>29</v>
      </c>
      <c r="H694" s="45"/>
      <c r="I694" s="45">
        <v>298</v>
      </c>
      <c r="J694" s="62">
        <v>209000000</v>
      </c>
      <c r="K694" s="45"/>
      <c r="L694" s="61" t="s">
        <v>33</v>
      </c>
      <c r="M694" s="61" t="s">
        <v>126</v>
      </c>
      <c r="N694" s="61" t="s">
        <v>509</v>
      </c>
      <c r="O694" s="45"/>
      <c r="P694" s="45"/>
      <c r="Q694" s="45"/>
      <c r="R694" s="45"/>
      <c r="S694" s="46"/>
      <c r="T694" s="37"/>
    </row>
    <row r="695" spans="1:20" ht="16" customHeight="1">
      <c r="A695" s="45"/>
      <c r="B695" s="61" t="s">
        <v>503</v>
      </c>
      <c r="C695" s="61" t="s">
        <v>74</v>
      </c>
      <c r="D695" s="61" t="s">
        <v>504</v>
      </c>
      <c r="E695" s="61" t="s">
        <v>507</v>
      </c>
      <c r="F695" s="61" t="s">
        <v>71</v>
      </c>
      <c r="G695" s="61" t="s">
        <v>29</v>
      </c>
      <c r="H695" s="45"/>
      <c r="I695" s="45">
        <v>298</v>
      </c>
      <c r="J695" s="62">
        <v>182000000</v>
      </c>
      <c r="K695" s="45"/>
      <c r="L695" s="61" t="s">
        <v>33</v>
      </c>
      <c r="M695" s="61" t="s">
        <v>126</v>
      </c>
      <c r="N695" s="61" t="s">
        <v>509</v>
      </c>
      <c r="O695" s="45"/>
      <c r="P695" s="45"/>
      <c r="Q695" s="45"/>
      <c r="R695" s="45"/>
      <c r="S695" s="46"/>
      <c r="T695" s="37"/>
    </row>
    <row r="696" spans="1:20" ht="16" customHeight="1">
      <c r="A696" s="45"/>
      <c r="B696" s="61" t="s">
        <v>500</v>
      </c>
      <c r="C696" s="61" t="s">
        <v>74</v>
      </c>
      <c r="D696" s="61" t="s">
        <v>504</v>
      </c>
      <c r="E696" s="61" t="s">
        <v>506</v>
      </c>
      <c r="F696" s="61" t="s">
        <v>71</v>
      </c>
      <c r="G696" s="61" t="s">
        <v>29</v>
      </c>
      <c r="H696" s="45"/>
      <c r="I696" s="45">
        <v>298</v>
      </c>
      <c r="J696" s="62">
        <v>198000000</v>
      </c>
      <c r="K696" s="45"/>
      <c r="L696" s="61" t="s">
        <v>33</v>
      </c>
      <c r="M696" s="61" t="s">
        <v>126</v>
      </c>
      <c r="N696" s="61" t="s">
        <v>509</v>
      </c>
      <c r="O696" s="45"/>
      <c r="P696" s="45"/>
      <c r="Q696" s="45"/>
      <c r="R696" s="45"/>
      <c r="S696" s="46"/>
      <c r="T696" s="37"/>
    </row>
    <row r="697" spans="1:20" ht="16" customHeight="1">
      <c r="A697" s="45"/>
      <c r="B697" s="61" t="s">
        <v>501</v>
      </c>
      <c r="C697" s="61" t="s">
        <v>74</v>
      </c>
      <c r="D697" s="61" t="s">
        <v>504</v>
      </c>
      <c r="E697" s="61" t="s">
        <v>506</v>
      </c>
      <c r="F697" s="61" t="s">
        <v>71</v>
      </c>
      <c r="G697" s="61" t="s">
        <v>29</v>
      </c>
      <c r="H697" s="45"/>
      <c r="I697" s="45">
        <v>298</v>
      </c>
      <c r="J697" s="62">
        <v>192000000</v>
      </c>
      <c r="K697" s="45"/>
      <c r="L697" s="61" t="s">
        <v>33</v>
      </c>
      <c r="M697" s="61" t="s">
        <v>126</v>
      </c>
      <c r="N697" s="61" t="s">
        <v>509</v>
      </c>
      <c r="O697" s="45"/>
      <c r="P697" s="45"/>
      <c r="Q697" s="45"/>
      <c r="R697" s="45"/>
      <c r="S697" s="46"/>
      <c r="T697" s="37"/>
    </row>
    <row r="698" spans="1:20" ht="16" customHeight="1">
      <c r="A698" s="45"/>
      <c r="B698" s="61" t="s">
        <v>502</v>
      </c>
      <c r="C698" s="61" t="s">
        <v>74</v>
      </c>
      <c r="D698" s="61" t="s">
        <v>504</v>
      </c>
      <c r="E698" s="61" t="s">
        <v>506</v>
      </c>
      <c r="F698" s="61" t="s">
        <v>71</v>
      </c>
      <c r="G698" s="61" t="s">
        <v>29</v>
      </c>
      <c r="H698" s="45"/>
      <c r="I698" s="45">
        <v>298</v>
      </c>
      <c r="J698" s="62">
        <v>163000000</v>
      </c>
      <c r="K698" s="45"/>
      <c r="L698" s="61" t="s">
        <v>33</v>
      </c>
      <c r="M698" s="61" t="s">
        <v>126</v>
      </c>
      <c r="N698" s="61" t="s">
        <v>509</v>
      </c>
      <c r="O698" s="45"/>
      <c r="P698" s="45"/>
      <c r="Q698" s="45"/>
      <c r="R698" s="45"/>
      <c r="S698" s="46"/>
      <c r="T698" s="37"/>
    </row>
    <row r="699" spans="1:20" ht="16" customHeight="1">
      <c r="A699" s="45"/>
      <c r="B699" s="61" t="s">
        <v>503</v>
      </c>
      <c r="C699" s="61" t="s">
        <v>74</v>
      </c>
      <c r="D699" s="61" t="s">
        <v>504</v>
      </c>
      <c r="E699" s="61" t="s">
        <v>506</v>
      </c>
      <c r="F699" s="61" t="s">
        <v>71</v>
      </c>
      <c r="G699" s="61" t="s">
        <v>29</v>
      </c>
      <c r="H699" s="45"/>
      <c r="I699" s="45">
        <v>298</v>
      </c>
      <c r="J699" s="62">
        <v>154000000</v>
      </c>
      <c r="K699" s="45"/>
      <c r="L699" s="61" t="s">
        <v>33</v>
      </c>
      <c r="M699" s="61" t="s">
        <v>126</v>
      </c>
      <c r="N699" s="61" t="s">
        <v>509</v>
      </c>
      <c r="O699" s="45"/>
      <c r="P699" s="45"/>
      <c r="Q699" s="45"/>
      <c r="R699" s="45"/>
      <c r="S699" s="46"/>
      <c r="T699" s="37"/>
    </row>
    <row r="700" spans="1:20" ht="16" customHeight="1">
      <c r="A700" s="45"/>
      <c r="B700" s="61" t="s">
        <v>500</v>
      </c>
      <c r="C700" s="61" t="s">
        <v>74</v>
      </c>
      <c r="D700" s="61" t="s">
        <v>504</v>
      </c>
      <c r="E700" s="61" t="s">
        <v>505</v>
      </c>
      <c r="F700" s="61" t="s">
        <v>73</v>
      </c>
      <c r="G700" s="61" t="s">
        <v>29</v>
      </c>
      <c r="H700" s="45"/>
      <c r="I700" s="45">
        <v>298</v>
      </c>
      <c r="J700" s="62">
        <v>700000000</v>
      </c>
      <c r="K700" s="45"/>
      <c r="L700" s="61" t="s">
        <v>33</v>
      </c>
      <c r="M700" s="61" t="s">
        <v>126</v>
      </c>
      <c r="N700" s="61" t="s">
        <v>509</v>
      </c>
      <c r="O700" s="45"/>
      <c r="P700" s="45"/>
      <c r="Q700" s="45"/>
      <c r="R700" s="45"/>
      <c r="S700" s="46"/>
      <c r="T700" s="37"/>
    </row>
    <row r="701" spans="1:20" ht="16" customHeight="1">
      <c r="A701" s="45"/>
      <c r="B701" s="61" t="s">
        <v>501</v>
      </c>
      <c r="C701" s="61" t="s">
        <v>74</v>
      </c>
      <c r="D701" s="61" t="s">
        <v>504</v>
      </c>
      <c r="E701" s="61" t="s">
        <v>505</v>
      </c>
      <c r="F701" s="61" t="s">
        <v>73</v>
      </c>
      <c r="G701" s="61" t="s">
        <v>29</v>
      </c>
      <c r="H701" s="45"/>
      <c r="I701" s="45">
        <v>298</v>
      </c>
      <c r="J701" s="62">
        <v>627000000</v>
      </c>
      <c r="K701" s="45"/>
      <c r="L701" s="61" t="s">
        <v>33</v>
      </c>
      <c r="M701" s="61" t="s">
        <v>126</v>
      </c>
      <c r="N701" s="61" t="s">
        <v>509</v>
      </c>
      <c r="O701" s="45"/>
      <c r="P701" s="45"/>
      <c r="Q701" s="45"/>
      <c r="R701" s="45"/>
      <c r="S701" s="46"/>
      <c r="T701" s="37"/>
    </row>
    <row r="702" spans="1:20" ht="16" customHeight="1">
      <c r="A702" s="45"/>
      <c r="B702" s="61" t="s">
        <v>502</v>
      </c>
      <c r="C702" s="61" t="s">
        <v>74</v>
      </c>
      <c r="D702" s="61" t="s">
        <v>504</v>
      </c>
      <c r="E702" s="61" t="s">
        <v>505</v>
      </c>
      <c r="F702" s="61" t="s">
        <v>73</v>
      </c>
      <c r="G702" s="61" t="s">
        <v>29</v>
      </c>
      <c r="H702" s="45"/>
      <c r="I702" s="45">
        <v>298</v>
      </c>
      <c r="J702" s="62">
        <v>626000000</v>
      </c>
      <c r="K702" s="45"/>
      <c r="L702" s="61" t="s">
        <v>33</v>
      </c>
      <c r="M702" s="61" t="s">
        <v>126</v>
      </c>
      <c r="N702" s="61" t="s">
        <v>509</v>
      </c>
      <c r="O702" s="45"/>
      <c r="P702" s="45"/>
      <c r="Q702" s="45"/>
      <c r="R702" s="45"/>
      <c r="S702" s="46"/>
      <c r="T702" s="37"/>
    </row>
    <row r="703" spans="1:20" ht="16" customHeight="1">
      <c r="A703" s="45"/>
      <c r="B703" s="61" t="s">
        <v>503</v>
      </c>
      <c r="C703" s="61" t="s">
        <v>74</v>
      </c>
      <c r="D703" s="61" t="s">
        <v>504</v>
      </c>
      <c r="E703" s="61" t="s">
        <v>505</v>
      </c>
      <c r="F703" s="61" t="s">
        <v>73</v>
      </c>
      <c r="G703" s="61" t="s">
        <v>29</v>
      </c>
      <c r="H703" s="45"/>
      <c r="I703" s="45">
        <v>298</v>
      </c>
      <c r="J703" s="62">
        <v>644000000</v>
      </c>
      <c r="K703" s="45"/>
      <c r="L703" s="61" t="s">
        <v>33</v>
      </c>
      <c r="M703" s="61" t="s">
        <v>126</v>
      </c>
      <c r="N703" s="61" t="s">
        <v>509</v>
      </c>
      <c r="O703" s="45"/>
      <c r="P703" s="45"/>
      <c r="Q703" s="45"/>
      <c r="R703" s="45"/>
      <c r="S703" s="46"/>
      <c r="T703" s="37"/>
    </row>
    <row r="704" spans="1:20" ht="16" customHeight="1">
      <c r="A704" s="45"/>
      <c r="B704" s="61" t="s">
        <v>500</v>
      </c>
      <c r="C704" s="61" t="s">
        <v>74</v>
      </c>
      <c r="D704" s="61" t="s">
        <v>504</v>
      </c>
      <c r="E704" s="61" t="s">
        <v>507</v>
      </c>
      <c r="F704" s="61" t="s">
        <v>73</v>
      </c>
      <c r="G704" s="61" t="s">
        <v>29</v>
      </c>
      <c r="H704" s="45"/>
      <c r="I704" s="45">
        <v>298</v>
      </c>
      <c r="J704" s="62">
        <v>619000000</v>
      </c>
      <c r="K704" s="45"/>
      <c r="L704" s="61" t="s">
        <v>33</v>
      </c>
      <c r="M704" s="61" t="s">
        <v>126</v>
      </c>
      <c r="N704" s="61" t="s">
        <v>509</v>
      </c>
      <c r="O704" s="45"/>
      <c r="P704" s="45"/>
      <c r="Q704" s="45"/>
      <c r="R704" s="45"/>
      <c r="S704" s="46"/>
      <c r="T704" s="37"/>
    </row>
    <row r="705" spans="1:20" ht="16" customHeight="1">
      <c r="A705" s="45"/>
      <c r="B705" s="61" t="s">
        <v>501</v>
      </c>
      <c r="C705" s="61" t="s">
        <v>74</v>
      </c>
      <c r="D705" s="61" t="s">
        <v>504</v>
      </c>
      <c r="E705" s="61" t="s">
        <v>507</v>
      </c>
      <c r="F705" s="61" t="s">
        <v>73</v>
      </c>
      <c r="G705" s="61" t="s">
        <v>29</v>
      </c>
      <c r="H705" s="45"/>
      <c r="I705" s="45">
        <v>298</v>
      </c>
      <c r="J705" s="62">
        <v>561000000</v>
      </c>
      <c r="K705" s="45"/>
      <c r="L705" s="61" t="s">
        <v>33</v>
      </c>
      <c r="M705" s="61" t="s">
        <v>126</v>
      </c>
      <c r="N705" s="61" t="s">
        <v>509</v>
      </c>
      <c r="O705" s="45"/>
      <c r="P705" s="45"/>
      <c r="Q705" s="45"/>
      <c r="R705" s="45"/>
      <c r="S705" s="46"/>
      <c r="T705" s="37"/>
    </row>
    <row r="706" spans="1:20" ht="16" customHeight="1">
      <c r="A706" s="45"/>
      <c r="B706" s="61" t="s">
        <v>502</v>
      </c>
      <c r="C706" s="61" t="s">
        <v>74</v>
      </c>
      <c r="D706" s="61" t="s">
        <v>504</v>
      </c>
      <c r="E706" s="61" t="s">
        <v>507</v>
      </c>
      <c r="F706" s="61" t="s">
        <v>73</v>
      </c>
      <c r="G706" s="61" t="s">
        <v>29</v>
      </c>
      <c r="H706" s="45"/>
      <c r="I706" s="45">
        <v>298</v>
      </c>
      <c r="J706" s="62">
        <v>576000000</v>
      </c>
      <c r="K706" s="45"/>
      <c r="L706" s="61" t="s">
        <v>33</v>
      </c>
      <c r="M706" s="61" t="s">
        <v>126</v>
      </c>
      <c r="N706" s="61" t="s">
        <v>509</v>
      </c>
      <c r="O706" s="45"/>
      <c r="P706" s="45"/>
      <c r="Q706" s="45"/>
      <c r="R706" s="45"/>
      <c r="S706" s="46"/>
      <c r="T706" s="37"/>
    </row>
    <row r="707" spans="1:20" ht="16" customHeight="1">
      <c r="A707" s="45"/>
      <c r="B707" s="61" t="s">
        <v>503</v>
      </c>
      <c r="C707" s="61" t="s">
        <v>74</v>
      </c>
      <c r="D707" s="61" t="s">
        <v>504</v>
      </c>
      <c r="E707" s="61" t="s">
        <v>507</v>
      </c>
      <c r="F707" s="61" t="s">
        <v>73</v>
      </c>
      <c r="G707" s="61" t="s">
        <v>29</v>
      </c>
      <c r="H707" s="45"/>
      <c r="I707" s="45">
        <v>298</v>
      </c>
      <c r="J707" s="62">
        <v>583000000</v>
      </c>
      <c r="K707" s="45"/>
      <c r="L707" s="61" t="s">
        <v>33</v>
      </c>
      <c r="M707" s="61" t="s">
        <v>126</v>
      </c>
      <c r="N707" s="61" t="s">
        <v>509</v>
      </c>
      <c r="O707" s="45"/>
      <c r="P707" s="45"/>
      <c r="Q707" s="45"/>
      <c r="R707" s="45"/>
      <c r="S707" s="46"/>
      <c r="T707" s="37"/>
    </row>
    <row r="708" spans="1:20" ht="16" customHeight="1">
      <c r="A708" s="45"/>
      <c r="B708" s="61" t="s">
        <v>500</v>
      </c>
      <c r="C708" s="61" t="s">
        <v>74</v>
      </c>
      <c r="D708" s="61" t="s">
        <v>504</v>
      </c>
      <c r="E708" s="61" t="s">
        <v>506</v>
      </c>
      <c r="F708" s="61" t="s">
        <v>73</v>
      </c>
      <c r="G708" s="61" t="s">
        <v>29</v>
      </c>
      <c r="H708" s="45"/>
      <c r="I708" s="45">
        <v>298</v>
      </c>
      <c r="J708" s="62">
        <v>564000000</v>
      </c>
      <c r="K708" s="45"/>
      <c r="L708" s="61" t="s">
        <v>33</v>
      </c>
      <c r="M708" s="61" t="s">
        <v>126</v>
      </c>
      <c r="N708" s="61" t="s">
        <v>509</v>
      </c>
      <c r="O708" s="45"/>
      <c r="P708" s="45"/>
      <c r="Q708" s="45"/>
      <c r="R708" s="45"/>
      <c r="S708" s="46"/>
      <c r="T708" s="37"/>
    </row>
    <row r="709" spans="1:20" ht="16" customHeight="1">
      <c r="A709" s="45"/>
      <c r="B709" s="61" t="s">
        <v>501</v>
      </c>
      <c r="C709" s="61" t="s">
        <v>74</v>
      </c>
      <c r="D709" s="61" t="s">
        <v>504</v>
      </c>
      <c r="E709" s="61" t="s">
        <v>506</v>
      </c>
      <c r="F709" s="61" t="s">
        <v>73</v>
      </c>
      <c r="G709" s="61" t="s">
        <v>29</v>
      </c>
      <c r="H709" s="45"/>
      <c r="I709" s="45">
        <v>298</v>
      </c>
      <c r="J709" s="62">
        <v>537000000</v>
      </c>
      <c r="K709" s="45"/>
      <c r="L709" s="61" t="s">
        <v>33</v>
      </c>
      <c r="M709" s="61" t="s">
        <v>126</v>
      </c>
      <c r="N709" s="61" t="s">
        <v>509</v>
      </c>
      <c r="O709" s="45"/>
      <c r="P709" s="45"/>
      <c r="Q709" s="45"/>
      <c r="R709" s="45"/>
      <c r="S709" s="46"/>
      <c r="T709" s="37"/>
    </row>
    <row r="710" spans="1:20" ht="16" customHeight="1">
      <c r="A710" s="45"/>
      <c r="B710" s="61" t="s">
        <v>502</v>
      </c>
      <c r="C710" s="61" t="s">
        <v>74</v>
      </c>
      <c r="D710" s="61" t="s">
        <v>504</v>
      </c>
      <c r="E710" s="61" t="s">
        <v>506</v>
      </c>
      <c r="F710" s="61" t="s">
        <v>73</v>
      </c>
      <c r="G710" s="61" t="s">
        <v>29</v>
      </c>
      <c r="H710" s="45"/>
      <c r="I710" s="45">
        <v>298</v>
      </c>
      <c r="J710" s="62">
        <v>539000000</v>
      </c>
      <c r="K710" s="45"/>
      <c r="L710" s="61" t="s">
        <v>33</v>
      </c>
      <c r="M710" s="61" t="s">
        <v>126</v>
      </c>
      <c r="N710" s="61" t="s">
        <v>509</v>
      </c>
      <c r="O710" s="45"/>
      <c r="P710" s="45"/>
      <c r="Q710" s="45"/>
      <c r="R710" s="45"/>
      <c r="S710" s="46"/>
      <c r="T710" s="37"/>
    </row>
    <row r="711" spans="1:20" ht="16" customHeight="1">
      <c r="A711" s="45"/>
      <c r="B711" s="61" t="s">
        <v>503</v>
      </c>
      <c r="C711" s="61" t="s">
        <v>74</v>
      </c>
      <c r="D711" s="61" t="s">
        <v>504</v>
      </c>
      <c r="E711" s="61" t="s">
        <v>506</v>
      </c>
      <c r="F711" s="61" t="s">
        <v>73</v>
      </c>
      <c r="G711" s="61" t="s">
        <v>29</v>
      </c>
      <c r="H711" s="45"/>
      <c r="I711" s="45">
        <v>298</v>
      </c>
      <c r="J711" s="62">
        <v>561000000</v>
      </c>
      <c r="K711" s="45"/>
      <c r="L711" s="61" t="s">
        <v>33</v>
      </c>
      <c r="M711" s="61" t="s">
        <v>126</v>
      </c>
      <c r="N711" s="61" t="s">
        <v>509</v>
      </c>
      <c r="O711" s="45"/>
      <c r="P711" s="45"/>
      <c r="Q711" s="45"/>
      <c r="R711" s="45"/>
      <c r="S711" s="46"/>
      <c r="T711" s="37"/>
    </row>
    <row r="712" spans="1:20" ht="16" customHeight="1">
      <c r="A712" s="45"/>
      <c r="B712" s="104" t="s">
        <v>500</v>
      </c>
      <c r="C712" s="105" t="s">
        <v>74</v>
      </c>
      <c r="D712" s="105" t="s">
        <v>504</v>
      </c>
      <c r="E712" s="105" t="s">
        <v>505</v>
      </c>
      <c r="F712" s="61" t="s">
        <v>72</v>
      </c>
      <c r="G712" s="61" t="s">
        <v>29</v>
      </c>
      <c r="H712" s="45"/>
      <c r="I712" s="45">
        <v>298</v>
      </c>
      <c r="J712" s="45">
        <v>43.8</v>
      </c>
      <c r="K712" s="45"/>
      <c r="L712" s="61" t="s">
        <v>67</v>
      </c>
      <c r="M712" s="61" t="s">
        <v>126</v>
      </c>
      <c r="N712" s="61" t="s">
        <v>509</v>
      </c>
      <c r="O712" s="45"/>
      <c r="P712" s="45"/>
      <c r="Q712" s="45"/>
      <c r="R712" s="45"/>
      <c r="S712" s="46"/>
      <c r="T712" s="37"/>
    </row>
    <row r="713" spans="1:20" ht="16" customHeight="1">
      <c r="A713" s="45"/>
      <c r="B713" s="106" t="s">
        <v>501</v>
      </c>
      <c r="C713" s="107" t="s">
        <v>74</v>
      </c>
      <c r="D713" s="107" t="s">
        <v>504</v>
      </c>
      <c r="E713" s="107" t="s">
        <v>505</v>
      </c>
      <c r="F713" s="61" t="s">
        <v>72</v>
      </c>
      <c r="G713" s="61" t="s">
        <v>29</v>
      </c>
      <c r="H713" s="45"/>
      <c r="I713" s="45">
        <v>298</v>
      </c>
      <c r="J713" s="45">
        <v>56.4</v>
      </c>
      <c r="K713" s="45"/>
      <c r="L713" s="61" t="s">
        <v>67</v>
      </c>
      <c r="M713" s="61" t="s">
        <v>126</v>
      </c>
      <c r="N713" s="61" t="s">
        <v>509</v>
      </c>
      <c r="O713" s="45"/>
      <c r="P713" s="45"/>
      <c r="Q713" s="45"/>
      <c r="R713" s="45"/>
      <c r="S713" s="46"/>
      <c r="T713" s="37"/>
    </row>
    <row r="714" spans="1:20" ht="16" customHeight="1">
      <c r="A714" s="45"/>
      <c r="B714" s="106" t="s">
        <v>502</v>
      </c>
      <c r="C714" s="107" t="s">
        <v>74</v>
      </c>
      <c r="D714" s="107" t="s">
        <v>504</v>
      </c>
      <c r="E714" s="107" t="s">
        <v>505</v>
      </c>
      <c r="F714" s="61" t="s">
        <v>72</v>
      </c>
      <c r="G714" s="61" t="s">
        <v>29</v>
      </c>
      <c r="H714" s="45"/>
      <c r="I714" s="45">
        <v>298</v>
      </c>
      <c r="J714" s="45">
        <v>60.3</v>
      </c>
      <c r="K714" s="45"/>
      <c r="L714" s="61" t="s">
        <v>67</v>
      </c>
      <c r="M714" s="61" t="s">
        <v>126</v>
      </c>
      <c r="N714" s="61" t="s">
        <v>509</v>
      </c>
      <c r="O714" s="45"/>
      <c r="P714" s="45"/>
      <c r="Q714" s="45"/>
      <c r="R714" s="45"/>
      <c r="S714" s="46"/>
      <c r="T714" s="37"/>
    </row>
    <row r="715" spans="1:20" ht="16" customHeight="1">
      <c r="A715" s="45"/>
      <c r="B715" s="106" t="s">
        <v>503</v>
      </c>
      <c r="C715" s="107" t="s">
        <v>74</v>
      </c>
      <c r="D715" s="107" t="s">
        <v>504</v>
      </c>
      <c r="E715" s="107" t="s">
        <v>505</v>
      </c>
      <c r="F715" s="61" t="s">
        <v>72</v>
      </c>
      <c r="G715" s="61" t="s">
        <v>29</v>
      </c>
      <c r="H715" s="45"/>
      <c r="I715" s="45">
        <v>298</v>
      </c>
      <c r="J715" s="62">
        <v>67.599999999999994</v>
      </c>
      <c r="K715" s="45"/>
      <c r="L715" s="61" t="s">
        <v>67</v>
      </c>
      <c r="M715" s="61" t="s">
        <v>126</v>
      </c>
      <c r="N715" s="61" t="s">
        <v>509</v>
      </c>
      <c r="O715" s="45"/>
      <c r="P715" s="45"/>
      <c r="Q715" s="45"/>
      <c r="R715" s="45"/>
      <c r="S715" s="46"/>
      <c r="T715" s="37"/>
    </row>
    <row r="716" spans="1:20" ht="16" customHeight="1">
      <c r="A716" s="45"/>
      <c r="B716" s="106" t="s">
        <v>500</v>
      </c>
      <c r="C716" s="107" t="s">
        <v>74</v>
      </c>
      <c r="D716" s="107" t="s">
        <v>504</v>
      </c>
      <c r="E716" s="107" t="s">
        <v>507</v>
      </c>
      <c r="F716" s="61" t="s">
        <v>72</v>
      </c>
      <c r="G716" s="61" t="s">
        <v>29</v>
      </c>
      <c r="H716" s="45"/>
      <c r="I716" s="45">
        <v>298</v>
      </c>
      <c r="J716" s="45">
        <v>53.9</v>
      </c>
      <c r="K716" s="45"/>
      <c r="L716" s="61" t="s">
        <v>67</v>
      </c>
      <c r="M716" s="61" t="s">
        <v>126</v>
      </c>
      <c r="N716" s="61" t="s">
        <v>509</v>
      </c>
      <c r="O716" s="45"/>
      <c r="P716" s="45"/>
      <c r="Q716" s="45"/>
      <c r="R716" s="45"/>
      <c r="S716" s="46"/>
      <c r="T716" s="37"/>
    </row>
    <row r="717" spans="1:20" ht="16" customHeight="1">
      <c r="A717" s="45"/>
      <c r="B717" s="106" t="s">
        <v>501</v>
      </c>
      <c r="C717" s="107" t="s">
        <v>74</v>
      </c>
      <c r="D717" s="107" t="s">
        <v>504</v>
      </c>
      <c r="E717" s="107" t="s">
        <v>507</v>
      </c>
      <c r="F717" s="61" t="s">
        <v>72</v>
      </c>
      <c r="G717" s="61" t="s">
        <v>29</v>
      </c>
      <c r="H717" s="45"/>
      <c r="I717" s="45">
        <v>298</v>
      </c>
      <c r="J717" s="45">
        <v>58.5</v>
      </c>
      <c r="K717" s="45"/>
      <c r="L717" s="61" t="s">
        <v>67</v>
      </c>
      <c r="M717" s="61" t="s">
        <v>126</v>
      </c>
      <c r="N717" s="61" t="s">
        <v>509</v>
      </c>
      <c r="O717" s="45"/>
      <c r="P717" s="45"/>
      <c r="Q717" s="45"/>
      <c r="R717" s="45"/>
      <c r="S717" s="46"/>
      <c r="T717" s="37"/>
    </row>
    <row r="718" spans="1:20" ht="16" customHeight="1">
      <c r="A718" s="45"/>
      <c r="B718" s="106" t="s">
        <v>502</v>
      </c>
      <c r="C718" s="107" t="s">
        <v>74</v>
      </c>
      <c r="D718" s="107" t="s">
        <v>504</v>
      </c>
      <c r="E718" s="107" t="s">
        <v>507</v>
      </c>
      <c r="F718" s="61" t="s">
        <v>72</v>
      </c>
      <c r="G718" s="61" t="s">
        <v>29</v>
      </c>
      <c r="H718" s="45"/>
      <c r="I718" s="45">
        <v>298</v>
      </c>
      <c r="J718" s="45">
        <v>70.099999999999994</v>
      </c>
      <c r="K718" s="45"/>
      <c r="L718" s="61" t="s">
        <v>67</v>
      </c>
      <c r="M718" s="61" t="s">
        <v>126</v>
      </c>
      <c r="N718" s="61" t="s">
        <v>509</v>
      </c>
      <c r="O718" s="45"/>
      <c r="P718" s="45"/>
      <c r="Q718" s="45"/>
      <c r="R718" s="45"/>
      <c r="S718" s="46"/>
      <c r="T718" s="37"/>
    </row>
    <row r="719" spans="1:20" ht="16" customHeight="1">
      <c r="A719" s="45"/>
      <c r="B719" s="106" t="s">
        <v>503</v>
      </c>
      <c r="C719" s="107" t="s">
        <v>74</v>
      </c>
      <c r="D719" s="107" t="s">
        <v>504</v>
      </c>
      <c r="E719" s="107" t="s">
        <v>507</v>
      </c>
      <c r="F719" s="61" t="s">
        <v>72</v>
      </c>
      <c r="G719" s="61" t="s">
        <v>29</v>
      </c>
      <c r="H719" s="45"/>
      <c r="I719" s="45">
        <v>298</v>
      </c>
      <c r="J719" s="45">
        <v>80.2</v>
      </c>
      <c r="K719" s="45"/>
      <c r="L719" s="61" t="s">
        <v>67</v>
      </c>
      <c r="M719" s="61" t="s">
        <v>126</v>
      </c>
      <c r="N719" s="61" t="s">
        <v>509</v>
      </c>
      <c r="O719" s="45"/>
      <c r="P719" s="45"/>
      <c r="Q719" s="45"/>
      <c r="R719" s="45"/>
      <c r="S719" s="46"/>
      <c r="T719" s="37"/>
    </row>
    <row r="720" spans="1:20" ht="16" customHeight="1">
      <c r="A720" s="45"/>
      <c r="B720" s="106" t="s">
        <v>500</v>
      </c>
      <c r="C720" s="107" t="s">
        <v>74</v>
      </c>
      <c r="D720" s="107" t="s">
        <v>504</v>
      </c>
      <c r="E720" s="107" t="s">
        <v>506</v>
      </c>
      <c r="F720" s="61" t="s">
        <v>72</v>
      </c>
      <c r="G720" s="61" t="s">
        <v>29</v>
      </c>
      <c r="H720" s="45"/>
      <c r="I720" s="45">
        <v>298</v>
      </c>
      <c r="J720" s="45">
        <v>61.3</v>
      </c>
      <c r="K720" s="45"/>
      <c r="L720" s="61" t="s">
        <v>67</v>
      </c>
      <c r="M720" s="61" t="s">
        <v>126</v>
      </c>
      <c r="N720" s="61" t="s">
        <v>509</v>
      </c>
      <c r="O720" s="45"/>
      <c r="P720" s="45"/>
      <c r="Q720" s="45"/>
      <c r="R720" s="45"/>
      <c r="S720" s="46"/>
      <c r="T720" s="37"/>
    </row>
    <row r="721" spans="1:20" ht="16" customHeight="1">
      <c r="A721" s="45"/>
      <c r="B721" s="106" t="s">
        <v>501</v>
      </c>
      <c r="C721" s="107" t="s">
        <v>74</v>
      </c>
      <c r="D721" s="107" t="s">
        <v>504</v>
      </c>
      <c r="E721" s="107" t="s">
        <v>506</v>
      </c>
      <c r="F721" s="61" t="s">
        <v>72</v>
      </c>
      <c r="G721" s="61" t="s">
        <v>29</v>
      </c>
      <c r="H721" s="45"/>
      <c r="I721" s="45">
        <v>298</v>
      </c>
      <c r="J721" s="45">
        <v>69.599999999999994</v>
      </c>
      <c r="K721" s="45"/>
      <c r="L721" s="61" t="s">
        <v>67</v>
      </c>
      <c r="M721" s="61" t="s">
        <v>126</v>
      </c>
      <c r="N721" s="61" t="s">
        <v>509</v>
      </c>
      <c r="O721" s="45"/>
      <c r="P721" s="45"/>
      <c r="Q721" s="45"/>
      <c r="R721" s="45"/>
      <c r="S721" s="46"/>
      <c r="T721" s="37"/>
    </row>
    <row r="722" spans="1:20" ht="16" customHeight="1">
      <c r="A722" s="45"/>
      <c r="B722" s="106" t="s">
        <v>502</v>
      </c>
      <c r="C722" s="107" t="s">
        <v>74</v>
      </c>
      <c r="D722" s="107" t="s">
        <v>504</v>
      </c>
      <c r="E722" s="107" t="s">
        <v>506</v>
      </c>
      <c r="F722" s="61" t="s">
        <v>72</v>
      </c>
      <c r="G722" s="61" t="s">
        <v>29</v>
      </c>
      <c r="H722" s="45"/>
      <c r="I722" s="45">
        <v>298</v>
      </c>
      <c r="J722" s="45">
        <v>71.400000000000006</v>
      </c>
      <c r="K722" s="45"/>
      <c r="L722" s="61" t="s">
        <v>67</v>
      </c>
      <c r="M722" s="61" t="s">
        <v>126</v>
      </c>
      <c r="N722" s="61" t="s">
        <v>509</v>
      </c>
      <c r="O722" s="45"/>
      <c r="P722" s="45"/>
      <c r="Q722" s="45"/>
      <c r="R722" s="45"/>
      <c r="S722" s="46"/>
      <c r="T722" s="37"/>
    </row>
    <row r="723" spans="1:20" ht="16" customHeight="1">
      <c r="A723" s="45"/>
      <c r="B723" s="106" t="s">
        <v>503</v>
      </c>
      <c r="C723" s="107" t="s">
        <v>74</v>
      </c>
      <c r="D723" s="107" t="s">
        <v>504</v>
      </c>
      <c r="E723" s="107" t="s">
        <v>506</v>
      </c>
      <c r="F723" s="61" t="s">
        <v>72</v>
      </c>
      <c r="G723" s="61" t="s">
        <v>29</v>
      </c>
      <c r="H723" s="45"/>
      <c r="I723" s="45">
        <v>298</v>
      </c>
      <c r="J723" s="45">
        <v>75.8</v>
      </c>
      <c r="K723" s="45"/>
      <c r="L723" s="61" t="s">
        <v>67</v>
      </c>
      <c r="M723" s="61" t="s">
        <v>126</v>
      </c>
      <c r="N723" s="61" t="s">
        <v>509</v>
      </c>
      <c r="O723" s="45"/>
      <c r="P723" s="45"/>
      <c r="Q723" s="45"/>
      <c r="R723" s="45"/>
      <c r="S723" s="46"/>
      <c r="T723" s="37"/>
    </row>
    <row r="724" spans="1:20" ht="16" customHeight="1">
      <c r="A724" s="45"/>
      <c r="B724" s="61" t="s">
        <v>500</v>
      </c>
      <c r="C724" s="61" t="s">
        <v>74</v>
      </c>
      <c r="D724" s="61" t="s">
        <v>504</v>
      </c>
      <c r="E724" s="61" t="s">
        <v>508</v>
      </c>
      <c r="F724" s="61" t="s">
        <v>511</v>
      </c>
      <c r="G724" s="61" t="s">
        <v>29</v>
      </c>
      <c r="H724" s="45"/>
      <c r="I724" s="45">
        <v>298</v>
      </c>
      <c r="J724" s="62">
        <v>491000</v>
      </c>
      <c r="K724" s="45"/>
      <c r="L724" s="61" t="s">
        <v>510</v>
      </c>
      <c r="M724" s="61" t="s">
        <v>79</v>
      </c>
      <c r="N724" s="61" t="s">
        <v>509</v>
      </c>
      <c r="O724" s="45"/>
      <c r="P724" s="45"/>
      <c r="Q724" s="45"/>
      <c r="R724" s="45"/>
      <c r="S724" s="46"/>
      <c r="T724" s="37"/>
    </row>
    <row r="725" spans="1:20" ht="16" customHeight="1">
      <c r="A725" s="45"/>
      <c r="B725" s="61" t="s">
        <v>501</v>
      </c>
      <c r="C725" s="61" t="s">
        <v>74</v>
      </c>
      <c r="D725" s="61" t="s">
        <v>504</v>
      </c>
      <c r="E725" s="61" t="s">
        <v>508</v>
      </c>
      <c r="F725" s="61" t="s">
        <v>511</v>
      </c>
      <c r="G725" s="61" t="s">
        <v>29</v>
      </c>
      <c r="H725" s="45"/>
      <c r="I725" s="45">
        <v>298</v>
      </c>
      <c r="J725" s="62">
        <v>302000</v>
      </c>
      <c r="K725" s="45"/>
      <c r="L725" s="61" t="s">
        <v>510</v>
      </c>
      <c r="M725" s="61" t="s">
        <v>79</v>
      </c>
      <c r="N725" s="61" t="s">
        <v>509</v>
      </c>
      <c r="O725" s="45"/>
      <c r="P725" s="45"/>
      <c r="Q725" s="45"/>
      <c r="R725" s="45"/>
      <c r="S725" s="46"/>
      <c r="T725" s="37"/>
    </row>
    <row r="726" spans="1:20" ht="16" customHeight="1">
      <c r="A726" s="45"/>
      <c r="B726" s="61" t="s">
        <v>502</v>
      </c>
      <c r="C726" s="61" t="s">
        <v>74</v>
      </c>
      <c r="D726" s="61" t="s">
        <v>504</v>
      </c>
      <c r="E726" s="61" t="s">
        <v>508</v>
      </c>
      <c r="F726" s="61" t="s">
        <v>511</v>
      </c>
      <c r="G726" s="61" t="s">
        <v>29</v>
      </c>
      <c r="H726" s="45"/>
      <c r="I726" s="45">
        <v>298</v>
      </c>
      <c r="J726" s="62">
        <v>268000</v>
      </c>
      <c r="K726" s="45"/>
      <c r="L726" s="61" t="s">
        <v>510</v>
      </c>
      <c r="M726" s="61" t="s">
        <v>79</v>
      </c>
      <c r="N726" s="61" t="s">
        <v>509</v>
      </c>
      <c r="O726" s="45"/>
      <c r="P726" s="45"/>
      <c r="Q726" s="45"/>
      <c r="R726" s="45"/>
      <c r="S726" s="46"/>
      <c r="T726" s="37"/>
    </row>
    <row r="727" spans="1:20" ht="16" customHeight="1">
      <c r="A727" s="45"/>
      <c r="B727" s="61" t="s">
        <v>503</v>
      </c>
      <c r="C727" s="61" t="s">
        <v>74</v>
      </c>
      <c r="D727" s="61" t="s">
        <v>504</v>
      </c>
      <c r="E727" s="61" t="s">
        <v>508</v>
      </c>
      <c r="F727" s="61" t="s">
        <v>511</v>
      </c>
      <c r="G727" s="61" t="s">
        <v>29</v>
      </c>
      <c r="H727" s="45"/>
      <c r="I727" s="45">
        <v>298</v>
      </c>
      <c r="J727" s="62">
        <v>208000</v>
      </c>
      <c r="K727" s="45"/>
      <c r="L727" s="61" t="s">
        <v>510</v>
      </c>
      <c r="M727" s="61" t="s">
        <v>79</v>
      </c>
      <c r="N727" s="61" t="s">
        <v>509</v>
      </c>
      <c r="O727" s="45"/>
      <c r="P727" s="45"/>
      <c r="Q727" s="45"/>
      <c r="R727" s="45"/>
      <c r="S727" s="46"/>
      <c r="T727" s="37"/>
    </row>
    <row r="728" spans="1:20" ht="16" customHeight="1">
      <c r="A728" s="45"/>
      <c r="B728" s="61" t="s">
        <v>500</v>
      </c>
      <c r="C728" s="61" t="s">
        <v>74</v>
      </c>
      <c r="D728" s="61" t="s">
        <v>504</v>
      </c>
      <c r="E728" s="61" t="s">
        <v>508</v>
      </c>
      <c r="F728" s="61" t="s">
        <v>512</v>
      </c>
      <c r="G728" s="61" t="s">
        <v>29</v>
      </c>
      <c r="H728" s="45"/>
      <c r="I728" s="45">
        <v>298</v>
      </c>
      <c r="J728" s="45">
        <f>P728*1000000</f>
        <v>194021739.13043401</v>
      </c>
      <c r="K728" s="45"/>
      <c r="L728" s="61" t="s">
        <v>33</v>
      </c>
      <c r="M728" s="61" t="s">
        <v>79</v>
      </c>
      <c r="N728" s="61" t="s">
        <v>509</v>
      </c>
      <c r="O728" s="45"/>
      <c r="P728" s="45">
        <v>194.02173913043401</v>
      </c>
      <c r="Q728" s="45"/>
      <c r="R728" s="45"/>
      <c r="S728" s="46"/>
      <c r="T728" s="37"/>
    </row>
    <row r="729" spans="1:20" ht="16" customHeight="1">
      <c r="A729" s="45"/>
      <c r="B729" s="61" t="s">
        <v>501</v>
      </c>
      <c r="C729" s="61" t="s">
        <v>74</v>
      </c>
      <c r="D729" s="61" t="s">
        <v>504</v>
      </c>
      <c r="E729" s="61" t="s">
        <v>508</v>
      </c>
      <c r="F729" s="61" t="s">
        <v>512</v>
      </c>
      <c r="G729" s="61" t="s">
        <v>29</v>
      </c>
      <c r="H729" s="45"/>
      <c r="I729" s="45">
        <v>298</v>
      </c>
      <c r="J729" s="45">
        <f t="shared" ref="J729:J731" si="44">P729*1000000</f>
        <v>169082125.60386401</v>
      </c>
      <c r="K729" s="45"/>
      <c r="L729" s="61" t="s">
        <v>33</v>
      </c>
      <c r="M729" s="61" t="s">
        <v>79</v>
      </c>
      <c r="N729" s="61" t="s">
        <v>509</v>
      </c>
      <c r="O729" s="45"/>
      <c r="P729" s="45">
        <v>169.082125603864</v>
      </c>
      <c r="Q729" s="45"/>
      <c r="R729" s="45"/>
      <c r="S729" s="46"/>
      <c r="T729" s="37"/>
    </row>
    <row r="730" spans="1:20" ht="16" customHeight="1">
      <c r="A730" s="45"/>
      <c r="B730" s="61" t="s">
        <v>502</v>
      </c>
      <c r="C730" s="61" t="s">
        <v>74</v>
      </c>
      <c r="D730" s="61" t="s">
        <v>504</v>
      </c>
      <c r="E730" s="61" t="s">
        <v>508</v>
      </c>
      <c r="F730" s="61" t="s">
        <v>512</v>
      </c>
      <c r="G730" s="61" t="s">
        <v>29</v>
      </c>
      <c r="H730" s="45"/>
      <c r="I730" s="45">
        <v>298</v>
      </c>
      <c r="J730" s="45">
        <f t="shared" si="44"/>
        <v>159118357.48792198</v>
      </c>
      <c r="K730" s="45"/>
      <c r="L730" s="61" t="s">
        <v>33</v>
      </c>
      <c r="M730" s="61" t="s">
        <v>79</v>
      </c>
      <c r="N730" s="61" t="s">
        <v>509</v>
      </c>
      <c r="O730" s="45"/>
      <c r="P730" s="45">
        <v>159.118357487922</v>
      </c>
      <c r="Q730" s="45"/>
      <c r="R730" s="45"/>
      <c r="S730" s="46"/>
      <c r="T730" s="37"/>
    </row>
    <row r="731" spans="1:20" ht="16" customHeight="1">
      <c r="A731" s="45"/>
      <c r="B731" s="61" t="s">
        <v>503</v>
      </c>
      <c r="C731" s="61" t="s">
        <v>74</v>
      </c>
      <c r="D731" s="61" t="s">
        <v>504</v>
      </c>
      <c r="E731" s="61" t="s">
        <v>508</v>
      </c>
      <c r="F731" s="61" t="s">
        <v>512</v>
      </c>
      <c r="G731" s="61" t="s">
        <v>29</v>
      </c>
      <c r="H731" s="45"/>
      <c r="I731" s="45">
        <v>298</v>
      </c>
      <c r="J731" s="45">
        <f t="shared" si="44"/>
        <v>149094202.89855</v>
      </c>
      <c r="K731" s="45"/>
      <c r="L731" s="61" t="s">
        <v>33</v>
      </c>
      <c r="M731" s="61" t="s">
        <v>79</v>
      </c>
      <c r="N731" s="61" t="s">
        <v>509</v>
      </c>
      <c r="O731" s="45"/>
      <c r="P731" s="45">
        <v>149.09420289855001</v>
      </c>
      <c r="Q731" s="45"/>
      <c r="R731" s="45"/>
      <c r="S731" s="46"/>
      <c r="T731" s="37"/>
    </row>
    <row r="732" spans="1:20" ht="16" customHeight="1">
      <c r="A732" s="45"/>
      <c r="B732" s="45" t="s">
        <v>513</v>
      </c>
      <c r="C732" s="45" t="s">
        <v>74</v>
      </c>
      <c r="D732" s="45" t="s">
        <v>514</v>
      </c>
      <c r="E732" s="45" t="s">
        <v>515</v>
      </c>
      <c r="F732" s="61" t="s">
        <v>512</v>
      </c>
      <c r="G732" s="45" t="s">
        <v>29</v>
      </c>
      <c r="H732" s="45"/>
      <c r="I732" s="45">
        <v>298</v>
      </c>
      <c r="J732" s="150">
        <v>160000000</v>
      </c>
      <c r="K732" s="45"/>
      <c r="L732" s="61" t="s">
        <v>33</v>
      </c>
      <c r="M732" s="45" t="s">
        <v>516</v>
      </c>
      <c r="N732" s="45" t="s">
        <v>517</v>
      </c>
      <c r="O732" s="45"/>
      <c r="P732" s="45"/>
      <c r="Q732" s="45"/>
      <c r="R732" s="45"/>
      <c r="S732" s="46"/>
      <c r="T732" s="37"/>
    </row>
    <row r="733" spans="1:20" ht="16" customHeight="1">
      <c r="A733" s="45"/>
      <c r="B733" s="45" t="s">
        <v>518</v>
      </c>
      <c r="C733" s="45" t="s">
        <v>74</v>
      </c>
      <c r="D733" s="45" t="s">
        <v>514</v>
      </c>
      <c r="E733" s="45" t="s">
        <v>519</v>
      </c>
      <c r="F733" s="61" t="s">
        <v>522</v>
      </c>
      <c r="G733" s="45" t="s">
        <v>29</v>
      </c>
      <c r="H733" s="45" t="s">
        <v>100</v>
      </c>
      <c r="I733" s="45">
        <v>298</v>
      </c>
      <c r="J733" s="62">
        <v>339000000</v>
      </c>
      <c r="K733" s="45"/>
      <c r="L733" s="61" t="s">
        <v>33</v>
      </c>
      <c r="M733" s="45" t="s">
        <v>129</v>
      </c>
      <c r="N733" s="45" t="s">
        <v>520</v>
      </c>
      <c r="O733" s="45"/>
      <c r="P733" s="45"/>
      <c r="Q733" s="45"/>
      <c r="R733" s="45"/>
      <c r="S733" s="46"/>
      <c r="T733" s="37"/>
    </row>
    <row r="734" spans="1:20" ht="16" customHeight="1">
      <c r="A734" s="45"/>
      <c r="B734" s="45" t="s">
        <v>521</v>
      </c>
      <c r="C734" s="45" t="s">
        <v>74</v>
      </c>
      <c r="D734" s="45" t="s">
        <v>514</v>
      </c>
      <c r="E734" s="45" t="s">
        <v>519</v>
      </c>
      <c r="F734" s="61" t="s">
        <v>522</v>
      </c>
      <c r="G734" s="45" t="s">
        <v>29</v>
      </c>
      <c r="H734" s="45" t="s">
        <v>100</v>
      </c>
      <c r="I734" s="45">
        <v>298</v>
      </c>
      <c r="J734" s="62">
        <v>489000000</v>
      </c>
      <c r="K734" s="45"/>
      <c r="L734" s="61" t="s">
        <v>33</v>
      </c>
      <c r="M734" s="45" t="s">
        <v>129</v>
      </c>
      <c r="N734" s="45" t="s">
        <v>520</v>
      </c>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2025-06-26T11:09:30Z</dcterms:modified>
</cp:coreProperties>
</file>