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S1530-Software-Engineering-Project\documentation\"/>
    </mc:Choice>
  </mc:AlternateContent>
  <xr:revisionPtr revIDLastSave="0" documentId="8_{61B89BC8-B456-4334-B920-9EBBE450D169}" xr6:coauthVersionLast="44" xr6:coauthVersionMax="44" xr10:uidLastSave="{00000000-0000-0000-0000-000000000000}"/>
  <bookViews>
    <workbookView xWindow="50745" yWindow="4365" windowWidth="21600" windowHeight="11385" xr2:uid="{FA30FCEE-0563-4DB3-A663-2F5B67304B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D11" i="1"/>
  <c r="C9" i="1"/>
  <c r="E10" i="1" s="1"/>
  <c r="D10" i="1"/>
  <c r="B9" i="1"/>
  <c r="C11" i="1"/>
  <c r="B11" i="1"/>
  <c r="C10" i="1"/>
  <c r="B10" i="1"/>
  <c r="I3" i="1"/>
  <c r="I4" i="1"/>
  <c r="I5" i="1"/>
  <c r="I6" i="1"/>
  <c r="I2" i="1"/>
  <c r="E7" i="1"/>
  <c r="D7" i="1"/>
  <c r="E3" i="1"/>
  <c r="E4" i="1"/>
  <c r="E5" i="1"/>
  <c r="E6" i="1"/>
  <c r="E2" i="1"/>
  <c r="D3" i="1"/>
  <c r="D4" i="1"/>
  <c r="D5" i="1"/>
  <c r="D6" i="1"/>
  <c r="D2" i="1"/>
  <c r="I7" i="1" l="1"/>
</calcChain>
</file>

<file path=xl/sharedStrings.xml><?xml version="1.0" encoding="utf-8"?>
<sst xmlns="http://schemas.openxmlformats.org/spreadsheetml/2006/main" count="11" uniqueCount="11">
  <si>
    <t>opt</t>
  </si>
  <si>
    <t>most</t>
  </si>
  <si>
    <t>pess</t>
  </si>
  <si>
    <t>exp</t>
  </si>
  <si>
    <t>dev</t>
  </si>
  <si>
    <t>line/hr</t>
  </si>
  <si>
    <t>hrs</t>
  </si>
  <si>
    <t>Cost</t>
  </si>
  <si>
    <t>$/HOUR</t>
  </si>
  <si>
    <t>7200/9250</t>
  </si>
  <si>
    <t>$/LOC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</si>
</sst>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Border="1"/>
    <xf numFmtId="3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0" xfId="0" applyFill="1" applyBorder="1"/>
    <xf numFmtId="44" fontId="0" fillId="0" borderId="0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2D84-A0BD-4A81-BC48-51C833949D3A}">
  <dimension ref="A1:I21"/>
  <sheetViews>
    <sheetView tabSelected="1" workbookViewId="0">
      <selection activeCell="F9" sqref="F9"/>
    </sheetView>
  </sheetViews>
  <sheetFormatPr defaultColWidth="12.28515625" defaultRowHeight="15" x14ac:dyDescent="0.25"/>
  <cols>
    <col min="1" max="3" width="12.28515625" style="1"/>
    <col min="4" max="4" width="14.5703125" style="1" customWidth="1"/>
    <col min="5" max="16384" width="12.28515625" style="1"/>
  </cols>
  <sheetData>
    <row r="1" spans="1:9" s="4" customFormat="1" ht="2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8</v>
      </c>
      <c r="G1" s="4" t="s">
        <v>5</v>
      </c>
      <c r="H1" s="4" t="s">
        <v>6</v>
      </c>
      <c r="I1" s="4" t="s">
        <v>7</v>
      </c>
    </row>
    <row r="2" spans="1:9" x14ac:dyDescent="0.25">
      <c r="A2" s="2">
        <v>3000</v>
      </c>
      <c r="B2" s="2">
        <v>4500</v>
      </c>
      <c r="C2" s="2">
        <v>9000</v>
      </c>
      <c r="D2" s="2">
        <f>(A2+4*B2+C2)/6</f>
        <v>5000</v>
      </c>
      <c r="E2" s="2">
        <f>(C2-A2)/6</f>
        <v>1000</v>
      </c>
      <c r="F2" s="3">
        <v>35</v>
      </c>
      <c r="G2" s="3">
        <v>100</v>
      </c>
      <c r="H2" s="3">
        <v>50</v>
      </c>
      <c r="I2" s="1">
        <f>H2*F2</f>
        <v>1750</v>
      </c>
    </row>
    <row r="3" spans="1:9" x14ac:dyDescent="0.25">
      <c r="A3" s="3">
        <v>500</v>
      </c>
      <c r="B3" s="3">
        <v>750</v>
      </c>
      <c r="C3" s="2">
        <v>2500</v>
      </c>
      <c r="D3" s="2">
        <f t="shared" ref="D3:D6" si="0">(A3+4*B3+C3)/6</f>
        <v>1000</v>
      </c>
      <c r="E3" s="2">
        <f t="shared" ref="E3:E6" si="1">(C3-A3)/6</f>
        <v>333.33333333333331</v>
      </c>
      <c r="F3" s="3">
        <v>55</v>
      </c>
      <c r="G3" s="3">
        <v>25</v>
      </c>
      <c r="H3" s="3">
        <v>50</v>
      </c>
      <c r="I3" s="1">
        <f t="shared" ref="I3:I6" si="2">H3*F3</f>
        <v>2750</v>
      </c>
    </row>
    <row r="4" spans="1:9" x14ac:dyDescent="0.25">
      <c r="A4" s="3">
        <v>300</v>
      </c>
      <c r="B4" s="3">
        <v>675</v>
      </c>
      <c r="C4" s="2">
        <v>1500</v>
      </c>
      <c r="D4" s="2">
        <f t="shared" si="0"/>
        <v>750</v>
      </c>
      <c r="E4" s="2">
        <f t="shared" si="1"/>
        <v>200</v>
      </c>
      <c r="F4" s="3">
        <v>60</v>
      </c>
      <c r="G4" s="3">
        <v>50</v>
      </c>
      <c r="H4" s="3">
        <v>15</v>
      </c>
      <c r="I4" s="1">
        <f t="shared" si="2"/>
        <v>900</v>
      </c>
    </row>
    <row r="5" spans="1:9" x14ac:dyDescent="0.25">
      <c r="A5" s="2">
        <v>1000</v>
      </c>
      <c r="B5" s="2">
        <v>2000</v>
      </c>
      <c r="C5" s="2">
        <v>4500</v>
      </c>
      <c r="D5" s="2">
        <f t="shared" si="0"/>
        <v>2250</v>
      </c>
      <c r="E5" s="2">
        <f t="shared" si="1"/>
        <v>583.33333333333337</v>
      </c>
      <c r="F5" s="3">
        <v>50</v>
      </c>
      <c r="G5" s="3">
        <v>75</v>
      </c>
      <c r="H5" s="3">
        <v>30</v>
      </c>
      <c r="I5" s="1">
        <f t="shared" si="2"/>
        <v>1500</v>
      </c>
    </row>
    <row r="6" spans="1:9" x14ac:dyDescent="0.25">
      <c r="A6" s="3">
        <v>100</v>
      </c>
      <c r="B6" s="3">
        <v>200</v>
      </c>
      <c r="C6" s="3">
        <v>600</v>
      </c>
      <c r="D6" s="2">
        <f t="shared" si="0"/>
        <v>250</v>
      </c>
      <c r="E6" s="2">
        <f t="shared" si="1"/>
        <v>83.333333333333329</v>
      </c>
      <c r="F6" s="3">
        <v>30</v>
      </c>
      <c r="G6" s="3">
        <v>25</v>
      </c>
      <c r="H6" s="3">
        <v>10</v>
      </c>
      <c r="I6" s="1">
        <f t="shared" si="2"/>
        <v>300</v>
      </c>
    </row>
    <row r="7" spans="1:9" x14ac:dyDescent="0.25">
      <c r="D7" s="5">
        <f>SUM(D2:D6)</f>
        <v>9250</v>
      </c>
      <c r="E7" s="5">
        <f>SUM(E2:E6)</f>
        <v>2200</v>
      </c>
      <c r="I7" s="6">
        <f>SUM(I2:I6)</f>
        <v>7200</v>
      </c>
    </row>
    <row r="9" spans="1:9" x14ac:dyDescent="0.25">
      <c r="A9" s="1" t="s">
        <v>10</v>
      </c>
      <c r="B9" s="1">
        <f>I7/D7</f>
        <v>0.77837837837837842</v>
      </c>
      <c r="C9" s="1">
        <f>I7/D7</f>
        <v>0.77837837837837842</v>
      </c>
    </row>
    <row r="10" spans="1:9" x14ac:dyDescent="0.25">
      <c r="A10" s="1">
        <v>68</v>
      </c>
      <c r="B10" s="5">
        <f>D7-E7</f>
        <v>7050</v>
      </c>
      <c r="C10" s="5">
        <f>D7+E7</f>
        <v>11450</v>
      </c>
      <c r="D10" s="7">
        <f>B9*B10</f>
        <v>5487.5675675675675</v>
      </c>
      <c r="E10" s="7">
        <f>C9*C10</f>
        <v>8912.4324324324334</v>
      </c>
    </row>
    <row r="11" spans="1:9" x14ac:dyDescent="0.25">
      <c r="A11" s="1">
        <v>99</v>
      </c>
      <c r="B11" s="5">
        <f>D7-3*E7</f>
        <v>2650</v>
      </c>
      <c r="C11" s="5">
        <f>D7+3*E7</f>
        <v>15850</v>
      </c>
      <c r="D11" s="7">
        <f>B11*B9</f>
        <v>2062.7027027027029</v>
      </c>
      <c r="E11" s="7">
        <f>C11*C9</f>
        <v>12337.297297297298</v>
      </c>
    </row>
    <row r="21" spans="3:3" x14ac:dyDescent="0.25">
      <c r="C21" s="1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2019-10-01T17:06:24Z</dcterms:created>
  <dcterms:modified xsi:type="dcterms:W3CDTF">2019-10-01T18:55:58Z</dcterms:modified>
</cp:coreProperties>
</file>