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air\Desktop\"/>
    </mc:Choice>
  </mc:AlternateContent>
  <xr:revisionPtr revIDLastSave="0" documentId="13_ncr:1_{A143EECE-F879-475A-A787-23871D4CB313}" xr6:coauthVersionLast="45" xr6:coauthVersionMax="45" xr10:uidLastSave="{00000000-0000-0000-0000-000000000000}"/>
  <bookViews>
    <workbookView xWindow="-108" yWindow="-108" windowWidth="23256" windowHeight="12576" xr2:uid="{C4CD2B1D-B3E9-46C7-9935-F5CDD0938A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3" i="1" l="1"/>
  <c r="D66" i="1"/>
  <c r="B63" i="1"/>
  <c r="E63" i="1"/>
  <c r="F60" i="1"/>
  <c r="C6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" i="1"/>
  <c r="B62" i="1"/>
  <c r="E60" i="1"/>
  <c r="E62" i="1" s="1"/>
  <c r="B60" i="1"/>
</calcChain>
</file>

<file path=xl/sharedStrings.xml><?xml version="1.0" encoding="utf-8"?>
<sst xmlns="http://schemas.openxmlformats.org/spreadsheetml/2006/main" count="30" uniqueCount="23">
  <si>
    <t>prebody</t>
  </si>
  <si>
    <t>postbody</t>
  </si>
  <si>
    <t>SUM=</t>
  </si>
  <si>
    <t>n=</t>
  </si>
  <si>
    <t>HO:</t>
  </si>
  <si>
    <t>S1=S2</t>
  </si>
  <si>
    <t>HA:</t>
  </si>
  <si>
    <t>s1!=S2</t>
  </si>
  <si>
    <t>Ho claims tha before and after watching the series the has no change</t>
  </si>
  <si>
    <t>Ha  claims tha before and after watching the series the has change</t>
  </si>
  <si>
    <t>Mean</t>
  </si>
  <si>
    <t>S1^2=</t>
  </si>
  <si>
    <t>S2^2=</t>
  </si>
  <si>
    <t>(x-mean)^2</t>
  </si>
  <si>
    <t>f(cal)=</t>
  </si>
  <si>
    <t>f(table)=</t>
  </si>
  <si>
    <t>df1=55</t>
  </si>
  <si>
    <t>df2=55</t>
  </si>
  <si>
    <t>apha=0.05</t>
  </si>
  <si>
    <t>apha=0.95</t>
  </si>
  <si>
    <t>1.53&lt;f'&lt;0.653</t>
  </si>
  <si>
    <t>Hecne we cant reject HO the results are same before and after watching the series</t>
  </si>
  <si>
    <t>Uzair Ahmed Mughla k180179 Section C 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</si>
</sst>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E19A-4AF0-4552-AA5E-1867879E0E94}">
  <dimension ref="A2:K76"/>
  <sheetViews>
    <sheetView tabSelected="1" topLeftCell="A40" zoomScale="85" zoomScaleNormal="85" workbookViewId="0">
      <selection activeCell="K47" sqref="K47"/>
    </sheetView>
  </sheetViews>
  <sheetFormatPr defaultRowHeight="14.4" x14ac:dyDescent="0.3"/>
  <cols>
    <col min="3" max="3" width="12.109375" customWidth="1"/>
    <col min="6" max="6" width="12.44140625" customWidth="1"/>
  </cols>
  <sheetData>
    <row r="2" spans="2:11" x14ac:dyDescent="0.3">
      <c r="B2" s="1" t="s">
        <v>0</v>
      </c>
      <c r="C2" t="s">
        <v>13</v>
      </c>
      <c r="E2" s="2" t="s">
        <v>1</v>
      </c>
      <c r="F2" s="2" t="s">
        <v>13</v>
      </c>
    </row>
    <row r="3" spans="2:11" x14ac:dyDescent="0.3">
      <c r="B3" s="1">
        <v>30</v>
      </c>
      <c r="C3" s="2">
        <f>(B3-23.94643)^2</f>
        <v>36.64570974490001</v>
      </c>
      <c r="E3" s="2">
        <v>30</v>
      </c>
      <c r="F3">
        <f>(E3-27.73214)^2</f>
        <v>5.1431889795999952</v>
      </c>
    </row>
    <row r="4" spans="2:11" x14ac:dyDescent="0.3">
      <c r="B4" s="1">
        <v>22</v>
      </c>
      <c r="C4" s="2">
        <f t="shared" ref="C4:C58" si="0">(B4-23.94643)^2</f>
        <v>3.7885897448999977</v>
      </c>
      <c r="E4" s="2">
        <v>21</v>
      </c>
      <c r="F4" s="2">
        <f t="shared" ref="F4:F58" si="1">(E4-27.73214)^2</f>
        <v>45.321708979600018</v>
      </c>
      <c r="H4" t="s">
        <v>4</v>
      </c>
      <c r="I4" t="s">
        <v>5</v>
      </c>
      <c r="K4" t="s">
        <v>8</v>
      </c>
    </row>
    <row r="5" spans="2:11" x14ac:dyDescent="0.3">
      <c r="B5" s="1">
        <v>23</v>
      </c>
      <c r="C5" s="2">
        <f t="shared" si="0"/>
        <v>0.8957297448999989</v>
      </c>
      <c r="E5" s="2">
        <v>21</v>
      </c>
      <c r="F5" s="2">
        <f t="shared" si="1"/>
        <v>45.321708979600018</v>
      </c>
      <c r="H5" t="s">
        <v>6</v>
      </c>
      <c r="I5" t="s">
        <v>7</v>
      </c>
      <c r="K5" t="s">
        <v>9</v>
      </c>
    </row>
    <row r="6" spans="2:11" x14ac:dyDescent="0.3">
      <c r="B6" s="1">
        <v>29</v>
      </c>
      <c r="C6" s="2">
        <f t="shared" si="0"/>
        <v>25.538569744900006</v>
      </c>
      <c r="E6" s="2">
        <v>27</v>
      </c>
      <c r="F6" s="2">
        <f t="shared" si="1"/>
        <v>0.53602897960000162</v>
      </c>
    </row>
    <row r="7" spans="2:11" x14ac:dyDescent="0.3">
      <c r="B7" s="1">
        <v>32</v>
      </c>
      <c r="C7" s="2">
        <f t="shared" si="0"/>
        <v>64.859989744900005</v>
      </c>
      <c r="E7" s="2">
        <v>31</v>
      </c>
      <c r="F7" s="2">
        <f t="shared" si="1"/>
        <v>10.678908979599992</v>
      </c>
    </row>
    <row r="8" spans="2:11" x14ac:dyDescent="0.3">
      <c r="B8" s="1">
        <v>27</v>
      </c>
      <c r="C8" s="2">
        <f t="shared" si="0"/>
        <v>9.3242897449000033</v>
      </c>
      <c r="E8" s="2">
        <v>32</v>
      </c>
      <c r="F8" s="2">
        <f t="shared" si="1"/>
        <v>18.21462897959999</v>
      </c>
    </row>
    <row r="9" spans="2:11" x14ac:dyDescent="0.3">
      <c r="B9" s="1">
        <v>25</v>
      </c>
      <c r="C9" s="2">
        <f t="shared" si="0"/>
        <v>1.1100097449000013</v>
      </c>
      <c r="E9" s="2">
        <v>26</v>
      </c>
      <c r="F9" s="2">
        <f t="shared" si="1"/>
        <v>3.0003089796000038</v>
      </c>
    </row>
    <row r="10" spans="2:11" x14ac:dyDescent="0.3">
      <c r="B10" s="1">
        <v>21</v>
      </c>
      <c r="C10" s="2">
        <f t="shared" si="0"/>
        <v>8.6814497448999965</v>
      </c>
      <c r="E10" s="2">
        <v>17</v>
      </c>
      <c r="F10" s="2">
        <f t="shared" si="1"/>
        <v>115.17882897960003</v>
      </c>
    </row>
    <row r="11" spans="2:11" x14ac:dyDescent="0.3">
      <c r="B11" s="1">
        <v>26</v>
      </c>
      <c r="C11" s="2">
        <f t="shared" si="0"/>
        <v>4.2171497449000022</v>
      </c>
      <c r="E11" s="2">
        <v>26</v>
      </c>
      <c r="F11" s="2">
        <f t="shared" si="1"/>
        <v>3.0003089796000038</v>
      </c>
    </row>
    <row r="12" spans="2:11" x14ac:dyDescent="0.3">
      <c r="B12" s="1">
        <v>23</v>
      </c>
      <c r="C12" s="2">
        <f t="shared" si="0"/>
        <v>0.8957297448999989</v>
      </c>
      <c r="E12" s="2">
        <v>28</v>
      </c>
      <c r="F12" s="2">
        <f t="shared" si="1"/>
        <v>7.1748979599999402E-2</v>
      </c>
    </row>
    <row r="13" spans="2:11" x14ac:dyDescent="0.3">
      <c r="B13" s="1">
        <v>25</v>
      </c>
      <c r="C13" s="2">
        <f t="shared" si="0"/>
        <v>1.1100097449000013</v>
      </c>
      <c r="E13" s="2">
        <v>28</v>
      </c>
      <c r="F13" s="2">
        <f t="shared" si="1"/>
        <v>7.1748979599999402E-2</v>
      </c>
    </row>
    <row r="14" spans="2:11" x14ac:dyDescent="0.3">
      <c r="B14" s="1">
        <v>25</v>
      </c>
      <c r="C14" s="2">
        <f t="shared" si="0"/>
        <v>1.1100097449000013</v>
      </c>
      <c r="E14" s="2">
        <v>25</v>
      </c>
      <c r="F14" s="2">
        <f t="shared" si="1"/>
        <v>7.4645889796000064</v>
      </c>
    </row>
    <row r="15" spans="2:11" x14ac:dyDescent="0.3">
      <c r="B15" s="1">
        <v>16</v>
      </c>
      <c r="C15" s="2">
        <f t="shared" si="0"/>
        <v>63.145749744899994</v>
      </c>
      <c r="E15" s="2">
        <v>25</v>
      </c>
      <c r="F15" s="2">
        <f t="shared" si="1"/>
        <v>7.4645889796000064</v>
      </c>
    </row>
    <row r="16" spans="2:11" x14ac:dyDescent="0.3">
      <c r="B16" s="1">
        <v>25</v>
      </c>
      <c r="C16" s="2">
        <f t="shared" si="0"/>
        <v>1.1100097449000013</v>
      </c>
      <c r="E16" s="2">
        <v>32</v>
      </c>
      <c r="F16" s="2">
        <f t="shared" si="1"/>
        <v>18.21462897959999</v>
      </c>
    </row>
    <row r="17" spans="2:6" x14ac:dyDescent="0.3">
      <c r="B17" s="1">
        <v>19</v>
      </c>
      <c r="C17" s="2">
        <f t="shared" si="0"/>
        <v>24.467169744899994</v>
      </c>
      <c r="E17" s="2">
        <v>28</v>
      </c>
      <c r="F17" s="2">
        <f t="shared" si="1"/>
        <v>7.1748979599999402E-2</v>
      </c>
    </row>
    <row r="18" spans="2:6" x14ac:dyDescent="0.3">
      <c r="B18" s="1">
        <v>29</v>
      </c>
      <c r="C18" s="2">
        <f t="shared" si="0"/>
        <v>25.538569744900006</v>
      </c>
      <c r="E18" s="2">
        <v>29</v>
      </c>
      <c r="F18" s="2">
        <f t="shared" si="1"/>
        <v>1.6074689795999972</v>
      </c>
    </row>
    <row r="19" spans="2:6" x14ac:dyDescent="0.3">
      <c r="B19" s="1">
        <v>25</v>
      </c>
      <c r="C19" s="2">
        <f t="shared" si="0"/>
        <v>1.1100097449000013</v>
      </c>
      <c r="E19" s="2">
        <v>32</v>
      </c>
      <c r="F19" s="2">
        <f t="shared" si="1"/>
        <v>18.21462897959999</v>
      </c>
    </row>
    <row r="20" spans="2:6" x14ac:dyDescent="0.3">
      <c r="B20" s="1">
        <v>20</v>
      </c>
      <c r="C20" s="2">
        <f t="shared" si="0"/>
        <v>15.574309744899995</v>
      </c>
      <c r="E20" s="2">
        <v>22</v>
      </c>
      <c r="F20" s="2">
        <f t="shared" si="1"/>
        <v>32.857428979600016</v>
      </c>
    </row>
    <row r="21" spans="2:6" x14ac:dyDescent="0.3">
      <c r="B21" s="1">
        <v>11</v>
      </c>
      <c r="C21" s="2">
        <f t="shared" si="0"/>
        <v>167.61004974489998</v>
      </c>
      <c r="E21" s="2">
        <v>22</v>
      </c>
      <c r="F21" s="2">
        <f t="shared" si="1"/>
        <v>32.857428979600016</v>
      </c>
    </row>
    <row r="22" spans="2:6" x14ac:dyDescent="0.3">
      <c r="B22" s="1">
        <v>15</v>
      </c>
      <c r="C22" s="2">
        <f t="shared" si="0"/>
        <v>80.038609744899986</v>
      </c>
      <c r="E22" s="2">
        <v>14</v>
      </c>
      <c r="F22" s="2">
        <f t="shared" si="1"/>
        <v>188.57166897960002</v>
      </c>
    </row>
    <row r="23" spans="2:6" x14ac:dyDescent="0.3">
      <c r="B23" s="1">
        <v>17</v>
      </c>
      <c r="C23" s="2">
        <f t="shared" si="0"/>
        <v>48.252889744899996</v>
      </c>
      <c r="E23" s="2">
        <v>21</v>
      </c>
      <c r="F23" s="2">
        <f t="shared" si="1"/>
        <v>45.321708979600018</v>
      </c>
    </row>
    <row r="24" spans="2:6" x14ac:dyDescent="0.3">
      <c r="B24" s="1">
        <v>23</v>
      </c>
      <c r="C24" s="2">
        <f t="shared" si="0"/>
        <v>0.8957297448999989</v>
      </c>
      <c r="E24" s="2">
        <v>28</v>
      </c>
      <c r="F24" s="2">
        <f t="shared" si="1"/>
        <v>7.1748979599999402E-2</v>
      </c>
    </row>
    <row r="25" spans="2:6" x14ac:dyDescent="0.3">
      <c r="B25" s="1">
        <v>11</v>
      </c>
      <c r="C25" s="2">
        <f t="shared" si="0"/>
        <v>167.61004974489998</v>
      </c>
      <c r="E25" s="2">
        <v>27</v>
      </c>
      <c r="F25" s="2">
        <f t="shared" si="1"/>
        <v>0.53602897960000162</v>
      </c>
    </row>
    <row r="26" spans="2:6" x14ac:dyDescent="0.3">
      <c r="B26" s="1">
        <v>18</v>
      </c>
      <c r="C26" s="2">
        <f t="shared" si="0"/>
        <v>35.360029744899997</v>
      </c>
      <c r="E26" s="2">
        <v>29</v>
      </c>
      <c r="F26" s="2">
        <f t="shared" si="1"/>
        <v>1.6074689795999972</v>
      </c>
    </row>
    <row r="27" spans="2:6" x14ac:dyDescent="0.3">
      <c r="B27" s="1">
        <v>13</v>
      </c>
      <c r="C27" s="2">
        <f t="shared" si="0"/>
        <v>119.82432974489998</v>
      </c>
      <c r="E27" s="2">
        <v>29</v>
      </c>
      <c r="F27" s="2">
        <f t="shared" si="1"/>
        <v>1.6074689795999972</v>
      </c>
    </row>
    <row r="28" spans="2:6" x14ac:dyDescent="0.3">
      <c r="B28" s="1">
        <v>27</v>
      </c>
      <c r="C28" s="2">
        <f t="shared" si="0"/>
        <v>9.3242897449000033</v>
      </c>
      <c r="E28" s="2">
        <v>32</v>
      </c>
      <c r="F28" s="2">
        <f t="shared" si="1"/>
        <v>18.21462897959999</v>
      </c>
    </row>
    <row r="29" spans="2:6" x14ac:dyDescent="0.3">
      <c r="B29" s="1">
        <v>17</v>
      </c>
      <c r="C29" s="2">
        <f t="shared" si="0"/>
        <v>48.252889744899996</v>
      </c>
      <c r="E29" s="2">
        <v>24</v>
      </c>
      <c r="F29" s="2">
        <f t="shared" si="1"/>
        <v>13.928868979600008</v>
      </c>
    </row>
    <row r="30" spans="2:6" x14ac:dyDescent="0.3">
      <c r="B30" s="1">
        <v>23</v>
      </c>
      <c r="C30" s="2">
        <f t="shared" si="0"/>
        <v>0.8957297448999989</v>
      </c>
      <c r="E30" s="2">
        <v>29</v>
      </c>
      <c r="F30" s="2">
        <f t="shared" si="1"/>
        <v>1.6074689795999972</v>
      </c>
    </row>
    <row r="31" spans="2:6" x14ac:dyDescent="0.3">
      <c r="B31" s="1">
        <v>27</v>
      </c>
      <c r="C31" s="2">
        <f t="shared" si="0"/>
        <v>9.3242897449000033</v>
      </c>
      <c r="E31" s="2">
        <v>31</v>
      </c>
      <c r="F31" s="2">
        <f t="shared" si="1"/>
        <v>10.678908979599992</v>
      </c>
    </row>
    <row r="32" spans="2:6" x14ac:dyDescent="0.3">
      <c r="B32" s="1">
        <v>24</v>
      </c>
      <c r="C32" s="2">
        <f t="shared" si="0"/>
        <v>2.8697449000000602E-3</v>
      </c>
      <c r="E32" s="2">
        <v>30</v>
      </c>
      <c r="F32" s="2">
        <f t="shared" si="1"/>
        <v>5.1431889795999952</v>
      </c>
    </row>
    <row r="33" spans="2:11" x14ac:dyDescent="0.3">
      <c r="B33" s="1">
        <v>20</v>
      </c>
      <c r="C33" s="2">
        <f t="shared" si="0"/>
        <v>15.574309744899995</v>
      </c>
      <c r="E33" s="2">
        <v>27</v>
      </c>
      <c r="F33" s="2">
        <f t="shared" si="1"/>
        <v>0.53602897960000162</v>
      </c>
    </row>
    <row r="34" spans="2:11" x14ac:dyDescent="0.3">
      <c r="B34" s="1">
        <v>29</v>
      </c>
      <c r="C34" s="2">
        <f t="shared" si="0"/>
        <v>25.538569744900006</v>
      </c>
      <c r="E34" s="2">
        <v>30</v>
      </c>
      <c r="F34" s="2">
        <f t="shared" si="1"/>
        <v>5.1431889795999952</v>
      </c>
    </row>
    <row r="35" spans="2:11" x14ac:dyDescent="0.3">
      <c r="B35" s="1">
        <v>30</v>
      </c>
      <c r="C35" s="2">
        <f t="shared" si="0"/>
        <v>36.64570974490001</v>
      </c>
      <c r="E35" s="2">
        <v>32</v>
      </c>
      <c r="F35" s="2">
        <f t="shared" si="1"/>
        <v>18.21462897959999</v>
      </c>
    </row>
    <row r="36" spans="2:11" x14ac:dyDescent="0.3">
      <c r="B36" s="1">
        <v>19</v>
      </c>
      <c r="C36" s="2">
        <f t="shared" si="0"/>
        <v>24.467169744899994</v>
      </c>
      <c r="E36" s="2">
        <v>28</v>
      </c>
      <c r="F36" s="2">
        <f t="shared" si="1"/>
        <v>7.1748979599999402E-2</v>
      </c>
    </row>
    <row r="37" spans="2:11" x14ac:dyDescent="0.3">
      <c r="B37" s="1">
        <v>31</v>
      </c>
      <c r="C37" s="2">
        <f t="shared" si="0"/>
        <v>49.752849744900011</v>
      </c>
      <c r="E37" s="2">
        <v>23</v>
      </c>
      <c r="F37" s="2">
        <f t="shared" si="1"/>
        <v>22.39314897960001</v>
      </c>
    </row>
    <row r="38" spans="2:11" x14ac:dyDescent="0.3">
      <c r="B38" s="1">
        <v>31</v>
      </c>
      <c r="C38" s="2">
        <f t="shared" si="0"/>
        <v>49.752849744900011</v>
      </c>
      <c r="E38" s="2">
        <v>31</v>
      </c>
      <c r="F38" s="2">
        <f t="shared" si="1"/>
        <v>10.678908979599992</v>
      </c>
    </row>
    <row r="39" spans="2:11" x14ac:dyDescent="0.3">
      <c r="B39" s="1">
        <v>32</v>
      </c>
      <c r="C39" s="2">
        <f t="shared" si="0"/>
        <v>64.859989744900005</v>
      </c>
      <c r="E39" s="2">
        <v>31</v>
      </c>
      <c r="F39" s="2">
        <f t="shared" si="1"/>
        <v>10.678908979599992</v>
      </c>
    </row>
    <row r="40" spans="2:11" x14ac:dyDescent="0.3">
      <c r="B40" s="1">
        <v>31</v>
      </c>
      <c r="C40" s="2">
        <f t="shared" si="0"/>
        <v>49.752849744900011</v>
      </c>
      <c r="E40" s="2">
        <v>32</v>
      </c>
      <c r="F40" s="2">
        <f t="shared" si="1"/>
        <v>18.21462897959999</v>
      </c>
    </row>
    <row r="41" spans="2:11" x14ac:dyDescent="0.3">
      <c r="B41" s="1">
        <v>20</v>
      </c>
      <c r="C41" s="2">
        <f t="shared" si="0"/>
        <v>15.574309744899995</v>
      </c>
      <c r="E41" s="2">
        <v>30</v>
      </c>
      <c r="F41" s="2">
        <f t="shared" si="1"/>
        <v>5.1431889795999952</v>
      </c>
    </row>
    <row r="42" spans="2:11" x14ac:dyDescent="0.3">
      <c r="B42" s="1">
        <v>26</v>
      </c>
      <c r="C42" s="2">
        <f t="shared" si="0"/>
        <v>4.2171497449000022</v>
      </c>
      <c r="E42" s="2">
        <v>30</v>
      </c>
      <c r="F42" s="2">
        <f t="shared" si="1"/>
        <v>5.1431889795999952</v>
      </c>
    </row>
    <row r="43" spans="2:11" x14ac:dyDescent="0.3">
      <c r="B43" s="1">
        <v>30</v>
      </c>
      <c r="C43" s="2">
        <f t="shared" si="0"/>
        <v>36.64570974490001</v>
      </c>
      <c r="E43" s="2">
        <v>32</v>
      </c>
      <c r="F43" s="2">
        <f t="shared" si="1"/>
        <v>18.21462897959999</v>
      </c>
    </row>
    <row r="44" spans="2:11" x14ac:dyDescent="0.3">
      <c r="B44" s="1">
        <v>26</v>
      </c>
      <c r="C44" s="2">
        <f t="shared" si="0"/>
        <v>4.2171497449000022</v>
      </c>
      <c r="E44" s="2">
        <v>30</v>
      </c>
      <c r="F44" s="2">
        <f t="shared" si="1"/>
        <v>5.1431889795999952</v>
      </c>
    </row>
    <row r="45" spans="2:11" x14ac:dyDescent="0.3">
      <c r="B45" s="1">
        <v>28</v>
      </c>
      <c r="C45" s="2">
        <f t="shared" si="0"/>
        <v>16.431429744900004</v>
      </c>
      <c r="E45" s="2">
        <v>28</v>
      </c>
      <c r="F45" s="2">
        <f t="shared" si="1"/>
        <v>7.1748979599999402E-2</v>
      </c>
    </row>
    <row r="46" spans="2:11" x14ac:dyDescent="0.3">
      <c r="B46" s="1">
        <v>24</v>
      </c>
      <c r="C46" s="2">
        <f t="shared" si="0"/>
        <v>2.8697449000000602E-3</v>
      </c>
      <c r="E46" s="2">
        <v>28</v>
      </c>
      <c r="F46" s="2">
        <f t="shared" si="1"/>
        <v>7.1748979599999402E-2</v>
      </c>
    </row>
    <row r="47" spans="2:11" x14ac:dyDescent="0.3">
      <c r="B47" s="1">
        <v>26</v>
      </c>
      <c r="C47" s="2">
        <f t="shared" si="0"/>
        <v>4.2171497449000022</v>
      </c>
      <c r="E47" s="2">
        <v>27</v>
      </c>
      <c r="F47" s="2">
        <f t="shared" si="1"/>
        <v>0.53602897960000162</v>
      </c>
      <c r="K47" t="s">
        <v>22</v>
      </c>
    </row>
    <row r="48" spans="2:11" x14ac:dyDescent="0.3">
      <c r="B48" s="1">
        <v>29</v>
      </c>
      <c r="C48" s="2">
        <f t="shared" si="0"/>
        <v>25.538569744900006</v>
      </c>
      <c r="E48" s="2">
        <v>32</v>
      </c>
      <c r="F48" s="2">
        <f t="shared" si="1"/>
        <v>18.21462897959999</v>
      </c>
    </row>
    <row r="49" spans="1:6" x14ac:dyDescent="0.3">
      <c r="B49" s="1">
        <v>17</v>
      </c>
      <c r="C49" s="2">
        <f t="shared" si="0"/>
        <v>48.252889744899996</v>
      </c>
      <c r="E49" s="2">
        <v>18</v>
      </c>
      <c r="F49" s="2">
        <f t="shared" si="1"/>
        <v>94.714548979600025</v>
      </c>
    </row>
    <row r="50" spans="1:6" x14ac:dyDescent="0.3">
      <c r="B50" s="1">
        <v>27</v>
      </c>
      <c r="C50" s="2">
        <f t="shared" si="0"/>
        <v>9.3242897449000033</v>
      </c>
      <c r="E50" s="2">
        <v>30</v>
      </c>
      <c r="F50" s="2">
        <f t="shared" si="1"/>
        <v>5.1431889795999952</v>
      </c>
    </row>
    <row r="51" spans="1:6" x14ac:dyDescent="0.3">
      <c r="B51" s="1">
        <v>27</v>
      </c>
      <c r="C51" s="2">
        <f t="shared" si="0"/>
        <v>9.3242897449000033</v>
      </c>
      <c r="E51" s="2">
        <v>28</v>
      </c>
      <c r="F51" s="2">
        <f t="shared" si="1"/>
        <v>7.1748979599999402E-2</v>
      </c>
    </row>
    <row r="52" spans="1:6" x14ac:dyDescent="0.3">
      <c r="B52" s="1">
        <v>21</v>
      </c>
      <c r="C52" s="2">
        <f t="shared" si="0"/>
        <v>8.6814497448999965</v>
      </c>
      <c r="E52" s="2">
        <v>31</v>
      </c>
      <c r="F52" s="2">
        <f t="shared" si="1"/>
        <v>10.678908979599992</v>
      </c>
    </row>
    <row r="53" spans="1:6" x14ac:dyDescent="0.3">
      <c r="B53" s="1">
        <v>19</v>
      </c>
      <c r="C53" s="2">
        <f t="shared" si="0"/>
        <v>24.467169744899994</v>
      </c>
      <c r="E53" s="2">
        <v>28</v>
      </c>
      <c r="F53" s="2">
        <f t="shared" si="1"/>
        <v>7.1748979599999402E-2</v>
      </c>
    </row>
    <row r="54" spans="1:6" x14ac:dyDescent="0.3">
      <c r="B54" s="1">
        <v>31</v>
      </c>
      <c r="C54" s="2">
        <f t="shared" si="0"/>
        <v>49.752849744900011</v>
      </c>
      <c r="E54" s="2">
        <v>32</v>
      </c>
      <c r="F54" s="2">
        <f t="shared" si="1"/>
        <v>18.21462897959999</v>
      </c>
    </row>
    <row r="55" spans="1:6" x14ac:dyDescent="0.3">
      <c r="B55" s="1">
        <v>26</v>
      </c>
      <c r="C55" s="2">
        <f t="shared" si="0"/>
        <v>4.2171497449000022</v>
      </c>
      <c r="E55" s="2">
        <v>27</v>
      </c>
      <c r="F55" s="2">
        <f t="shared" si="1"/>
        <v>0.53602897960000162</v>
      </c>
    </row>
    <row r="56" spans="1:6" x14ac:dyDescent="0.3">
      <c r="B56" s="1">
        <v>24</v>
      </c>
      <c r="C56" s="2">
        <f t="shared" si="0"/>
        <v>2.8697449000000602E-3</v>
      </c>
      <c r="E56" s="2">
        <v>31</v>
      </c>
      <c r="F56" s="2">
        <f t="shared" si="1"/>
        <v>10.678908979599992</v>
      </c>
    </row>
    <row r="57" spans="1:6" x14ac:dyDescent="0.3">
      <c r="B57" s="1">
        <v>21</v>
      </c>
      <c r="C57" s="2">
        <f t="shared" si="0"/>
        <v>8.6814497448999965</v>
      </c>
      <c r="E57" s="2">
        <v>29</v>
      </c>
      <c r="F57" s="2">
        <f t="shared" si="1"/>
        <v>1.6074689795999972</v>
      </c>
    </row>
    <row r="58" spans="1:6" x14ac:dyDescent="0.3">
      <c r="B58" s="1">
        <v>28</v>
      </c>
      <c r="C58" s="2">
        <f t="shared" si="0"/>
        <v>16.431429744900004</v>
      </c>
      <c r="E58" s="2">
        <v>32</v>
      </c>
      <c r="F58" s="2">
        <f t="shared" si="1"/>
        <v>18.21462897959999</v>
      </c>
    </row>
    <row r="60" spans="1:6" x14ac:dyDescent="0.3">
      <c r="A60" t="s">
        <v>2</v>
      </c>
      <c r="B60">
        <f>SUM(B3:B58)</f>
        <v>1341</v>
      </c>
      <c r="C60">
        <f>SUM(C3:C58)</f>
        <v>1578.8392857144001</v>
      </c>
      <c r="D60" s="2" t="s">
        <v>2</v>
      </c>
      <c r="E60">
        <f>SUM(E3:E58)</f>
        <v>1553</v>
      </c>
      <c r="F60">
        <f>SUM(F3:F58)</f>
        <v>950.98214285760002</v>
      </c>
    </row>
    <row r="61" spans="1:6" x14ac:dyDescent="0.3">
      <c r="A61" t="s">
        <v>3</v>
      </c>
      <c r="B61">
        <v>56</v>
      </c>
      <c r="D61" s="2" t="s">
        <v>3</v>
      </c>
      <c r="E61">
        <v>56</v>
      </c>
    </row>
    <row r="62" spans="1:6" x14ac:dyDescent="0.3">
      <c r="A62" t="s">
        <v>10</v>
      </c>
      <c r="B62">
        <f>B60/B61</f>
        <v>23.946428571428573</v>
      </c>
      <c r="D62" s="2" t="s">
        <v>10</v>
      </c>
      <c r="E62">
        <f>E60/E61</f>
        <v>27.732142857142858</v>
      </c>
    </row>
    <row r="63" spans="1:6" x14ac:dyDescent="0.3">
      <c r="A63" t="s">
        <v>11</v>
      </c>
      <c r="B63">
        <f>(1/55)*C60</f>
        <v>28.70616883117091</v>
      </c>
      <c r="D63" t="s">
        <v>12</v>
      </c>
      <c r="E63">
        <f>(1/55)*F60</f>
        <v>17.290584415592726</v>
      </c>
    </row>
    <row r="66" spans="3:6" x14ac:dyDescent="0.3">
      <c r="C66" t="s">
        <v>14</v>
      </c>
      <c r="D66">
        <f>B63/E63</f>
        <v>1.6602196976802912</v>
      </c>
    </row>
    <row r="68" spans="3:6" x14ac:dyDescent="0.3">
      <c r="C68" t="s">
        <v>15</v>
      </c>
      <c r="D68">
        <v>1.53</v>
      </c>
    </row>
    <row r="69" spans="3:6" x14ac:dyDescent="0.3">
      <c r="C69" t="s">
        <v>16</v>
      </c>
    </row>
    <row r="70" spans="3:6" x14ac:dyDescent="0.3">
      <c r="C70" t="s">
        <v>17</v>
      </c>
      <c r="F70" t="s">
        <v>20</v>
      </c>
    </row>
    <row r="71" spans="3:6" x14ac:dyDescent="0.3">
      <c r="C71" t="s">
        <v>18</v>
      </c>
    </row>
    <row r="72" spans="3:6" x14ac:dyDescent="0.3">
      <c r="F72" t="s">
        <v>21</v>
      </c>
    </row>
    <row r="73" spans="3:6" x14ac:dyDescent="0.3">
      <c r="C73" s="2" t="s">
        <v>15</v>
      </c>
      <c r="D73">
        <f>1/D68</f>
        <v>0.65359477124183007</v>
      </c>
    </row>
    <row r="74" spans="3:6" x14ac:dyDescent="0.3">
      <c r="C74" s="2" t="s">
        <v>16</v>
      </c>
    </row>
    <row r="75" spans="3:6" x14ac:dyDescent="0.3">
      <c r="C75" s="2" t="s">
        <v>17</v>
      </c>
    </row>
    <row r="76" spans="3:6" x14ac:dyDescent="0.3">
      <c r="C76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Mughal</dc:creator>
  <cp:lastModifiedBy>Uzair Mughal</cp:lastModifiedBy>
  <dcterms:created xsi:type="dcterms:W3CDTF">2020-07-10T06:19:01Z</dcterms:created>
  <dcterms:modified xsi:type="dcterms:W3CDTF">2020-07-10T07:44:43Z</dcterms:modified>
</cp:coreProperties>
</file>