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Summary" sheetId="3" state="visible" r:id="rId1"/>
    <sheet name="Data--" sheetId="4" state="visible" r:id="rId2"/>
    <sheet name="nte_workers" sheetId="1" state="visible" r:id="rId3"/>
    <sheet name="nte_data" sheetId="2" state="visible" r:id="rId4"/>
  </sheets>
  <definedNames>
    <definedName name="_xlnm._FilterDatabase" localSheetId="3" hidden="1">nte_data!$A$1:$K$227</definedName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<sst xmlns="http://schemas.openxmlformats.org/spreadsheetml/2006/main" count="180" uniqueCount="180">
  <si>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</si>
  <si>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</si>
  <si>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</si>
  <si>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</si>
  <si>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</si>
  <si>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</si>
  <si>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</si>
  <si>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</si>
  <si>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</si>
  <si>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</si>
  <si>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</si>
  <si>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</si>
  <si>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</si>
  <si>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</si>
  <si>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</si>
  <si>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</si>
  <si>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</si>
  <si>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</si>
  <si>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</si>
  <si>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</si>
  <si>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</si>
  <si>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</si>
  <si>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</si>
  <si>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</si>
  <si>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</si>
  <si>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</si>
  <si>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</si>
  <si>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</si>
  <si>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</si>
  <si>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</si>
  <si>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</si>
  <si>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</si>
  <si>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</si>
  <si>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</si>
  <si>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</si>
  <si>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</si>
  <si>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</si>
  <si>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</si>
  <si>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</si>
  <si>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</si>
  <si>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</si>
  <si>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</si>
  <si>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</si>
  <si>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</si>
  <si>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</si>
  <si>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</si>
  <si>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</si>
  <si>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</si>
  <si>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</si>
  <si>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</si>
  <si>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</si>
  <si>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</si>
  <si>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</si>
  <si>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</si>
  <si>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</si>
  <si>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</si>
  <si>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</si>
  <si>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</si>
  <si>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</si>
  <si>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</si>
  <si>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</si>
  <si>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</si>
  <si>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</si>
  <si>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</si>
  <si>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</si>
  <si>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</si>
  <si>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</si>
  <si>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</si>
  <si>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</si>
  <si>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</si>
  <si>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</si>
  <si>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</si>
  <si>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</si>
  <si>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</si>
  <si>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</si>
  <si>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</si>
  <si>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</si>
  <si>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</si>
  <si>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</si>
  <si>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</si>
  <si>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</si>
  <si>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</si>
  <si>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</si>
  <si>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</si>
  <si>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</si>
  <si>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</si>
  <si>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</si>
  <si>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</si>
  <si>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</si>
  <si>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</si>
  <si>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</si>
  <si>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</si>
  <si>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</si>
  <si>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</si>
  <si>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</si>
  <si>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</si>
  <si>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>quarter_response</t>
  </si>
  <si>
    <t>ILODEFR</t>
  </si>
  <si>
    <t xml:space="preserve">id</t>
  </si>
  <si>
    <t xml:space="preserve">dta_year</t>
  </si>
  <si>
    <t xml:space="preserve">weight_var</t>
  </si>
  <si>
    <t xml:space="preserve">london_worker</t>
  </si>
  <si>
    <t xml:space="preserve">nte_worker</t>
  </si>
  <si>
    <t xml:space="preserve">unwt_pop</t>
  </si>
  <si>
    <t xml:space="preserve">wt_pop</t>
  </si>
  <si>
    <t xml:space="preserve">share_unwt_pop</t>
  </si>
  <si>
    <t xml:space="preserve">share_wt_pop</t>
  </si>
  <si>
    <t xml:space="preserve">2015_London_NA</t>
  </si>
  <si>
    <t xml:space="preserve">PWT18</t>
  </si>
  <si>
    <t xml:space="preserve">London</t>
  </si>
  <si>
    <t xml:space="preserve">NA</t>
  </si>
  <si>
    <t xml:space="preserve">2015_London_No</t>
  </si>
  <si>
    <t xml:space="preserve">No</t>
  </si>
  <si>
    <t xml:space="preserve">2015_London_No answer</t>
  </si>
  <si>
    <t xml:space="preserve">No answer</t>
  </si>
  <si>
    <t xml:space="preserve">2015_London_Yes</t>
  </si>
  <si>
    <t xml:space="preserve">Yes</t>
  </si>
  <si>
    <t xml:space="preserve">2015_Not London_NA</t>
  </si>
  <si>
    <t xml:space="preserve">Not London</t>
  </si>
  <si>
    <t xml:space="preserve">2015_Not London_No</t>
  </si>
  <si>
    <t xml:space="preserve">2015_Not London_No answer</t>
  </si>
  <si>
    <t xml:space="preserve">2015_Not London_Yes</t>
  </si>
  <si>
    <t xml:space="preserve">2016_London_No</t>
  </si>
  <si>
    <t xml:space="preserve">2016_London_No answer</t>
  </si>
  <si>
    <t xml:space="preserve">2016_London_Yes</t>
  </si>
  <si>
    <t xml:space="preserve">2016_Not London_No</t>
  </si>
  <si>
    <t xml:space="preserve">2016_Not London_No answer</t>
  </si>
  <si>
    <t xml:space="preserve">2016_Not London_Yes</t>
  </si>
  <si>
    <t xml:space="preserve">2017_London_NA</t>
  </si>
  <si>
    <t xml:space="preserve">PWT17</t>
  </si>
  <si>
    <t xml:space="preserve">2017_London_No</t>
  </si>
  <si>
    <t xml:space="preserve">2017_London_Yes</t>
  </si>
  <si>
    <t xml:space="preserve">2017_Not London_NA</t>
  </si>
  <si>
    <t xml:space="preserve">2017_Not London_No</t>
  </si>
  <si>
    <t xml:space="preserve">2017_Not London_Yes</t>
  </si>
  <si>
    <t xml:space="preserve">2018_London_No</t>
  </si>
  <si>
    <t xml:space="preserve">2018_London_No answer</t>
  </si>
  <si>
    <t xml:space="preserve">2018_London_Yes</t>
  </si>
  <si>
    <t xml:space="preserve">2018_Not London_NA</t>
  </si>
  <si>
    <t xml:space="preserve">2018_Not London_No</t>
  </si>
  <si>
    <t xml:space="preserve">2018_Not London_No answer</t>
  </si>
  <si>
    <t xml:space="preserve">2018_Not London_Yes</t>
  </si>
  <si>
    <t xml:space="preserve">2019_London_NA</t>
  </si>
  <si>
    <t xml:space="preserve">2019_London_No</t>
  </si>
  <si>
    <t xml:space="preserve">2019_London_No answer</t>
  </si>
  <si>
    <t xml:space="preserve">2019_London_Yes</t>
  </si>
  <si>
    <t xml:space="preserve">2019_Not London_NA</t>
  </si>
  <si>
    <t xml:space="preserve">2019_Not London_No</t>
  </si>
  <si>
    <t xml:space="preserve">2019_Not London_No answer</t>
  </si>
  <si>
    <t xml:space="preserve">2019_Not London_Yes</t>
  </si>
  <si>
    <t xml:space="preserve">2020_London_NA</t>
  </si>
  <si>
    <t xml:space="preserve">PWT22</t>
  </si>
  <si>
    <t xml:space="preserve">2020_London_No</t>
  </si>
  <si>
    <t xml:space="preserve">2020_London_No answer</t>
  </si>
  <si>
    <t xml:space="preserve">2020_London_Yes</t>
  </si>
  <si>
    <t xml:space="preserve">2020_Not London_NA</t>
  </si>
  <si>
    <t xml:space="preserve">2020_Not London_No</t>
  </si>
  <si>
    <t xml:space="preserve">2020_Not London_No answer</t>
  </si>
  <si>
    <t xml:space="preserve">2020_Not London_Yes</t>
  </si>
  <si>
    <t xml:space="preserve">2021_London_No</t>
  </si>
  <si>
    <t xml:space="preserve">2021_London_No answer</t>
  </si>
  <si>
    <t xml:space="preserve">2021_London_Yes</t>
  </si>
  <si>
    <t xml:space="preserve">2021_Not London_NA</t>
  </si>
  <si>
    <t xml:space="preserve">2021_Not London_No</t>
  </si>
  <si>
    <t xml:space="preserve">2021_Not London_No answer</t>
  </si>
  <si>
    <t xml:space="preserve">2021_Not London_Yes</t>
  </si>
  <si>
    <t xml:space="preserve">2022_London_No</t>
  </si>
  <si>
    <t xml:space="preserve">2022_London_No answer</t>
  </si>
  <si>
    <t xml:space="preserve">2022_London_Yes</t>
  </si>
  <si>
    <t xml:space="preserve">2022_Not London_NA</t>
  </si>
  <si>
    <t xml:space="preserve">2022_Not London_No</t>
  </si>
  <si>
    <t xml:space="preserve">2022_Not London_No answer</t>
  </si>
  <si>
    <t xml:space="preserve">2022_Not London_Yes</t>
  </si>
  <si>
    <t xml:space="preserve">uprate_weight_ldn</t>
  </si>
  <si>
    <t xml:space="preserve">quarter_response</t>
  </si>
  <si>
    <t xml:space="preserve">ILODEFR</t>
  </si>
  <si>
    <t xml:space="preserve">2</t>
  </si>
  <si>
    <t xml:space="preserve">3</t>
  </si>
  <si>
    <t xml:space="preserve">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</si>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</sst>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0" borderId="0" xfId="0" applyFont="1" applyNumberFormat="1"/>
    <xf numFmtId="0" fontId="2" fillId="0" borderId="0" xfId="0" applyFont="1"/>
    <xf numFmtId="165" fontId="1" fillId="0" borderId="1" xfId="0" applyFont="1" applyNumberFormat="1" applyBorder="1"/>
    <xf numFmtId="0" fontId="3" fillId="0" borderId="0" xfId="0" applyFont="1"/>
    <xf numFmtId="0" fontId="1" fillId="0" borderId="1" xfId="0" applyFont="1" applyBorder="1"/>
    <xf numFmtId="164" fontId="1" fillId="0" borderId="1" xfId="0" applyFont="1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E4" workbookViewId="0">
      <selection activeCell="G31" sqref="G31"/>
    </sheetView>
  </sheetViews>
  <sheetFormatPr defaultRowHeight="15.0" baseColWidth="10" outlineLevelCol="1" outlineLevelRow="1"/>
  <cols>
    <col min="1" max="1" width="11.42578125" hidden="1" outlineLevel="1" customWidth="1"/>
    <col min="2" max="2" width="16.7109375" hidden="1" outlineLevel="1" customWidth="1"/>
    <col min="3" max="3" width="11.42578125" hidden="1" outlineLevel="1" customWidth="1"/>
    <col min="4" max="4" width="11.42578125" hidden="1" outlineLevel="1" customWidth="1"/>
    <col min="5" max="5" width="4.7109375" hidden="0" customWidth="1"/>
    <col min="7" max="7" width="20.28515625" hidden="0" customWidth="1"/>
    <col min="8" max="8" width="20.28515625" hidden="0" customWidth="1"/>
    <col min="9" max="9" width="20.28515625" hidden="0" customWidth="1"/>
  </cols>
  <sheetData>
    <row r="1" outlineLevel="1" hidden="1">
      <c r="A1" s="1" t="s">
        <v>10</v>
      </c>
    </row>
    <row r="2" outlineLevel="1" hidden="1">
      <c r="G2" s="1" t="s">
        <v>0</v>
      </c>
      <c r="H2" s="1" t="s">
        <v>15</v>
      </c>
      <c r="I2" s="1"/>
    </row>
    <row r="3" outlineLevel="1" hidden="1">
      <c r="C3" s="1" t="s">
        <v>11</v>
      </c>
      <c r="G3" s="1" t="n">
        <f ca="1">MATCH(G$2,INDEX(INDIRECT($A$1),1,0),0)</f>
        <v>7</v>
      </c>
      <c r="H3" s="1" t="n">
        <f ca="1">MATCH(H$2,INDEX(INDIRECT($A$1),1,0),0)</f>
        <v>9</v>
      </c>
      <c r="I3" s="1"/>
    </row>
    <row r="6">
      <c r="F6" s="5" t="s">
        <v>14</v>
      </c>
    </row>
    <row r="7">
      <c r="F7" s="3" t="s">
        <v>18</v>
      </c>
    </row>
    <row r="8">
      <c r="F8" s="3" t="s">
        <v>19</v>
      </c>
    </row>
    <row r="9">
      <c r="F9" s="3"/>
    </row>
    <row r="10">
      <c r="B10" s="1" t="s">
        <v>1</v>
      </c>
      <c r="C10" s="1" t="s">
        <v>12</v>
      </c>
    </row>
    <row r="11" ht="30" customHeight="1">
      <c r="F11" s="8" t="s">
        <v>13</v>
      </c>
      <c r="G11" s="9" t="s">
        <v>17</v>
      </c>
      <c r="H11" s="9" t="s">
        <v>16</v>
      </c>
    </row>
    <row r="12">
      <c r="B12" s="1" t="s">
        <v>2</v>
      </c>
      <c r="C12" s="1" t="n">
        <f ca="1">MATCH($B12,INDEX(INDIRECT($A$1),0,1),0)</f>
        <v>5</v>
      </c>
      <c r="F12" s="6" t="n">
        <v>2015</v>
      </c>
      <c r="G12" s="7" t="n">
        <f t="array" aca="1" ref="G12" ca="1">ROUND(INDEX(INDIRECT($A$1),$C12,G$3),-3)</f>
        <v>1515000</v>
      </c>
      <c r="H12" s="4" t="n">
        <f t="array" aca="1" ref="H12" ca="1">(INDEX(INDIRECT($A$1),$C12,H$3))</f>
        <v>0.31062781471948198</v>
      </c>
      <c r="I12" s="2"/>
    </row>
    <row r="13">
      <c r="B13" s="1" t="s">
        <v>3</v>
      </c>
      <c r="C13" s="1" t="n">
        <f t="shared" ref="C13:C19" ca="1" si="0">MATCH($B13,INDEX(INDIRECT($A$1),0,1),0)</f>
        <v>12</v>
      </c>
      <c r="F13" s="6" t="n">
        <v>2016</v>
      </c>
      <c r="G13" s="7" t="n">
        <f t="array" aca="1" ref="G13" ca="1">ROUND(INDEX(INDIRECT($A$1),$C13,G$3),-3)</f>
        <v>1544000</v>
      </c>
      <c r="H13" s="4" t="n">
        <f t="array" aca="1" ref="H13" ca="1">(INDEX(INDIRECT($A$1),$C13,H$3))</f>
        <v>0.30508365498582901</v>
      </c>
      <c r="I13" s="2"/>
    </row>
    <row r="14">
      <c r="B14" s="1" t="s">
        <v>4</v>
      </c>
      <c r="C14" s="1" t="n">
        <f t="shared" ca="1" si="0"/>
        <v>18</v>
      </c>
      <c r="F14" s="6" t="n">
        <v>2017</v>
      </c>
      <c r="G14" s="7" t="n">
        <f t="array" aca="1" ref="G14" ca="1">ROUND(INDEX(INDIRECT($A$1),$C14,G$3),-3)</f>
        <v>1597000</v>
      </c>
      <c r="H14" s="4" t="n">
        <f t="array" aca="1" ref="H14" ca="1">(INDEX(INDIRECT($A$1),$C14,H$3))</f>
        <v>0.30669912270559202</v>
      </c>
      <c r="I14" s="2"/>
    </row>
    <row r="15">
      <c r="B15" s="1" t="s">
        <v>5</v>
      </c>
      <c r="C15" s="1" t="n">
        <f t="shared" ca="1" si="0"/>
        <v>25</v>
      </c>
      <c r="F15" s="6" t="n">
        <v>2018</v>
      </c>
      <c r="G15" s="7" t="n">
        <f t="array" aca="1" ref="G15" ca="1">ROUND(INDEX(INDIRECT($A$1),$C15,G$3),-3)</f>
        <v>1460000</v>
      </c>
      <c r="H15" s="4" t="n">
        <f t="array" aca="1" ref="H15" ca="1">(INDEX(INDIRECT($A$1),$C15,H$3))</f>
        <v>0.27821180534163598</v>
      </c>
      <c r="I15" s="2"/>
    </row>
    <row r="16">
      <c r="B16" s="1" t="s">
        <v>6</v>
      </c>
      <c r="C16" s="1" t="n">
        <f t="shared" ca="1" si="0"/>
        <v>33</v>
      </c>
      <c r="F16" s="6" t="n">
        <v>2019</v>
      </c>
      <c r="G16" s="7" t="n">
        <f t="array" aca="1" ref="G16" ca="1">ROUND(INDEX(INDIRECT($A$1),$C16,G$3),-3)</f>
        <v>1525000</v>
      </c>
      <c r="H16" s="4" t="n">
        <f t="array" aca="1" ref="H16" ca="1">(INDEX(INDIRECT($A$1),$C16,H$3))</f>
        <v>0.29126290312159903</v>
      </c>
      <c r="I16" s="2"/>
    </row>
    <row r="17">
      <c r="B17" s="1" t="s">
        <v>7</v>
      </c>
      <c r="C17" s="1" t="n">
        <f t="shared" ca="1" si="0"/>
        <v>41</v>
      </c>
      <c r="F17" s="6" t="n">
        <v>2020</v>
      </c>
      <c r="G17" s="7" t="n">
        <f t="array" aca="1" ref="G17" ca="1">ROUND(INDEX(INDIRECT($A$1),$C17,G$3),-3)</f>
        <v>1455000</v>
      </c>
      <c r="H17" s="4" t="n">
        <f t="array" aca="1" ref="H17" ca="1">(INDEX(INDIRECT($A$1),$C17,H$3))</f>
        <v>0.272737174082748</v>
      </c>
      <c r="I17" s="2"/>
    </row>
    <row r="18">
      <c r="B18" s="1" t="s">
        <v>8</v>
      </c>
      <c r="C18" s="1" t="n">
        <f t="shared" ca="1" si="0"/>
        <v>48</v>
      </c>
      <c r="F18" s="6" t="n">
        <v>2021</v>
      </c>
      <c r="G18" s="7" t="n">
        <f t="array" aca="1" ref="G18" ca="1">ROUND(INDEX(INDIRECT($A$1),$C18,G$3),-3)</f>
        <v>1468000</v>
      </c>
      <c r="H18" s="4" t="n">
        <f t="array" aca="1" ref="H18" ca="1">(INDEX(INDIRECT($A$1),$C18,H$3))</f>
        <v>0.27926002587193699</v>
      </c>
      <c r="I18" s="2"/>
    </row>
    <row r="19">
      <c r="B19" s="1" t="s">
        <v>9</v>
      </c>
      <c r="C19" s="1" t="n">
        <f t="shared" ca="1" si="0"/>
        <v>55</v>
      </c>
      <c r="F19" s="6" t="n">
        <v>2022</v>
      </c>
      <c r="G19" s="7" t="n">
        <f t="array" aca="1" ref="G19" ca="1">ROUND(INDEX(INDIRECT($A$1),$C19,G$3),-3)</f>
        <v>1371000</v>
      </c>
      <c r="H19" s="4" t="n">
        <f t="array" aca="1" ref="H19" ca="1">(INDEX(INDIRECT($A$1),$C19,H$3))</f>
        <v>0.26442910651106299</v>
      </c>
      <c r="I19" s="2"/>
    </row>
    <row r="21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24" sqref="F24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>
      <c r="A2" t="s">
        <v>107</v>
      </c>
      <c r="B2" t="n">
        <v>2015</v>
      </c>
      <c r="C2" t="s">
        <v>108</v>
      </c>
      <c r="D2" t="s">
        <v>109</v>
      </c>
      <c r="E2" t="s">
        <v>110</v>
      </c>
      <c r="F2" t="n">
        <v>1</v>
      </c>
      <c r="G2" t="n">
        <v>846.583181449206</v>
      </c>
      <c r="H2" t="n">
        <v>0.000204373594931535</v>
      </c>
      <c r="I2" t="n">
        <v>0.000173569932778594</v>
      </c>
    </row>
    <row r="3">
      <c r="A3" t="s">
        <v>111</v>
      </c>
      <c r="B3" t="n">
        <v>2015</v>
      </c>
      <c r="C3" t="s">
        <v>108</v>
      </c>
      <c r="D3" t="s">
        <v>109</v>
      </c>
      <c r="E3" t="s">
        <v>112</v>
      </c>
      <c r="F3" t="n">
        <v>3375</v>
      </c>
      <c r="G3" t="n">
        <v>3355871.61233444</v>
      </c>
      <c r="H3" t="n">
        <v>0.68976088289393</v>
      </c>
      <c r="I3" t="n">
        <v>0.688034469535972</v>
      </c>
    </row>
    <row r="4">
      <c r="A4" t="s">
        <v>113</v>
      </c>
      <c r="B4" t="n">
        <v>2015</v>
      </c>
      <c r="C4" t="s">
        <v>108</v>
      </c>
      <c r="D4" t="s">
        <v>109</v>
      </c>
      <c r="E4" t="s">
        <v>114</v>
      </c>
      <c r="F4" t="n">
        <v>6</v>
      </c>
      <c r="G4" t="n">
        <v>5678.0932573967</v>
      </c>
      <c r="H4" t="n">
        <v>0.00122624156958921</v>
      </c>
      <c r="I4" t="n">
        <v>0.00116414581176754</v>
      </c>
    </row>
    <row r="5">
      <c r="A5" t="s">
        <v>115</v>
      </c>
      <c r="B5" t="n">
        <v>2015</v>
      </c>
      <c r="C5" t="s">
        <v>108</v>
      </c>
      <c r="D5" t="s">
        <v>109</v>
      </c>
      <c r="E5" t="s">
        <v>116</v>
      </c>
      <c r="F5" t="n">
        <v>1511</v>
      </c>
      <c r="G5" t="n">
        <v>1515079.71122672</v>
      </c>
      <c r="H5" t="n">
        <v>0.308808501941549</v>
      </c>
      <c r="I5" t="n">
        <v>0.310627814719482</v>
      </c>
    </row>
    <row r="6">
      <c r="A6" t="s">
        <v>117</v>
      </c>
      <c r="B6" t="n">
        <v>2015</v>
      </c>
      <c r="C6" t="s">
        <v>108</v>
      </c>
      <c r="D6" t="s">
        <v>118</v>
      </c>
      <c r="E6" t="s">
        <v>110</v>
      </c>
      <c r="F6" t="n">
        <v>2</v>
      </c>
      <c r="G6" t="n">
        <v>1818.51612454547</v>
      </c>
      <c r="H6" t="n">
        <v>0.0000602990834539315</v>
      </c>
      <c r="I6" t="n">
        <v>0.0000700779222030387</v>
      </c>
    </row>
    <row r="7">
      <c r="A7" t="s">
        <v>119</v>
      </c>
      <c r="B7" t="n">
        <v>2015</v>
      </c>
      <c r="C7" t="s">
        <v>108</v>
      </c>
      <c r="D7" t="s">
        <v>118</v>
      </c>
      <c r="E7" t="s">
        <v>112</v>
      </c>
      <c r="F7" t="n">
        <v>23251</v>
      </c>
      <c r="G7" t="n">
        <v>18077922.8808385</v>
      </c>
      <c r="H7" t="n">
        <v>0.701006994693681</v>
      </c>
      <c r="I7" t="n">
        <v>0.696646708894366</v>
      </c>
    </row>
    <row r="8">
      <c r="A8" t="s">
        <v>120</v>
      </c>
      <c r="B8" t="n">
        <v>2015</v>
      </c>
      <c r="C8" t="s">
        <v>108</v>
      </c>
      <c r="D8" t="s">
        <v>118</v>
      </c>
      <c r="E8" t="s">
        <v>114</v>
      </c>
      <c r="F8" t="n">
        <v>27</v>
      </c>
      <c r="G8" t="n">
        <v>22091.4252274591</v>
      </c>
      <c r="H8" t="n">
        <v>0.000814037626628075</v>
      </c>
      <c r="I8" t="n">
        <v>0.000851310119029644</v>
      </c>
    </row>
    <row r="9">
      <c r="A9" t="s">
        <v>121</v>
      </c>
      <c r="B9" t="n">
        <v>2015</v>
      </c>
      <c r="C9" t="s">
        <v>108</v>
      </c>
      <c r="D9" t="s">
        <v>118</v>
      </c>
      <c r="E9" t="s">
        <v>116</v>
      </c>
      <c r="F9" t="n">
        <v>9888</v>
      </c>
      <c r="G9" t="n">
        <v>7848082.17780946</v>
      </c>
      <c r="H9" t="n">
        <v>0.298118668596237</v>
      </c>
      <c r="I9" t="n">
        <v>0.302431903064401</v>
      </c>
    </row>
    <row r="10">
      <c r="A10" t="s">
        <v>122</v>
      </c>
      <c r="B10" t="n">
        <v>2016</v>
      </c>
      <c r="C10" t="s">
        <v>108</v>
      </c>
      <c r="D10" t="s">
        <v>109</v>
      </c>
      <c r="E10" t="s">
        <v>112</v>
      </c>
      <c r="F10" t="n">
        <v>3106</v>
      </c>
      <c r="G10" t="n">
        <v>3508483.22526874</v>
      </c>
      <c r="H10" t="n">
        <v>0.696881310298407</v>
      </c>
      <c r="I10" t="n">
        <v>0.693075616080446</v>
      </c>
    </row>
    <row r="11">
      <c r="A11" t="s">
        <v>123</v>
      </c>
      <c r="B11" t="n">
        <v>2016</v>
      </c>
      <c r="C11" t="s">
        <v>108</v>
      </c>
      <c r="D11" t="s">
        <v>109</v>
      </c>
      <c r="E11" t="s">
        <v>114</v>
      </c>
      <c r="F11" t="n">
        <v>9</v>
      </c>
      <c r="G11" t="n">
        <v>9318.12696392982</v>
      </c>
      <c r="H11" t="n">
        <v>0.00201929549024007</v>
      </c>
      <c r="I11" t="n">
        <v>0.00184072893372514</v>
      </c>
    </row>
    <row r="12">
      <c r="A12" t="s">
        <v>124</v>
      </c>
      <c r="B12" t="n">
        <v>2016</v>
      </c>
      <c r="C12" t="s">
        <v>108</v>
      </c>
      <c r="D12" t="s">
        <v>109</v>
      </c>
      <c r="E12" t="s">
        <v>116</v>
      </c>
      <c r="F12" t="n">
        <v>1342</v>
      </c>
      <c r="G12" t="n">
        <v>1544392.64776733</v>
      </c>
      <c r="H12" t="n">
        <v>0.301099394211353</v>
      </c>
      <c r="I12" t="n">
        <v>0.305083654985829</v>
      </c>
    </row>
    <row r="13">
      <c r="A13" t="s">
        <v>125</v>
      </c>
      <c r="B13" t="n">
        <v>2016</v>
      </c>
      <c r="C13" t="s">
        <v>108</v>
      </c>
      <c r="D13" t="s">
        <v>118</v>
      </c>
      <c r="E13" t="s">
        <v>112</v>
      </c>
      <c r="F13" t="n">
        <v>21220</v>
      </c>
      <c r="G13" t="n">
        <v>18499816.7125069</v>
      </c>
      <c r="H13" t="n">
        <v>0.703161243289814</v>
      </c>
      <c r="I13" t="n">
        <v>0.699823022934293</v>
      </c>
    </row>
    <row r="14">
      <c r="A14" t="s">
        <v>126</v>
      </c>
      <c r="B14" t="n">
        <v>2016</v>
      </c>
      <c r="C14" t="s">
        <v>108</v>
      </c>
      <c r="D14" t="s">
        <v>118</v>
      </c>
      <c r="E14" t="s">
        <v>114</v>
      </c>
      <c r="F14" t="n">
        <v>27</v>
      </c>
      <c r="G14" t="n">
        <v>22766.625884219</v>
      </c>
      <c r="H14" t="n">
        <v>0.000894691497117105</v>
      </c>
      <c r="I14" t="n">
        <v>0.000861230637897994</v>
      </c>
    </row>
    <row r="15">
      <c r="A15" t="s">
        <v>127</v>
      </c>
      <c r="B15" t="n">
        <v>2016</v>
      </c>
      <c r="C15" t="s">
        <v>108</v>
      </c>
      <c r="D15" t="s">
        <v>118</v>
      </c>
      <c r="E15" t="s">
        <v>116</v>
      </c>
      <c r="F15" t="n">
        <v>8931</v>
      </c>
      <c r="G15" t="n">
        <v>7912409.66160889</v>
      </c>
      <c r="H15" t="n">
        <v>0.295944065213069</v>
      </c>
      <c r="I15" t="n">
        <v>0.299315746427809</v>
      </c>
    </row>
    <row r="16">
      <c r="A16" t="s">
        <v>128</v>
      </c>
      <c r="B16" t="n">
        <v>2017</v>
      </c>
      <c r="C16" t="s">
        <v>129</v>
      </c>
      <c r="D16" t="s">
        <v>109</v>
      </c>
      <c r="E16" t="s">
        <v>110</v>
      </c>
      <c r="F16" t="n">
        <v>2</v>
      </c>
      <c r="G16" t="n">
        <v>2020.53274931203</v>
      </c>
      <c r="H16" t="n">
        <v>0.000431127398146152</v>
      </c>
      <c r="I16" t="n">
        <v>0.000381715356102638</v>
      </c>
    </row>
    <row r="17">
      <c r="A17" t="s">
        <v>130</v>
      </c>
      <c r="B17" t="n">
        <v>2017</v>
      </c>
      <c r="C17" t="s">
        <v>129</v>
      </c>
      <c r="D17" t="s">
        <v>109</v>
      </c>
      <c r="E17" t="s">
        <v>112</v>
      </c>
      <c r="F17" t="n">
        <v>3233</v>
      </c>
      <c r="G17" t="n">
        <v>3668991.22922725</v>
      </c>
      <c r="H17" t="n">
        <v>0.696917439103255</v>
      </c>
      <c r="I17" t="n">
        <v>0.693139120897098</v>
      </c>
    </row>
    <row r="18">
      <c r="A18" t="s">
        <v>131</v>
      </c>
      <c r="B18" t="n">
        <v>2017</v>
      </c>
      <c r="C18" t="s">
        <v>129</v>
      </c>
      <c r="D18" t="s">
        <v>109</v>
      </c>
      <c r="E18" t="s">
        <v>116</v>
      </c>
      <c r="F18" t="n">
        <v>1404</v>
      </c>
      <c r="G18" t="n">
        <v>1622285.23802344</v>
      </c>
      <c r="H18" t="n">
        <v>0.302651433498599</v>
      </c>
      <c r="I18" t="n">
        <v>0.306479163746799</v>
      </c>
    </row>
    <row r="19">
      <c r="A19" t="s">
        <v>132</v>
      </c>
      <c r="B19" t="n">
        <v>2017</v>
      </c>
      <c r="C19" t="s">
        <v>129</v>
      </c>
      <c r="D19" t="s">
        <v>118</v>
      </c>
      <c r="E19" t="s">
        <v>110</v>
      </c>
      <c r="F19" t="n">
        <v>19</v>
      </c>
      <c r="G19" t="n">
        <v>15679.2570684937</v>
      </c>
      <c r="H19" t="n">
        <v>0.000622399842762145</v>
      </c>
      <c r="I19" t="n">
        <v>0.000590802089462063</v>
      </c>
    </row>
    <row r="20">
      <c r="A20" t="s">
        <v>133</v>
      </c>
      <c r="B20" t="n">
        <v>2017</v>
      </c>
      <c r="C20" t="s">
        <v>129</v>
      </c>
      <c r="D20" t="s">
        <v>118</v>
      </c>
      <c r="E20" t="s">
        <v>112</v>
      </c>
      <c r="F20" t="n">
        <v>21653</v>
      </c>
      <c r="G20" t="n">
        <v>18747069.1709813</v>
      </c>
      <c r="H20" t="n">
        <v>0.709306515543617</v>
      </c>
      <c r="I20" t="n">
        <v>0.70639875276754</v>
      </c>
    </row>
    <row r="21">
      <c r="A21" t="s">
        <v>134</v>
      </c>
      <c r="B21" t="n">
        <v>2017</v>
      </c>
      <c r="C21" t="s">
        <v>129</v>
      </c>
      <c r="D21" t="s">
        <v>118</v>
      </c>
      <c r="E21" t="s">
        <v>116</v>
      </c>
      <c r="F21" t="n">
        <v>8855</v>
      </c>
      <c r="G21" t="n">
        <v>7776184.57195019</v>
      </c>
      <c r="H21" t="n">
        <v>0.290071084613621</v>
      </c>
      <c r="I21" t="n">
        <v>0.293010445142998</v>
      </c>
    </row>
    <row r="22">
      <c r="A22" t="s">
        <v>135</v>
      </c>
      <c r="B22" t="n">
        <v>2018</v>
      </c>
      <c r="C22" t="s">
        <v>108</v>
      </c>
      <c r="D22" t="s">
        <v>109</v>
      </c>
      <c r="E22" t="s">
        <v>112</v>
      </c>
      <c r="F22" t="n">
        <v>3144</v>
      </c>
      <c r="G22" t="n">
        <v>3776431.02281549</v>
      </c>
      <c r="H22" t="n">
        <v>0.718957237594329</v>
      </c>
      <c r="I22" t="n">
        <v>0.719510145500409</v>
      </c>
    </row>
    <row r="23">
      <c r="A23" t="s">
        <v>136</v>
      </c>
      <c r="B23" t="n">
        <v>2018</v>
      </c>
      <c r="C23" t="s">
        <v>108</v>
      </c>
      <c r="D23" t="s">
        <v>109</v>
      </c>
      <c r="E23" t="s">
        <v>114</v>
      </c>
      <c r="F23" t="n">
        <v>9</v>
      </c>
      <c r="G23" t="n">
        <v>11956.6007031296</v>
      </c>
      <c r="H23" t="n">
        <v>0.00205808369540361</v>
      </c>
      <c r="I23" t="n">
        <v>0.00227804915795476</v>
      </c>
    </row>
    <row r="24">
      <c r="A24" t="s">
        <v>137</v>
      </c>
      <c r="B24" t="n">
        <v>2018</v>
      </c>
      <c r="C24" t="s">
        <v>108</v>
      </c>
      <c r="D24" t="s">
        <v>109</v>
      </c>
      <c r="E24" t="s">
        <v>116</v>
      </c>
      <c r="F24" t="n">
        <v>1220</v>
      </c>
      <c r="G24" t="n">
        <v>1460226.37648138</v>
      </c>
      <c r="H24" t="n">
        <v>0.278984678710268</v>
      </c>
      <c r="I24" t="n">
        <v>0.278211805341636</v>
      </c>
    </row>
    <row r="25">
      <c r="A25" t="s">
        <v>138</v>
      </c>
      <c r="B25" t="n">
        <v>2018</v>
      </c>
      <c r="C25" t="s">
        <v>108</v>
      </c>
      <c r="D25" t="s">
        <v>118</v>
      </c>
      <c r="E25" t="s">
        <v>110</v>
      </c>
      <c r="F25" t="n">
        <v>4</v>
      </c>
      <c r="G25" t="n">
        <v>4688.86477703977</v>
      </c>
      <c r="H25" t="n">
        <v>0.000131091665847344</v>
      </c>
      <c r="I25" t="n">
        <v>0.000174135565124634</v>
      </c>
    </row>
    <row r="26">
      <c r="A26" t="s">
        <v>139</v>
      </c>
      <c r="B26" t="n">
        <v>2018</v>
      </c>
      <c r="C26" t="s">
        <v>108</v>
      </c>
      <c r="D26" t="s">
        <v>118</v>
      </c>
      <c r="E26" t="s">
        <v>112</v>
      </c>
      <c r="F26" t="n">
        <v>21882</v>
      </c>
      <c r="G26" t="n">
        <v>19208418.3710607</v>
      </c>
      <c r="H26" t="n">
        <v>0.717136958017894</v>
      </c>
      <c r="I26" t="n">
        <v>0.713364310392159</v>
      </c>
    </row>
    <row r="27">
      <c r="A27" t="s">
        <v>140</v>
      </c>
      <c r="B27" t="n">
        <v>2018</v>
      </c>
      <c r="C27" t="s">
        <v>108</v>
      </c>
      <c r="D27" t="s">
        <v>118</v>
      </c>
      <c r="E27" t="s">
        <v>114</v>
      </c>
      <c r="F27" t="n">
        <v>23</v>
      </c>
      <c r="G27" t="n">
        <v>19069.1463120182</v>
      </c>
      <c r="H27" t="n">
        <v>0.000753777078622227</v>
      </c>
      <c r="I27" t="n">
        <v>0.000708192009662527</v>
      </c>
    </row>
    <row r="28">
      <c r="A28" t="s">
        <v>141</v>
      </c>
      <c r="B28" t="n">
        <v>2018</v>
      </c>
      <c r="C28" t="s">
        <v>108</v>
      </c>
      <c r="D28" t="s">
        <v>118</v>
      </c>
      <c r="E28" t="s">
        <v>116</v>
      </c>
      <c r="F28" t="n">
        <v>8604</v>
      </c>
      <c r="G28" t="n">
        <v>7694343.61785027</v>
      </c>
      <c r="H28" t="n">
        <v>0.281978173237636</v>
      </c>
      <c r="I28" t="n">
        <v>0.285753362033054</v>
      </c>
    </row>
    <row r="29">
      <c r="A29" t="s">
        <v>142</v>
      </c>
      <c r="B29" t="n">
        <v>2019</v>
      </c>
      <c r="C29" t="s">
        <v>108</v>
      </c>
      <c r="D29" t="s">
        <v>109</v>
      </c>
      <c r="E29" t="s">
        <v>110</v>
      </c>
      <c r="F29" t="n">
        <v>2</v>
      </c>
      <c r="G29" t="n">
        <v>2460.52969792904</v>
      </c>
      <c r="H29" t="n">
        <v>0.000525072197427146</v>
      </c>
      <c r="I29" t="n">
        <v>0.000469904726878749</v>
      </c>
    </row>
    <row r="30">
      <c r="A30" t="s">
        <v>143</v>
      </c>
      <c r="B30" t="n">
        <v>2019</v>
      </c>
      <c r="C30" t="s">
        <v>108</v>
      </c>
      <c r="D30" t="s">
        <v>109</v>
      </c>
      <c r="E30" t="s">
        <v>112</v>
      </c>
      <c r="F30" t="n">
        <v>2705</v>
      </c>
      <c r="G30" t="n">
        <v>3699077.85311091</v>
      </c>
      <c r="H30" t="n">
        <v>0.710160147020215</v>
      </c>
      <c r="I30" t="n">
        <v>0.70643901178365</v>
      </c>
    </row>
    <row r="31">
      <c r="A31" t="s">
        <v>144</v>
      </c>
      <c r="B31" t="n">
        <v>2019</v>
      </c>
      <c r="C31" t="s">
        <v>108</v>
      </c>
      <c r="D31" t="s">
        <v>109</v>
      </c>
      <c r="E31" t="s">
        <v>114</v>
      </c>
      <c r="F31" t="n">
        <v>7</v>
      </c>
      <c r="G31" t="n">
        <v>9572.77471584555</v>
      </c>
      <c r="H31" t="n">
        <v>0.00183775269099501</v>
      </c>
      <c r="I31" t="n">
        <v>0.00182818036787253</v>
      </c>
    </row>
    <row r="32">
      <c r="A32" t="s">
        <v>145</v>
      </c>
      <c r="B32" t="n">
        <v>2019</v>
      </c>
      <c r="C32" t="s">
        <v>108</v>
      </c>
      <c r="D32" t="s">
        <v>109</v>
      </c>
      <c r="E32" t="s">
        <v>116</v>
      </c>
      <c r="F32" t="n">
        <v>1095</v>
      </c>
      <c r="G32" t="n">
        <v>1525119.84247531</v>
      </c>
      <c r="H32" t="n">
        <v>0.287477028091363</v>
      </c>
      <c r="I32" t="n">
        <v>0.291262903121599</v>
      </c>
    </row>
    <row r="33">
      <c r="A33" t="s">
        <v>146</v>
      </c>
      <c r="B33" t="n">
        <v>2019</v>
      </c>
      <c r="C33" t="s">
        <v>108</v>
      </c>
      <c r="D33" t="s">
        <v>118</v>
      </c>
      <c r="E33" t="s">
        <v>110</v>
      </c>
      <c r="F33" t="n">
        <v>15</v>
      </c>
      <c r="G33" t="n">
        <v>13366.099281716</v>
      </c>
      <c r="H33" t="n">
        <v>0.000502950643776824</v>
      </c>
      <c r="I33" t="n">
        <v>0.000488525252840496</v>
      </c>
    </row>
    <row r="34">
      <c r="A34" t="s">
        <v>147</v>
      </c>
      <c r="B34" t="n">
        <v>2019</v>
      </c>
      <c r="C34" t="s">
        <v>108</v>
      </c>
      <c r="D34" t="s">
        <v>118</v>
      </c>
      <c r="E34" t="s">
        <v>112</v>
      </c>
      <c r="F34" t="n">
        <v>21452</v>
      </c>
      <c r="G34" t="n">
        <v>19564705.0163613</v>
      </c>
      <c r="H34" t="n">
        <v>0.719286480686695</v>
      </c>
      <c r="I34" t="n">
        <v>0.715081660207489</v>
      </c>
    </row>
    <row r="35">
      <c r="A35" t="s">
        <v>148</v>
      </c>
      <c r="B35" t="n">
        <v>2019</v>
      </c>
      <c r="C35" t="s">
        <v>108</v>
      </c>
      <c r="D35" t="s">
        <v>118</v>
      </c>
      <c r="E35" t="s">
        <v>114</v>
      </c>
      <c r="F35" t="n">
        <v>25</v>
      </c>
      <c r="G35" t="n">
        <v>21464.031663347</v>
      </c>
      <c r="H35" t="n">
        <v>0.000838251072961373</v>
      </c>
      <c r="I35" t="n">
        <v>0.00078450124260687</v>
      </c>
    </row>
    <row r="36">
      <c r="A36" t="s">
        <v>149</v>
      </c>
      <c r="B36" t="n">
        <v>2019</v>
      </c>
      <c r="C36" t="s">
        <v>108</v>
      </c>
      <c r="D36" t="s">
        <v>118</v>
      </c>
      <c r="E36" t="s">
        <v>116</v>
      </c>
      <c r="F36" t="n">
        <v>8332</v>
      </c>
      <c r="G36" t="n">
        <v>7760563.85269368</v>
      </c>
      <c r="H36" t="n">
        <v>0.279372317596566</v>
      </c>
      <c r="I36" t="n">
        <v>0.283645313297064</v>
      </c>
    </row>
    <row r="37">
      <c r="A37" t="s">
        <v>150</v>
      </c>
      <c r="B37" t="n">
        <v>2020</v>
      </c>
      <c r="C37" t="s">
        <v>151</v>
      </c>
      <c r="D37" t="s">
        <v>109</v>
      </c>
      <c r="E37" t="s">
        <v>110</v>
      </c>
      <c r="F37" t="n">
        <v>1</v>
      </c>
      <c r="G37" t="n">
        <v>1659.02592599532</v>
      </c>
      <c r="H37" t="n">
        <v>0.000333444481493831</v>
      </c>
      <c r="I37" t="n">
        <v>0.000311007025761124</v>
      </c>
    </row>
    <row r="38">
      <c r="A38" t="s">
        <v>152</v>
      </c>
      <c r="B38" t="n">
        <v>2020</v>
      </c>
      <c r="C38" t="s">
        <v>151</v>
      </c>
      <c r="D38" t="s">
        <v>109</v>
      </c>
      <c r="E38" t="s">
        <v>112</v>
      </c>
      <c r="F38" t="n">
        <v>2194</v>
      </c>
      <c r="G38" t="n">
        <v>3873749.58179522</v>
      </c>
      <c r="H38" t="n">
        <v>0.731577192397466</v>
      </c>
      <c r="I38" t="n">
        <v>0.726187166276347</v>
      </c>
    </row>
    <row r="39">
      <c r="A39" t="s">
        <v>153</v>
      </c>
      <c r="B39" t="n">
        <v>2020</v>
      </c>
      <c r="C39" t="s">
        <v>151</v>
      </c>
      <c r="D39" t="s">
        <v>109</v>
      </c>
      <c r="E39" t="s">
        <v>114</v>
      </c>
      <c r="F39" t="n">
        <v>2</v>
      </c>
      <c r="G39" t="n">
        <v>4078.9384413427</v>
      </c>
      <c r="H39" t="n">
        <v>0.000666888962987663</v>
      </c>
      <c r="I39" t="n">
        <v>0.000764652615144418</v>
      </c>
    </row>
    <row r="40">
      <c r="A40" t="s">
        <v>154</v>
      </c>
      <c r="B40" t="n">
        <v>2020</v>
      </c>
      <c r="C40" t="s">
        <v>151</v>
      </c>
      <c r="D40" t="s">
        <v>109</v>
      </c>
      <c r="E40" t="s">
        <v>116</v>
      </c>
      <c r="F40" t="n">
        <v>802</v>
      </c>
      <c r="G40" t="n">
        <v>1454880.45383744</v>
      </c>
      <c r="H40" t="n">
        <v>0.267422474158053</v>
      </c>
      <c r="I40" t="n">
        <v>0.272737174082748</v>
      </c>
    </row>
    <row r="41">
      <c r="A41" t="s">
        <v>155</v>
      </c>
      <c r="B41" t="n">
        <v>2020</v>
      </c>
      <c r="C41" t="s">
        <v>151</v>
      </c>
      <c r="D41" t="s">
        <v>118</v>
      </c>
      <c r="E41" t="s">
        <v>110</v>
      </c>
      <c r="F41" t="n">
        <v>4</v>
      </c>
      <c r="G41" t="n">
        <v>4725.60253968669</v>
      </c>
      <c r="H41" t="n">
        <v>0.000168385603030941</v>
      </c>
      <c r="I41" t="n">
        <v>0.000174942328764374</v>
      </c>
    </row>
    <row r="42">
      <c r="A42" t="s">
        <v>156</v>
      </c>
      <c r="B42" t="n">
        <v>2020</v>
      </c>
      <c r="C42" t="s">
        <v>151</v>
      </c>
      <c r="D42" t="s">
        <v>118</v>
      </c>
      <c r="E42" t="s">
        <v>112</v>
      </c>
      <c r="F42" t="n">
        <v>17516</v>
      </c>
      <c r="G42" t="n">
        <v>19621974.2736355</v>
      </c>
      <c r="H42" t="n">
        <v>0.73736055567249</v>
      </c>
      <c r="I42" t="n">
        <v>0.726407658188711</v>
      </c>
    </row>
    <row r="43">
      <c r="A43" t="s">
        <v>157</v>
      </c>
      <c r="B43" t="n">
        <v>2020</v>
      </c>
      <c r="C43" t="s">
        <v>151</v>
      </c>
      <c r="D43" t="s">
        <v>118</v>
      </c>
      <c r="E43" t="s">
        <v>114</v>
      </c>
      <c r="F43" t="n">
        <v>16</v>
      </c>
      <c r="G43" t="n">
        <v>22979.9897900329</v>
      </c>
      <c r="H43" t="n">
        <v>0.000673542412123763</v>
      </c>
      <c r="I43" t="n">
        <v>0.000850721764068722</v>
      </c>
    </row>
    <row r="44">
      <c r="A44" t="s">
        <v>158</v>
      </c>
      <c r="B44" t="n">
        <v>2020</v>
      </c>
      <c r="C44" t="s">
        <v>151</v>
      </c>
      <c r="D44" t="s">
        <v>118</v>
      </c>
      <c r="E44" t="s">
        <v>116</v>
      </c>
      <c r="F44" t="n">
        <v>6219</v>
      </c>
      <c r="G44" t="n">
        <v>7362665.13403475</v>
      </c>
      <c r="H44" t="n">
        <v>0.261797516312355</v>
      </c>
      <c r="I44" t="n">
        <v>0.272566677718456</v>
      </c>
    </row>
    <row r="45">
      <c r="A45" t="s">
        <v>159</v>
      </c>
      <c r="B45" t="n">
        <v>2021</v>
      </c>
      <c r="C45" t="s">
        <v>151</v>
      </c>
      <c r="D45" t="s">
        <v>109</v>
      </c>
      <c r="E45" t="s">
        <v>112</v>
      </c>
      <c r="F45" t="n">
        <v>2760</v>
      </c>
      <c r="G45" t="n">
        <v>3781164.06993615</v>
      </c>
      <c r="H45" t="n">
        <v>0.727272727272727</v>
      </c>
      <c r="I45" t="n">
        <v>0.719270372660646</v>
      </c>
    </row>
    <row r="46">
      <c r="A46" t="s">
        <v>160</v>
      </c>
      <c r="B46" t="n">
        <v>2021</v>
      </c>
      <c r="C46" t="s">
        <v>151</v>
      </c>
      <c r="D46" t="s">
        <v>109</v>
      </c>
      <c r="E46" t="s">
        <v>114</v>
      </c>
      <c r="F46" t="n">
        <v>4</v>
      </c>
      <c r="G46" t="n">
        <v>7725.6126165286</v>
      </c>
      <c r="H46" t="n">
        <v>0.00105401844532279</v>
      </c>
      <c r="I46" t="n">
        <v>0.00146960146741692</v>
      </c>
    </row>
    <row r="47">
      <c r="A47" t="s">
        <v>161</v>
      </c>
      <c r="B47" t="n">
        <v>2021</v>
      </c>
      <c r="C47" t="s">
        <v>151</v>
      </c>
      <c r="D47" t="s">
        <v>109</v>
      </c>
      <c r="E47" t="s">
        <v>116</v>
      </c>
      <c r="F47" t="n">
        <v>1031</v>
      </c>
      <c r="G47" t="n">
        <v>1468054.31744732</v>
      </c>
      <c r="H47" t="n">
        <v>0.27167325428195</v>
      </c>
      <c r="I47" t="n">
        <v>0.279260025871937</v>
      </c>
    </row>
    <row r="48">
      <c r="A48" t="s">
        <v>162</v>
      </c>
      <c r="B48" t="n">
        <v>2021</v>
      </c>
      <c r="C48" t="s">
        <v>151</v>
      </c>
      <c r="D48" t="s">
        <v>118</v>
      </c>
      <c r="E48" t="s">
        <v>110</v>
      </c>
      <c r="F48" t="n">
        <v>2</v>
      </c>
      <c r="G48" t="n">
        <v>2817.15455956941</v>
      </c>
      <c r="H48" t="n">
        <v>0.0000681431005110732</v>
      </c>
      <c r="I48" t="n">
        <v>0.000104942430093789</v>
      </c>
    </row>
    <row r="49">
      <c r="A49" t="s">
        <v>163</v>
      </c>
      <c r="B49" t="n">
        <v>2021</v>
      </c>
      <c r="C49" t="s">
        <v>151</v>
      </c>
      <c r="D49" t="s">
        <v>118</v>
      </c>
      <c r="E49" t="s">
        <v>112</v>
      </c>
      <c r="F49" t="n">
        <v>21976</v>
      </c>
      <c r="G49" t="n">
        <v>19705864.8416451</v>
      </c>
      <c r="H49" t="n">
        <v>0.748756388415673</v>
      </c>
      <c r="I49" t="n">
        <v>0.734067407326803</v>
      </c>
    </row>
    <row r="50">
      <c r="A50" t="s">
        <v>164</v>
      </c>
      <c r="B50" t="n">
        <v>2021</v>
      </c>
      <c r="C50" t="s">
        <v>151</v>
      </c>
      <c r="D50" t="s">
        <v>118</v>
      </c>
      <c r="E50" t="s">
        <v>114</v>
      </c>
      <c r="F50" t="n">
        <v>23</v>
      </c>
      <c r="G50" t="n">
        <v>22538.5365017327</v>
      </c>
      <c r="H50" t="n">
        <v>0.000783645655877342</v>
      </c>
      <c r="I50" t="n">
        <v>0.000839587868267661</v>
      </c>
    </row>
    <row r="51">
      <c r="A51" t="s">
        <v>165</v>
      </c>
      <c r="B51" t="n">
        <v>2021</v>
      </c>
      <c r="C51" t="s">
        <v>151</v>
      </c>
      <c r="D51" t="s">
        <v>118</v>
      </c>
      <c r="E51" t="s">
        <v>116</v>
      </c>
      <c r="F51" t="n">
        <v>7349</v>
      </c>
      <c r="G51" t="n">
        <v>7113541.46729363</v>
      </c>
      <c r="H51" t="n">
        <v>0.250391822827939</v>
      </c>
      <c r="I51" t="n">
        <v>0.264988062374836</v>
      </c>
    </row>
    <row r="52">
      <c r="A52" t="s">
        <v>166</v>
      </c>
      <c r="B52" t="n">
        <v>2022</v>
      </c>
      <c r="C52" t="s">
        <v>151</v>
      </c>
      <c r="D52" t="s">
        <v>109</v>
      </c>
      <c r="E52" t="s">
        <v>112</v>
      </c>
      <c r="F52" t="n">
        <v>1965</v>
      </c>
      <c r="G52" t="n">
        <v>3803188.48155821</v>
      </c>
      <c r="H52" t="n">
        <v>0.732116244411326</v>
      </c>
      <c r="I52" t="n">
        <v>0.733383408723304</v>
      </c>
    </row>
    <row r="53">
      <c r="A53" t="s">
        <v>167</v>
      </c>
      <c r="B53" t="n">
        <v>2022</v>
      </c>
      <c r="C53" t="s">
        <v>151</v>
      </c>
      <c r="D53" t="s">
        <v>109</v>
      </c>
      <c r="E53" t="s">
        <v>114</v>
      </c>
      <c r="F53" t="n">
        <v>6</v>
      </c>
      <c r="G53" t="n">
        <v>11343.8847474411</v>
      </c>
      <c r="H53" t="n">
        <v>0.0022354694485842</v>
      </c>
      <c r="I53" t="n">
        <v>0.00218748476563383</v>
      </c>
    </row>
    <row r="54">
      <c r="A54" t="s">
        <v>168</v>
      </c>
      <c r="B54" t="n">
        <v>2022</v>
      </c>
      <c r="C54" t="s">
        <v>151</v>
      </c>
      <c r="D54" t="s">
        <v>109</v>
      </c>
      <c r="E54" t="s">
        <v>116</v>
      </c>
      <c r="F54" t="n">
        <v>713</v>
      </c>
      <c r="G54" t="n">
        <v>1371279.63369435</v>
      </c>
      <c r="H54" t="n">
        <v>0.265648286140089</v>
      </c>
      <c r="I54" t="n">
        <v>0.264429106511063</v>
      </c>
    </row>
    <row r="55">
      <c r="A55" t="s">
        <v>169</v>
      </c>
      <c r="B55" t="n">
        <v>2022</v>
      </c>
      <c r="C55" t="s">
        <v>151</v>
      </c>
      <c r="D55" t="s">
        <v>118</v>
      </c>
      <c r="E55" t="s">
        <v>110</v>
      </c>
      <c r="F55" t="n">
        <v>2</v>
      </c>
      <c r="G55" t="n">
        <v>2826.63815378289</v>
      </c>
      <c r="H55" t="n">
        <v>0.0000837310558486143</v>
      </c>
      <c r="I55" t="n">
        <v>0.000103368040982388</v>
      </c>
    </row>
    <row r="56">
      <c r="A56" t="s">
        <v>170</v>
      </c>
      <c r="B56" t="n">
        <v>2022</v>
      </c>
      <c r="C56" t="s">
        <v>151</v>
      </c>
      <c r="D56" t="s">
        <v>118</v>
      </c>
      <c r="E56" t="s">
        <v>112</v>
      </c>
      <c r="F56" t="n">
        <v>17835</v>
      </c>
      <c r="G56" t="n">
        <v>19957170.0936796</v>
      </c>
      <c r="H56" t="n">
        <v>0.746671690530018</v>
      </c>
      <c r="I56" t="n">
        <v>0.7298187684105</v>
      </c>
    </row>
    <row r="57">
      <c r="A57" t="s">
        <v>171</v>
      </c>
      <c r="B57" t="n">
        <v>2022</v>
      </c>
      <c r="C57" t="s">
        <v>151</v>
      </c>
      <c r="D57" t="s">
        <v>118</v>
      </c>
      <c r="E57" t="s">
        <v>114</v>
      </c>
      <c r="F57" t="n">
        <v>34</v>
      </c>
      <c r="G57" t="n">
        <v>44289.1644125374</v>
      </c>
      <c r="H57" t="n">
        <v>0.00142342794942644</v>
      </c>
      <c r="I57" t="n">
        <v>0.00161962158330879</v>
      </c>
    </row>
    <row r="58">
      <c r="A58" t="s">
        <v>172</v>
      </c>
      <c r="B58" t="n">
        <v>2022</v>
      </c>
      <c r="C58" t="s">
        <v>151</v>
      </c>
      <c r="D58" t="s">
        <v>118</v>
      </c>
      <c r="E58" t="s">
        <v>116</v>
      </c>
      <c r="F58" t="n">
        <v>6015</v>
      </c>
      <c r="G58" t="n">
        <v>7341092.1037541</v>
      </c>
      <c r="H58" t="n">
        <v>0.251821150464707</v>
      </c>
      <c r="I58" t="n">
        <v>0.268458241965209</v>
      </c>
    </row>
    <row r="59">
      <c r="A59" t="s">
        <v>94</v>
      </c>
      <c r="B59" t="n">
        <v>2022</v>
      </c>
      <c r="C59" t="s">
        <v>73</v>
      </c>
      <c r="D59" t="s">
        <v>40</v>
      </c>
      <c r="E59" t="s">
        <v>38</v>
      </c>
      <c r="F59" t="n">
        <v>6015</v>
      </c>
      <c r="G59" t="n">
        <v>7341092.1037541004</v>
      </c>
      <c r="H59" t="n">
        <v>0.25182115046470699</v>
      </c>
      <c r="I59" t="n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>
      <tabColor theme="1"/>
    </sheetPr>
  </sheetPr>
  <dimension ref="A1"/>
  <sheetViews>
    <sheetView tabSelected="true" workbookViewId="0">
      <selection activeCell="B1" sqref="B1"/>
    </sheetView>
  </sheetViews>
  <sheetFormatPr defaultRowHeight="15.0" baseColWidth="10"/>
  <cols>
    <col min="5" max="5" width="14.42578125" hidden="0" customWidth="1"/>
  </cols>
  <sheetData>
    <row r="1">
      <c r="A1" t="s">
        <v>99</v>
      </c>
      <c r="B1" t="s">
        <v>101</v>
      </c>
      <c r="C1" t="s">
        <v>173</v>
      </c>
      <c r="D1" t="s">
        <v>102</v>
      </c>
      <c r="E1" s="2" t="s">
        <v>104</v>
      </c>
      <c r="F1" t="s">
        <v>103</v>
      </c>
      <c r="G1" t="s">
        <v>174</v>
      </c>
      <c r="H1" t="s">
        <v>175</v>
      </c>
      <c r="I1" t="s">
        <v>100</v>
      </c>
      <c r="J1" t="s">
        <v>106</v>
      </c>
      <c r="K1" t="s">
        <v>105</v>
      </c>
    </row>
    <row r="2">
      <c r="A2" t="n">
        <v>2015</v>
      </c>
      <c r="B2" t="s">
        <v>110</v>
      </c>
      <c r="C2"/>
      <c r="D2" t="s">
        <v>110</v>
      </c>
      <c r="E2" s="2"/>
      <c r="F2" t="n">
        <v>1</v>
      </c>
      <c r="G2" t="s">
        <v>110</v>
      </c>
      <c r="H2" t="s">
        <v>176</v>
      </c>
      <c r="I2" t="s">
        <v>108</v>
      </c>
      <c r="J2"/>
      <c r="K2" t="n">
        <v>1</v>
      </c>
    </row>
    <row r="3">
      <c r="A3" t="n">
        <v>2015</v>
      </c>
      <c r="B3" t="s">
        <v>110</v>
      </c>
      <c r="C3"/>
      <c r="D3" t="s">
        <v>110</v>
      </c>
      <c r="E3" s="2"/>
      <c r="F3" t="n">
        <v>7785</v>
      </c>
      <c r="G3" t="s">
        <v>110</v>
      </c>
      <c r="H3" t="s">
        <v>177</v>
      </c>
      <c r="I3" t="s">
        <v>108</v>
      </c>
      <c r="J3"/>
      <c r="K3" t="n">
        <v>1</v>
      </c>
    </row>
    <row r="4">
      <c r="A4" t="n">
        <v>2015</v>
      </c>
      <c r="B4" t="s">
        <v>110</v>
      </c>
      <c r="C4"/>
      <c r="D4" t="s">
        <v>110</v>
      </c>
      <c r="E4" s="2"/>
      <c r="F4" t="n">
        <v>16994</v>
      </c>
      <c r="G4" t="s">
        <v>110</v>
      </c>
      <c r="H4" t="s">
        <v>178</v>
      </c>
      <c r="I4" t="s">
        <v>108</v>
      </c>
      <c r="J4"/>
      <c r="K4" t="n">
        <v>1</v>
      </c>
    </row>
    <row r="5">
      <c r="A5" t="n">
        <v>2015</v>
      </c>
      <c r="B5" t="s">
        <v>109</v>
      </c>
      <c r="C5" t="n">
        <v>1.22162075245196</v>
      </c>
      <c r="D5" t="s">
        <v>110</v>
      </c>
      <c r="E5" s="2" t="n">
        <v>1080428.26912506</v>
      </c>
      <c r="F5" t="n">
        <v>1045</v>
      </c>
      <c r="G5" t="s">
        <v>112</v>
      </c>
      <c r="H5" t="s">
        <v>179</v>
      </c>
      <c r="I5" t="s">
        <v>108</v>
      </c>
      <c r="J5" t="n">
        <v>0.999517431787797</v>
      </c>
      <c r="K5" t="n">
        <v>0.999043977055449</v>
      </c>
    </row>
    <row r="6">
      <c r="A6" t="n">
        <v>2015</v>
      </c>
      <c r="B6" t="s">
        <v>109</v>
      </c>
      <c r="C6" t="n">
        <v>1.22162075245196</v>
      </c>
      <c r="D6" t="s">
        <v>112</v>
      </c>
      <c r="E6" s="2" t="n">
        <v>521.632061296986</v>
      </c>
      <c r="F6" t="n">
        <v>1</v>
      </c>
      <c r="G6" t="s">
        <v>112</v>
      </c>
      <c r="H6" t="s">
        <v>179</v>
      </c>
      <c r="I6" t="s">
        <v>108</v>
      </c>
      <c r="J6" t="n">
        <v>0.000482568212203438</v>
      </c>
      <c r="K6" t="n">
        <v>0.000956022944550669</v>
      </c>
    </row>
    <row r="7">
      <c r="A7" t="n">
        <v>2015</v>
      </c>
      <c r="B7" t="s">
        <v>110</v>
      </c>
      <c r="C7" t="n">
        <v>1.27992651442337</v>
      </c>
      <c r="D7" t="s">
        <v>110</v>
      </c>
      <c r="E7" s="2" t="n">
        <v>29448.5492438529</v>
      </c>
      <c r="F7" t="n">
        <v>32</v>
      </c>
      <c r="G7" t="s">
        <v>112</v>
      </c>
      <c r="H7" t="s">
        <v>179</v>
      </c>
      <c r="I7" t="s">
        <v>108</v>
      </c>
      <c r="J7" t="n">
        <v>1</v>
      </c>
      <c r="K7" t="n">
        <v>1</v>
      </c>
    </row>
    <row r="8">
      <c r="A8" t="n">
        <v>2015</v>
      </c>
      <c r="B8" t="s">
        <v>114</v>
      </c>
      <c r="C8" t="n">
        <v>1.15287441734783</v>
      </c>
      <c r="D8" t="s">
        <v>110</v>
      </c>
      <c r="E8" s="2" t="n">
        <v>15653.7288387489</v>
      </c>
      <c r="F8" t="n">
        <v>18</v>
      </c>
      <c r="G8" t="s">
        <v>112</v>
      </c>
      <c r="H8" t="s">
        <v>179</v>
      </c>
      <c r="I8" t="s">
        <v>108</v>
      </c>
      <c r="J8" t="n">
        <v>1</v>
      </c>
      <c r="K8" t="n">
        <v>1</v>
      </c>
    </row>
    <row r="9">
      <c r="A9" t="n">
        <v>2015</v>
      </c>
      <c r="B9" t="s">
        <v>118</v>
      </c>
      <c r="C9" t="n">
        <v>1.2019273790783</v>
      </c>
      <c r="D9" t="s">
        <v>110</v>
      </c>
      <c r="E9" s="2" t="n">
        <v>5118946.20727076</v>
      </c>
      <c r="F9" t="n">
        <v>6267</v>
      </c>
      <c r="G9" t="s">
        <v>112</v>
      </c>
      <c r="H9" t="s">
        <v>179</v>
      </c>
      <c r="I9" t="s">
        <v>108</v>
      </c>
      <c r="J9" t="n">
        <v>0.976898443755859</v>
      </c>
      <c r="K9" t="n">
        <v>0.966980404258602</v>
      </c>
    </row>
    <row r="10">
      <c r="A10" t="n">
        <v>2015</v>
      </c>
      <c r="B10" t="s">
        <v>118</v>
      </c>
      <c r="C10" t="n">
        <v>1.2019273790783</v>
      </c>
      <c r="D10" t="s">
        <v>112</v>
      </c>
      <c r="E10" s="2" t="n">
        <v>112917.471482269</v>
      </c>
      <c r="F10" t="n">
        <v>199</v>
      </c>
      <c r="G10" t="s">
        <v>112</v>
      </c>
      <c r="H10" t="s">
        <v>179</v>
      </c>
      <c r="I10" t="s">
        <v>108</v>
      </c>
      <c r="J10" t="n">
        <v>0.0215491426745599</v>
      </c>
      <c r="K10" t="n">
        <v>0.0307051380959728</v>
      </c>
    </row>
    <row r="11">
      <c r="A11" t="n">
        <v>2015</v>
      </c>
      <c r="B11" t="s">
        <v>118</v>
      </c>
      <c r="C11" t="n">
        <v>1.2019273790783</v>
      </c>
      <c r="D11" t="s">
        <v>116</v>
      </c>
      <c r="E11" s="2" t="n">
        <v>8134.64450160193</v>
      </c>
      <c r="F11" t="n">
        <v>15</v>
      </c>
      <c r="G11" t="s">
        <v>112</v>
      </c>
      <c r="H11" t="s">
        <v>179</v>
      </c>
      <c r="I11" t="s">
        <v>108</v>
      </c>
      <c r="J11" t="n">
        <v>0.00155241356958095</v>
      </c>
      <c r="K11" t="n">
        <v>0.00231445764542509</v>
      </c>
    </row>
    <row r="12">
      <c r="A12" t="n">
        <v>2015</v>
      </c>
      <c r="B12" t="s">
        <v>110</v>
      </c>
      <c r="C12"/>
      <c r="D12" t="s">
        <v>110</v>
      </c>
      <c r="E12" s="2"/>
      <c r="F12" t="n">
        <v>447</v>
      </c>
      <c r="G12" t="s">
        <v>112</v>
      </c>
      <c r="H12" t="s">
        <v>176</v>
      </c>
      <c r="I12" t="s">
        <v>108</v>
      </c>
      <c r="J12"/>
      <c r="K12" t="n">
        <v>1</v>
      </c>
    </row>
    <row r="13">
      <c r="A13" t="n">
        <v>2015</v>
      </c>
      <c r="B13" t="s">
        <v>110</v>
      </c>
      <c r="C13"/>
      <c r="D13" t="s">
        <v>110</v>
      </c>
      <c r="E13" s="2"/>
      <c r="F13" t="n">
        <v>2515</v>
      </c>
      <c r="G13" t="s">
        <v>112</v>
      </c>
      <c r="H13" t="s">
        <v>177</v>
      </c>
      <c r="I13" t="s">
        <v>108</v>
      </c>
      <c r="J13"/>
      <c r="K13" t="n">
        <v>1</v>
      </c>
    </row>
    <row r="14">
      <c r="A14" t="n">
        <v>2015</v>
      </c>
      <c r="B14" t="s">
        <v>110</v>
      </c>
      <c r="C14"/>
      <c r="D14" t="s">
        <v>110</v>
      </c>
      <c r="E14" s="2"/>
      <c r="F14" t="n">
        <v>3456</v>
      </c>
      <c r="G14" t="s">
        <v>112</v>
      </c>
      <c r="H14" t="s">
        <v>178</v>
      </c>
      <c r="I14" t="s">
        <v>108</v>
      </c>
      <c r="J14"/>
      <c r="K14" t="n">
        <v>1</v>
      </c>
    </row>
    <row r="15">
      <c r="A15" t="n">
        <v>2015</v>
      </c>
      <c r="B15" t="s">
        <v>109</v>
      </c>
      <c r="C15" t="n">
        <v>1.22162075245196</v>
      </c>
      <c r="D15" t="s">
        <v>110</v>
      </c>
      <c r="E15" s="2" t="n">
        <v>846.583181449206</v>
      </c>
      <c r="F15" t="n">
        <v>1</v>
      </c>
      <c r="G15" t="s">
        <v>116</v>
      </c>
      <c r="H15" t="s">
        <v>179</v>
      </c>
      <c r="I15" t="s">
        <v>108</v>
      </c>
      <c r="J15" t="n">
        <v>0.000173569932778594</v>
      </c>
      <c r="K15" t="n">
        <v>0.000204373594931535</v>
      </c>
    </row>
    <row r="16">
      <c r="A16" t="n">
        <v>2015</v>
      </c>
      <c r="B16" t="s">
        <v>109</v>
      </c>
      <c r="C16" t="n">
        <v>1.22162075245196</v>
      </c>
      <c r="D16" t="s">
        <v>112</v>
      </c>
      <c r="E16" s="2" t="n">
        <v>3355871.61233444</v>
      </c>
      <c r="F16" t="n">
        <v>3375</v>
      </c>
      <c r="G16" t="s">
        <v>116</v>
      </c>
      <c r="H16" t="s">
        <v>179</v>
      </c>
      <c r="I16" t="s">
        <v>108</v>
      </c>
      <c r="J16" t="n">
        <v>0.688034469535972</v>
      </c>
      <c r="K16" t="n">
        <v>0.68976088289393</v>
      </c>
    </row>
    <row r="17">
      <c r="A17" t="n">
        <v>2015</v>
      </c>
      <c r="B17" t="s">
        <v>109</v>
      </c>
      <c r="C17" t="n">
        <v>1.22162075245196</v>
      </c>
      <c r="D17" t="s">
        <v>114</v>
      </c>
      <c r="E17" s="2" t="n">
        <v>5678.0932573967</v>
      </c>
      <c r="F17" t="n">
        <v>6</v>
      </c>
      <c r="G17" t="s">
        <v>116</v>
      </c>
      <c r="H17" t="s">
        <v>179</v>
      </c>
      <c r="I17" t="s">
        <v>108</v>
      </c>
      <c r="J17" t="n">
        <v>0.00116414581176754</v>
      </c>
      <c r="K17" t="n">
        <v>0.00122624156958921</v>
      </c>
    </row>
    <row r="18">
      <c r="A18" t="n">
        <v>2015</v>
      </c>
      <c r="B18" t="s">
        <v>109</v>
      </c>
      <c r="C18" t="n">
        <v>1.22162075245196</v>
      </c>
      <c r="D18" t="s">
        <v>116</v>
      </c>
      <c r="E18" s="2" t="n">
        <v>1515079.71122672</v>
      </c>
      <c r="F18" t="n">
        <v>1511</v>
      </c>
      <c r="G18" t="s">
        <v>116</v>
      </c>
      <c r="H18" t="s">
        <v>179</v>
      </c>
      <c r="I18" t="s">
        <v>108</v>
      </c>
      <c r="J18" t="n">
        <v>0.310627814719482</v>
      </c>
      <c r="K18" t="n">
        <v>0.308808501941549</v>
      </c>
    </row>
    <row r="19">
      <c r="A19" t="n">
        <v>2015</v>
      </c>
      <c r="B19" t="s">
        <v>110</v>
      </c>
      <c r="C19" t="n">
        <v>1.27992651442337</v>
      </c>
      <c r="D19" t="s">
        <v>110</v>
      </c>
      <c r="E19" s="2" t="n">
        <v>89433.5852688185</v>
      </c>
      <c r="F19" t="n">
        <v>102</v>
      </c>
      <c r="G19" t="s">
        <v>116</v>
      </c>
      <c r="H19" t="s">
        <v>179</v>
      </c>
      <c r="I19" t="s">
        <v>108</v>
      </c>
      <c r="J19" t="n">
        <v>0.850121056537661</v>
      </c>
      <c r="K19" t="n">
        <v>0.85</v>
      </c>
    </row>
    <row r="20">
      <c r="A20" t="n">
        <v>2015</v>
      </c>
      <c r="B20" t="s">
        <v>110</v>
      </c>
      <c r="C20" t="n">
        <v>1.27992651442337</v>
      </c>
      <c r="D20" t="s">
        <v>112</v>
      </c>
      <c r="E20" s="2" t="n">
        <v>10719.3845582957</v>
      </c>
      <c r="F20" t="n">
        <v>12</v>
      </c>
      <c r="G20" t="s">
        <v>116</v>
      </c>
      <c r="H20" t="s">
        <v>179</v>
      </c>
      <c r="I20" t="s">
        <v>108</v>
      </c>
      <c r="J20" t="n">
        <v>0.101894321900892</v>
      </c>
      <c r="K20" t="n">
        <v>0.1</v>
      </c>
    </row>
    <row r="21">
      <c r="A21" t="n">
        <v>2015</v>
      </c>
      <c r="B21" t="s">
        <v>110</v>
      </c>
      <c r="C21" t="n">
        <v>1.27992651442337</v>
      </c>
      <c r="D21" t="s">
        <v>114</v>
      </c>
      <c r="E21" s="2" t="n">
        <v>1151.93386298103</v>
      </c>
      <c r="F21" t="n">
        <v>1</v>
      </c>
      <c r="G21" t="s">
        <v>116</v>
      </c>
      <c r="H21" t="s">
        <v>179</v>
      </c>
      <c r="I21" t="s">
        <v>108</v>
      </c>
      <c r="J21" t="n">
        <v>0.0109498375774093</v>
      </c>
      <c r="K21" t="n">
        <v>0.00833333333333333</v>
      </c>
    </row>
    <row r="22">
      <c r="A22" t="n">
        <v>2015</v>
      </c>
      <c r="B22" t="s">
        <v>110</v>
      </c>
      <c r="C22" t="n">
        <v>1.27992651442337</v>
      </c>
      <c r="D22" t="s">
        <v>116</v>
      </c>
      <c r="E22" s="2" t="n">
        <v>3896.09630990474</v>
      </c>
      <c r="F22" t="n">
        <v>5</v>
      </c>
      <c r="G22" t="s">
        <v>116</v>
      </c>
      <c r="H22" t="s">
        <v>179</v>
      </c>
      <c r="I22" t="s">
        <v>108</v>
      </c>
      <c r="J22" t="n">
        <v>0.0370347839840376</v>
      </c>
      <c r="K22" t="n">
        <v>0.0416666666666667</v>
      </c>
    </row>
    <row r="23">
      <c r="A23" t="n">
        <v>2015</v>
      </c>
      <c r="B23" t="s">
        <v>114</v>
      </c>
      <c r="C23" t="n">
        <v>1.15287441734783</v>
      </c>
      <c r="D23" t="s">
        <v>112</v>
      </c>
      <c r="E23" s="2" t="n">
        <v>62884.687968655</v>
      </c>
      <c r="F23" t="n">
        <v>76</v>
      </c>
      <c r="G23" t="s">
        <v>116</v>
      </c>
      <c r="H23" t="s">
        <v>179</v>
      </c>
      <c r="I23" t="s">
        <v>108</v>
      </c>
      <c r="J23" t="n">
        <v>0.614132270485712</v>
      </c>
      <c r="K23" t="n">
        <v>0.622950819672131</v>
      </c>
    </row>
    <row r="24">
      <c r="A24" t="n">
        <v>2015</v>
      </c>
      <c r="B24" t="s">
        <v>114</v>
      </c>
      <c r="C24" t="n">
        <v>1.15287441734783</v>
      </c>
      <c r="D24" t="s">
        <v>114</v>
      </c>
      <c r="E24" s="2" t="n">
        <v>7049.82706208201</v>
      </c>
      <c r="F24" t="n">
        <v>8</v>
      </c>
      <c r="G24" t="s">
        <v>116</v>
      </c>
      <c r="H24" t="s">
        <v>179</v>
      </c>
      <c r="I24" t="s">
        <v>108</v>
      </c>
      <c r="J24" t="n">
        <v>0.068848656803801</v>
      </c>
      <c r="K24" t="n">
        <v>0.0655737704918033</v>
      </c>
    </row>
    <row r="25">
      <c r="A25" t="n">
        <v>2015</v>
      </c>
      <c r="B25" t="s">
        <v>114</v>
      </c>
      <c r="C25" t="n">
        <v>1.15287441734783</v>
      </c>
      <c r="D25" t="s">
        <v>116</v>
      </c>
      <c r="E25" s="2" t="n">
        <v>32461.484969263</v>
      </c>
      <c r="F25" t="n">
        <v>38</v>
      </c>
      <c r="G25" t="s">
        <v>116</v>
      </c>
      <c r="H25" t="s">
        <v>179</v>
      </c>
      <c r="I25" t="s">
        <v>108</v>
      </c>
      <c r="J25" t="n">
        <v>0.317019072710487</v>
      </c>
      <c r="K25" t="n">
        <v>0.311475409836066</v>
      </c>
    </row>
    <row r="26">
      <c r="A26" t="n">
        <v>2015</v>
      </c>
      <c r="B26" t="s">
        <v>118</v>
      </c>
      <c r="C26" t="n">
        <v>1.2019273790783</v>
      </c>
      <c r="D26" t="s">
        <v>110</v>
      </c>
      <c r="E26" s="2" t="n">
        <v>1818.51612454547</v>
      </c>
      <c r="F26" t="n">
        <v>2</v>
      </c>
      <c r="G26" t="s">
        <v>116</v>
      </c>
      <c r="H26" t="s">
        <v>179</v>
      </c>
      <c r="I26" t="s">
        <v>108</v>
      </c>
      <c r="J26" t="n">
        <v>0.0000700779222030387</v>
      </c>
      <c r="K26" t="n">
        <v>0.0000602990834539315</v>
      </c>
    </row>
    <row r="27">
      <c r="A27" t="n">
        <v>2015</v>
      </c>
      <c r="B27" t="s">
        <v>118</v>
      </c>
      <c r="C27" t="n">
        <v>1.2019273790783</v>
      </c>
      <c r="D27" t="s">
        <v>112</v>
      </c>
      <c r="E27" s="2" t="n">
        <v>18077922.8808385</v>
      </c>
      <c r="F27" t="n">
        <v>23251</v>
      </c>
      <c r="G27" t="s">
        <v>116</v>
      </c>
      <c r="H27" t="s">
        <v>179</v>
      </c>
      <c r="I27" t="s">
        <v>108</v>
      </c>
      <c r="J27" t="n">
        <v>0.696646708894366</v>
      </c>
      <c r="K27" t="n">
        <v>0.701006994693681</v>
      </c>
    </row>
    <row r="28">
      <c r="A28" t="n">
        <v>2015</v>
      </c>
      <c r="B28" t="s">
        <v>118</v>
      </c>
      <c r="C28" t="n">
        <v>1.2019273790783</v>
      </c>
      <c r="D28" t="s">
        <v>114</v>
      </c>
      <c r="E28" s="2" t="n">
        <v>22091.4252274591</v>
      </c>
      <c r="F28" t="n">
        <v>27</v>
      </c>
      <c r="G28" t="s">
        <v>116</v>
      </c>
      <c r="H28" t="s">
        <v>179</v>
      </c>
      <c r="I28" t="s">
        <v>108</v>
      </c>
      <c r="J28" t="n">
        <v>0.000851310119029644</v>
      </c>
      <c r="K28" t="n">
        <v>0.000814037626628075</v>
      </c>
    </row>
    <row r="29">
      <c r="A29" t="n">
        <v>2015</v>
      </c>
      <c r="B29" t="s">
        <v>118</v>
      </c>
      <c r="C29" t="n">
        <v>1.2019273790783</v>
      </c>
      <c r="D29" t="s">
        <v>116</v>
      </c>
      <c r="E29" s="2" t="n">
        <v>7848082.17780946</v>
      </c>
      <c r="F29" t="n">
        <v>9888</v>
      </c>
      <c r="G29" t="s">
        <v>116</v>
      </c>
      <c r="H29" t="s">
        <v>179</v>
      </c>
      <c r="I29" t="s">
        <v>108</v>
      </c>
      <c r="J29" t="n">
        <v>0.302431903064401</v>
      </c>
      <c r="K29" t="n">
        <v>0.298118668596237</v>
      </c>
    </row>
    <row r="30">
      <c r="A30" t="n">
        <v>2015</v>
      </c>
      <c r="B30" t="s">
        <v>110</v>
      </c>
      <c r="C30"/>
      <c r="D30" t="s">
        <v>110</v>
      </c>
      <c r="E30" s="2"/>
      <c r="F30" t="n">
        <v>2057</v>
      </c>
      <c r="G30" t="s">
        <v>116</v>
      </c>
      <c r="H30" t="s">
        <v>176</v>
      </c>
      <c r="I30" t="s">
        <v>108</v>
      </c>
      <c r="J30"/>
      <c r="K30" t="n">
        <v>1</v>
      </c>
    </row>
    <row r="31">
      <c r="A31" t="n">
        <v>2015</v>
      </c>
      <c r="B31" t="s">
        <v>110</v>
      </c>
      <c r="C31"/>
      <c r="D31" t="s">
        <v>110</v>
      </c>
      <c r="E31" s="2"/>
      <c r="F31" t="n">
        <v>16224</v>
      </c>
      <c r="G31" t="s">
        <v>116</v>
      </c>
      <c r="H31" t="s">
        <v>177</v>
      </c>
      <c r="I31" t="s">
        <v>108</v>
      </c>
      <c r="J31"/>
      <c r="K31" t="n">
        <v>1</v>
      </c>
    </row>
    <row r="32">
      <c r="A32" t="n">
        <v>2016</v>
      </c>
      <c r="B32" t="s">
        <v>110</v>
      </c>
      <c r="C32"/>
      <c r="D32" t="s">
        <v>110</v>
      </c>
      <c r="E32" s="2"/>
      <c r="F32" t="n">
        <v>7591</v>
      </c>
      <c r="G32" t="s">
        <v>110</v>
      </c>
      <c r="H32" t="s">
        <v>177</v>
      </c>
      <c r="I32" t="s">
        <v>108</v>
      </c>
      <c r="J32"/>
      <c r="K32" t="n">
        <v>1</v>
      </c>
    </row>
    <row r="33">
      <c r="A33" t="n">
        <v>2016</v>
      </c>
      <c r="B33" t="s">
        <v>110</v>
      </c>
      <c r="C33"/>
      <c r="D33" t="s">
        <v>110</v>
      </c>
      <c r="E33" s="2"/>
      <c r="F33" t="n">
        <v>15353</v>
      </c>
      <c r="G33" t="s">
        <v>110</v>
      </c>
      <c r="H33" t="s">
        <v>178</v>
      </c>
      <c r="I33" t="s">
        <v>108</v>
      </c>
      <c r="J33"/>
      <c r="K33" t="n">
        <v>1</v>
      </c>
    </row>
    <row r="34">
      <c r="A34" t="n">
        <v>2016</v>
      </c>
      <c r="B34" t="s">
        <v>109</v>
      </c>
      <c r="C34" t="n">
        <v>1.28260522559254</v>
      </c>
      <c r="D34" t="s">
        <v>110</v>
      </c>
      <c r="E34" s="2" t="n">
        <v>1429835.47943831</v>
      </c>
      <c r="F34" t="n">
        <v>1234</v>
      </c>
      <c r="G34" t="s">
        <v>112</v>
      </c>
      <c r="H34" t="s">
        <v>179</v>
      </c>
      <c r="I34" t="s">
        <v>108</v>
      </c>
      <c r="J34" t="n">
        <v>0.999463863695862</v>
      </c>
      <c r="K34" t="n">
        <v>0.99919028340081</v>
      </c>
    </row>
    <row r="35">
      <c r="A35" t="n">
        <v>2016</v>
      </c>
      <c r="B35" t="s">
        <v>109</v>
      </c>
      <c r="C35" t="n">
        <v>1.28260522559254</v>
      </c>
      <c r="D35" t="s">
        <v>112</v>
      </c>
      <c r="E35" s="2" t="n">
        <v>766.99792490434</v>
      </c>
      <c r="F35" t="n">
        <v>1</v>
      </c>
      <c r="G35" t="s">
        <v>112</v>
      </c>
      <c r="H35" t="s">
        <v>179</v>
      </c>
      <c r="I35" t="s">
        <v>108</v>
      </c>
      <c r="J35" t="n">
        <v>0.000536136304138112</v>
      </c>
      <c r="K35" t="n">
        <v>0.000809716599190283</v>
      </c>
    </row>
    <row r="36">
      <c r="A36" t="n">
        <v>2016</v>
      </c>
      <c r="B36" t="s">
        <v>110</v>
      </c>
      <c r="C36" t="n">
        <v>1.30137844611529</v>
      </c>
      <c r="D36" t="s">
        <v>110</v>
      </c>
      <c r="E36" s="2" t="n">
        <v>25038.5213032581</v>
      </c>
      <c r="F36" t="n">
        <v>25</v>
      </c>
      <c r="G36" t="s">
        <v>112</v>
      </c>
      <c r="H36" t="s">
        <v>179</v>
      </c>
      <c r="I36" t="s">
        <v>108</v>
      </c>
      <c r="J36" t="n">
        <v>1</v>
      </c>
      <c r="K36" t="n">
        <v>1</v>
      </c>
    </row>
    <row r="37">
      <c r="A37" t="n">
        <v>2016</v>
      </c>
      <c r="B37" t="s">
        <v>114</v>
      </c>
      <c r="C37" t="n">
        <v>1.41714951408688</v>
      </c>
      <c r="D37" t="s">
        <v>110</v>
      </c>
      <c r="E37" s="2" t="n">
        <v>37784.0403445844</v>
      </c>
      <c r="F37" t="n">
        <v>32</v>
      </c>
      <c r="G37" t="s">
        <v>112</v>
      </c>
      <c r="H37" t="s">
        <v>179</v>
      </c>
      <c r="I37" t="s">
        <v>108</v>
      </c>
      <c r="J37" t="n">
        <v>0.979716322481076</v>
      </c>
      <c r="K37" t="n">
        <v>0.96969696969697</v>
      </c>
    </row>
    <row r="38">
      <c r="A38" t="n">
        <v>2016</v>
      </c>
      <c r="B38" t="s">
        <v>114</v>
      </c>
      <c r="C38" t="n">
        <v>1.41714951408688</v>
      </c>
      <c r="D38" t="s">
        <v>116</v>
      </c>
      <c r="E38" s="2" t="n">
        <v>782.266531775959</v>
      </c>
      <c r="F38" t="n">
        <v>1</v>
      </c>
      <c r="G38" t="s">
        <v>112</v>
      </c>
      <c r="H38" t="s">
        <v>179</v>
      </c>
      <c r="I38" t="s">
        <v>108</v>
      </c>
      <c r="J38" t="n">
        <v>0.0202836775189241</v>
      </c>
      <c r="K38" t="n">
        <v>0.0303030303030303</v>
      </c>
    </row>
    <row r="39">
      <c r="A39" t="n">
        <v>2016</v>
      </c>
      <c r="B39" t="s">
        <v>118</v>
      </c>
      <c r="C39" t="n">
        <v>1.25817219586731</v>
      </c>
      <c r="D39" t="s">
        <v>110</v>
      </c>
      <c r="E39" s="2" t="n">
        <v>6738927.5525898</v>
      </c>
      <c r="F39" t="n">
        <v>7426</v>
      </c>
      <c r="G39" t="s">
        <v>112</v>
      </c>
      <c r="H39" t="s">
        <v>179</v>
      </c>
      <c r="I39" t="s">
        <v>108</v>
      </c>
      <c r="J39" t="n">
        <v>0.987420453764047</v>
      </c>
      <c r="K39" t="n">
        <v>0.980977542932629</v>
      </c>
    </row>
    <row r="40">
      <c r="A40" t="n">
        <v>2016</v>
      </c>
      <c r="B40" t="s">
        <v>118</v>
      </c>
      <c r="C40" t="n">
        <v>1.25817219586731</v>
      </c>
      <c r="D40" t="s">
        <v>112</v>
      </c>
      <c r="E40" s="2" t="n">
        <v>78659.6675134284</v>
      </c>
      <c r="F40" t="n">
        <v>132</v>
      </c>
      <c r="G40" t="s">
        <v>112</v>
      </c>
      <c r="H40" t="s">
        <v>179</v>
      </c>
      <c r="I40" t="s">
        <v>108</v>
      </c>
      <c r="J40" t="n">
        <v>0.0115255972085929</v>
      </c>
      <c r="K40" t="n">
        <v>0.0174372523117569</v>
      </c>
    </row>
    <row r="41">
      <c r="A41" t="n">
        <v>2016</v>
      </c>
      <c r="B41" t="s">
        <v>118</v>
      </c>
      <c r="C41" t="n">
        <v>1.25817219586731</v>
      </c>
      <c r="D41" t="s">
        <v>116</v>
      </c>
      <c r="E41" s="2" t="n">
        <v>7192.97044377342</v>
      </c>
      <c r="F41" t="n">
        <v>12</v>
      </c>
      <c r="G41" t="s">
        <v>112</v>
      </c>
      <c r="H41" t="s">
        <v>179</v>
      </c>
      <c r="I41" t="s">
        <v>108</v>
      </c>
      <c r="J41" t="n">
        <v>0.00105394902736009</v>
      </c>
      <c r="K41" t="n">
        <v>0.00158520475561427</v>
      </c>
    </row>
    <row r="42">
      <c r="A42" t="n">
        <v>2016</v>
      </c>
      <c r="B42" t="s">
        <v>110</v>
      </c>
      <c r="C42"/>
      <c r="D42" t="s">
        <v>110</v>
      </c>
      <c r="E42" s="2"/>
      <c r="F42" t="n">
        <v>460</v>
      </c>
      <c r="G42" t="s">
        <v>112</v>
      </c>
      <c r="H42" t="s">
        <v>176</v>
      </c>
      <c r="I42" t="s">
        <v>108</v>
      </c>
      <c r="J42"/>
      <c r="K42" t="n">
        <v>1</v>
      </c>
    </row>
    <row r="43">
      <c r="A43" t="n">
        <v>2016</v>
      </c>
      <c r="B43" t="s">
        <v>110</v>
      </c>
      <c r="C43"/>
      <c r="D43" t="s">
        <v>110</v>
      </c>
      <c r="E43" s="2"/>
      <c r="F43" t="n">
        <v>2815</v>
      </c>
      <c r="G43" t="s">
        <v>112</v>
      </c>
      <c r="H43" t="s">
        <v>177</v>
      </c>
      <c r="I43" t="s">
        <v>108</v>
      </c>
      <c r="J43"/>
      <c r="K43" t="n">
        <v>1</v>
      </c>
    </row>
    <row r="44">
      <c r="A44" t="n">
        <v>2016</v>
      </c>
      <c r="B44" t="s">
        <v>110</v>
      </c>
      <c r="C44"/>
      <c r="D44" t="s">
        <v>110</v>
      </c>
      <c r="E44" s="2"/>
      <c r="F44" t="n">
        <v>4051</v>
      </c>
      <c r="G44" t="s">
        <v>112</v>
      </c>
      <c r="H44" t="s">
        <v>178</v>
      </c>
      <c r="I44" t="s">
        <v>108</v>
      </c>
      <c r="J44"/>
      <c r="K44" t="n">
        <v>1</v>
      </c>
    </row>
    <row r="45">
      <c r="A45" t="n">
        <v>2016</v>
      </c>
      <c r="B45" t="s">
        <v>109</v>
      </c>
      <c r="C45" t="n">
        <v>1.28260522559254</v>
      </c>
      <c r="D45" t="s">
        <v>112</v>
      </c>
      <c r="E45" s="2" t="n">
        <v>3508483.22526874</v>
      </c>
      <c r="F45" t="n">
        <v>3106</v>
      </c>
      <c r="G45" t="s">
        <v>116</v>
      </c>
      <c r="H45" t="s">
        <v>179</v>
      </c>
      <c r="I45" t="s">
        <v>108</v>
      </c>
      <c r="J45" t="n">
        <v>0.693075616080446</v>
      </c>
      <c r="K45" t="n">
        <v>0.696881310298407</v>
      </c>
    </row>
    <row r="46">
      <c r="A46" t="n">
        <v>2016</v>
      </c>
      <c r="B46" t="s">
        <v>109</v>
      </c>
      <c r="C46" t="n">
        <v>1.28260522559254</v>
      </c>
      <c r="D46" t="s">
        <v>114</v>
      </c>
      <c r="E46" s="2" t="n">
        <v>9318.12696392982</v>
      </c>
      <c r="F46" t="n">
        <v>9</v>
      </c>
      <c r="G46" t="s">
        <v>116</v>
      </c>
      <c r="H46" t="s">
        <v>179</v>
      </c>
      <c r="I46" t="s">
        <v>108</v>
      </c>
      <c r="J46" t="n">
        <v>0.00184072893372514</v>
      </c>
      <c r="K46" t="n">
        <v>0.00201929549024007</v>
      </c>
    </row>
    <row r="47">
      <c r="A47" t="n">
        <v>2016</v>
      </c>
      <c r="B47" t="s">
        <v>109</v>
      </c>
      <c r="C47" t="n">
        <v>1.28260522559254</v>
      </c>
      <c r="D47" t="s">
        <v>116</v>
      </c>
      <c r="E47" s="2" t="n">
        <v>1544392.64776733</v>
      </c>
      <c r="F47" t="n">
        <v>1342</v>
      </c>
      <c r="G47" t="s">
        <v>116</v>
      </c>
      <c r="H47" t="s">
        <v>179</v>
      </c>
      <c r="I47" t="s">
        <v>108</v>
      </c>
      <c r="J47" t="n">
        <v>0.305083654985829</v>
      </c>
      <c r="K47" t="n">
        <v>0.301099394211353</v>
      </c>
    </row>
    <row r="48">
      <c r="A48" t="n">
        <v>2016</v>
      </c>
      <c r="B48" t="s">
        <v>110</v>
      </c>
      <c r="C48" t="n">
        <v>1.30137844611529</v>
      </c>
      <c r="D48" t="s">
        <v>110</v>
      </c>
      <c r="E48" s="2" t="n">
        <v>55524.6127819549</v>
      </c>
      <c r="F48" t="n">
        <v>61</v>
      </c>
      <c r="G48" t="s">
        <v>116</v>
      </c>
      <c r="H48" t="s">
        <v>179</v>
      </c>
      <c r="I48" t="s">
        <v>108</v>
      </c>
      <c r="J48" t="n">
        <v>0.668327067669173</v>
      </c>
      <c r="K48" t="n">
        <v>0.677777777777778</v>
      </c>
    </row>
    <row r="49">
      <c r="A49" t="n">
        <v>2016</v>
      </c>
      <c r="B49" t="s">
        <v>110</v>
      </c>
      <c r="C49" t="n">
        <v>1.30137844611529</v>
      </c>
      <c r="D49" t="s">
        <v>112</v>
      </c>
      <c r="E49" s="2" t="n">
        <v>26639.21679198</v>
      </c>
      <c r="F49" t="n">
        <v>28</v>
      </c>
      <c r="G49" t="s">
        <v>116</v>
      </c>
      <c r="H49" t="s">
        <v>179</v>
      </c>
      <c r="I49" t="s">
        <v>108</v>
      </c>
      <c r="J49" t="n">
        <v>0.320645363408521</v>
      </c>
      <c r="K49" t="n">
        <v>0.311111111111111</v>
      </c>
    </row>
    <row r="50">
      <c r="A50" t="n">
        <v>2016</v>
      </c>
      <c r="B50" t="s">
        <v>110</v>
      </c>
      <c r="C50" t="n">
        <v>1.30137844611529</v>
      </c>
      <c r="D50" t="s">
        <v>116</v>
      </c>
      <c r="E50" s="2" t="n">
        <v>916.170426065163</v>
      </c>
      <c r="F50" t="n">
        <v>1</v>
      </c>
      <c r="G50" t="s">
        <v>116</v>
      </c>
      <c r="H50" t="s">
        <v>179</v>
      </c>
      <c r="I50" t="s">
        <v>108</v>
      </c>
      <c r="J50" t="n">
        <v>0.0110275689223058</v>
      </c>
      <c r="K50" t="n">
        <v>0.0111111111111111</v>
      </c>
    </row>
    <row r="51">
      <c r="A51" t="n">
        <v>2016</v>
      </c>
      <c r="B51" t="s">
        <v>114</v>
      </c>
      <c r="C51" t="n">
        <v>1.41714951408688</v>
      </c>
      <c r="D51" t="s">
        <v>112</v>
      </c>
      <c r="E51" s="2" t="n">
        <v>61396.5855483001</v>
      </c>
      <c r="F51" t="n">
        <v>58</v>
      </c>
      <c r="G51" t="s">
        <v>116</v>
      </c>
      <c r="H51" t="s">
        <v>179</v>
      </c>
      <c r="I51" t="s">
        <v>108</v>
      </c>
      <c r="J51" t="n">
        <v>0.664091480425519</v>
      </c>
      <c r="K51" t="n">
        <v>0.69047619047619</v>
      </c>
    </row>
    <row r="52">
      <c r="A52" t="n">
        <v>2016</v>
      </c>
      <c r="B52" t="s">
        <v>114</v>
      </c>
      <c r="C52" t="n">
        <v>1.41714951408688</v>
      </c>
      <c r="D52" t="s">
        <v>114</v>
      </c>
      <c r="E52" s="2" t="n">
        <v>4257.11714031699</v>
      </c>
      <c r="F52" t="n">
        <v>4</v>
      </c>
      <c r="G52" t="s">
        <v>116</v>
      </c>
      <c r="H52" t="s">
        <v>179</v>
      </c>
      <c r="I52" t="s">
        <v>108</v>
      </c>
      <c r="J52" t="n">
        <v>0.0460467825500475</v>
      </c>
      <c r="K52" t="n">
        <v>0.0476190476190476</v>
      </c>
    </row>
    <row r="53">
      <c r="A53" t="n">
        <v>2016</v>
      </c>
      <c r="B53" t="s">
        <v>114</v>
      </c>
      <c r="C53" t="n">
        <v>1.41714951408688</v>
      </c>
      <c r="D53" t="s">
        <v>116</v>
      </c>
      <c r="E53" s="2" t="n">
        <v>26798.2973113829</v>
      </c>
      <c r="F53" t="n">
        <v>22</v>
      </c>
      <c r="G53" t="s">
        <v>116</v>
      </c>
      <c r="H53" t="s">
        <v>179</v>
      </c>
      <c r="I53" t="s">
        <v>108</v>
      </c>
      <c r="J53" t="n">
        <v>0.289861737024434</v>
      </c>
      <c r="K53" t="n">
        <v>0.261904761904762</v>
      </c>
    </row>
    <row r="54">
      <c r="A54" t="n">
        <v>2016</v>
      </c>
      <c r="B54" t="s">
        <v>118</v>
      </c>
      <c r="C54" t="n">
        <v>1.25817219586731</v>
      </c>
      <c r="D54" t="s">
        <v>112</v>
      </c>
      <c r="E54" s="2" t="n">
        <v>18499816.7125069</v>
      </c>
      <c r="F54" t="n">
        <v>21220</v>
      </c>
      <c r="G54" t="s">
        <v>116</v>
      </c>
      <c r="H54" t="s">
        <v>179</v>
      </c>
      <c r="I54" t="s">
        <v>108</v>
      </c>
      <c r="J54" t="n">
        <v>0.699823022934293</v>
      </c>
      <c r="K54" t="n">
        <v>0.703161243289814</v>
      </c>
    </row>
    <row r="55">
      <c r="A55" t="n">
        <v>2016</v>
      </c>
      <c r="B55" t="s">
        <v>118</v>
      </c>
      <c r="C55" t="n">
        <v>1.25817219586731</v>
      </c>
      <c r="D55" t="s">
        <v>114</v>
      </c>
      <c r="E55" s="2" t="n">
        <v>22766.625884219</v>
      </c>
      <c r="F55" t="n">
        <v>27</v>
      </c>
      <c r="G55" t="s">
        <v>116</v>
      </c>
      <c r="H55" t="s">
        <v>179</v>
      </c>
      <c r="I55" t="s">
        <v>108</v>
      </c>
      <c r="J55" t="n">
        <v>0.000861230637897994</v>
      </c>
      <c r="K55" t="n">
        <v>0.000894691497117105</v>
      </c>
    </row>
    <row r="56">
      <c r="A56" t="n">
        <v>2016</v>
      </c>
      <c r="B56" t="s">
        <v>118</v>
      </c>
      <c r="C56" t="n">
        <v>1.25817219586731</v>
      </c>
      <c r="D56" t="s">
        <v>116</v>
      </c>
      <c r="E56" s="2" t="n">
        <v>7912409.66160889</v>
      </c>
      <c r="F56" t="n">
        <v>8931</v>
      </c>
      <c r="G56" t="s">
        <v>116</v>
      </c>
      <c r="H56" t="s">
        <v>179</v>
      </c>
      <c r="I56" t="s">
        <v>108</v>
      </c>
      <c r="J56" t="n">
        <v>0.299315746427809</v>
      </c>
      <c r="K56" t="n">
        <v>0.295944065213069</v>
      </c>
    </row>
    <row r="57">
      <c r="A57" t="n">
        <v>2016</v>
      </c>
      <c r="B57" t="s">
        <v>110</v>
      </c>
      <c r="C57"/>
      <c r="D57" t="s">
        <v>110</v>
      </c>
      <c r="E57" s="2"/>
      <c r="F57" t="n">
        <v>1688</v>
      </c>
      <c r="G57" t="s">
        <v>116</v>
      </c>
      <c r="H57" t="s">
        <v>176</v>
      </c>
      <c r="I57" t="s">
        <v>108</v>
      </c>
      <c r="J57"/>
      <c r="K57" t="n">
        <v>1</v>
      </c>
    </row>
    <row r="58">
      <c r="A58" t="n">
        <v>2016</v>
      </c>
      <c r="B58" t="s">
        <v>110</v>
      </c>
      <c r="C58"/>
      <c r="D58" t="s">
        <v>110</v>
      </c>
      <c r="E58" s="2"/>
      <c r="F58" t="n">
        <v>14653</v>
      </c>
      <c r="G58" t="s">
        <v>116</v>
      </c>
      <c r="H58" t="s">
        <v>177</v>
      </c>
      <c r="I58" t="s">
        <v>108</v>
      </c>
      <c r="J58"/>
      <c r="K58" t="n">
        <v>1</v>
      </c>
    </row>
    <row r="59">
      <c r="A59" t="n">
        <v>2017</v>
      </c>
      <c r="B59" t="s">
        <v>110</v>
      </c>
      <c r="C59"/>
      <c r="D59" t="s">
        <v>110</v>
      </c>
      <c r="E59" s="2"/>
      <c r="F59" t="n">
        <v>7921</v>
      </c>
      <c r="G59" t="s">
        <v>110</v>
      </c>
      <c r="H59" t="s">
        <v>177</v>
      </c>
      <c r="I59" t="s">
        <v>129</v>
      </c>
      <c r="J59"/>
      <c r="K59" t="n">
        <v>1</v>
      </c>
    </row>
    <row r="60">
      <c r="A60" t="n">
        <v>2017</v>
      </c>
      <c r="B60" t="s">
        <v>110</v>
      </c>
      <c r="C60"/>
      <c r="D60" t="s">
        <v>110</v>
      </c>
      <c r="E60" s="2"/>
      <c r="F60" t="n">
        <v>15702</v>
      </c>
      <c r="G60" t="s">
        <v>110</v>
      </c>
      <c r="H60" t="s">
        <v>178</v>
      </c>
      <c r="I60" t="s">
        <v>129</v>
      </c>
      <c r="J60"/>
      <c r="K60" t="n">
        <v>1</v>
      </c>
    </row>
    <row r="61">
      <c r="A61" t="n">
        <v>2017</v>
      </c>
      <c r="B61" t="s">
        <v>109</v>
      </c>
      <c r="C61" t="n">
        <v>1.26599796322809</v>
      </c>
      <c r="D61" t="s">
        <v>110</v>
      </c>
      <c r="E61" s="2" t="n">
        <v>1407509.94955976</v>
      </c>
      <c r="F61" t="n">
        <v>1180</v>
      </c>
      <c r="G61" t="s">
        <v>112</v>
      </c>
      <c r="H61" t="s">
        <v>179</v>
      </c>
      <c r="I61" t="s">
        <v>129</v>
      </c>
      <c r="J61" t="n">
        <v>0.999647536215204</v>
      </c>
      <c r="K61" t="n">
        <v>0.999153259949196</v>
      </c>
    </row>
    <row r="62">
      <c r="A62" t="n">
        <v>2017</v>
      </c>
      <c r="B62" t="s">
        <v>109</v>
      </c>
      <c r="C62" t="n">
        <v>1.26599796322809</v>
      </c>
      <c r="D62" t="s">
        <v>112</v>
      </c>
      <c r="E62" s="2" t="n">
        <v>496.27120158541</v>
      </c>
      <c r="F62" t="n">
        <v>1</v>
      </c>
      <c r="G62" t="s">
        <v>112</v>
      </c>
      <c r="H62" t="s">
        <v>179</v>
      </c>
      <c r="I62" t="s">
        <v>129</v>
      </c>
      <c r="J62" t="n">
        <v>0.000352463784795683</v>
      </c>
      <c r="K62" t="n">
        <v>0.000846740050804403</v>
      </c>
    </row>
    <row r="63">
      <c r="A63" t="n">
        <v>2017</v>
      </c>
      <c r="B63" t="s">
        <v>110</v>
      </c>
      <c r="C63" t="n">
        <v>1.30866544205734</v>
      </c>
      <c r="D63" t="s">
        <v>110</v>
      </c>
      <c r="E63" s="2" t="n">
        <v>49803.8807283763</v>
      </c>
      <c r="F63" t="n">
        <v>44</v>
      </c>
      <c r="G63" t="s">
        <v>112</v>
      </c>
      <c r="H63" t="s">
        <v>179</v>
      </c>
      <c r="I63" t="s">
        <v>129</v>
      </c>
      <c r="J63" t="n">
        <v>0.984708134961706</v>
      </c>
      <c r="K63" t="n">
        <v>0.977777777777778</v>
      </c>
    </row>
    <row r="64">
      <c r="A64" t="n">
        <v>2017</v>
      </c>
      <c r="B64" t="s">
        <v>110</v>
      </c>
      <c r="C64" t="n">
        <v>1.30866544205734</v>
      </c>
      <c r="D64" t="s">
        <v>112</v>
      </c>
      <c r="E64" s="2" t="n">
        <v>773.42127625589</v>
      </c>
      <c r="F64" t="n">
        <v>1</v>
      </c>
      <c r="G64" t="s">
        <v>112</v>
      </c>
      <c r="H64" t="s">
        <v>179</v>
      </c>
      <c r="I64" t="s">
        <v>129</v>
      </c>
      <c r="J64" t="n">
        <v>0.0152918650382943</v>
      </c>
      <c r="K64" t="n">
        <v>0.0222222222222222</v>
      </c>
    </row>
    <row r="65">
      <c r="A65" t="n">
        <v>2017</v>
      </c>
      <c r="B65" t="s">
        <v>118</v>
      </c>
      <c r="C65" t="n">
        <v>1.22379465099077</v>
      </c>
      <c r="D65" t="s">
        <v>110</v>
      </c>
      <c r="E65" s="2" t="n">
        <v>5835809.20101829</v>
      </c>
      <c r="F65" t="n">
        <v>6390</v>
      </c>
      <c r="G65" t="s">
        <v>112</v>
      </c>
      <c r="H65" t="s">
        <v>179</v>
      </c>
      <c r="I65" t="s">
        <v>129</v>
      </c>
      <c r="J65" t="n">
        <v>0.982580009725622</v>
      </c>
      <c r="K65" t="n">
        <v>0.972010952236082</v>
      </c>
    </row>
    <row r="66">
      <c r="A66" t="n">
        <v>2017</v>
      </c>
      <c r="B66" t="s">
        <v>118</v>
      </c>
      <c r="C66" t="n">
        <v>1.22379465099077</v>
      </c>
      <c r="D66" t="s">
        <v>112</v>
      </c>
      <c r="E66" s="2" t="n">
        <v>95961.409968139</v>
      </c>
      <c r="F66" t="n">
        <v>172</v>
      </c>
      <c r="G66" t="s">
        <v>112</v>
      </c>
      <c r="H66" t="s">
        <v>179</v>
      </c>
      <c r="I66" t="s">
        <v>129</v>
      </c>
      <c r="J66" t="n">
        <v>0.0161571017646235</v>
      </c>
      <c r="K66" t="n">
        <v>0.0261636750836629</v>
      </c>
    </row>
    <row r="67">
      <c r="A67" t="n">
        <v>2017</v>
      </c>
      <c r="B67" t="s">
        <v>118</v>
      </c>
      <c r="C67" t="n">
        <v>1.22379465099077</v>
      </c>
      <c r="D67" t="s">
        <v>116</v>
      </c>
      <c r="E67" s="2" t="n">
        <v>7500.63741592241</v>
      </c>
      <c r="F67" t="n">
        <v>12</v>
      </c>
      <c r="G67" t="s">
        <v>112</v>
      </c>
      <c r="H67" t="s">
        <v>179</v>
      </c>
      <c r="I67" t="s">
        <v>129</v>
      </c>
      <c r="J67" t="n">
        <v>0.00126288850975447</v>
      </c>
      <c r="K67" t="n">
        <v>0.00182537268025555</v>
      </c>
    </row>
    <row r="68">
      <c r="A68" t="n">
        <v>2017</v>
      </c>
      <c r="B68" t="s">
        <v>110</v>
      </c>
      <c r="C68"/>
      <c r="D68" t="s">
        <v>110</v>
      </c>
      <c r="E68" s="2"/>
      <c r="F68" t="n">
        <v>359</v>
      </c>
      <c r="G68" t="s">
        <v>112</v>
      </c>
      <c r="H68" t="s">
        <v>176</v>
      </c>
      <c r="I68" t="s">
        <v>129</v>
      </c>
      <c r="J68"/>
      <c r="K68" t="n">
        <v>1</v>
      </c>
    </row>
    <row r="69">
      <c r="A69" t="n">
        <v>2017</v>
      </c>
      <c r="B69" t="s">
        <v>110</v>
      </c>
      <c r="C69"/>
      <c r="D69" t="s">
        <v>110</v>
      </c>
      <c r="E69" s="2"/>
      <c r="F69" t="n">
        <v>2422</v>
      </c>
      <c r="G69" t="s">
        <v>112</v>
      </c>
      <c r="H69" t="s">
        <v>177</v>
      </c>
      <c r="I69" t="s">
        <v>129</v>
      </c>
      <c r="J69"/>
      <c r="K69" t="n">
        <v>1</v>
      </c>
    </row>
    <row r="70">
      <c r="A70" t="n">
        <v>2017</v>
      </c>
      <c r="B70" t="s">
        <v>110</v>
      </c>
      <c r="C70"/>
      <c r="D70" t="s">
        <v>110</v>
      </c>
      <c r="E70" s="2"/>
      <c r="F70" t="n">
        <v>3435</v>
      </c>
      <c r="G70" t="s">
        <v>112</v>
      </c>
      <c r="H70" t="s">
        <v>178</v>
      </c>
      <c r="I70" t="s">
        <v>129</v>
      </c>
      <c r="J70"/>
      <c r="K70" t="n">
        <v>1</v>
      </c>
    </row>
    <row r="71">
      <c r="A71" t="n">
        <v>2017</v>
      </c>
      <c r="B71" t="s">
        <v>109</v>
      </c>
      <c r="C71" t="n">
        <v>1.26599796322809</v>
      </c>
      <c r="D71" t="s">
        <v>110</v>
      </c>
      <c r="E71" s="2" t="n">
        <v>2020.53274931203</v>
      </c>
      <c r="F71" t="n">
        <v>2</v>
      </c>
      <c r="G71" t="s">
        <v>116</v>
      </c>
      <c r="H71" t="s">
        <v>179</v>
      </c>
      <c r="I71" t="s">
        <v>129</v>
      </c>
      <c r="J71" t="n">
        <v>0.000381715356102638</v>
      </c>
      <c r="K71" t="n">
        <v>0.000431127398146152</v>
      </c>
    </row>
    <row r="72">
      <c r="A72" t="n">
        <v>2017</v>
      </c>
      <c r="B72" t="s">
        <v>109</v>
      </c>
      <c r="C72" t="n">
        <v>1.26599796322809</v>
      </c>
      <c r="D72" t="s">
        <v>112</v>
      </c>
      <c r="E72" s="2" t="n">
        <v>3668991.22922725</v>
      </c>
      <c r="F72" t="n">
        <v>3233</v>
      </c>
      <c r="G72" t="s">
        <v>116</v>
      </c>
      <c r="H72" t="s">
        <v>179</v>
      </c>
      <c r="I72" t="s">
        <v>129</v>
      </c>
      <c r="J72" t="n">
        <v>0.693139120897098</v>
      </c>
      <c r="K72" t="n">
        <v>0.696917439103255</v>
      </c>
    </row>
    <row r="73">
      <c r="A73" t="n">
        <v>2017</v>
      </c>
      <c r="B73" t="s">
        <v>109</v>
      </c>
      <c r="C73" t="n">
        <v>1.26599796322809</v>
      </c>
      <c r="D73" t="s">
        <v>116</v>
      </c>
      <c r="E73" s="2" t="n">
        <v>1622285.23802344</v>
      </c>
      <c r="F73" t="n">
        <v>1404</v>
      </c>
      <c r="G73" t="s">
        <v>116</v>
      </c>
      <c r="H73" t="s">
        <v>179</v>
      </c>
      <c r="I73" t="s">
        <v>129</v>
      </c>
      <c r="J73" t="n">
        <v>0.306479163746799</v>
      </c>
      <c r="K73" t="n">
        <v>0.302651433498599</v>
      </c>
    </row>
    <row r="74">
      <c r="A74" t="n">
        <v>2017</v>
      </c>
      <c r="B74" t="s">
        <v>110</v>
      </c>
      <c r="C74" t="n">
        <v>1.30866544205734</v>
      </c>
      <c r="D74" t="s">
        <v>110</v>
      </c>
      <c r="E74" s="2" t="n">
        <v>45324.318920214</v>
      </c>
      <c r="F74" t="n">
        <v>46</v>
      </c>
      <c r="G74" t="s">
        <v>116</v>
      </c>
      <c r="H74" t="s">
        <v>179</v>
      </c>
      <c r="I74" t="s">
        <v>129</v>
      </c>
      <c r="J74" t="n">
        <v>0.276607299736443</v>
      </c>
      <c r="K74" t="n">
        <v>0.27710843373494</v>
      </c>
    </row>
    <row r="75">
      <c r="A75" t="n">
        <v>2017</v>
      </c>
      <c r="B75" t="s">
        <v>110</v>
      </c>
      <c r="C75" t="n">
        <v>1.30866544205734</v>
      </c>
      <c r="D75" t="s">
        <v>112</v>
      </c>
      <c r="E75" s="2" t="n">
        <v>74557.287564891</v>
      </c>
      <c r="F75" t="n">
        <v>76</v>
      </c>
      <c r="G75" t="s">
        <v>116</v>
      </c>
      <c r="H75" t="s">
        <v>179</v>
      </c>
      <c r="I75" t="s">
        <v>129</v>
      </c>
      <c r="J75" t="n">
        <v>0.455011580544685</v>
      </c>
      <c r="K75" t="n">
        <v>0.457831325301205</v>
      </c>
    </row>
    <row r="76">
      <c r="A76" t="n">
        <v>2017</v>
      </c>
      <c r="B76" t="s">
        <v>110</v>
      </c>
      <c r="C76" t="n">
        <v>1.30866544205734</v>
      </c>
      <c r="D76" t="s">
        <v>116</v>
      </c>
      <c r="E76" s="2" t="n">
        <v>43976.393514895</v>
      </c>
      <c r="F76" t="n">
        <v>44</v>
      </c>
      <c r="G76" t="s">
        <v>116</v>
      </c>
      <c r="H76" t="s">
        <v>179</v>
      </c>
      <c r="I76" t="s">
        <v>129</v>
      </c>
      <c r="J76" t="n">
        <v>0.268381119718872</v>
      </c>
      <c r="K76" t="n">
        <v>0.265060240963855</v>
      </c>
    </row>
    <row r="77">
      <c r="A77" t="n">
        <v>2017</v>
      </c>
      <c r="B77" t="s">
        <v>118</v>
      </c>
      <c r="C77" t="n">
        <v>1.22379465099077</v>
      </c>
      <c r="D77" t="s">
        <v>110</v>
      </c>
      <c r="E77" s="2" t="n">
        <v>15679.2570684937</v>
      </c>
      <c r="F77" t="n">
        <v>19</v>
      </c>
      <c r="G77" t="s">
        <v>116</v>
      </c>
      <c r="H77" t="s">
        <v>179</v>
      </c>
      <c r="I77" t="s">
        <v>129</v>
      </c>
      <c r="J77" t="n">
        <v>0.000590802089462063</v>
      </c>
      <c r="K77" t="n">
        <v>0.000622399842762145</v>
      </c>
    </row>
    <row r="78">
      <c r="A78" t="n">
        <v>2017</v>
      </c>
      <c r="B78" t="s">
        <v>118</v>
      </c>
      <c r="C78" t="n">
        <v>1.22379465099077</v>
      </c>
      <c r="D78" t="s">
        <v>112</v>
      </c>
      <c r="E78" s="2" t="n">
        <v>18747069.1709813</v>
      </c>
      <c r="F78" t="n">
        <v>21653</v>
      </c>
      <c r="G78" t="s">
        <v>116</v>
      </c>
      <c r="H78" t="s">
        <v>179</v>
      </c>
      <c r="I78" t="s">
        <v>129</v>
      </c>
      <c r="J78" t="n">
        <v>0.70639875276754</v>
      </c>
      <c r="K78" t="n">
        <v>0.709306515543617</v>
      </c>
    </row>
    <row r="79">
      <c r="A79" t="n">
        <v>2017</v>
      </c>
      <c r="B79" t="s">
        <v>118</v>
      </c>
      <c r="C79" t="n">
        <v>1.22379465099077</v>
      </c>
      <c r="D79" t="s">
        <v>116</v>
      </c>
      <c r="E79" s="2" t="n">
        <v>7776184.57195019</v>
      </c>
      <c r="F79" t="n">
        <v>8855</v>
      </c>
      <c r="G79" t="s">
        <v>116</v>
      </c>
      <c r="H79" t="s">
        <v>179</v>
      </c>
      <c r="I79" t="s">
        <v>129</v>
      </c>
      <c r="J79" t="n">
        <v>0.293010445142998</v>
      </c>
      <c r="K79" t="n">
        <v>0.290071084613621</v>
      </c>
    </row>
    <row r="80">
      <c r="A80" t="n">
        <v>2017</v>
      </c>
      <c r="B80" t="s">
        <v>110</v>
      </c>
      <c r="C80"/>
      <c r="D80" t="s">
        <v>110</v>
      </c>
      <c r="E80" s="2"/>
      <c r="F80" t="n">
        <v>1495</v>
      </c>
      <c r="G80" t="s">
        <v>116</v>
      </c>
      <c r="H80" t="s">
        <v>176</v>
      </c>
      <c r="I80" t="s">
        <v>129</v>
      </c>
      <c r="J80"/>
      <c r="K80" t="n">
        <v>1</v>
      </c>
    </row>
    <row r="81">
      <c r="A81" t="n">
        <v>2017</v>
      </c>
      <c r="B81" t="s">
        <v>110</v>
      </c>
      <c r="C81"/>
      <c r="D81" t="s">
        <v>110</v>
      </c>
      <c r="E81" s="2"/>
      <c r="F81" t="n">
        <v>14333</v>
      </c>
      <c r="G81" t="s">
        <v>116</v>
      </c>
      <c r="H81" t="s">
        <v>177</v>
      </c>
      <c r="I81" t="s">
        <v>129</v>
      </c>
      <c r="J81"/>
      <c r="K81" t="n">
        <v>0.999860481339379</v>
      </c>
    </row>
    <row r="82">
      <c r="A82" t="n">
        <v>2017</v>
      </c>
      <c r="B82" t="s">
        <v>110</v>
      </c>
      <c r="C82"/>
      <c r="D82" t="s">
        <v>116</v>
      </c>
      <c r="E82" s="2"/>
      <c r="F82" t="n">
        <v>2</v>
      </c>
      <c r="G82" t="s">
        <v>116</v>
      </c>
      <c r="H82" t="s">
        <v>177</v>
      </c>
      <c r="I82" t="s">
        <v>129</v>
      </c>
      <c r="J82"/>
      <c r="K82" t="n">
        <v>0.000139518660620858</v>
      </c>
    </row>
    <row r="83">
      <c r="A83" t="n">
        <v>2018</v>
      </c>
      <c r="B83" t="s">
        <v>110</v>
      </c>
      <c r="C83"/>
      <c r="D83" t="s">
        <v>110</v>
      </c>
      <c r="E83" s="2"/>
      <c r="F83" t="n">
        <v>8322</v>
      </c>
      <c r="G83" t="s">
        <v>110</v>
      </c>
      <c r="H83" t="s">
        <v>177</v>
      </c>
      <c r="I83" t="s">
        <v>108</v>
      </c>
      <c r="J83"/>
      <c r="K83" t="n">
        <v>1</v>
      </c>
    </row>
    <row r="84">
      <c r="A84" t="n">
        <v>2018</v>
      </c>
      <c r="B84" t="s">
        <v>110</v>
      </c>
      <c r="C84"/>
      <c r="D84" t="s">
        <v>110</v>
      </c>
      <c r="E84" s="2"/>
      <c r="F84" t="n">
        <v>15094</v>
      </c>
      <c r="G84" t="s">
        <v>110</v>
      </c>
      <c r="H84" t="s">
        <v>178</v>
      </c>
      <c r="I84" t="s">
        <v>108</v>
      </c>
      <c r="J84"/>
      <c r="K84" t="n">
        <v>1</v>
      </c>
    </row>
    <row r="85">
      <c r="A85" t="n">
        <v>2018</v>
      </c>
      <c r="B85" t="s">
        <v>109</v>
      </c>
      <c r="C85" t="n">
        <v>1.29344447242856</v>
      </c>
      <c r="D85" t="s">
        <v>110</v>
      </c>
      <c r="E85" s="2" t="n">
        <v>1540176.76621114</v>
      </c>
      <c r="F85" t="n">
        <v>1230</v>
      </c>
      <c r="G85" t="s">
        <v>112</v>
      </c>
      <c r="H85" t="s">
        <v>179</v>
      </c>
      <c r="I85" t="s">
        <v>108</v>
      </c>
      <c r="J85" t="n">
        <v>1</v>
      </c>
      <c r="K85" t="n">
        <v>1</v>
      </c>
    </row>
    <row r="86">
      <c r="A86" t="n">
        <v>2018</v>
      </c>
      <c r="B86" t="s">
        <v>110</v>
      </c>
      <c r="C86" t="n">
        <v>1.2427798990339</v>
      </c>
      <c r="D86" t="s">
        <v>110</v>
      </c>
      <c r="E86" s="2" t="n">
        <v>11774.0967634472</v>
      </c>
      <c r="F86" t="n">
        <v>12</v>
      </c>
      <c r="G86" t="s">
        <v>112</v>
      </c>
      <c r="H86" t="s">
        <v>179</v>
      </c>
      <c r="I86" t="s">
        <v>108</v>
      </c>
      <c r="J86" t="n">
        <v>1</v>
      </c>
      <c r="K86" t="n">
        <v>1</v>
      </c>
    </row>
    <row r="87">
      <c r="A87" t="n">
        <v>2018</v>
      </c>
      <c r="B87" t="s">
        <v>114</v>
      </c>
      <c r="C87" t="n">
        <v>1.35102419567054</v>
      </c>
      <c r="D87" t="s">
        <v>110</v>
      </c>
      <c r="E87" s="2" t="n">
        <v>34241.7082392698</v>
      </c>
      <c r="F87" t="n">
        <v>31</v>
      </c>
      <c r="G87" t="s">
        <v>112</v>
      </c>
      <c r="H87" t="s">
        <v>179</v>
      </c>
      <c r="I87" t="s">
        <v>108</v>
      </c>
      <c r="J87" t="n">
        <v>1</v>
      </c>
      <c r="K87" t="n">
        <v>1</v>
      </c>
    </row>
    <row r="88">
      <c r="A88" t="n">
        <v>2018</v>
      </c>
      <c r="B88" t="s">
        <v>118</v>
      </c>
      <c r="C88" t="n">
        <v>1.26486775749657</v>
      </c>
      <c r="D88" t="s">
        <v>110</v>
      </c>
      <c r="E88" s="2" t="n">
        <v>7060463.99525517</v>
      </c>
      <c r="F88" t="n">
        <v>7603</v>
      </c>
      <c r="G88" t="s">
        <v>112</v>
      </c>
      <c r="H88" t="s">
        <v>179</v>
      </c>
      <c r="I88" t="s">
        <v>108</v>
      </c>
      <c r="J88" t="n">
        <v>0.989974298165401</v>
      </c>
      <c r="K88" t="n">
        <v>0.982807652533609</v>
      </c>
    </row>
    <row r="89">
      <c r="A89" t="n">
        <v>2018</v>
      </c>
      <c r="B89" t="s">
        <v>118</v>
      </c>
      <c r="C89" t="n">
        <v>1.26486775749657</v>
      </c>
      <c r="D89" t="s">
        <v>112</v>
      </c>
      <c r="E89" s="2" t="n">
        <v>64271.725361673</v>
      </c>
      <c r="F89" t="n">
        <v>119</v>
      </c>
      <c r="G89" t="s">
        <v>112</v>
      </c>
      <c r="H89" t="s">
        <v>179</v>
      </c>
      <c r="I89" t="s">
        <v>108</v>
      </c>
      <c r="J89" t="n">
        <v>0.00901178113075303</v>
      </c>
      <c r="K89" t="n">
        <v>0.015382626680455</v>
      </c>
    </row>
    <row r="90">
      <c r="A90" t="n">
        <v>2018</v>
      </c>
      <c r="B90" t="s">
        <v>118</v>
      </c>
      <c r="C90" t="n">
        <v>1.26486775749657</v>
      </c>
      <c r="D90" t="s">
        <v>116</v>
      </c>
      <c r="E90" s="2" t="n">
        <v>7231.24896960787</v>
      </c>
      <c r="F90" t="n">
        <v>14</v>
      </c>
      <c r="G90" t="s">
        <v>112</v>
      </c>
      <c r="H90" t="s">
        <v>179</v>
      </c>
      <c r="I90" t="s">
        <v>108</v>
      </c>
      <c r="J90" t="n">
        <v>0.00101392070384577</v>
      </c>
      <c r="K90" t="n">
        <v>0.00180972078593588</v>
      </c>
    </row>
    <row r="91">
      <c r="A91" t="n">
        <v>2018</v>
      </c>
      <c r="B91" t="s">
        <v>110</v>
      </c>
      <c r="C91"/>
      <c r="D91" t="s">
        <v>110</v>
      </c>
      <c r="E91" s="2"/>
      <c r="F91" t="n">
        <v>349</v>
      </c>
      <c r="G91" t="s">
        <v>112</v>
      </c>
      <c r="H91" t="s">
        <v>176</v>
      </c>
      <c r="I91" t="s">
        <v>108</v>
      </c>
      <c r="J91"/>
      <c r="K91" t="n">
        <v>1</v>
      </c>
    </row>
    <row r="92">
      <c r="A92" t="n">
        <v>2018</v>
      </c>
      <c r="B92" t="s">
        <v>110</v>
      </c>
      <c r="C92"/>
      <c r="D92" t="s">
        <v>110</v>
      </c>
      <c r="E92" s="2"/>
      <c r="F92" t="n">
        <v>2609</v>
      </c>
      <c r="G92" t="s">
        <v>112</v>
      </c>
      <c r="H92" t="s">
        <v>177</v>
      </c>
      <c r="I92" t="s">
        <v>108</v>
      </c>
      <c r="J92"/>
      <c r="K92" t="n">
        <v>1</v>
      </c>
    </row>
    <row r="93">
      <c r="A93" t="n">
        <v>2018</v>
      </c>
      <c r="B93" t="s">
        <v>110</v>
      </c>
      <c r="C93"/>
      <c r="D93" t="s">
        <v>110</v>
      </c>
      <c r="E93" s="2"/>
      <c r="F93" t="n">
        <v>3727</v>
      </c>
      <c r="G93" t="s">
        <v>112</v>
      </c>
      <c r="H93" t="s">
        <v>178</v>
      </c>
      <c r="I93" t="s">
        <v>108</v>
      </c>
      <c r="J93"/>
      <c r="K93" t="n">
        <v>1</v>
      </c>
    </row>
    <row r="94">
      <c r="A94" t="n">
        <v>2018</v>
      </c>
      <c r="B94" t="s">
        <v>109</v>
      </c>
      <c r="C94" t="n">
        <v>1.29344447242856</v>
      </c>
      <c r="D94" t="s">
        <v>112</v>
      </c>
      <c r="E94" s="2" t="n">
        <v>3776431.02281549</v>
      </c>
      <c r="F94" t="n">
        <v>3144</v>
      </c>
      <c r="G94" t="s">
        <v>116</v>
      </c>
      <c r="H94" t="s">
        <v>179</v>
      </c>
      <c r="I94" t="s">
        <v>108</v>
      </c>
      <c r="J94" t="n">
        <v>0.719510145500409</v>
      </c>
      <c r="K94" t="n">
        <v>0.718957237594329</v>
      </c>
    </row>
    <row r="95">
      <c r="A95" t="n">
        <v>2018</v>
      </c>
      <c r="B95" t="s">
        <v>109</v>
      </c>
      <c r="C95" t="n">
        <v>1.29344447242856</v>
      </c>
      <c r="D95" t="s">
        <v>114</v>
      </c>
      <c r="E95" s="2" t="n">
        <v>11956.6007031296</v>
      </c>
      <c r="F95" t="n">
        <v>9</v>
      </c>
      <c r="G95" t="s">
        <v>116</v>
      </c>
      <c r="H95" t="s">
        <v>179</v>
      </c>
      <c r="I95" t="s">
        <v>108</v>
      </c>
      <c r="J95" t="n">
        <v>0.00227804915795476</v>
      </c>
      <c r="K95" t="n">
        <v>0.00205808369540361</v>
      </c>
    </row>
    <row r="96">
      <c r="A96" t="n">
        <v>2018</v>
      </c>
      <c r="B96" t="s">
        <v>109</v>
      </c>
      <c r="C96" t="n">
        <v>1.29344447242856</v>
      </c>
      <c r="D96" t="s">
        <v>116</v>
      </c>
      <c r="E96" s="2" t="n">
        <v>1460226.37648138</v>
      </c>
      <c r="F96" t="n">
        <v>1220</v>
      </c>
      <c r="G96" t="s">
        <v>116</v>
      </c>
      <c r="H96" t="s">
        <v>179</v>
      </c>
      <c r="I96" t="s">
        <v>108</v>
      </c>
      <c r="J96" t="n">
        <v>0.278211805341636</v>
      </c>
      <c r="K96" t="n">
        <v>0.278984678710268</v>
      </c>
    </row>
    <row r="97">
      <c r="A97" t="n">
        <v>2018</v>
      </c>
      <c r="B97" t="s">
        <v>110</v>
      </c>
      <c r="C97" t="n">
        <v>1.2427798990339</v>
      </c>
      <c r="D97" t="s">
        <v>110</v>
      </c>
      <c r="E97" s="2" t="n">
        <v>39128.9251210824</v>
      </c>
      <c r="F97" t="n">
        <v>38</v>
      </c>
      <c r="G97" t="s">
        <v>116</v>
      </c>
      <c r="H97" t="s">
        <v>179</v>
      </c>
      <c r="I97" t="s">
        <v>108</v>
      </c>
      <c r="J97" t="n">
        <v>0.806831868385311</v>
      </c>
      <c r="K97" t="n">
        <v>0.791666666666667</v>
      </c>
    </row>
    <row r="98">
      <c r="A98" t="n">
        <v>2018</v>
      </c>
      <c r="B98" t="s">
        <v>110</v>
      </c>
      <c r="C98" t="n">
        <v>1.2427798990339</v>
      </c>
      <c r="D98" t="s">
        <v>112</v>
      </c>
      <c r="E98" s="2" t="n">
        <v>5650.92020090716</v>
      </c>
      <c r="F98" t="n">
        <v>6</v>
      </c>
      <c r="G98" t="s">
        <v>116</v>
      </c>
      <c r="H98" t="s">
        <v>179</v>
      </c>
      <c r="I98" t="s">
        <v>108</v>
      </c>
      <c r="J98" t="n">
        <v>0.116521026061553</v>
      </c>
      <c r="K98" t="n">
        <v>0.125</v>
      </c>
    </row>
    <row r="99">
      <c r="A99" t="n">
        <v>2018</v>
      </c>
      <c r="B99" t="s">
        <v>110</v>
      </c>
      <c r="C99" t="n">
        <v>1.2427798990339</v>
      </c>
      <c r="D99" t="s">
        <v>116</v>
      </c>
      <c r="E99" s="2" t="n">
        <v>3717.1546780104</v>
      </c>
      <c r="F99" t="n">
        <v>4</v>
      </c>
      <c r="G99" t="s">
        <v>116</v>
      </c>
      <c r="H99" t="s">
        <v>179</v>
      </c>
      <c r="I99" t="s">
        <v>108</v>
      </c>
      <c r="J99" t="n">
        <v>0.0766471055531353</v>
      </c>
      <c r="K99" t="n">
        <v>0.0833333333333333</v>
      </c>
    </row>
    <row r="100">
      <c r="A100" t="n">
        <v>2018</v>
      </c>
      <c r="B100" t="s">
        <v>114</v>
      </c>
      <c r="C100" t="n">
        <v>1.35102419567054</v>
      </c>
      <c r="D100" t="s">
        <v>112</v>
      </c>
      <c r="E100" s="2" t="n">
        <v>66446.0719914685</v>
      </c>
      <c r="F100" t="n">
        <v>60</v>
      </c>
      <c r="G100" t="s">
        <v>116</v>
      </c>
      <c r="H100" t="s">
        <v>179</v>
      </c>
      <c r="I100" t="s">
        <v>108</v>
      </c>
      <c r="J100" t="n">
        <v>0.681162832569284</v>
      </c>
      <c r="K100" t="n">
        <v>0.689655172413793</v>
      </c>
    </row>
    <row r="101">
      <c r="A101" t="n">
        <v>2018</v>
      </c>
      <c r="B101" t="s">
        <v>114</v>
      </c>
      <c r="C101" t="n">
        <v>1.35102419567054</v>
      </c>
      <c r="D101" t="s">
        <v>114</v>
      </c>
      <c r="E101" s="2" t="n">
        <v>7449.54741492736</v>
      </c>
      <c r="F101" t="n">
        <v>7</v>
      </c>
      <c r="G101" t="s">
        <v>116</v>
      </c>
      <c r="H101" t="s">
        <v>179</v>
      </c>
      <c r="I101" t="s">
        <v>108</v>
      </c>
      <c r="J101" t="n">
        <v>0.0763680179493927</v>
      </c>
      <c r="K101" t="n">
        <v>0.0804597701149425</v>
      </c>
    </row>
    <row r="102">
      <c r="A102" t="n">
        <v>2018</v>
      </c>
      <c r="B102" t="s">
        <v>114</v>
      </c>
      <c r="C102" t="n">
        <v>1.35102419567054</v>
      </c>
      <c r="D102" t="s">
        <v>116</v>
      </c>
      <c r="E102" s="2" t="n">
        <v>23652.3805936041</v>
      </c>
      <c r="F102" t="n">
        <v>20</v>
      </c>
      <c r="G102" t="s">
        <v>116</v>
      </c>
      <c r="H102" t="s">
        <v>179</v>
      </c>
      <c r="I102" t="s">
        <v>108</v>
      </c>
      <c r="J102" t="n">
        <v>0.242469149481323</v>
      </c>
      <c r="K102" t="n">
        <v>0.229885057471264</v>
      </c>
    </row>
    <row r="103">
      <c r="A103" t="n">
        <v>2018</v>
      </c>
      <c r="B103" t="s">
        <v>118</v>
      </c>
      <c r="C103" t="n">
        <v>1.26486775749657</v>
      </c>
      <c r="D103" t="s">
        <v>110</v>
      </c>
      <c r="E103" s="2" t="n">
        <v>4688.86477703977</v>
      </c>
      <c r="F103" t="n">
        <v>4</v>
      </c>
      <c r="G103" t="s">
        <v>116</v>
      </c>
      <c r="H103" t="s">
        <v>179</v>
      </c>
      <c r="I103" t="s">
        <v>108</v>
      </c>
      <c r="J103" t="n">
        <v>0.000174135565124634</v>
      </c>
      <c r="K103" t="n">
        <v>0.000131091665847344</v>
      </c>
    </row>
    <row r="104">
      <c r="A104" t="n">
        <v>2018</v>
      </c>
      <c r="B104" t="s">
        <v>118</v>
      </c>
      <c r="C104" t="n">
        <v>1.26486775749657</v>
      </c>
      <c r="D104" t="s">
        <v>112</v>
      </c>
      <c r="E104" s="2" t="n">
        <v>19208418.3710607</v>
      </c>
      <c r="F104" t="n">
        <v>21882</v>
      </c>
      <c r="G104" t="s">
        <v>116</v>
      </c>
      <c r="H104" t="s">
        <v>179</v>
      </c>
      <c r="I104" t="s">
        <v>108</v>
      </c>
      <c r="J104" t="n">
        <v>0.713364310392159</v>
      </c>
      <c r="K104" t="n">
        <v>0.717136958017894</v>
      </c>
    </row>
    <row r="105">
      <c r="A105" t="n">
        <v>2018</v>
      </c>
      <c r="B105" t="s">
        <v>118</v>
      </c>
      <c r="C105" t="n">
        <v>1.26486775749657</v>
      </c>
      <c r="D105" t="s">
        <v>114</v>
      </c>
      <c r="E105" s="2" t="n">
        <v>19069.1463120182</v>
      </c>
      <c r="F105" t="n">
        <v>23</v>
      </c>
      <c r="G105" t="s">
        <v>116</v>
      </c>
      <c r="H105" t="s">
        <v>179</v>
      </c>
      <c r="I105" t="s">
        <v>108</v>
      </c>
      <c r="J105" t="n">
        <v>0.000708192009662527</v>
      </c>
      <c r="K105" t="n">
        <v>0.000753777078622227</v>
      </c>
    </row>
    <row r="106">
      <c r="A106" t="n">
        <v>2018</v>
      </c>
      <c r="B106" t="s">
        <v>118</v>
      </c>
      <c r="C106" t="n">
        <v>1.26486775749657</v>
      </c>
      <c r="D106" t="s">
        <v>116</v>
      </c>
      <c r="E106" s="2" t="n">
        <v>7694343.61785027</v>
      </c>
      <c r="F106" t="n">
        <v>8604</v>
      </c>
      <c r="G106" t="s">
        <v>116</v>
      </c>
      <c r="H106" t="s">
        <v>179</v>
      </c>
      <c r="I106" t="s">
        <v>108</v>
      </c>
      <c r="J106" t="n">
        <v>0.285753362033054</v>
      </c>
      <c r="K106" t="n">
        <v>0.281978173237636</v>
      </c>
    </row>
    <row r="107">
      <c r="A107" t="n">
        <v>2018</v>
      </c>
      <c r="B107" t="s">
        <v>110</v>
      </c>
      <c r="C107"/>
      <c r="D107" t="s">
        <v>110</v>
      </c>
      <c r="E107" s="2"/>
      <c r="F107" t="n">
        <v>1328</v>
      </c>
      <c r="G107" t="s">
        <v>116</v>
      </c>
      <c r="H107" t="s">
        <v>176</v>
      </c>
      <c r="I107" t="s">
        <v>108</v>
      </c>
      <c r="J107"/>
      <c r="K107" t="n">
        <v>1</v>
      </c>
    </row>
    <row r="108">
      <c r="A108" t="n">
        <v>2018</v>
      </c>
      <c r="B108" t="s">
        <v>110</v>
      </c>
      <c r="C108"/>
      <c r="D108" t="s">
        <v>110</v>
      </c>
      <c r="E108" s="2"/>
      <c r="F108" t="n">
        <v>14089</v>
      </c>
      <c r="G108" t="s">
        <v>116</v>
      </c>
      <c r="H108" t="s">
        <v>177</v>
      </c>
      <c r="I108" t="s">
        <v>108</v>
      </c>
      <c r="J108"/>
      <c r="K108" t="n">
        <v>1</v>
      </c>
    </row>
    <row r="109">
      <c r="A109" t="n">
        <v>2019</v>
      </c>
      <c r="B109" t="s">
        <v>110</v>
      </c>
      <c r="C109"/>
      <c r="D109" t="s">
        <v>110</v>
      </c>
      <c r="E109" s="2"/>
      <c r="F109" t="n">
        <v>8479</v>
      </c>
      <c r="G109" t="s">
        <v>110</v>
      </c>
      <c r="H109" t="s">
        <v>177</v>
      </c>
      <c r="I109" t="s">
        <v>108</v>
      </c>
      <c r="J109"/>
      <c r="K109" t="n">
        <v>1</v>
      </c>
    </row>
    <row r="110">
      <c r="A110" t="n">
        <v>2019</v>
      </c>
      <c r="B110" t="s">
        <v>110</v>
      </c>
      <c r="C110"/>
      <c r="D110" t="s">
        <v>110</v>
      </c>
      <c r="E110" s="2"/>
      <c r="F110" t="n">
        <v>14509</v>
      </c>
      <c r="G110" t="s">
        <v>110</v>
      </c>
      <c r="H110" t="s">
        <v>178</v>
      </c>
      <c r="I110" t="s">
        <v>108</v>
      </c>
      <c r="J110"/>
      <c r="K110" t="n">
        <v>1</v>
      </c>
    </row>
    <row r="111">
      <c r="A111" t="n">
        <v>2019</v>
      </c>
      <c r="B111" t="s">
        <v>109</v>
      </c>
      <c r="C111" t="n">
        <v>1.30117911048601</v>
      </c>
      <c r="D111" t="s">
        <v>110</v>
      </c>
      <c r="E111" s="2" t="n">
        <v>1577043.39487926</v>
      </c>
      <c r="F111" t="n">
        <v>1071</v>
      </c>
      <c r="G111" t="s">
        <v>112</v>
      </c>
      <c r="H111" t="s">
        <v>179</v>
      </c>
      <c r="I111" t="s">
        <v>108</v>
      </c>
      <c r="J111" t="n">
        <v>1</v>
      </c>
      <c r="K111" t="n">
        <v>1</v>
      </c>
    </row>
    <row r="112">
      <c r="A112" t="n">
        <v>2019</v>
      </c>
      <c r="B112" t="s">
        <v>110</v>
      </c>
      <c r="C112" t="n">
        <v>1.23105261594224</v>
      </c>
      <c r="D112" t="s">
        <v>110</v>
      </c>
      <c r="E112" s="2" t="n">
        <v>9573.89619418283</v>
      </c>
      <c r="F112" t="n">
        <v>11</v>
      </c>
      <c r="G112" t="s">
        <v>112</v>
      </c>
      <c r="H112" t="s">
        <v>179</v>
      </c>
      <c r="I112" t="s">
        <v>108</v>
      </c>
      <c r="J112" t="n">
        <v>1</v>
      </c>
      <c r="K112" t="n">
        <v>1</v>
      </c>
    </row>
    <row r="113">
      <c r="A113" t="n">
        <v>2019</v>
      </c>
      <c r="B113" t="s">
        <v>114</v>
      </c>
      <c r="C113" t="n">
        <v>1.3520397868224</v>
      </c>
      <c r="D113" t="s">
        <v>110</v>
      </c>
      <c r="E113" s="2" t="n">
        <v>39613.4137141094</v>
      </c>
      <c r="F113" t="n">
        <v>32</v>
      </c>
      <c r="G113" t="s">
        <v>112</v>
      </c>
      <c r="H113" t="s">
        <v>179</v>
      </c>
      <c r="I113" t="s">
        <v>108</v>
      </c>
      <c r="J113" t="n">
        <v>0.987862031761017</v>
      </c>
      <c r="K113" t="n">
        <v>0.96969696969697</v>
      </c>
    </row>
    <row r="114">
      <c r="A114" t="n">
        <v>2019</v>
      </c>
      <c r="B114" t="s">
        <v>114</v>
      </c>
      <c r="C114" t="n">
        <v>1.3520397868224</v>
      </c>
      <c r="D114" t="s">
        <v>112</v>
      </c>
      <c r="E114" s="2" t="n">
        <v>486.734323256062</v>
      </c>
      <c r="F114" t="n">
        <v>1</v>
      </c>
      <c r="G114" t="s">
        <v>112</v>
      </c>
      <c r="H114" t="s">
        <v>179</v>
      </c>
      <c r="I114" t="s">
        <v>108</v>
      </c>
      <c r="J114" t="n">
        <v>0.0121379682389831</v>
      </c>
      <c r="K114" t="n">
        <v>0.0303030303030303</v>
      </c>
    </row>
    <row r="115">
      <c r="A115" t="n">
        <v>2019</v>
      </c>
      <c r="B115" t="s">
        <v>118</v>
      </c>
      <c r="C115" t="n">
        <v>1.27066254222987</v>
      </c>
      <c r="D115" t="s">
        <v>110</v>
      </c>
      <c r="E115" s="2" t="n">
        <v>7328382.29684283</v>
      </c>
      <c r="F115" t="n">
        <v>7388</v>
      </c>
      <c r="G115" t="s">
        <v>112</v>
      </c>
      <c r="H115" t="s">
        <v>179</v>
      </c>
      <c r="I115" t="s">
        <v>108</v>
      </c>
      <c r="J115" t="n">
        <v>0.989605945283991</v>
      </c>
      <c r="K115" t="n">
        <v>0.97172168880705</v>
      </c>
    </row>
    <row r="116">
      <c r="A116" t="n">
        <v>2019</v>
      </c>
      <c r="B116" t="s">
        <v>118</v>
      </c>
      <c r="C116" t="n">
        <v>1.27066254222987</v>
      </c>
      <c r="D116" t="s">
        <v>112</v>
      </c>
      <c r="E116" s="2" t="n">
        <v>70576.4095830737</v>
      </c>
      <c r="F116" t="n">
        <v>199</v>
      </c>
      <c r="G116" t="s">
        <v>112</v>
      </c>
      <c r="H116" t="s">
        <v>179</v>
      </c>
      <c r="I116" t="s">
        <v>108</v>
      </c>
      <c r="J116" t="n">
        <v>0.0095304572948244</v>
      </c>
      <c r="K116" t="n">
        <v>0.0261738787320794</v>
      </c>
    </row>
    <row r="117">
      <c r="A117" t="n">
        <v>2019</v>
      </c>
      <c r="B117" t="s">
        <v>118</v>
      </c>
      <c r="C117" t="n">
        <v>1.27066254222987</v>
      </c>
      <c r="D117" t="s">
        <v>116</v>
      </c>
      <c r="E117" s="2" t="n">
        <v>6395.24457504294</v>
      </c>
      <c r="F117" t="n">
        <v>16</v>
      </c>
      <c r="G117" t="s">
        <v>112</v>
      </c>
      <c r="H117" t="s">
        <v>179</v>
      </c>
      <c r="I117" t="s">
        <v>108</v>
      </c>
      <c r="J117" t="n">
        <v>0.00086359742118451</v>
      </c>
      <c r="K117" t="n">
        <v>0.00210443246087071</v>
      </c>
    </row>
    <row r="118">
      <c r="A118" t="n">
        <v>2019</v>
      </c>
      <c r="B118" t="s">
        <v>110</v>
      </c>
      <c r="C118"/>
      <c r="D118" t="s">
        <v>110</v>
      </c>
      <c r="E118" s="2"/>
      <c r="F118" t="n">
        <v>381</v>
      </c>
      <c r="G118" t="s">
        <v>112</v>
      </c>
      <c r="H118" t="s">
        <v>176</v>
      </c>
      <c r="I118" t="s">
        <v>108</v>
      </c>
      <c r="J118"/>
      <c r="K118" t="n">
        <v>1</v>
      </c>
    </row>
    <row r="119">
      <c r="A119" t="n">
        <v>2019</v>
      </c>
      <c r="B119" t="s">
        <v>110</v>
      </c>
      <c r="C119"/>
      <c r="D119" t="s">
        <v>110</v>
      </c>
      <c r="E119" s="2"/>
      <c r="F119" t="n">
        <v>2615</v>
      </c>
      <c r="G119" t="s">
        <v>112</v>
      </c>
      <c r="H119" t="s">
        <v>177</v>
      </c>
      <c r="I119" t="s">
        <v>108</v>
      </c>
      <c r="J119"/>
      <c r="K119" t="n">
        <v>1</v>
      </c>
    </row>
    <row r="120">
      <c r="A120" t="n">
        <v>2019</v>
      </c>
      <c r="B120" t="s">
        <v>110</v>
      </c>
      <c r="C120"/>
      <c r="D120" t="s">
        <v>110</v>
      </c>
      <c r="E120" s="2"/>
      <c r="F120" t="n">
        <v>3891</v>
      </c>
      <c r="G120" t="s">
        <v>112</v>
      </c>
      <c r="H120" t="s">
        <v>178</v>
      </c>
      <c r="I120" t="s">
        <v>108</v>
      </c>
      <c r="J120"/>
      <c r="K120" t="n">
        <v>1</v>
      </c>
    </row>
    <row r="121">
      <c r="A121" t="n">
        <v>2019</v>
      </c>
      <c r="B121" t="s">
        <v>109</v>
      </c>
      <c r="C121" t="n">
        <v>1.30117911048601</v>
      </c>
      <c r="D121" t="s">
        <v>110</v>
      </c>
      <c r="E121" s="2" t="n">
        <v>2460.52969792904</v>
      </c>
      <c r="F121" t="n">
        <v>2</v>
      </c>
      <c r="G121" t="s">
        <v>116</v>
      </c>
      <c r="H121" t="s">
        <v>179</v>
      </c>
      <c r="I121" t="s">
        <v>108</v>
      </c>
      <c r="J121" t="n">
        <v>0.000469904726878749</v>
      </c>
      <c r="K121" t="n">
        <v>0.000525072197427146</v>
      </c>
    </row>
    <row r="122">
      <c r="A122" t="n">
        <v>2019</v>
      </c>
      <c r="B122" t="s">
        <v>109</v>
      </c>
      <c r="C122" t="n">
        <v>1.30117911048601</v>
      </c>
      <c r="D122" t="s">
        <v>112</v>
      </c>
      <c r="E122" s="2" t="n">
        <v>3699077.85311091</v>
      </c>
      <c r="F122" t="n">
        <v>2705</v>
      </c>
      <c r="G122" t="s">
        <v>116</v>
      </c>
      <c r="H122" t="s">
        <v>179</v>
      </c>
      <c r="I122" t="s">
        <v>108</v>
      </c>
      <c r="J122" t="n">
        <v>0.70643901178365</v>
      </c>
      <c r="K122" t="n">
        <v>0.710160147020215</v>
      </c>
    </row>
    <row r="123">
      <c r="A123" t="n">
        <v>2019</v>
      </c>
      <c r="B123" t="s">
        <v>109</v>
      </c>
      <c r="C123" t="n">
        <v>1.30117911048601</v>
      </c>
      <c r="D123" t="s">
        <v>114</v>
      </c>
      <c r="E123" s="2" t="n">
        <v>9572.77471584555</v>
      </c>
      <c r="F123" t="n">
        <v>7</v>
      </c>
      <c r="G123" t="s">
        <v>116</v>
      </c>
      <c r="H123" t="s">
        <v>179</v>
      </c>
      <c r="I123" t="s">
        <v>108</v>
      </c>
      <c r="J123" t="n">
        <v>0.00182818036787253</v>
      </c>
      <c r="K123" t="n">
        <v>0.00183775269099501</v>
      </c>
    </row>
    <row r="124">
      <c r="A124" t="n">
        <v>2019</v>
      </c>
      <c r="B124" t="s">
        <v>109</v>
      </c>
      <c r="C124" t="n">
        <v>1.30117911048601</v>
      </c>
      <c r="D124" t="s">
        <v>116</v>
      </c>
      <c r="E124" s="2" t="n">
        <v>1525119.84247531</v>
      </c>
      <c r="F124" t="n">
        <v>1095</v>
      </c>
      <c r="G124" t="s">
        <v>116</v>
      </c>
      <c r="H124" t="s">
        <v>179</v>
      </c>
      <c r="I124" t="s">
        <v>108</v>
      </c>
      <c r="J124" t="n">
        <v>0.291262903121599</v>
      </c>
      <c r="K124" t="n">
        <v>0.287477028091363</v>
      </c>
    </row>
    <row r="125">
      <c r="A125" t="n">
        <v>2019</v>
      </c>
      <c r="B125" t="s">
        <v>110</v>
      </c>
      <c r="C125" t="n">
        <v>1.23105261594224</v>
      </c>
      <c r="D125" t="s">
        <v>110</v>
      </c>
      <c r="E125" s="2" t="n">
        <v>31847.3311744259</v>
      </c>
      <c r="F125" t="n">
        <v>34</v>
      </c>
      <c r="G125" t="s">
        <v>116</v>
      </c>
      <c r="H125" t="s">
        <v>179</v>
      </c>
      <c r="I125" t="s">
        <v>108</v>
      </c>
      <c r="J125" t="n">
        <v>0.76859086722719</v>
      </c>
      <c r="K125" t="n">
        <v>0.755555555555556</v>
      </c>
    </row>
    <row r="126">
      <c r="A126" t="n">
        <v>2019</v>
      </c>
      <c r="B126" t="s">
        <v>110</v>
      </c>
      <c r="C126" t="n">
        <v>1.23105261594224</v>
      </c>
      <c r="D126" t="s">
        <v>112</v>
      </c>
      <c r="E126" s="2" t="n">
        <v>9588.66882557414</v>
      </c>
      <c r="F126" t="n">
        <v>11</v>
      </c>
      <c r="G126" t="s">
        <v>116</v>
      </c>
      <c r="H126" t="s">
        <v>179</v>
      </c>
      <c r="I126" t="s">
        <v>108</v>
      </c>
      <c r="J126" t="n">
        <v>0.23140913277281</v>
      </c>
      <c r="K126" t="n">
        <v>0.244444444444444</v>
      </c>
    </row>
    <row r="127">
      <c r="A127" t="n">
        <v>2019</v>
      </c>
      <c r="B127" t="s">
        <v>114</v>
      </c>
      <c r="C127" t="n">
        <v>1.3520397868224</v>
      </c>
      <c r="D127" t="s">
        <v>112</v>
      </c>
      <c r="E127" s="2" t="n">
        <v>81377.9227290532</v>
      </c>
      <c r="F127" t="n">
        <v>78</v>
      </c>
      <c r="G127" t="s">
        <v>116</v>
      </c>
      <c r="H127" t="s">
        <v>179</v>
      </c>
      <c r="I127" t="s">
        <v>108</v>
      </c>
      <c r="J127" t="n">
        <v>0.71441797528754</v>
      </c>
      <c r="K127" t="n">
        <v>0.75</v>
      </c>
    </row>
    <row r="128">
      <c r="A128" t="n">
        <v>2019</v>
      </c>
      <c r="B128" t="s">
        <v>114</v>
      </c>
      <c r="C128" t="n">
        <v>1.3520397868224</v>
      </c>
      <c r="D128" t="s">
        <v>114</v>
      </c>
      <c r="E128" s="2" t="n">
        <v>6447.877743356</v>
      </c>
      <c r="F128" t="n">
        <v>5</v>
      </c>
      <c r="G128" t="s">
        <v>116</v>
      </c>
      <c r="H128" t="s">
        <v>179</v>
      </c>
      <c r="I128" t="s">
        <v>108</v>
      </c>
      <c r="J128" t="n">
        <v>0.0566060131277523</v>
      </c>
      <c r="K128" t="n">
        <v>0.0480769230769231</v>
      </c>
    </row>
    <row r="129">
      <c r="A129" t="n">
        <v>2019</v>
      </c>
      <c r="B129" t="s">
        <v>114</v>
      </c>
      <c r="C129" t="n">
        <v>1.3520397868224</v>
      </c>
      <c r="D129" t="s">
        <v>116</v>
      </c>
      <c r="E129" s="2" t="n">
        <v>26082.1995275908</v>
      </c>
      <c r="F129" t="n">
        <v>21</v>
      </c>
      <c r="G129" t="s">
        <v>116</v>
      </c>
      <c r="H129" t="s">
        <v>179</v>
      </c>
      <c r="I129" t="s">
        <v>108</v>
      </c>
      <c r="J129" t="n">
        <v>0.228976011584707</v>
      </c>
      <c r="K129" t="n">
        <v>0.201923076923077</v>
      </c>
    </row>
    <row r="130">
      <c r="A130" t="n">
        <v>2019</v>
      </c>
      <c r="B130" t="s">
        <v>118</v>
      </c>
      <c r="C130" t="n">
        <v>1.27066254222987</v>
      </c>
      <c r="D130" t="s">
        <v>110</v>
      </c>
      <c r="E130" s="2" t="n">
        <v>13366.099281716</v>
      </c>
      <c r="F130" t="n">
        <v>15</v>
      </c>
      <c r="G130" t="s">
        <v>116</v>
      </c>
      <c r="H130" t="s">
        <v>179</v>
      </c>
      <c r="I130" t="s">
        <v>108</v>
      </c>
      <c r="J130" t="n">
        <v>0.000488525252840496</v>
      </c>
      <c r="K130" t="n">
        <v>0.000502950643776824</v>
      </c>
    </row>
    <row r="131">
      <c r="A131" t="n">
        <v>2019</v>
      </c>
      <c r="B131" t="s">
        <v>118</v>
      </c>
      <c r="C131" t="n">
        <v>1.27066254222987</v>
      </c>
      <c r="D131" t="s">
        <v>112</v>
      </c>
      <c r="E131" s="2" t="n">
        <v>19564705.0163613</v>
      </c>
      <c r="F131" t="n">
        <v>21452</v>
      </c>
      <c r="G131" t="s">
        <v>116</v>
      </c>
      <c r="H131" t="s">
        <v>179</v>
      </c>
      <c r="I131" t="s">
        <v>108</v>
      </c>
      <c r="J131" t="n">
        <v>0.715081660207489</v>
      </c>
      <c r="K131" t="n">
        <v>0.719286480686695</v>
      </c>
    </row>
    <row r="132">
      <c r="A132" t="n">
        <v>2019</v>
      </c>
      <c r="B132" t="s">
        <v>118</v>
      </c>
      <c r="C132" t="n">
        <v>1.27066254222987</v>
      </c>
      <c r="D132" t="s">
        <v>114</v>
      </c>
      <c r="E132" s="2" t="n">
        <v>21464.031663347</v>
      </c>
      <c r="F132" t="n">
        <v>25</v>
      </c>
      <c r="G132" t="s">
        <v>116</v>
      </c>
      <c r="H132" t="s">
        <v>179</v>
      </c>
      <c r="I132" t="s">
        <v>108</v>
      </c>
      <c r="J132" t="n">
        <v>0.00078450124260687</v>
      </c>
      <c r="K132" t="n">
        <v>0.000838251072961373</v>
      </c>
    </row>
    <row r="133">
      <c r="A133" t="n">
        <v>2019</v>
      </c>
      <c r="B133" t="s">
        <v>118</v>
      </c>
      <c r="C133" t="n">
        <v>1.27066254222987</v>
      </c>
      <c r="D133" t="s">
        <v>116</v>
      </c>
      <c r="E133" s="2" t="n">
        <v>7760563.85269368</v>
      </c>
      <c r="F133" t="n">
        <v>8332</v>
      </c>
      <c r="G133" t="s">
        <v>116</v>
      </c>
      <c r="H133" t="s">
        <v>179</v>
      </c>
      <c r="I133" t="s">
        <v>108</v>
      </c>
      <c r="J133" t="n">
        <v>0.283645313297064</v>
      </c>
      <c r="K133" t="n">
        <v>0.279372317596566</v>
      </c>
    </row>
    <row r="134">
      <c r="A134" t="n">
        <v>2019</v>
      </c>
      <c r="B134" t="s">
        <v>110</v>
      </c>
      <c r="C134"/>
      <c r="D134" t="s">
        <v>110</v>
      </c>
      <c r="E134" s="2"/>
      <c r="F134" t="n">
        <v>1170</v>
      </c>
      <c r="G134" t="s">
        <v>116</v>
      </c>
      <c r="H134" t="s">
        <v>176</v>
      </c>
      <c r="I134" t="s">
        <v>108</v>
      </c>
      <c r="J134"/>
      <c r="K134" t="n">
        <v>1</v>
      </c>
    </row>
    <row r="135">
      <c r="A135" t="n">
        <v>2019</v>
      </c>
      <c r="B135" t="s">
        <v>110</v>
      </c>
      <c r="C135"/>
      <c r="D135" t="s">
        <v>110</v>
      </c>
      <c r="E135" s="2"/>
      <c r="F135" t="n">
        <v>13002</v>
      </c>
      <c r="G135" t="s">
        <v>116</v>
      </c>
      <c r="H135" t="s">
        <v>177</v>
      </c>
      <c r="I135" t="s">
        <v>108</v>
      </c>
      <c r="J135"/>
      <c r="K135" t="n">
        <v>1</v>
      </c>
    </row>
    <row r="136">
      <c r="A136" t="n">
        <v>2019</v>
      </c>
      <c r="B136" t="s">
        <v>114</v>
      </c>
      <c r="C136"/>
      <c r="D136" t="s">
        <v>110</v>
      </c>
      <c r="E136" s="2"/>
      <c r="F136" t="n">
        <v>1</v>
      </c>
      <c r="G136" t="s">
        <v>116</v>
      </c>
      <c r="H136" t="s">
        <v>177</v>
      </c>
      <c r="I136" t="s">
        <v>108</v>
      </c>
      <c r="J136"/>
      <c r="K136" t="n">
        <v>1</v>
      </c>
    </row>
    <row r="137">
      <c r="A137" t="n">
        <v>2020</v>
      </c>
      <c r="B137" t="s">
        <v>110</v>
      </c>
      <c r="C137"/>
      <c r="D137" t="s">
        <v>110</v>
      </c>
      <c r="E137" s="2"/>
      <c r="F137" t="n">
        <v>7181</v>
      </c>
      <c r="G137" t="s">
        <v>110</v>
      </c>
      <c r="H137" t="s">
        <v>177</v>
      </c>
      <c r="I137" t="s">
        <v>151</v>
      </c>
      <c r="J137"/>
      <c r="K137" t="n">
        <v>1</v>
      </c>
    </row>
    <row r="138">
      <c r="A138" t="n">
        <v>2020</v>
      </c>
      <c r="B138" t="s">
        <v>110</v>
      </c>
      <c r="C138"/>
      <c r="D138" t="s">
        <v>110</v>
      </c>
      <c r="E138" s="2"/>
      <c r="F138" t="n">
        <v>10509</v>
      </c>
      <c r="G138" t="s">
        <v>110</v>
      </c>
      <c r="H138" t="s">
        <v>178</v>
      </c>
      <c r="I138" t="s">
        <v>151</v>
      </c>
      <c r="J138"/>
      <c r="K138" t="n">
        <v>1</v>
      </c>
    </row>
    <row r="139">
      <c r="A139" t="n">
        <v>2020</v>
      </c>
      <c r="B139" t="s">
        <v>109</v>
      </c>
      <c r="C139" t="n">
        <v>1.33255094457455</v>
      </c>
      <c r="D139" t="s">
        <v>110</v>
      </c>
      <c r="E139" s="2" t="n">
        <v>1773398.77356815</v>
      </c>
      <c r="F139" t="n">
        <v>932</v>
      </c>
      <c r="G139" t="s">
        <v>112</v>
      </c>
      <c r="H139" t="s">
        <v>179</v>
      </c>
      <c r="I139" t="s">
        <v>151</v>
      </c>
      <c r="J139" t="n">
        <v>0.999689763626926</v>
      </c>
      <c r="K139" t="n">
        <v>0.9989281886388</v>
      </c>
    </row>
    <row r="140">
      <c r="A140" t="n">
        <v>2020</v>
      </c>
      <c r="B140" t="s">
        <v>109</v>
      </c>
      <c r="C140" t="n">
        <v>1.33255094457455</v>
      </c>
      <c r="D140" t="s">
        <v>112</v>
      </c>
      <c r="E140" s="2" t="n">
        <v>550.34354010929</v>
      </c>
      <c r="F140" t="n">
        <v>1</v>
      </c>
      <c r="G140" t="s">
        <v>112</v>
      </c>
      <c r="H140" t="s">
        <v>179</v>
      </c>
      <c r="I140" t="s">
        <v>151</v>
      </c>
      <c r="J140" t="n">
        <v>0.000310236373073887</v>
      </c>
      <c r="K140" t="n">
        <v>0.00107181136120043</v>
      </c>
    </row>
    <row r="141">
      <c r="A141" t="n">
        <v>2020</v>
      </c>
      <c r="B141" t="s">
        <v>110</v>
      </c>
      <c r="C141" t="n">
        <v>2.59193866883494</v>
      </c>
      <c r="D141" t="s">
        <v>110</v>
      </c>
      <c r="E141" s="2" t="n">
        <v>71045.0389127657</v>
      </c>
      <c r="F141" t="n">
        <v>26</v>
      </c>
      <c r="G141" t="s">
        <v>112</v>
      </c>
      <c r="H141" t="s">
        <v>179</v>
      </c>
      <c r="I141" t="s">
        <v>151</v>
      </c>
      <c r="J141" t="n">
        <v>1</v>
      </c>
      <c r="K141" t="n">
        <v>1</v>
      </c>
    </row>
    <row r="142">
      <c r="A142" t="n">
        <v>2020</v>
      </c>
      <c r="B142" t="s">
        <v>114</v>
      </c>
      <c r="C142" t="n">
        <v>1.9295612864977</v>
      </c>
      <c r="D142" t="s">
        <v>110</v>
      </c>
      <c r="E142" s="2" t="n">
        <v>96277.3899510894</v>
      </c>
      <c r="F142" t="n">
        <v>39</v>
      </c>
      <c r="G142" t="s">
        <v>112</v>
      </c>
      <c r="H142" t="s">
        <v>179</v>
      </c>
      <c r="I142" t="s">
        <v>151</v>
      </c>
      <c r="J142" t="n">
        <v>0.994459281699685</v>
      </c>
      <c r="K142" t="n">
        <v>0.975</v>
      </c>
    </row>
    <row r="143">
      <c r="A143" t="n">
        <v>2020</v>
      </c>
      <c r="B143" t="s">
        <v>114</v>
      </c>
      <c r="C143" t="n">
        <v>1.9295612864977</v>
      </c>
      <c r="D143" t="s">
        <v>112</v>
      </c>
      <c r="E143" s="2" t="n">
        <v>536.418037646361</v>
      </c>
      <c r="F143" t="n">
        <v>1</v>
      </c>
      <c r="G143" t="s">
        <v>112</v>
      </c>
      <c r="H143" t="s">
        <v>179</v>
      </c>
      <c r="I143" t="s">
        <v>151</v>
      </c>
      <c r="J143" t="n">
        <v>0.0055407183003149</v>
      </c>
      <c r="K143" t="n">
        <v>0.025</v>
      </c>
    </row>
    <row r="144">
      <c r="A144" t="n">
        <v>2020</v>
      </c>
      <c r="B144" t="s">
        <v>118</v>
      </c>
      <c r="C144" t="n">
        <v>1.30649779919455</v>
      </c>
      <c r="D144" t="s">
        <v>110</v>
      </c>
      <c r="E144" s="2" t="n">
        <v>8142936.97566091</v>
      </c>
      <c r="F144" t="n">
        <v>6253</v>
      </c>
      <c r="G144" t="s">
        <v>112</v>
      </c>
      <c r="H144" t="s">
        <v>179</v>
      </c>
      <c r="I144" t="s">
        <v>151</v>
      </c>
      <c r="J144" t="n">
        <v>0.983538636822704</v>
      </c>
      <c r="K144" t="n">
        <v>0.949149969641773</v>
      </c>
    </row>
    <row r="145">
      <c r="A145" t="n">
        <v>2020</v>
      </c>
      <c r="B145" t="s">
        <v>118</v>
      </c>
      <c r="C145" t="n">
        <v>1.30649779919455</v>
      </c>
      <c r="D145" t="s">
        <v>112</v>
      </c>
      <c r="E145" s="2" t="n">
        <v>123342.53772856</v>
      </c>
      <c r="F145" t="n">
        <v>306</v>
      </c>
      <c r="G145" t="s">
        <v>112</v>
      </c>
      <c r="H145" t="s">
        <v>179</v>
      </c>
      <c r="I145" t="s">
        <v>151</v>
      </c>
      <c r="J145" t="n">
        <v>0.0148978374488714</v>
      </c>
      <c r="K145" t="n">
        <v>0.046448087431694</v>
      </c>
    </row>
    <row r="146">
      <c r="A146" t="n">
        <v>2020</v>
      </c>
      <c r="B146" t="s">
        <v>118</v>
      </c>
      <c r="C146" t="n">
        <v>1.30649779919455</v>
      </c>
      <c r="D146" t="s">
        <v>116</v>
      </c>
      <c r="E146" s="2" t="n">
        <v>12944.7801944196</v>
      </c>
      <c r="F146" t="n">
        <v>29</v>
      </c>
      <c r="G146" t="s">
        <v>112</v>
      </c>
      <c r="H146" t="s">
        <v>179</v>
      </c>
      <c r="I146" t="s">
        <v>151</v>
      </c>
      <c r="J146" t="n">
        <v>0.00156352572842499</v>
      </c>
      <c r="K146" t="n">
        <v>0.00440194292653309</v>
      </c>
    </row>
    <row r="147">
      <c r="A147" t="n">
        <v>2020</v>
      </c>
      <c r="B147" t="s">
        <v>110</v>
      </c>
      <c r="C147"/>
      <c r="D147" t="s">
        <v>110</v>
      </c>
      <c r="E147" s="2"/>
      <c r="F147" t="n">
        <v>352</v>
      </c>
      <c r="G147" t="s">
        <v>112</v>
      </c>
      <c r="H147" t="s">
        <v>176</v>
      </c>
      <c r="I147" t="s">
        <v>151</v>
      </c>
      <c r="J147"/>
      <c r="K147" t="n">
        <v>1</v>
      </c>
    </row>
    <row r="148">
      <c r="A148" t="n">
        <v>2020</v>
      </c>
      <c r="B148" t="s">
        <v>110</v>
      </c>
      <c r="C148"/>
      <c r="D148" t="s">
        <v>110</v>
      </c>
      <c r="E148" s="2"/>
      <c r="F148" t="n">
        <v>2502</v>
      </c>
      <c r="G148" t="s">
        <v>112</v>
      </c>
      <c r="H148" t="s">
        <v>177</v>
      </c>
      <c r="I148" t="s">
        <v>151</v>
      </c>
      <c r="J148"/>
      <c r="K148" t="n">
        <v>1</v>
      </c>
    </row>
    <row r="149">
      <c r="A149" t="n">
        <v>2020</v>
      </c>
      <c r="B149" t="s">
        <v>114</v>
      </c>
      <c r="C149"/>
      <c r="D149" t="s">
        <v>110</v>
      </c>
      <c r="E149" s="2"/>
      <c r="F149" t="n">
        <v>3</v>
      </c>
      <c r="G149" t="s">
        <v>112</v>
      </c>
      <c r="H149" t="s">
        <v>177</v>
      </c>
      <c r="I149" t="s">
        <v>151</v>
      </c>
      <c r="J149"/>
      <c r="K149" t="n">
        <v>1</v>
      </c>
    </row>
    <row r="150">
      <c r="A150" t="n">
        <v>2020</v>
      </c>
      <c r="B150" t="s">
        <v>110</v>
      </c>
      <c r="C150"/>
      <c r="D150" t="s">
        <v>110</v>
      </c>
      <c r="E150" s="2"/>
      <c r="F150" t="n">
        <v>3452</v>
      </c>
      <c r="G150" t="s">
        <v>112</v>
      </c>
      <c r="H150" t="s">
        <v>178</v>
      </c>
      <c r="I150" t="s">
        <v>151</v>
      </c>
      <c r="J150"/>
      <c r="K150" t="n">
        <v>1</v>
      </c>
    </row>
    <row r="151">
      <c r="A151" t="n">
        <v>2020</v>
      </c>
      <c r="B151" t="s">
        <v>109</v>
      </c>
      <c r="C151" t="n">
        <v>1.33255094457455</v>
      </c>
      <c r="D151" t="s">
        <v>110</v>
      </c>
      <c r="E151" s="2" t="n">
        <v>1659.02592599532</v>
      </c>
      <c r="F151" t="n">
        <v>1</v>
      </c>
      <c r="G151" t="s">
        <v>116</v>
      </c>
      <c r="H151" t="s">
        <v>179</v>
      </c>
      <c r="I151" t="s">
        <v>151</v>
      </c>
      <c r="J151" t="n">
        <v>0.000311007025761124</v>
      </c>
      <c r="K151" t="n">
        <v>0.000333444481493831</v>
      </c>
    </row>
    <row r="152">
      <c r="A152" t="n">
        <v>2020</v>
      </c>
      <c r="B152" t="s">
        <v>109</v>
      </c>
      <c r="C152" t="n">
        <v>1.33255094457455</v>
      </c>
      <c r="D152" t="s">
        <v>112</v>
      </c>
      <c r="E152" s="2" t="n">
        <v>3873749.58179522</v>
      </c>
      <c r="F152" t="n">
        <v>2194</v>
      </c>
      <c r="G152" t="s">
        <v>116</v>
      </c>
      <c r="H152" t="s">
        <v>179</v>
      </c>
      <c r="I152" t="s">
        <v>151</v>
      </c>
      <c r="J152" t="n">
        <v>0.726187166276347</v>
      </c>
      <c r="K152" t="n">
        <v>0.731577192397466</v>
      </c>
    </row>
    <row r="153">
      <c r="A153" t="n">
        <v>2020</v>
      </c>
      <c r="B153" t="s">
        <v>109</v>
      </c>
      <c r="C153" t="n">
        <v>1.33255094457455</v>
      </c>
      <c r="D153" t="s">
        <v>114</v>
      </c>
      <c r="E153" s="2" t="n">
        <v>4078.9384413427</v>
      </c>
      <c r="F153" t="n">
        <v>2</v>
      </c>
      <c r="G153" t="s">
        <v>116</v>
      </c>
      <c r="H153" t="s">
        <v>179</v>
      </c>
      <c r="I153" t="s">
        <v>151</v>
      </c>
      <c r="J153" t="n">
        <v>0.000764652615144418</v>
      </c>
      <c r="K153" t="n">
        <v>0.000666888962987663</v>
      </c>
    </row>
    <row r="154">
      <c r="A154" t="n">
        <v>2020</v>
      </c>
      <c r="B154" t="s">
        <v>109</v>
      </c>
      <c r="C154" t="n">
        <v>1.33255094457455</v>
      </c>
      <c r="D154" t="s">
        <v>116</v>
      </c>
      <c r="E154" s="2" t="n">
        <v>1454880.45383744</v>
      </c>
      <c r="F154" t="n">
        <v>802</v>
      </c>
      <c r="G154" t="s">
        <v>116</v>
      </c>
      <c r="H154" t="s">
        <v>179</v>
      </c>
      <c r="I154" t="s">
        <v>151</v>
      </c>
      <c r="J154" t="n">
        <v>0.272737174082748</v>
      </c>
      <c r="K154" t="n">
        <v>0.267422474158053</v>
      </c>
    </row>
    <row r="155">
      <c r="A155" t="n">
        <v>2020</v>
      </c>
      <c r="B155" t="s">
        <v>110</v>
      </c>
      <c r="C155" t="n">
        <v>2.59193866883494</v>
      </c>
      <c r="D155" t="s">
        <v>110</v>
      </c>
      <c r="E155" s="2" t="n">
        <v>24086.8860494831</v>
      </c>
      <c r="F155" t="n">
        <v>11</v>
      </c>
      <c r="G155" t="s">
        <v>116</v>
      </c>
      <c r="H155" t="s">
        <v>179</v>
      </c>
      <c r="I155" t="s">
        <v>151</v>
      </c>
      <c r="J155" t="n">
        <v>0.539725868277384</v>
      </c>
      <c r="K155" t="n">
        <v>0.523809523809524</v>
      </c>
    </row>
    <row r="156">
      <c r="A156" t="n">
        <v>2020</v>
      </c>
      <c r="B156" t="s">
        <v>110</v>
      </c>
      <c r="C156" t="n">
        <v>2.59193866883494</v>
      </c>
      <c r="D156" t="s">
        <v>112</v>
      </c>
      <c r="E156" s="2" t="n">
        <v>20541.1139505169</v>
      </c>
      <c r="F156" t="n">
        <v>10</v>
      </c>
      <c r="G156" t="s">
        <v>116</v>
      </c>
      <c r="H156" t="s">
        <v>179</v>
      </c>
      <c r="I156" t="s">
        <v>151</v>
      </c>
      <c r="J156" t="n">
        <v>0.460274131722616</v>
      </c>
      <c r="K156" t="n">
        <v>0.476190476190476</v>
      </c>
    </row>
    <row r="157">
      <c r="A157" t="n">
        <v>2020</v>
      </c>
      <c r="B157" t="s">
        <v>114</v>
      </c>
      <c r="C157" t="n">
        <v>1.9295612864977</v>
      </c>
      <c r="D157" t="s">
        <v>112</v>
      </c>
      <c r="E157" s="2" t="n">
        <v>67059.9729509412</v>
      </c>
      <c r="F157" t="n">
        <v>37</v>
      </c>
      <c r="G157" t="s">
        <v>116</v>
      </c>
      <c r="H157" t="s">
        <v>179</v>
      </c>
      <c r="I157" t="s">
        <v>151</v>
      </c>
      <c r="J157" t="n">
        <v>0.643878760930784</v>
      </c>
      <c r="K157" t="n">
        <v>0.69811320754717</v>
      </c>
    </row>
    <row r="158">
      <c r="A158" t="n">
        <v>2020</v>
      </c>
      <c r="B158" t="s">
        <v>114</v>
      </c>
      <c r="C158" t="n">
        <v>1.9295612864977</v>
      </c>
      <c r="D158" t="s">
        <v>114</v>
      </c>
      <c r="E158" s="2" t="n">
        <v>6589.45179338965</v>
      </c>
      <c r="F158" t="n">
        <v>2</v>
      </c>
      <c r="G158" t="s">
        <v>116</v>
      </c>
      <c r="H158" t="s">
        <v>179</v>
      </c>
      <c r="I158" t="s">
        <v>151</v>
      </c>
      <c r="J158" t="n">
        <v>0.0632688602341782</v>
      </c>
      <c r="K158" t="n">
        <v>0.0377358490566038</v>
      </c>
    </row>
    <row r="159">
      <c r="A159" t="n">
        <v>2020</v>
      </c>
      <c r="B159" t="s">
        <v>114</v>
      </c>
      <c r="C159" t="n">
        <v>1.9295612864977</v>
      </c>
      <c r="D159" t="s">
        <v>116</v>
      </c>
      <c r="E159" s="2" t="n">
        <v>30500.5752556692</v>
      </c>
      <c r="F159" t="n">
        <v>14</v>
      </c>
      <c r="G159" t="s">
        <v>116</v>
      </c>
      <c r="H159" t="s">
        <v>179</v>
      </c>
      <c r="I159" t="s">
        <v>151</v>
      </c>
      <c r="J159" t="n">
        <v>0.292852378835038</v>
      </c>
      <c r="K159" t="n">
        <v>0.264150943396226</v>
      </c>
    </row>
    <row r="160">
      <c r="A160" t="n">
        <v>2020</v>
      </c>
      <c r="B160" t="s">
        <v>118</v>
      </c>
      <c r="C160" t="n">
        <v>1.30649779919455</v>
      </c>
      <c r="D160" t="s">
        <v>110</v>
      </c>
      <c r="E160" s="2" t="n">
        <v>4725.60253968669</v>
      </c>
      <c r="F160" t="n">
        <v>4</v>
      </c>
      <c r="G160" t="s">
        <v>116</v>
      </c>
      <c r="H160" t="s">
        <v>179</v>
      </c>
      <c r="I160" t="s">
        <v>151</v>
      </c>
      <c r="J160" t="n">
        <v>0.000174942328764374</v>
      </c>
      <c r="K160" t="n">
        <v>0.000168385603030941</v>
      </c>
    </row>
    <row r="161">
      <c r="A161" t="n">
        <v>2020</v>
      </c>
      <c r="B161" t="s">
        <v>118</v>
      </c>
      <c r="C161" t="n">
        <v>1.30649779919455</v>
      </c>
      <c r="D161" t="s">
        <v>112</v>
      </c>
      <c r="E161" s="2" t="n">
        <v>19621974.2736355</v>
      </c>
      <c r="F161" t="n">
        <v>17516</v>
      </c>
      <c r="G161" t="s">
        <v>116</v>
      </c>
      <c r="H161" t="s">
        <v>179</v>
      </c>
      <c r="I161" t="s">
        <v>151</v>
      </c>
      <c r="J161" t="n">
        <v>0.726407658188711</v>
      </c>
      <c r="K161" t="n">
        <v>0.73736055567249</v>
      </c>
    </row>
    <row r="162">
      <c r="A162" t="n">
        <v>2020</v>
      </c>
      <c r="B162" t="s">
        <v>118</v>
      </c>
      <c r="C162" t="n">
        <v>1.30649779919455</v>
      </c>
      <c r="D162" t="s">
        <v>114</v>
      </c>
      <c r="E162" s="2" t="n">
        <v>22979.9897900329</v>
      </c>
      <c r="F162" t="n">
        <v>16</v>
      </c>
      <c r="G162" t="s">
        <v>116</v>
      </c>
      <c r="H162" t="s">
        <v>179</v>
      </c>
      <c r="I162" t="s">
        <v>151</v>
      </c>
      <c r="J162" t="n">
        <v>0.000850721764068722</v>
      </c>
      <c r="K162" t="n">
        <v>0.000673542412123763</v>
      </c>
    </row>
    <row r="163">
      <c r="A163" t="n">
        <v>2020</v>
      </c>
      <c r="B163" t="s">
        <v>118</v>
      </c>
      <c r="C163" t="n">
        <v>1.30649779919455</v>
      </c>
      <c r="D163" t="s">
        <v>116</v>
      </c>
      <c r="E163" s="2" t="n">
        <v>7362665.13403475</v>
      </c>
      <c r="F163" t="n">
        <v>6219</v>
      </c>
      <c r="G163" t="s">
        <v>116</v>
      </c>
      <c r="H163" t="s">
        <v>179</v>
      </c>
      <c r="I163" t="s">
        <v>151</v>
      </c>
      <c r="J163" t="n">
        <v>0.272566677718456</v>
      </c>
      <c r="K163" t="n">
        <v>0.261797516312355</v>
      </c>
    </row>
    <row r="164">
      <c r="A164" t="n">
        <v>2020</v>
      </c>
      <c r="B164" t="s">
        <v>110</v>
      </c>
      <c r="C164"/>
      <c r="D164" t="s">
        <v>110</v>
      </c>
      <c r="E164" s="2"/>
      <c r="F164" t="n">
        <v>833</v>
      </c>
      <c r="G164" t="s">
        <v>116</v>
      </c>
      <c r="H164" t="s">
        <v>176</v>
      </c>
      <c r="I164" t="s">
        <v>151</v>
      </c>
      <c r="J164"/>
      <c r="K164" t="n">
        <v>1</v>
      </c>
    </row>
    <row r="165">
      <c r="A165" t="n">
        <v>2020</v>
      </c>
      <c r="B165" t="s">
        <v>110</v>
      </c>
      <c r="C165"/>
      <c r="D165" t="s">
        <v>110</v>
      </c>
      <c r="E165" s="2"/>
      <c r="F165" t="n">
        <v>10486</v>
      </c>
      <c r="G165" t="s">
        <v>116</v>
      </c>
      <c r="H165" t="s">
        <v>177</v>
      </c>
      <c r="I165" t="s">
        <v>151</v>
      </c>
      <c r="J165"/>
      <c r="K165" t="n">
        <v>1</v>
      </c>
    </row>
    <row r="166">
      <c r="A166" t="n">
        <v>2021</v>
      </c>
      <c r="B166" t="s">
        <v>110</v>
      </c>
      <c r="C166"/>
      <c r="D166" t="s">
        <v>110</v>
      </c>
      <c r="E166" s="2"/>
      <c r="F166" t="n">
        <v>12025</v>
      </c>
      <c r="G166" t="s">
        <v>110</v>
      </c>
      <c r="H166" t="s">
        <v>177</v>
      </c>
      <c r="I166" t="s">
        <v>151</v>
      </c>
      <c r="J166"/>
      <c r="K166" t="n">
        <v>1</v>
      </c>
    </row>
    <row r="167">
      <c r="A167" t="n">
        <v>2021</v>
      </c>
      <c r="B167" t="s">
        <v>110</v>
      </c>
      <c r="C167"/>
      <c r="D167" t="s">
        <v>110</v>
      </c>
      <c r="E167" s="2"/>
      <c r="F167" t="n">
        <v>11179</v>
      </c>
      <c r="G167" t="s">
        <v>110</v>
      </c>
      <c r="H167" t="s">
        <v>178</v>
      </c>
      <c r="I167" t="s">
        <v>151</v>
      </c>
      <c r="J167"/>
      <c r="K167" t="n">
        <v>1</v>
      </c>
    </row>
    <row r="168">
      <c r="A168" t="n">
        <v>2021</v>
      </c>
      <c r="B168" t="s">
        <v>109</v>
      </c>
      <c r="C168" t="n">
        <v>1.30500213117037</v>
      </c>
      <c r="D168" t="s">
        <v>110</v>
      </c>
      <c r="E168" s="2" t="n">
        <v>1603379.1234433</v>
      </c>
      <c r="F168" t="n">
        <v>1137</v>
      </c>
      <c r="G168" t="s">
        <v>112</v>
      </c>
      <c r="H168" t="s">
        <v>179</v>
      </c>
      <c r="I168" t="s">
        <v>151</v>
      </c>
      <c r="J168" t="n">
        <v>1</v>
      </c>
      <c r="K168" t="n">
        <v>1</v>
      </c>
    </row>
    <row r="169">
      <c r="A169" t="n">
        <v>2021</v>
      </c>
      <c r="B169" t="s">
        <v>110</v>
      </c>
      <c r="C169" t="n">
        <v>1.37938813689887</v>
      </c>
      <c r="D169" t="s">
        <v>110</v>
      </c>
      <c r="E169" s="2" t="n">
        <v>9510.88120391768</v>
      </c>
      <c r="F169" t="n">
        <v>7</v>
      </c>
      <c r="G169" t="s">
        <v>112</v>
      </c>
      <c r="H169" t="s">
        <v>179</v>
      </c>
      <c r="I169" t="s">
        <v>151</v>
      </c>
      <c r="J169" t="n">
        <v>1</v>
      </c>
      <c r="K169" t="n">
        <v>1</v>
      </c>
    </row>
    <row r="170">
      <c r="A170" t="n">
        <v>2021</v>
      </c>
      <c r="B170" t="s">
        <v>114</v>
      </c>
      <c r="C170" t="n">
        <v>1.24482896010018</v>
      </c>
      <c r="D170" t="s">
        <v>110</v>
      </c>
      <c r="E170" s="2" t="n">
        <v>26646.8087199044</v>
      </c>
      <c r="F170" t="n">
        <v>28</v>
      </c>
      <c r="G170" t="s">
        <v>112</v>
      </c>
      <c r="H170" t="s">
        <v>179</v>
      </c>
      <c r="I170" t="s">
        <v>151</v>
      </c>
      <c r="J170" t="n">
        <v>0.995303854558981</v>
      </c>
      <c r="K170" t="n">
        <v>0.96551724137931</v>
      </c>
    </row>
    <row r="171">
      <c r="A171" t="n">
        <v>2021</v>
      </c>
      <c r="B171" t="s">
        <v>114</v>
      </c>
      <c r="C171" t="n">
        <v>1.24482896010018</v>
      </c>
      <c r="D171" t="s">
        <v>114</v>
      </c>
      <c r="E171" s="2" t="n">
        <v>125.727724970118</v>
      </c>
      <c r="F171" t="n">
        <v>1</v>
      </c>
      <c r="G171" t="s">
        <v>112</v>
      </c>
      <c r="H171" t="s">
        <v>179</v>
      </c>
      <c r="I171" t="s">
        <v>151</v>
      </c>
      <c r="J171" t="n">
        <v>0.0046961454410192</v>
      </c>
      <c r="K171" t="n">
        <v>0.0344827586206897</v>
      </c>
    </row>
    <row r="172">
      <c r="A172" t="n">
        <v>2021</v>
      </c>
      <c r="B172" t="s">
        <v>118</v>
      </c>
      <c r="C172" t="n">
        <v>1.30002517746627</v>
      </c>
      <c r="D172" t="s">
        <v>110</v>
      </c>
      <c r="E172" s="2" t="n">
        <v>7964463.84702793</v>
      </c>
      <c r="F172" t="n">
        <v>8112</v>
      </c>
      <c r="G172" t="s">
        <v>112</v>
      </c>
      <c r="H172" t="s">
        <v>179</v>
      </c>
      <c r="I172" t="s">
        <v>151</v>
      </c>
      <c r="J172" t="n">
        <v>0.988870192055487</v>
      </c>
      <c r="K172" t="n">
        <v>0.977349397590361</v>
      </c>
    </row>
    <row r="173">
      <c r="A173" t="n">
        <v>2021</v>
      </c>
      <c r="B173" t="s">
        <v>118</v>
      </c>
      <c r="C173" t="n">
        <v>1.30002517746627</v>
      </c>
      <c r="D173" t="s">
        <v>112</v>
      </c>
      <c r="E173" s="2" t="n">
        <v>78329.1169926977</v>
      </c>
      <c r="F173" t="n">
        <v>169</v>
      </c>
      <c r="G173" t="s">
        <v>112</v>
      </c>
      <c r="H173" t="s">
        <v>179</v>
      </c>
      <c r="I173" t="s">
        <v>151</v>
      </c>
      <c r="J173" t="n">
        <v>0.00972536638395441</v>
      </c>
      <c r="K173" t="n">
        <v>0.0203614457831325</v>
      </c>
    </row>
    <row r="174">
      <c r="A174" t="n">
        <v>2021</v>
      </c>
      <c r="B174" t="s">
        <v>118</v>
      </c>
      <c r="C174" t="n">
        <v>1.30002517746627</v>
      </c>
      <c r="D174" t="s">
        <v>114</v>
      </c>
      <c r="E174" s="2" t="n">
        <v>845.016365353075</v>
      </c>
      <c r="F174" t="n">
        <v>1</v>
      </c>
      <c r="G174" t="s">
        <v>112</v>
      </c>
      <c r="H174" t="s">
        <v>179</v>
      </c>
      <c r="I174" t="s">
        <v>151</v>
      </c>
      <c r="J174" t="n">
        <v>0.000104917482400092</v>
      </c>
      <c r="K174" t="n">
        <v>0.000120481927710843</v>
      </c>
    </row>
    <row r="175">
      <c r="A175" t="n">
        <v>2021</v>
      </c>
      <c r="B175" t="s">
        <v>118</v>
      </c>
      <c r="C175" t="n">
        <v>1.30002517746627</v>
      </c>
      <c r="D175" t="s">
        <v>116</v>
      </c>
      <c r="E175" s="2" t="n">
        <v>10466.5027037809</v>
      </c>
      <c r="F175" t="n">
        <v>18</v>
      </c>
      <c r="G175" t="s">
        <v>112</v>
      </c>
      <c r="H175" t="s">
        <v>179</v>
      </c>
      <c r="I175" t="s">
        <v>151</v>
      </c>
      <c r="J175" t="n">
        <v>0.00129952407815868</v>
      </c>
      <c r="K175" t="n">
        <v>0.00216867469879518</v>
      </c>
    </row>
    <row r="176">
      <c r="A176" t="n">
        <v>2021</v>
      </c>
      <c r="B176" t="s">
        <v>110</v>
      </c>
      <c r="C176"/>
      <c r="D176" t="s">
        <v>110</v>
      </c>
      <c r="E176" s="2"/>
      <c r="F176" t="n">
        <v>328</v>
      </c>
      <c r="G176" t="s">
        <v>112</v>
      </c>
      <c r="H176" t="s">
        <v>176</v>
      </c>
      <c r="I176" t="s">
        <v>151</v>
      </c>
      <c r="J176"/>
      <c r="K176" t="n">
        <v>1</v>
      </c>
    </row>
    <row r="177">
      <c r="A177" t="n">
        <v>2021</v>
      </c>
      <c r="B177" t="s">
        <v>110</v>
      </c>
      <c r="C177"/>
      <c r="D177" t="s">
        <v>110</v>
      </c>
      <c r="E177" s="2"/>
      <c r="F177" t="n">
        <v>3022</v>
      </c>
      <c r="G177" t="s">
        <v>112</v>
      </c>
      <c r="H177" t="s">
        <v>177</v>
      </c>
      <c r="I177" t="s">
        <v>151</v>
      </c>
      <c r="J177"/>
      <c r="K177" t="n">
        <v>1</v>
      </c>
    </row>
    <row r="178">
      <c r="A178" t="n">
        <v>2021</v>
      </c>
      <c r="B178" t="s">
        <v>110</v>
      </c>
      <c r="C178"/>
      <c r="D178" t="s">
        <v>110</v>
      </c>
      <c r="E178" s="2"/>
      <c r="F178" t="n">
        <v>3264</v>
      </c>
      <c r="G178" t="s">
        <v>112</v>
      </c>
      <c r="H178" t="s">
        <v>178</v>
      </c>
      <c r="I178" t="s">
        <v>151</v>
      </c>
      <c r="J178"/>
      <c r="K178" t="n">
        <v>1</v>
      </c>
    </row>
    <row r="179">
      <c r="A179" t="n">
        <v>2021</v>
      </c>
      <c r="B179" t="s">
        <v>109</v>
      </c>
      <c r="C179" t="n">
        <v>1.30500213117037</v>
      </c>
      <c r="D179" t="s">
        <v>112</v>
      </c>
      <c r="E179" s="2" t="n">
        <v>3781164.06993615</v>
      </c>
      <c r="F179" t="n">
        <v>2760</v>
      </c>
      <c r="G179" t="s">
        <v>116</v>
      </c>
      <c r="H179" t="s">
        <v>179</v>
      </c>
      <c r="I179" t="s">
        <v>151</v>
      </c>
      <c r="J179" t="n">
        <v>0.719270372660646</v>
      </c>
      <c r="K179" t="n">
        <v>0.727272727272727</v>
      </c>
    </row>
    <row r="180">
      <c r="A180" t="n">
        <v>2021</v>
      </c>
      <c r="B180" t="s">
        <v>109</v>
      </c>
      <c r="C180" t="n">
        <v>1.30500213117037</v>
      </c>
      <c r="D180" t="s">
        <v>114</v>
      </c>
      <c r="E180" s="2" t="n">
        <v>7725.6126165286</v>
      </c>
      <c r="F180" t="n">
        <v>4</v>
      </c>
      <c r="G180" t="s">
        <v>116</v>
      </c>
      <c r="H180" t="s">
        <v>179</v>
      </c>
      <c r="I180" t="s">
        <v>151</v>
      </c>
      <c r="J180" t="n">
        <v>0.00146960146741692</v>
      </c>
      <c r="K180" t="n">
        <v>0.00105401844532279</v>
      </c>
    </row>
    <row r="181">
      <c r="A181" t="n">
        <v>2021</v>
      </c>
      <c r="B181" t="s">
        <v>109</v>
      </c>
      <c r="C181" t="n">
        <v>1.30500213117037</v>
      </c>
      <c r="D181" t="s">
        <v>116</v>
      </c>
      <c r="E181" s="2" t="n">
        <v>1468054.31744732</v>
      </c>
      <c r="F181" t="n">
        <v>1031</v>
      </c>
      <c r="G181" t="s">
        <v>116</v>
      </c>
      <c r="H181" t="s">
        <v>179</v>
      </c>
      <c r="I181" t="s">
        <v>151</v>
      </c>
      <c r="J181" t="n">
        <v>0.279260025871937</v>
      </c>
      <c r="K181" t="n">
        <v>0.27167325428195</v>
      </c>
    </row>
    <row r="182">
      <c r="A182" t="n">
        <v>2021</v>
      </c>
      <c r="B182" t="s">
        <v>110</v>
      </c>
      <c r="C182" t="n">
        <v>1.37938813689887</v>
      </c>
      <c r="D182" t="s">
        <v>110</v>
      </c>
      <c r="E182" s="2" t="n">
        <v>21475.6939033785</v>
      </c>
      <c r="F182" t="n">
        <v>17</v>
      </c>
      <c r="G182" t="s">
        <v>116</v>
      </c>
      <c r="H182" t="s">
        <v>179</v>
      </c>
      <c r="I182" t="s">
        <v>151</v>
      </c>
      <c r="J182" t="n">
        <v>0.856663365247056</v>
      </c>
      <c r="K182" t="n">
        <v>0.894736842105263</v>
      </c>
    </row>
    <row r="183">
      <c r="A183" t="n">
        <v>2021</v>
      </c>
      <c r="B183" t="s">
        <v>110</v>
      </c>
      <c r="C183" t="n">
        <v>1.37938813689887</v>
      </c>
      <c r="D183" t="s">
        <v>112</v>
      </c>
      <c r="E183" s="2" t="n">
        <v>3593.30609662155</v>
      </c>
      <c r="F183" t="n">
        <v>2</v>
      </c>
      <c r="G183" t="s">
        <v>116</v>
      </c>
      <c r="H183" t="s">
        <v>179</v>
      </c>
      <c r="I183" t="s">
        <v>151</v>
      </c>
      <c r="J183" t="n">
        <v>0.143336634752944</v>
      </c>
      <c r="K183" t="n">
        <v>0.105263157894737</v>
      </c>
    </row>
    <row r="184">
      <c r="A184" t="n">
        <v>2021</v>
      </c>
      <c r="B184" t="s">
        <v>114</v>
      </c>
      <c r="C184" t="n">
        <v>1.24482896010018</v>
      </c>
      <c r="D184" t="s">
        <v>112</v>
      </c>
      <c r="E184" s="2" t="n">
        <v>77686.0409129717</v>
      </c>
      <c r="F184" t="n">
        <v>53</v>
      </c>
      <c r="G184" t="s">
        <v>116</v>
      </c>
      <c r="H184" t="s">
        <v>179</v>
      </c>
      <c r="I184" t="s">
        <v>151</v>
      </c>
      <c r="J184" t="n">
        <v>0.710421765609881</v>
      </c>
      <c r="K184" t="n">
        <v>0.630952380952381</v>
      </c>
    </row>
    <row r="185">
      <c r="A185" t="n">
        <v>2021</v>
      </c>
      <c r="B185" t="s">
        <v>114</v>
      </c>
      <c r="C185" t="n">
        <v>1.24482896010018</v>
      </c>
      <c r="D185" t="s">
        <v>114</v>
      </c>
      <c r="E185" s="2" t="n">
        <v>342.327964027549</v>
      </c>
      <c r="F185" t="n">
        <v>1</v>
      </c>
      <c r="G185" t="s">
        <v>116</v>
      </c>
      <c r="H185" t="s">
        <v>179</v>
      </c>
      <c r="I185" t="s">
        <v>151</v>
      </c>
      <c r="J185" t="n">
        <v>0.00313051397347601</v>
      </c>
      <c r="K185" t="n">
        <v>0.0119047619047619</v>
      </c>
    </row>
    <row r="186">
      <c r="A186" t="n">
        <v>2021</v>
      </c>
      <c r="B186" t="s">
        <v>114</v>
      </c>
      <c r="C186" t="n">
        <v>1.24482896010018</v>
      </c>
      <c r="D186" t="s">
        <v>116</v>
      </c>
      <c r="E186" s="2" t="n">
        <v>31323.6311230007</v>
      </c>
      <c r="F186" t="n">
        <v>30</v>
      </c>
      <c r="G186" t="s">
        <v>116</v>
      </c>
      <c r="H186" t="s">
        <v>179</v>
      </c>
      <c r="I186" t="s">
        <v>151</v>
      </c>
      <c r="J186" t="n">
        <v>0.286447720416643</v>
      </c>
      <c r="K186" t="n">
        <v>0.357142857142857</v>
      </c>
    </row>
    <row r="187">
      <c r="A187" t="n">
        <v>2021</v>
      </c>
      <c r="B187" t="s">
        <v>118</v>
      </c>
      <c r="C187" t="n">
        <v>1.30002517746627</v>
      </c>
      <c r="D187" t="s">
        <v>110</v>
      </c>
      <c r="E187" s="2" t="n">
        <v>2817.15455956941</v>
      </c>
      <c r="F187" t="n">
        <v>2</v>
      </c>
      <c r="G187" t="s">
        <v>116</v>
      </c>
      <c r="H187" t="s">
        <v>179</v>
      </c>
      <c r="I187" t="s">
        <v>151</v>
      </c>
      <c r="J187" t="n">
        <v>0.000104942430093789</v>
      </c>
      <c r="K187" t="n">
        <v>0.0000681431005110732</v>
      </c>
    </row>
    <row r="188">
      <c r="A188" t="n">
        <v>2021</v>
      </c>
      <c r="B188" t="s">
        <v>118</v>
      </c>
      <c r="C188" t="n">
        <v>1.30002517746627</v>
      </c>
      <c r="D188" t="s">
        <v>112</v>
      </c>
      <c r="E188" s="2" t="n">
        <v>19705864.8416451</v>
      </c>
      <c r="F188" t="n">
        <v>21976</v>
      </c>
      <c r="G188" t="s">
        <v>116</v>
      </c>
      <c r="H188" t="s">
        <v>179</v>
      </c>
      <c r="I188" t="s">
        <v>151</v>
      </c>
      <c r="J188" t="n">
        <v>0.734067407326803</v>
      </c>
      <c r="K188" t="n">
        <v>0.748756388415673</v>
      </c>
    </row>
    <row r="189">
      <c r="A189" t="n">
        <v>2021</v>
      </c>
      <c r="B189" t="s">
        <v>118</v>
      </c>
      <c r="C189" t="n">
        <v>1.30002517746627</v>
      </c>
      <c r="D189" t="s">
        <v>114</v>
      </c>
      <c r="E189" s="2" t="n">
        <v>22538.5365017327</v>
      </c>
      <c r="F189" t="n">
        <v>23</v>
      </c>
      <c r="G189" t="s">
        <v>116</v>
      </c>
      <c r="H189" t="s">
        <v>179</v>
      </c>
      <c r="I189" t="s">
        <v>151</v>
      </c>
      <c r="J189" t="n">
        <v>0.000839587868267661</v>
      </c>
      <c r="K189" t="n">
        <v>0.000783645655877342</v>
      </c>
    </row>
    <row r="190">
      <c r="A190" t="n">
        <v>2021</v>
      </c>
      <c r="B190" t="s">
        <v>118</v>
      </c>
      <c r="C190" t="n">
        <v>1.30002517746627</v>
      </c>
      <c r="D190" t="s">
        <v>116</v>
      </c>
      <c r="E190" s="2" t="n">
        <v>7113541.46729363</v>
      </c>
      <c r="F190" t="n">
        <v>7349</v>
      </c>
      <c r="G190" t="s">
        <v>116</v>
      </c>
      <c r="H190" t="s">
        <v>179</v>
      </c>
      <c r="I190" t="s">
        <v>151</v>
      </c>
      <c r="J190" t="n">
        <v>0.264988062374836</v>
      </c>
      <c r="K190" t="n">
        <v>0.250391822827939</v>
      </c>
    </row>
    <row r="191">
      <c r="A191" t="n">
        <v>2021</v>
      </c>
      <c r="B191" t="s">
        <v>110</v>
      </c>
      <c r="C191"/>
      <c r="D191" t="s">
        <v>110</v>
      </c>
      <c r="E191" s="2"/>
      <c r="F191" t="n">
        <v>1308</v>
      </c>
      <c r="G191" t="s">
        <v>116</v>
      </c>
      <c r="H191" t="s">
        <v>176</v>
      </c>
      <c r="I191" t="s">
        <v>151</v>
      </c>
      <c r="J191"/>
      <c r="K191" t="n">
        <v>1</v>
      </c>
    </row>
    <row r="192">
      <c r="A192" t="n">
        <v>2021</v>
      </c>
      <c r="B192" t="s">
        <v>110</v>
      </c>
      <c r="C192"/>
      <c r="D192" t="s">
        <v>110</v>
      </c>
      <c r="E192" s="2"/>
      <c r="F192" t="n">
        <v>14057</v>
      </c>
      <c r="G192" t="s">
        <v>116</v>
      </c>
      <c r="H192" t="s">
        <v>177</v>
      </c>
      <c r="I192" t="s">
        <v>151</v>
      </c>
      <c r="J192"/>
      <c r="K192" t="n">
        <v>1</v>
      </c>
    </row>
    <row r="193">
      <c r="A193" t="n">
        <v>2022</v>
      </c>
      <c r="B193" t="s">
        <v>110</v>
      </c>
      <c r="C193" t="n">
        <v>1.86372260385999</v>
      </c>
      <c r="D193" t="s">
        <v>110</v>
      </c>
      <c r="E193" s="2" t="n">
        <v>1069.77677461564</v>
      </c>
      <c r="F193" t="n">
        <v>1</v>
      </c>
      <c r="G193" t="s">
        <v>110</v>
      </c>
      <c r="H193" t="s">
        <v>179</v>
      </c>
      <c r="I193" t="s">
        <v>151</v>
      </c>
      <c r="J193" t="n">
        <v>1</v>
      </c>
      <c r="K193" t="n">
        <v>1</v>
      </c>
    </row>
    <row r="194">
      <c r="A194" t="n">
        <v>2022</v>
      </c>
      <c r="B194" t="s">
        <v>118</v>
      </c>
      <c r="C194" t="n">
        <v>1.40909180148698</v>
      </c>
      <c r="D194" t="s">
        <v>110</v>
      </c>
      <c r="E194" s="2" t="n">
        <v>927.182405378436</v>
      </c>
      <c r="F194" t="n">
        <v>1</v>
      </c>
      <c r="G194" t="s">
        <v>110</v>
      </c>
      <c r="H194" t="s">
        <v>179</v>
      </c>
      <c r="I194" t="s">
        <v>151</v>
      </c>
      <c r="J194" t="n">
        <v>1</v>
      </c>
      <c r="K194" t="n">
        <v>1</v>
      </c>
    </row>
    <row r="195">
      <c r="A195" t="n">
        <v>2022</v>
      </c>
      <c r="B195" t="s">
        <v>110</v>
      </c>
      <c r="C195"/>
      <c r="D195" t="s">
        <v>110</v>
      </c>
      <c r="E195" s="2"/>
      <c r="F195" t="n">
        <v>10292</v>
      </c>
      <c r="G195" t="s">
        <v>110</v>
      </c>
      <c r="H195" t="s">
        <v>177</v>
      </c>
      <c r="I195" t="s">
        <v>151</v>
      </c>
      <c r="J195"/>
      <c r="K195" t="n">
        <v>1</v>
      </c>
    </row>
    <row r="196">
      <c r="A196" t="n">
        <v>2022</v>
      </c>
      <c r="B196" t="s">
        <v>110</v>
      </c>
      <c r="C196"/>
      <c r="D196" t="s">
        <v>110</v>
      </c>
      <c r="E196" s="2"/>
      <c r="F196" t="n">
        <v>9369</v>
      </c>
      <c r="G196" t="s">
        <v>110</v>
      </c>
      <c r="H196" t="s">
        <v>178</v>
      </c>
      <c r="I196" t="s">
        <v>151</v>
      </c>
      <c r="J196"/>
      <c r="K196" t="n">
        <v>1</v>
      </c>
    </row>
    <row r="197">
      <c r="A197" t="n">
        <v>2022</v>
      </c>
      <c r="B197" t="s">
        <v>109</v>
      </c>
      <c r="C197" t="n">
        <v>1.41233624843639</v>
      </c>
      <c r="D197" t="s">
        <v>110</v>
      </c>
      <c r="E197" s="2" t="n">
        <v>2138298.26517642</v>
      </c>
      <c r="F197" t="n">
        <v>1085</v>
      </c>
      <c r="G197" t="s">
        <v>112</v>
      </c>
      <c r="H197" t="s">
        <v>179</v>
      </c>
      <c r="I197" t="s">
        <v>151</v>
      </c>
      <c r="J197" t="n">
        <v>1</v>
      </c>
      <c r="K197" t="n">
        <v>1</v>
      </c>
    </row>
    <row r="198">
      <c r="A198" t="n">
        <v>2022</v>
      </c>
      <c r="B198" t="s">
        <v>110</v>
      </c>
      <c r="C198" t="n">
        <v>1.86372260385999</v>
      </c>
      <c r="D198" t="s">
        <v>110</v>
      </c>
      <c r="E198" s="2" t="n">
        <v>49209.7316323193</v>
      </c>
      <c r="F198" t="n">
        <v>16</v>
      </c>
      <c r="G198" t="s">
        <v>112</v>
      </c>
      <c r="H198" t="s">
        <v>179</v>
      </c>
      <c r="I198" t="s">
        <v>151</v>
      </c>
      <c r="J198" t="n">
        <v>1</v>
      </c>
      <c r="K198" t="n">
        <v>1</v>
      </c>
    </row>
    <row r="199">
      <c r="A199" t="n">
        <v>2022</v>
      </c>
      <c r="B199" t="s">
        <v>114</v>
      </c>
      <c r="C199" t="n">
        <v>1.53914104911503</v>
      </c>
      <c r="D199" t="s">
        <v>110</v>
      </c>
      <c r="E199" s="2" t="n">
        <v>77498.83010504</v>
      </c>
      <c r="F199" t="n">
        <v>42</v>
      </c>
      <c r="G199" t="s">
        <v>112</v>
      </c>
      <c r="H199" t="s">
        <v>179</v>
      </c>
      <c r="I199" t="s">
        <v>151</v>
      </c>
      <c r="J199" t="n">
        <v>1</v>
      </c>
      <c r="K199" t="n">
        <v>1</v>
      </c>
    </row>
    <row r="200">
      <c r="A200" t="n">
        <v>2022</v>
      </c>
      <c r="B200" t="s">
        <v>118</v>
      </c>
      <c r="C200" t="n">
        <v>1.40909180148698</v>
      </c>
      <c r="D200" t="s">
        <v>110</v>
      </c>
      <c r="E200" s="2" t="n">
        <v>11104443.7598607</v>
      </c>
      <c r="F200" t="n">
        <v>8449</v>
      </c>
      <c r="G200" t="s">
        <v>112</v>
      </c>
      <c r="H200" t="s">
        <v>179</v>
      </c>
      <c r="I200" t="s">
        <v>151</v>
      </c>
      <c r="J200" t="n">
        <v>0.992640754312291</v>
      </c>
      <c r="K200" t="n">
        <v>0.975747776879547</v>
      </c>
    </row>
    <row r="201">
      <c r="A201" t="n">
        <v>2022</v>
      </c>
      <c r="B201" t="s">
        <v>118</v>
      </c>
      <c r="C201" t="n">
        <v>1.40909180148698</v>
      </c>
      <c r="D201" t="s">
        <v>112</v>
      </c>
      <c r="E201" s="2" t="n">
        <v>75995.1390377961</v>
      </c>
      <c r="F201" t="n">
        <v>194</v>
      </c>
      <c r="G201" t="s">
        <v>112</v>
      </c>
      <c r="H201" t="s">
        <v>179</v>
      </c>
      <c r="I201" t="s">
        <v>151</v>
      </c>
      <c r="J201" t="n">
        <v>0.00679330489395821</v>
      </c>
      <c r="K201" t="n">
        <v>0.0224044346922277</v>
      </c>
    </row>
    <row r="202">
      <c r="A202" t="n">
        <v>2022</v>
      </c>
      <c r="B202" t="s">
        <v>118</v>
      </c>
      <c r="C202" t="n">
        <v>1.40909180148698</v>
      </c>
      <c r="D202" t="s">
        <v>116</v>
      </c>
      <c r="E202" s="2" t="n">
        <v>6331.04946408102</v>
      </c>
      <c r="F202" t="n">
        <v>16</v>
      </c>
      <c r="G202" t="s">
        <v>112</v>
      </c>
      <c r="H202" t="s">
        <v>179</v>
      </c>
      <c r="I202" t="s">
        <v>151</v>
      </c>
      <c r="J202" t="n">
        <v>0.000565940793750542</v>
      </c>
      <c r="K202" t="n">
        <v>0.00184778842822497</v>
      </c>
    </row>
    <row r="203">
      <c r="A203" t="n">
        <v>2022</v>
      </c>
      <c r="B203" t="s">
        <v>110</v>
      </c>
      <c r="C203"/>
      <c r="D203" t="s">
        <v>110</v>
      </c>
      <c r="E203" s="2"/>
      <c r="F203" t="n">
        <v>305</v>
      </c>
      <c r="G203" t="s">
        <v>112</v>
      </c>
      <c r="H203" t="s">
        <v>176</v>
      </c>
      <c r="I203" t="s">
        <v>151</v>
      </c>
      <c r="J203"/>
      <c r="K203" t="n">
        <v>1</v>
      </c>
    </row>
    <row r="204">
      <c r="A204" t="n">
        <v>2022</v>
      </c>
      <c r="B204" t="s">
        <v>110</v>
      </c>
      <c r="C204"/>
      <c r="D204" t="s">
        <v>110</v>
      </c>
      <c r="E204" s="2"/>
      <c r="F204" t="n">
        <v>3027</v>
      </c>
      <c r="G204" t="s">
        <v>112</v>
      </c>
      <c r="H204" t="s">
        <v>177</v>
      </c>
      <c r="I204" t="s">
        <v>151</v>
      </c>
      <c r="J204"/>
      <c r="K204" t="n">
        <v>1</v>
      </c>
    </row>
    <row r="205">
      <c r="A205" t="n">
        <v>2022</v>
      </c>
      <c r="B205" t="s">
        <v>110</v>
      </c>
      <c r="C205"/>
      <c r="D205" t="s">
        <v>110</v>
      </c>
      <c r="E205" s="2"/>
      <c r="F205" t="n">
        <v>3958</v>
      </c>
      <c r="G205" t="s">
        <v>112</v>
      </c>
      <c r="H205" t="s">
        <v>178</v>
      </c>
      <c r="I205" t="s">
        <v>151</v>
      </c>
      <c r="J205"/>
      <c r="K205" t="n">
        <v>1</v>
      </c>
    </row>
    <row r="206">
      <c r="A206" t="n">
        <v>2022</v>
      </c>
      <c r="B206" t="s">
        <v>109</v>
      </c>
      <c r="C206" t="n">
        <v>1.41233624843639</v>
      </c>
      <c r="D206" t="s">
        <v>112</v>
      </c>
      <c r="E206" s="2" t="n">
        <v>3803188.48155821</v>
      </c>
      <c r="F206" t="n">
        <v>1965</v>
      </c>
      <c r="G206" t="s">
        <v>116</v>
      </c>
      <c r="H206" t="s">
        <v>179</v>
      </c>
      <c r="I206" t="s">
        <v>151</v>
      </c>
      <c r="J206" t="n">
        <v>0.733383408723304</v>
      </c>
      <c r="K206" t="n">
        <v>0.732116244411326</v>
      </c>
    </row>
    <row r="207">
      <c r="A207" t="n">
        <v>2022</v>
      </c>
      <c r="B207" t="s">
        <v>109</v>
      </c>
      <c r="C207" t="n">
        <v>1.41233624843639</v>
      </c>
      <c r="D207" t="s">
        <v>114</v>
      </c>
      <c r="E207" s="2" t="n">
        <v>11343.8847474411</v>
      </c>
      <c r="F207" t="n">
        <v>6</v>
      </c>
      <c r="G207" t="s">
        <v>116</v>
      </c>
      <c r="H207" t="s">
        <v>179</v>
      </c>
      <c r="I207" t="s">
        <v>151</v>
      </c>
      <c r="J207" t="n">
        <v>0.00218748476563383</v>
      </c>
      <c r="K207" t="n">
        <v>0.0022354694485842</v>
      </c>
    </row>
    <row r="208">
      <c r="A208" t="n">
        <v>2022</v>
      </c>
      <c r="B208" t="s">
        <v>109</v>
      </c>
      <c r="C208" t="n">
        <v>1.41233624843639</v>
      </c>
      <c r="D208" t="s">
        <v>116</v>
      </c>
      <c r="E208" s="2" t="n">
        <v>1371279.63369435</v>
      </c>
      <c r="F208" t="n">
        <v>713</v>
      </c>
      <c r="G208" t="s">
        <v>116</v>
      </c>
      <c r="H208" t="s">
        <v>179</v>
      </c>
      <c r="I208" t="s">
        <v>151</v>
      </c>
      <c r="J208" t="n">
        <v>0.264429106511063</v>
      </c>
      <c r="K208" t="n">
        <v>0.265648286140089</v>
      </c>
    </row>
    <row r="209">
      <c r="A209" t="n">
        <v>2022</v>
      </c>
      <c r="B209" t="s">
        <v>110</v>
      </c>
      <c r="C209" t="n">
        <v>1.86372260385999</v>
      </c>
      <c r="D209" t="s">
        <v>110</v>
      </c>
      <c r="E209" s="2" t="n">
        <v>33254.4024206739</v>
      </c>
      <c r="F209" t="n">
        <v>15</v>
      </c>
      <c r="G209" t="s">
        <v>116</v>
      </c>
      <c r="H209" t="s">
        <v>179</v>
      </c>
      <c r="I209" t="s">
        <v>151</v>
      </c>
      <c r="J209" t="n">
        <v>0.583676807327445</v>
      </c>
      <c r="K209" t="n">
        <v>0.576923076923077</v>
      </c>
    </row>
    <row r="210">
      <c r="A210" t="n">
        <v>2022</v>
      </c>
      <c r="B210" t="s">
        <v>110</v>
      </c>
      <c r="C210" t="n">
        <v>1.86372260385999</v>
      </c>
      <c r="D210" t="s">
        <v>112</v>
      </c>
      <c r="E210" s="2" t="n">
        <v>23192.1640824338</v>
      </c>
      <c r="F210" t="n">
        <v>10</v>
      </c>
      <c r="G210" t="s">
        <v>116</v>
      </c>
      <c r="H210" t="s">
        <v>179</v>
      </c>
      <c r="I210" t="s">
        <v>151</v>
      </c>
      <c r="J210" t="n">
        <v>0.407065750736016</v>
      </c>
      <c r="K210" t="n">
        <v>0.384615384615385</v>
      </c>
    </row>
    <row r="211">
      <c r="A211" t="n">
        <v>2022</v>
      </c>
      <c r="B211" t="s">
        <v>110</v>
      </c>
      <c r="C211" t="n">
        <v>1.86372260385999</v>
      </c>
      <c r="D211" t="s">
        <v>116</v>
      </c>
      <c r="E211" s="2" t="n">
        <v>527.433496892378</v>
      </c>
      <c r="F211" t="n">
        <v>1</v>
      </c>
      <c r="G211" t="s">
        <v>116</v>
      </c>
      <c r="H211" t="s">
        <v>179</v>
      </c>
      <c r="I211" t="s">
        <v>151</v>
      </c>
      <c r="J211" t="n">
        <v>0.00925744193653909</v>
      </c>
      <c r="K211" t="n">
        <v>0.0384615384615385</v>
      </c>
    </row>
    <row r="212">
      <c r="A212" t="n">
        <v>2022</v>
      </c>
      <c r="B212" t="s">
        <v>114</v>
      </c>
      <c r="C212" t="n">
        <v>1.53914104911503</v>
      </c>
      <c r="D212" t="s">
        <v>112</v>
      </c>
      <c r="E212" s="2" t="n">
        <v>86230.3772766696</v>
      </c>
      <c r="F212" t="n">
        <v>55</v>
      </c>
      <c r="G212" t="s">
        <v>116</v>
      </c>
      <c r="H212" t="s">
        <v>179</v>
      </c>
      <c r="I212" t="s">
        <v>151</v>
      </c>
      <c r="J212" t="n">
        <v>0.599884359641515</v>
      </c>
      <c r="K212" t="n">
        <v>0.617977528089888</v>
      </c>
    </row>
    <row r="213">
      <c r="A213" t="n">
        <v>2022</v>
      </c>
      <c r="B213" t="s">
        <v>114</v>
      </c>
      <c r="C213" t="n">
        <v>1.53914104911503</v>
      </c>
      <c r="D213" t="s">
        <v>114</v>
      </c>
      <c r="E213" s="2" t="n">
        <v>13441.3187819216</v>
      </c>
      <c r="F213" t="n">
        <v>6</v>
      </c>
      <c r="G213" t="s">
        <v>116</v>
      </c>
      <c r="H213" t="s">
        <v>179</v>
      </c>
      <c r="I213" t="s">
        <v>151</v>
      </c>
      <c r="J213" t="n">
        <v>0.0935080787639331</v>
      </c>
      <c r="K213" t="n">
        <v>0.0674157303370786</v>
      </c>
    </row>
    <row r="214">
      <c r="A214" t="n">
        <v>2022</v>
      </c>
      <c r="B214" t="s">
        <v>114</v>
      </c>
      <c r="C214" t="n">
        <v>1.53914104911503</v>
      </c>
      <c r="D214" t="s">
        <v>116</v>
      </c>
      <c r="E214" s="2" t="n">
        <v>44073.3039414089</v>
      </c>
      <c r="F214" t="n">
        <v>28</v>
      </c>
      <c r="G214" t="s">
        <v>116</v>
      </c>
      <c r="H214" t="s">
        <v>179</v>
      </c>
      <c r="I214" t="s">
        <v>151</v>
      </c>
      <c r="J214" t="n">
        <v>0.306607561594552</v>
      </c>
      <c r="K214" t="n">
        <v>0.314606741573034</v>
      </c>
    </row>
    <row r="215">
      <c r="A215" t="n">
        <v>2022</v>
      </c>
      <c r="B215" t="s">
        <v>118</v>
      </c>
      <c r="C215" t="n">
        <v>1.40909180148698</v>
      </c>
      <c r="D215" t="s">
        <v>110</v>
      </c>
      <c r="E215" s="2" t="n">
        <v>2826.63815378289</v>
      </c>
      <c r="F215" t="n">
        <v>2</v>
      </c>
      <c r="G215" t="s">
        <v>116</v>
      </c>
      <c r="H215" t="s">
        <v>179</v>
      </c>
      <c r="I215" t="s">
        <v>151</v>
      </c>
      <c r="J215" t="n">
        <v>0.000103368040982388</v>
      </c>
      <c r="K215" t="n">
        <v>0.0000837310558486143</v>
      </c>
    </row>
    <row r="216">
      <c r="A216" t="n">
        <v>2022</v>
      </c>
      <c r="B216" t="s">
        <v>118</v>
      </c>
      <c r="C216" t="n">
        <v>1.40909180148698</v>
      </c>
      <c r="D216" t="s">
        <v>112</v>
      </c>
      <c r="E216" s="2" t="n">
        <v>19957170.0936796</v>
      </c>
      <c r="F216" t="n">
        <v>17835</v>
      </c>
      <c r="G216" t="s">
        <v>116</v>
      </c>
      <c r="H216" t="s">
        <v>179</v>
      </c>
      <c r="I216" t="s">
        <v>151</v>
      </c>
      <c r="J216" t="n">
        <v>0.7298187684105</v>
      </c>
      <c r="K216" t="n">
        <v>0.746671690530018</v>
      </c>
    </row>
    <row r="217">
      <c r="A217" t="n">
        <v>2022</v>
      </c>
      <c r="B217" t="s">
        <v>118</v>
      </c>
      <c r="C217" t="n">
        <v>1.40909180148698</v>
      </c>
      <c r="D217" t="s">
        <v>114</v>
      </c>
      <c r="E217" s="2" t="n">
        <v>44289.1644125374</v>
      </c>
      <c r="F217" t="n">
        <v>34</v>
      </c>
      <c r="G217" t="s">
        <v>116</v>
      </c>
      <c r="H217" t="s">
        <v>179</v>
      </c>
      <c r="I217" t="s">
        <v>151</v>
      </c>
      <c r="J217" t="n">
        <v>0.00161962158330879</v>
      </c>
      <c r="K217" t="n">
        <v>0.00142342794942644</v>
      </c>
    </row>
    <row r="218">
      <c r="A218" t="n">
        <v>2022</v>
      </c>
      <c r="B218" t="s">
        <v>118</v>
      </c>
      <c r="C218" t="n">
        <v>1.40909180148698</v>
      </c>
      <c r="D218" t="s">
        <v>116</v>
      </c>
      <c r="E218" s="2" t="n">
        <v>7341092.1037541</v>
      </c>
      <c r="F218" t="n">
        <v>6015</v>
      </c>
      <c r="G218" t="s">
        <v>116</v>
      </c>
      <c r="H218" t="s">
        <v>179</v>
      </c>
      <c r="I218" t="s">
        <v>151</v>
      </c>
      <c r="J218" t="n">
        <v>0.268458241965209</v>
      </c>
      <c r="K218" t="n">
        <v>0.251821150464707</v>
      </c>
    </row>
    <row r="219">
      <c r="A219" t="n">
        <v>2022</v>
      </c>
      <c r="B219" t="s">
        <v>110</v>
      </c>
      <c r="C219"/>
      <c r="D219" t="s">
        <v>110</v>
      </c>
      <c r="E219" s="2"/>
      <c r="F219" t="n">
        <v>798</v>
      </c>
      <c r="G219" t="s">
        <v>116</v>
      </c>
      <c r="H219" t="s">
        <v>176</v>
      </c>
      <c r="I219" t="s">
        <v>151</v>
      </c>
      <c r="J219"/>
      <c r="K219" t="n">
        <v>1</v>
      </c>
    </row>
    <row r="220">
      <c r="A220" t="n">
        <v>2022</v>
      </c>
      <c r="B220" t="s">
        <v>110</v>
      </c>
      <c r="C220"/>
      <c r="D220" t="s">
        <v>110</v>
      </c>
      <c r="E220" s="2"/>
      <c r="F220" t="n">
        <v>11754</v>
      </c>
      <c r="G220" t="s">
        <v>116</v>
      </c>
      <c r="H220" t="s">
        <v>177</v>
      </c>
      <c r="I220" t="s">
        <v>151</v>
      </c>
      <c r="J220"/>
      <c r="K220" t="n">
        <v>1</v>
      </c>
    </row>
    <row r="221">
      <c r="A221" t="n">
        <v>2022</v>
      </c>
      <c r="B221" t="s">
        <v>36</v>
      </c>
      <c r="C221" t="n">
        <v>1.5391410491150299</v>
      </c>
      <c r="D221" t="s">
        <v>38</v>
      </c>
      <c r="E221" s="2" t="n">
        <v>44073.3039414089</v>
      </c>
      <c r="F221" t="n">
        <v>28</v>
      </c>
      <c r="G221" t="s">
        <v>38</v>
      </c>
      <c r="H221" t="n">
        <v>1</v>
      </c>
      <c r="I221" t="s">
        <v>73</v>
      </c>
      <c r="J221" t="n">
        <v>0.30660756159455199</v>
      </c>
      <c r="K221" t="n">
        <v>0.31460674157303398</v>
      </c>
    </row>
    <row r="222">
      <c r="A222" t="n">
        <v>2022</v>
      </c>
      <c r="B222" t="s">
        <v>40</v>
      </c>
      <c r="C222" t="n">
        <v>1.40909180148698</v>
      </c>
      <c r="D222" t="s">
        <v>32</v>
      </c>
      <c r="E222" s="2" t="n">
        <v>2826.6381537828902</v>
      </c>
      <c r="F222" t="n">
        <v>2</v>
      </c>
      <c r="G222" t="s">
        <v>38</v>
      </c>
      <c r="H222" t="n">
        <v>1</v>
      </c>
      <c r="I222" t="s">
        <v>73</v>
      </c>
      <c r="J222" t="n">
        <v>1.0336804098238801E-4</v>
      </c>
      <c r="K222" t="n">
        <v>8.3731055848614296E-5</v>
      </c>
    </row>
    <row r="223">
      <c r="A223" t="n">
        <v>2022</v>
      </c>
      <c r="B223" t="s">
        <v>40</v>
      </c>
      <c r="C223" t="n">
        <v>1.40909180148698</v>
      </c>
      <c r="D223" t="s">
        <v>34</v>
      </c>
      <c r="E223" s="2" t="n">
        <v>19957170.093679599</v>
      </c>
      <c r="F223" t="n">
        <v>17835</v>
      </c>
      <c r="G223" t="s">
        <v>38</v>
      </c>
      <c r="H223" t="n">
        <v>1</v>
      </c>
      <c r="I223" t="s">
        <v>73</v>
      </c>
      <c r="J223" t="n">
        <v>0.72981876841049997</v>
      </c>
      <c r="K223" t="n">
        <v>0.74667169053001803</v>
      </c>
    </row>
    <row r="224">
      <c r="A224" t="n">
        <v>2022</v>
      </c>
      <c r="B224" t="s">
        <v>40</v>
      </c>
      <c r="C224" t="n">
        <v>1.40909180148698</v>
      </c>
      <c r="D224" t="s">
        <v>36</v>
      </c>
      <c r="E224" s="2" t="n">
        <v>44289.1644125374</v>
      </c>
      <c r="F224" t="n">
        <v>34</v>
      </c>
      <c r="G224" t="s">
        <v>38</v>
      </c>
      <c r="H224" t="n">
        <v>1</v>
      </c>
      <c r="I224" t="s">
        <v>73</v>
      </c>
      <c r="J224" t="n">
        <v>1.6196215833087901E-3</v>
      </c>
      <c r="K224" t="n">
        <v>1.4234279494264399E-3</v>
      </c>
    </row>
    <row r="225">
      <c r="A225" t="n">
        <v>2022</v>
      </c>
      <c r="B225" t="s">
        <v>40</v>
      </c>
      <c r="C225" t="n">
        <v>1.40909180148698</v>
      </c>
      <c r="D225" t="s">
        <v>38</v>
      </c>
      <c r="E225" s="2" t="n">
        <v>7341092.1037541004</v>
      </c>
      <c r="F225" t="n">
        <v>6015</v>
      </c>
      <c r="G225" t="s">
        <v>38</v>
      </c>
      <c r="H225" t="n">
        <v>1</v>
      </c>
      <c r="I225" t="s">
        <v>73</v>
      </c>
      <c r="J225" t="n">
        <v>0.26845824196520901</v>
      </c>
      <c r="K225" t="n">
        <v>0.25182115046470699</v>
      </c>
    </row>
    <row r="226">
      <c r="A226" t="n">
        <v>2022</v>
      </c>
      <c r="B226" t="s">
        <v>32</v>
      </c>
      <c r="C226" t="n">
        <v>1.8637226038599899</v>
      </c>
      <c r="D226" t="s">
        <v>32</v>
      </c>
      <c r="E226" s="2" t="n">
        <v>1610271.2395158701</v>
      </c>
      <c r="F226" t="n">
        <v>798</v>
      </c>
      <c r="G226" t="s">
        <v>38</v>
      </c>
      <c r="H226" t="n">
        <v>2</v>
      </c>
      <c r="I226" t="s">
        <v>73</v>
      </c>
      <c r="J226" t="n">
        <v>1</v>
      </c>
      <c r="K226" t="n">
        <v>1</v>
      </c>
    </row>
    <row r="227">
      <c r="A227" t="n">
        <v>2022</v>
      </c>
      <c r="B227" t="s">
        <v>32</v>
      </c>
      <c r="C227" t="n">
        <v>1.8637226038599899</v>
      </c>
      <c r="D227" t="s">
        <v>32</v>
      </c>
      <c r="E227" s="2" t="n">
        <v>16314954.989008799</v>
      </c>
      <c r="F227" t="n">
        <v>11754</v>
      </c>
      <c r="G227" t="s">
        <v>38</v>
      </c>
      <c r="H227" t="n">
        <v>3</v>
      </c>
      <c r="I227" t="s">
        <v>73</v>
      </c>
      <c r="J227" t="n">
        <v>1</v>
      </c>
      <c r="K227" t="n">
        <v>1</v>
      </c>
    </row>
  </sheetData>
  <autoFilter ref="A1:K227" xr:uid="{00000000-0001-0000-0300-000000000000}">
    <filterColumn colId="0">
      <filters>
        <filter val="2017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7542F6-B8F0-4C67-A407-FAA7290E1114}"/>
</file>

<file path=customXml/itemProps2.xml><?xml version="1.0" encoding="utf-8"?>
<ds:datastoreItem xmlns:ds="http://schemas.openxmlformats.org/officeDocument/2006/customXml" ds:itemID="{1CA8C39B-7956-4327-BD34-1FDC6C3B2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2022-12-20T16:38:47Z</dcterms:modified>
</cp:coreProperties>
</file>