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5" documentId="11_2CDEB81A8CAEF6F8AEF56B457E270EAEE1D38858" xr6:coauthVersionLast="47" xr6:coauthVersionMax="47" xr10:uidLastSave="{EF143CDD-AEEF-4A76-9BDF-5D6479B124DE}"/>
  <bookViews>
    <workbookView xWindow="-3375" yWindow="8002" windowWidth="20715" windowHeight="13276" activeTab="3" xr2:uid="{00000000-000D-0000-FFFF-FFFF00000000}"/>
  </bookViews>
  <sheets>
    <sheet name="Summary" sheetId="3" r:id="rId1"/>
    <sheet name="Data--" sheetId="4" r:id="rId2"/>
    <sheet name="nte_workers" sheetId="1" r:id="rId3"/>
    <sheet name="nte_data" sheetId="2" r:id="rId4"/>
  </sheets>
  <definedNames>
    <definedName name="_xlnm._FilterDatabase" localSheetId="3" hidden="1">nte_data!$A$1:$K$227</definedName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C18" i="3"/>
  <c r="C13" i="3"/>
  <c r="C16" i="3"/>
  <c r="G3" i="3"/>
  <c r="C19" i="3"/>
  <c r="C14" i="3"/>
  <c r="G14" i="3" s="1" a="1"/>
  <c r="C17" i="3"/>
  <c r="G15" i="3" a="1"/>
  <c r="G16" i="3" a="1"/>
  <c r="G18" i="3" a="1"/>
  <c r="C12" i="3"/>
  <c r="G13" i="3" a="1"/>
  <c r="H3" i="3"/>
  <c r="G19" i="3" a="1"/>
  <c r="H19" i="3" a="1"/>
  <c r="G17" i="3" a="1"/>
  <c r="H17" i="3" a="1"/>
  <c r="G12" i="3" a="1"/>
  <c r="H12" i="3" a="1"/>
  <c r="H16" i="3" a="1"/>
  <c r="H14" i="3" a="1"/>
  <c r="H13" i="3" a="1"/>
  <c r="H18" i="3" a="1"/>
  <c r="H15" i="3" a="1"/>
  <c r="H15" i="3" l="1"/>
  <c r="H18" i="3"/>
  <c r="H13" i="3"/>
  <c r="H14" i="3"/>
  <c r="H16" i="3"/>
  <c r="H12" i="3"/>
  <c r="G12" i="3"/>
  <c r="H17" i="3"/>
  <c r="G17" i="3"/>
  <c r="H19" i="3"/>
  <c r="G19" i="3"/>
  <c r="G13" i="3"/>
  <c r="G18" i="3"/>
  <c r="G16" i="3"/>
  <c r="G15" i="3"/>
  <c r="G14" i="3"/>
</calcChain>
</file>

<file path=xl/sharedStrings.xml><?xml version="1.0" encoding="utf-8"?>
<sst xmlns="http://schemas.openxmlformats.org/spreadsheetml/2006/main" count="1176" uniqueCount="98">
  <si>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</si>
  <si>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</si>
  <si>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</si>
  <si>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</si>
  <si>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</si>
  <si>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</si>
  <si>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</si>
  <si>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</si>
  <si>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</si>
  <si>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</si>
  <si>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</si>
  <si>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</si>
  <si>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</si>
  <si>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</si>
  <si>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</si>
  <si>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</si>
  <si>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</si>
  <si>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</si>
  <si>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</si>
  <si>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</si>
  <si>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</si>
  <si>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</si>
  <si>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</si>
  <si>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</si>
  <si>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</si>
  <si>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</si>
  <si>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</si>
  <si>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</si>
  <si>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</si>
  <si>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</si>
  <si>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</si>
  <si>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</si>
  <si>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</si>
  <si>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</si>
  <si>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</si>
  <si>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</si>
  <si>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</si>
  <si>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</si>
  <si>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</si>
  <si>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</si>
  <si>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</si>
  <si>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</si>
  <si>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</si>
  <si>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</si>
  <si>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</si>
  <si>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</si>
  <si>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</si>
  <si>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</si>
  <si>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</si>
  <si>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</si>
  <si>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</si>
  <si>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</si>
  <si>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</si>
  <si>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</si>
  <si>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</si>
  <si>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</si>
  <si>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</si>
  <si>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</si>
  <si>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</si>
  <si>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</si>
  <si>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</si>
  <si>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</si>
  <si>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</si>
  <si>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</si>
  <si>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</si>
  <si>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</si>
  <si>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</si>
  <si>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</si>
  <si>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</si>
  <si>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</si>
  <si>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</si>
  <si>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</si>
  <si>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</si>
  <si>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</si>
  <si>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</si>
  <si>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</si>
  <si>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</si>
  <si>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</si>
  <si>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</si>
  <si>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</si>
  <si>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</si>
  <si>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</si>
  <si>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</si>
  <si>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</si>
  <si>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</si>
  <si>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</si>
  <si>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</si>
  <si>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</si>
  <si>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</si>
  <si>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</si>
  <si>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</si>
  <si>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</si>
  <si>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</si>
  <si>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</si>
  <si>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</si>
  <si>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uprate_weight_ldn</t>
  </si>
  <si>
    <t>quarter_response</t>
  </si>
  <si>
    <t>ILODEFR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</si>
</sst>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2" fillId="0" borderId="0" xfId="0" applyFont="1"/>
    <xf numFmtId="165" fontId="1" fillId="0" borderId="1" xfId="0" applyNumberFormat="1" applyFont="1" applyBorder="1"/>
    <xf numFmtId="0" fontId="3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opLeftCell="E4" workbookViewId="0">
      <selection activeCell="G31" sqref="G31"/>
    </sheetView>
  </sheetViews>
  <sheetFormatPr defaultColWidth="11.42578125" defaultRowHeight="15" outlineLevelRow="1" outlineLevelCol="1" x14ac:dyDescent="0.25"/>
  <cols>
    <col min="1" max="1" width="11.42578125" hidden="1" customWidth="1" outlineLevel="1"/>
    <col min="2" max="2" width="16.7109375" hidden="1" customWidth="1" outlineLevel="1"/>
    <col min="3" max="4" width="11.42578125" hidden="1" customWidth="1" outlineLevel="1"/>
    <col min="5" max="5" width="4.7109375" customWidth="1" collapsed="1"/>
    <col min="7" max="9" width="20.28515625" customWidth="1"/>
  </cols>
  <sheetData>
    <row r="1" spans="1:9" hidden="1" outlineLevel="1" x14ac:dyDescent="0.25">
      <c r="A1" s="1" t="s">
        <v>10</v>
      </c>
    </row>
    <row r="2" spans="1:9" hidden="1" outlineLevel="1" x14ac:dyDescent="0.25">
      <c r="G2" s="1" t="s">
        <v>0</v>
      </c>
      <c r="H2" s="1" t="s">
        <v>15</v>
      </c>
      <c r="I2" s="1"/>
    </row>
    <row r="3" spans="1:9" hidden="1" outlineLevel="1" x14ac:dyDescent="0.25">
      <c r="C3" s="1" t="s">
        <v>11</v>
      </c>
      <c r="G3" s="1">
        <f ca="1">MATCH(G$2,INDEX(INDIRECT($A$1),1,0),0)</f>
        <v>7</v>
      </c>
      <c r="H3" s="1">
        <f ca="1">MATCH(H$2,INDEX(INDIRECT($A$1),1,0),0)</f>
        <v>9</v>
      </c>
      <c r="I3" s="1"/>
    </row>
    <row r="4" spans="1:9" collapsed="1" x14ac:dyDescent="0.25"/>
    <row r="6" spans="1:9" x14ac:dyDescent="0.25">
      <c r="F6" s="5" t="s">
        <v>14</v>
      </c>
    </row>
    <row r="7" spans="1:9" x14ac:dyDescent="0.25">
      <c r="F7" s="3" t="s">
        <v>18</v>
      </c>
    </row>
    <row r="8" spans="1:9" x14ac:dyDescent="0.25">
      <c r="F8" s="3" t="s">
        <v>19</v>
      </c>
    </row>
    <row r="9" spans="1:9" x14ac:dyDescent="0.25">
      <c r="F9" s="3"/>
    </row>
    <row r="10" spans="1:9" x14ac:dyDescent="0.25">
      <c r="B10" s="1" t="s">
        <v>1</v>
      </c>
      <c r="C10" s="1" t="s">
        <v>12</v>
      </c>
    </row>
    <row r="11" spans="1:9" ht="30" customHeight="1" x14ac:dyDescent="0.25">
      <c r="F11" s="8" t="s">
        <v>13</v>
      </c>
      <c r="G11" s="9" t="s">
        <v>17</v>
      </c>
      <c r="H11" s="9" t="s">
        <v>16</v>
      </c>
    </row>
    <row r="12" spans="1:9" x14ac:dyDescent="0.25">
      <c r="B12" s="1" t="s">
        <v>2</v>
      </c>
      <c r="C12" s="1">
        <f ca="1">MATCH($B12,INDEX(INDIRECT($A$1),0,1),0)</f>
        <v>5</v>
      </c>
      <c r="F12" s="6">
        <v>2015</v>
      </c>
      <c r="G12" s="7">
        <f t="array" aca="1" ref="G12" ca="1">ROUND(INDEX(INDIRECT($A$1),$C12,G$3),-3)</f>
        <v>1515000</v>
      </c>
      <c r="H12" s="4">
        <f t="array" aca="1" ref="H12" ca="1">(INDEX(INDIRECT($A$1),$C12,H$3))</f>
        <v>0.31062781471948198</v>
      </c>
      <c r="I12" s="2"/>
    </row>
    <row r="13" spans="1:9" x14ac:dyDescent="0.25">
      <c r="B13" s="1" t="s">
        <v>3</v>
      </c>
      <c r="C13" s="1">
        <f t="shared" ref="C13:C19" ca="1" si="0">MATCH($B13,INDEX(INDIRECT($A$1),0,1),0)</f>
        <v>12</v>
      </c>
      <c r="F13" s="6">
        <v>2016</v>
      </c>
      <c r="G13" s="7">
        <f t="array" aca="1" ref="G13" ca="1">ROUND(INDEX(INDIRECT($A$1),$C13,G$3),-3)</f>
        <v>1544000</v>
      </c>
      <c r="H13" s="4">
        <f t="array" aca="1" ref="H13" ca="1">(INDEX(INDIRECT($A$1),$C13,H$3))</f>
        <v>0.30508365498582901</v>
      </c>
      <c r="I13" s="2"/>
    </row>
    <row r="14" spans="1:9" x14ac:dyDescent="0.25">
      <c r="B14" s="1" t="s">
        <v>4</v>
      </c>
      <c r="C14" s="1">
        <f t="shared" ca="1" si="0"/>
        <v>18</v>
      </c>
      <c r="F14" s="6">
        <v>2017</v>
      </c>
      <c r="G14" s="7">
        <f t="array" aca="1" ref="G14" ca="1">ROUND(INDEX(INDIRECT($A$1),$C14,G$3),-3)</f>
        <v>1597000</v>
      </c>
      <c r="H14" s="4">
        <f t="array" aca="1" ref="H14" ca="1">(INDEX(INDIRECT($A$1),$C14,H$3))</f>
        <v>0.30669912270559202</v>
      </c>
      <c r="I14" s="2"/>
    </row>
    <row r="15" spans="1:9" x14ac:dyDescent="0.25">
      <c r="B15" s="1" t="s">
        <v>5</v>
      </c>
      <c r="C15" s="1">
        <f t="shared" ca="1" si="0"/>
        <v>25</v>
      </c>
      <c r="F15" s="6">
        <v>2018</v>
      </c>
      <c r="G15" s="7">
        <f t="array" aca="1" ref="G15" ca="1">ROUND(INDEX(INDIRECT($A$1),$C15,G$3),-3)</f>
        <v>1460000</v>
      </c>
      <c r="H15" s="4">
        <f t="array" aca="1" ref="H15" ca="1">(INDEX(INDIRECT($A$1),$C15,H$3))</f>
        <v>0.27821180534163598</v>
      </c>
      <c r="I15" s="2"/>
    </row>
    <row r="16" spans="1:9" x14ac:dyDescent="0.25">
      <c r="B16" s="1" t="s">
        <v>6</v>
      </c>
      <c r="C16" s="1">
        <f t="shared" ca="1" si="0"/>
        <v>33</v>
      </c>
      <c r="F16" s="6">
        <v>2019</v>
      </c>
      <c r="G16" s="7">
        <f t="array" aca="1" ref="G16" ca="1">ROUND(INDEX(INDIRECT($A$1),$C16,G$3),-3)</f>
        <v>1525000</v>
      </c>
      <c r="H16" s="4">
        <f t="array" aca="1" ref="H16" ca="1">(INDEX(INDIRECT($A$1),$C16,H$3))</f>
        <v>0.29126290312159903</v>
      </c>
      <c r="I16" s="2"/>
    </row>
    <row r="17" spans="2:9" x14ac:dyDescent="0.25">
      <c r="B17" s="1" t="s">
        <v>7</v>
      </c>
      <c r="C17" s="1">
        <f t="shared" ca="1" si="0"/>
        <v>41</v>
      </c>
      <c r="F17" s="6">
        <v>2020</v>
      </c>
      <c r="G17" s="7">
        <f t="array" aca="1" ref="G17" ca="1">ROUND(INDEX(INDIRECT($A$1),$C17,G$3),-3)</f>
        <v>1455000</v>
      </c>
      <c r="H17" s="4">
        <f t="array" aca="1" ref="H17" ca="1">(INDEX(INDIRECT($A$1),$C17,H$3))</f>
        <v>0.272737174082748</v>
      </c>
      <c r="I17" s="2"/>
    </row>
    <row r="18" spans="2:9" x14ac:dyDescent="0.25">
      <c r="B18" s="1" t="s">
        <v>8</v>
      </c>
      <c r="C18" s="1">
        <f t="shared" ca="1" si="0"/>
        <v>48</v>
      </c>
      <c r="F18" s="6">
        <v>2021</v>
      </c>
      <c r="G18" s="7">
        <f t="array" aca="1" ref="G18" ca="1">ROUND(INDEX(INDIRECT($A$1),$C18,G$3),-3)</f>
        <v>1468000</v>
      </c>
      <c r="H18" s="4">
        <f t="array" aca="1" ref="H18" ca="1">(INDEX(INDIRECT($A$1),$C18,H$3))</f>
        <v>0.27926002587193699</v>
      </c>
      <c r="I18" s="2"/>
    </row>
    <row r="19" spans="2:9" x14ac:dyDescent="0.25">
      <c r="B19" s="1" t="s">
        <v>9</v>
      </c>
      <c r="C19" s="1">
        <f t="shared" ca="1" si="0"/>
        <v>55</v>
      </c>
      <c r="F19" s="6">
        <v>2022</v>
      </c>
      <c r="G19" s="7">
        <f t="array" aca="1" ref="G19" ca="1">ROUND(INDEX(INDIRECT($A$1),$C19,G$3),-3)</f>
        <v>1371000</v>
      </c>
      <c r="H19" s="4">
        <f t="array" aca="1" ref="H19" ca="1">(INDEX(INDIRECT($A$1),$C19,H$3))</f>
        <v>0.26442910651106299</v>
      </c>
      <c r="I19" s="2"/>
    </row>
    <row r="21" spans="2:9" x14ac:dyDescent="0.25">
      <c r="F21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I59"/>
  <sheetViews>
    <sheetView workbookViewId="0">
      <selection activeCell="F3" sqref="F3"/>
    </sheetView>
  </sheetViews>
  <sheetFormatPr defaultColWidth="11.42578125" defaultRowHeight="15" x14ac:dyDescent="0.25"/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29</v>
      </c>
      <c r="B2">
        <v>2015</v>
      </c>
      <c r="C2" t="s">
        <v>30</v>
      </c>
      <c r="D2" t="s">
        <v>31</v>
      </c>
      <c r="E2" t="s">
        <v>32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 x14ac:dyDescent="0.25">
      <c r="A3" t="s">
        <v>33</v>
      </c>
      <c r="B3">
        <v>2015</v>
      </c>
      <c r="C3" t="s">
        <v>30</v>
      </c>
      <c r="D3" t="s">
        <v>31</v>
      </c>
      <c r="E3" t="s">
        <v>34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 x14ac:dyDescent="0.25">
      <c r="A4" t="s">
        <v>35</v>
      </c>
      <c r="B4">
        <v>2015</v>
      </c>
      <c r="C4" t="s">
        <v>30</v>
      </c>
      <c r="D4" t="s">
        <v>31</v>
      </c>
      <c r="E4" t="s">
        <v>36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 x14ac:dyDescent="0.25">
      <c r="A5" t="s">
        <v>37</v>
      </c>
      <c r="B5">
        <v>2015</v>
      </c>
      <c r="C5" t="s">
        <v>30</v>
      </c>
      <c r="D5" t="s">
        <v>31</v>
      </c>
      <c r="E5" t="s">
        <v>38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 x14ac:dyDescent="0.25">
      <c r="A6" t="s">
        <v>39</v>
      </c>
      <c r="B6">
        <v>2015</v>
      </c>
      <c r="C6" t="s">
        <v>30</v>
      </c>
      <c r="D6" t="s">
        <v>40</v>
      </c>
      <c r="E6" t="s">
        <v>32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 x14ac:dyDescent="0.25">
      <c r="A7" t="s">
        <v>41</v>
      </c>
      <c r="B7">
        <v>2015</v>
      </c>
      <c r="C7" t="s">
        <v>30</v>
      </c>
      <c r="D7" t="s">
        <v>40</v>
      </c>
      <c r="E7" t="s">
        <v>34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 x14ac:dyDescent="0.25">
      <c r="A8" t="s">
        <v>42</v>
      </c>
      <c r="B8">
        <v>2015</v>
      </c>
      <c r="C8" t="s">
        <v>30</v>
      </c>
      <c r="D8" t="s">
        <v>40</v>
      </c>
      <c r="E8" t="s">
        <v>36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 x14ac:dyDescent="0.25">
      <c r="A9" t="s">
        <v>43</v>
      </c>
      <c r="B9">
        <v>2015</v>
      </c>
      <c r="C9" t="s">
        <v>30</v>
      </c>
      <c r="D9" t="s">
        <v>40</v>
      </c>
      <c r="E9" t="s">
        <v>38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 x14ac:dyDescent="0.25">
      <c r="A10" t="s">
        <v>44</v>
      </c>
      <c r="B10">
        <v>2016</v>
      </c>
      <c r="C10" t="s">
        <v>30</v>
      </c>
      <c r="D10" t="s">
        <v>31</v>
      </c>
      <c r="E10" t="s">
        <v>34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 x14ac:dyDescent="0.25">
      <c r="A11" t="s">
        <v>45</v>
      </c>
      <c r="B11">
        <v>2016</v>
      </c>
      <c r="C11" t="s">
        <v>30</v>
      </c>
      <c r="D11" t="s">
        <v>31</v>
      </c>
      <c r="E11" t="s">
        <v>36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 x14ac:dyDescent="0.25">
      <c r="A12" t="s">
        <v>46</v>
      </c>
      <c r="B12">
        <v>2016</v>
      </c>
      <c r="C12" t="s">
        <v>30</v>
      </c>
      <c r="D12" t="s">
        <v>31</v>
      </c>
      <c r="E12" t="s">
        <v>38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 x14ac:dyDescent="0.25">
      <c r="A13" t="s">
        <v>47</v>
      </c>
      <c r="B13">
        <v>2016</v>
      </c>
      <c r="C13" t="s">
        <v>30</v>
      </c>
      <c r="D13" t="s">
        <v>40</v>
      </c>
      <c r="E13" t="s">
        <v>34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 x14ac:dyDescent="0.25">
      <c r="A14" t="s">
        <v>48</v>
      </c>
      <c r="B14">
        <v>2016</v>
      </c>
      <c r="C14" t="s">
        <v>30</v>
      </c>
      <c r="D14" t="s">
        <v>40</v>
      </c>
      <c r="E14" t="s">
        <v>36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 x14ac:dyDescent="0.25">
      <c r="A15" t="s">
        <v>49</v>
      </c>
      <c r="B15">
        <v>2016</v>
      </c>
      <c r="C15" t="s">
        <v>30</v>
      </c>
      <c r="D15" t="s">
        <v>40</v>
      </c>
      <c r="E15" t="s">
        <v>38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 x14ac:dyDescent="0.25">
      <c r="A16" t="s">
        <v>50</v>
      </c>
      <c r="B16">
        <v>2017</v>
      </c>
      <c r="C16" t="s">
        <v>30</v>
      </c>
      <c r="D16" t="s">
        <v>31</v>
      </c>
      <c r="E16" t="s">
        <v>34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 x14ac:dyDescent="0.25">
      <c r="A17" t="s">
        <v>51</v>
      </c>
      <c r="B17">
        <v>2017</v>
      </c>
      <c r="C17" t="s">
        <v>30</v>
      </c>
      <c r="D17" t="s">
        <v>31</v>
      </c>
      <c r="E17" t="s">
        <v>36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 x14ac:dyDescent="0.25">
      <c r="A18" t="s">
        <v>52</v>
      </c>
      <c r="B18">
        <v>2017</v>
      </c>
      <c r="C18" t="s">
        <v>30</v>
      </c>
      <c r="D18" t="s">
        <v>31</v>
      </c>
      <c r="E18" t="s">
        <v>38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 x14ac:dyDescent="0.25">
      <c r="A19" t="s">
        <v>53</v>
      </c>
      <c r="B19">
        <v>2017</v>
      </c>
      <c r="C19" t="s">
        <v>30</v>
      </c>
      <c r="D19" t="s">
        <v>40</v>
      </c>
      <c r="E19" t="s">
        <v>32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 x14ac:dyDescent="0.25">
      <c r="A20" t="s">
        <v>54</v>
      </c>
      <c r="B20">
        <v>2017</v>
      </c>
      <c r="C20" t="s">
        <v>30</v>
      </c>
      <c r="D20" t="s">
        <v>40</v>
      </c>
      <c r="E20" t="s">
        <v>34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 x14ac:dyDescent="0.25">
      <c r="A21" t="s">
        <v>55</v>
      </c>
      <c r="B21">
        <v>2017</v>
      </c>
      <c r="C21" t="s">
        <v>30</v>
      </c>
      <c r="D21" t="s">
        <v>40</v>
      </c>
      <c r="E21" t="s">
        <v>36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 x14ac:dyDescent="0.25">
      <c r="A22" t="s">
        <v>56</v>
      </c>
      <c r="B22">
        <v>2017</v>
      </c>
      <c r="C22" t="s">
        <v>30</v>
      </c>
      <c r="D22" t="s">
        <v>40</v>
      </c>
      <c r="E22" t="s">
        <v>38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 x14ac:dyDescent="0.25">
      <c r="A23" t="s">
        <v>57</v>
      </c>
      <c r="B23">
        <v>2018</v>
      </c>
      <c r="C23" t="s">
        <v>30</v>
      </c>
      <c r="D23" t="s">
        <v>31</v>
      </c>
      <c r="E23" t="s">
        <v>34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 x14ac:dyDescent="0.25">
      <c r="A24" t="s">
        <v>58</v>
      </c>
      <c r="B24">
        <v>2018</v>
      </c>
      <c r="C24" t="s">
        <v>30</v>
      </c>
      <c r="D24" t="s">
        <v>31</v>
      </c>
      <c r="E24" t="s">
        <v>36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 x14ac:dyDescent="0.25">
      <c r="A25" t="s">
        <v>59</v>
      </c>
      <c r="B25">
        <v>2018</v>
      </c>
      <c r="C25" t="s">
        <v>30</v>
      </c>
      <c r="D25" t="s">
        <v>31</v>
      </c>
      <c r="E25" t="s">
        <v>38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 x14ac:dyDescent="0.25">
      <c r="A26" t="s">
        <v>60</v>
      </c>
      <c r="B26">
        <v>2018</v>
      </c>
      <c r="C26" t="s">
        <v>30</v>
      </c>
      <c r="D26" t="s">
        <v>40</v>
      </c>
      <c r="E26" t="s">
        <v>32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 x14ac:dyDescent="0.25">
      <c r="A27" t="s">
        <v>61</v>
      </c>
      <c r="B27">
        <v>2018</v>
      </c>
      <c r="C27" t="s">
        <v>30</v>
      </c>
      <c r="D27" t="s">
        <v>40</v>
      </c>
      <c r="E27" t="s">
        <v>34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 x14ac:dyDescent="0.25">
      <c r="A28" t="s">
        <v>62</v>
      </c>
      <c r="B28">
        <v>2018</v>
      </c>
      <c r="C28" t="s">
        <v>30</v>
      </c>
      <c r="D28" t="s">
        <v>40</v>
      </c>
      <c r="E28" t="s">
        <v>36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 x14ac:dyDescent="0.25">
      <c r="A29" t="s">
        <v>63</v>
      </c>
      <c r="B29">
        <v>2018</v>
      </c>
      <c r="C29" t="s">
        <v>30</v>
      </c>
      <c r="D29" t="s">
        <v>40</v>
      </c>
      <c r="E29" t="s">
        <v>38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 x14ac:dyDescent="0.25">
      <c r="A30" t="s">
        <v>64</v>
      </c>
      <c r="B30">
        <v>2019</v>
      </c>
      <c r="C30" t="s">
        <v>30</v>
      </c>
      <c r="D30" t="s">
        <v>31</v>
      </c>
      <c r="E30" t="s">
        <v>32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 x14ac:dyDescent="0.25">
      <c r="A31" t="s">
        <v>65</v>
      </c>
      <c r="B31">
        <v>2019</v>
      </c>
      <c r="C31" t="s">
        <v>30</v>
      </c>
      <c r="D31" t="s">
        <v>31</v>
      </c>
      <c r="E31" t="s">
        <v>34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 x14ac:dyDescent="0.25">
      <c r="A32" t="s">
        <v>66</v>
      </c>
      <c r="B32">
        <v>2019</v>
      </c>
      <c r="C32" t="s">
        <v>30</v>
      </c>
      <c r="D32" t="s">
        <v>31</v>
      </c>
      <c r="E32" t="s">
        <v>36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 x14ac:dyDescent="0.25">
      <c r="A33" t="s">
        <v>67</v>
      </c>
      <c r="B33">
        <v>2019</v>
      </c>
      <c r="C33" t="s">
        <v>30</v>
      </c>
      <c r="D33" t="s">
        <v>31</v>
      </c>
      <c r="E33" t="s">
        <v>38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 x14ac:dyDescent="0.25">
      <c r="A34" t="s">
        <v>68</v>
      </c>
      <c r="B34">
        <v>2019</v>
      </c>
      <c r="C34" t="s">
        <v>30</v>
      </c>
      <c r="D34" t="s">
        <v>40</v>
      </c>
      <c r="E34" t="s">
        <v>32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 x14ac:dyDescent="0.25">
      <c r="A35" t="s">
        <v>69</v>
      </c>
      <c r="B35">
        <v>2019</v>
      </c>
      <c r="C35" t="s">
        <v>30</v>
      </c>
      <c r="D35" t="s">
        <v>40</v>
      </c>
      <c r="E35" t="s">
        <v>34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 x14ac:dyDescent="0.25">
      <c r="A36" t="s">
        <v>70</v>
      </c>
      <c r="B36">
        <v>2019</v>
      </c>
      <c r="C36" t="s">
        <v>30</v>
      </c>
      <c r="D36" t="s">
        <v>40</v>
      </c>
      <c r="E36" t="s">
        <v>36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 x14ac:dyDescent="0.25">
      <c r="A37" t="s">
        <v>71</v>
      </c>
      <c r="B37">
        <v>2019</v>
      </c>
      <c r="C37" t="s">
        <v>30</v>
      </c>
      <c r="D37" t="s">
        <v>40</v>
      </c>
      <c r="E37" t="s">
        <v>38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 x14ac:dyDescent="0.25">
      <c r="A38" t="s">
        <v>72</v>
      </c>
      <c r="B38">
        <v>2020</v>
      </c>
      <c r="C38" t="s">
        <v>73</v>
      </c>
      <c r="D38" t="s">
        <v>31</v>
      </c>
      <c r="E38" t="s">
        <v>32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 x14ac:dyDescent="0.25">
      <c r="A39" t="s">
        <v>74</v>
      </c>
      <c r="B39">
        <v>2020</v>
      </c>
      <c r="C39" t="s">
        <v>73</v>
      </c>
      <c r="D39" t="s">
        <v>31</v>
      </c>
      <c r="E39" t="s">
        <v>34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 x14ac:dyDescent="0.25">
      <c r="A40" t="s">
        <v>75</v>
      </c>
      <c r="B40">
        <v>2020</v>
      </c>
      <c r="C40" t="s">
        <v>73</v>
      </c>
      <c r="D40" t="s">
        <v>31</v>
      </c>
      <c r="E40" t="s">
        <v>36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 x14ac:dyDescent="0.25">
      <c r="A41" t="s">
        <v>76</v>
      </c>
      <c r="B41">
        <v>2020</v>
      </c>
      <c r="C41" t="s">
        <v>73</v>
      </c>
      <c r="D41" t="s">
        <v>31</v>
      </c>
      <c r="E41" t="s">
        <v>38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 x14ac:dyDescent="0.25">
      <c r="A42" t="s">
        <v>77</v>
      </c>
      <c r="B42">
        <v>2020</v>
      </c>
      <c r="C42" t="s">
        <v>73</v>
      </c>
      <c r="D42" t="s">
        <v>40</v>
      </c>
      <c r="E42" t="s">
        <v>32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 x14ac:dyDescent="0.25">
      <c r="A43" t="s">
        <v>78</v>
      </c>
      <c r="B43">
        <v>2020</v>
      </c>
      <c r="C43" t="s">
        <v>73</v>
      </c>
      <c r="D43" t="s">
        <v>40</v>
      </c>
      <c r="E43" t="s">
        <v>34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 x14ac:dyDescent="0.25">
      <c r="A44" t="s">
        <v>79</v>
      </c>
      <c r="B44">
        <v>2020</v>
      </c>
      <c r="C44" t="s">
        <v>73</v>
      </c>
      <c r="D44" t="s">
        <v>40</v>
      </c>
      <c r="E44" t="s">
        <v>36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 x14ac:dyDescent="0.25">
      <c r="A45" t="s">
        <v>80</v>
      </c>
      <c r="B45">
        <v>2020</v>
      </c>
      <c r="C45" t="s">
        <v>73</v>
      </c>
      <c r="D45" t="s">
        <v>40</v>
      </c>
      <c r="E45" t="s">
        <v>38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 x14ac:dyDescent="0.25">
      <c r="A46" t="s">
        <v>81</v>
      </c>
      <c r="B46">
        <v>2021</v>
      </c>
      <c r="C46" t="s">
        <v>73</v>
      </c>
      <c r="D46" t="s">
        <v>31</v>
      </c>
      <c r="E46" t="s">
        <v>34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 x14ac:dyDescent="0.25">
      <c r="A47" t="s">
        <v>82</v>
      </c>
      <c r="B47">
        <v>2021</v>
      </c>
      <c r="C47" t="s">
        <v>73</v>
      </c>
      <c r="D47" t="s">
        <v>31</v>
      </c>
      <c r="E47" t="s">
        <v>36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 x14ac:dyDescent="0.25">
      <c r="A48" t="s">
        <v>83</v>
      </c>
      <c r="B48">
        <v>2021</v>
      </c>
      <c r="C48" t="s">
        <v>73</v>
      </c>
      <c r="D48" t="s">
        <v>31</v>
      </c>
      <c r="E48" t="s">
        <v>38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 x14ac:dyDescent="0.25">
      <c r="A49" t="s">
        <v>84</v>
      </c>
      <c r="B49">
        <v>2021</v>
      </c>
      <c r="C49" t="s">
        <v>73</v>
      </c>
      <c r="D49" t="s">
        <v>40</v>
      </c>
      <c r="E49" t="s">
        <v>32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 x14ac:dyDescent="0.25">
      <c r="A50" t="s">
        <v>85</v>
      </c>
      <c r="B50">
        <v>2021</v>
      </c>
      <c r="C50" t="s">
        <v>73</v>
      </c>
      <c r="D50" t="s">
        <v>40</v>
      </c>
      <c r="E50" t="s">
        <v>34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 x14ac:dyDescent="0.25">
      <c r="A51" t="s">
        <v>86</v>
      </c>
      <c r="B51">
        <v>2021</v>
      </c>
      <c r="C51" t="s">
        <v>73</v>
      </c>
      <c r="D51" t="s">
        <v>40</v>
      </c>
      <c r="E51" t="s">
        <v>36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 x14ac:dyDescent="0.25">
      <c r="A52" t="s">
        <v>87</v>
      </c>
      <c r="B52">
        <v>2021</v>
      </c>
      <c r="C52" t="s">
        <v>73</v>
      </c>
      <c r="D52" t="s">
        <v>40</v>
      </c>
      <c r="E52" t="s">
        <v>38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 x14ac:dyDescent="0.25">
      <c r="A53" t="s">
        <v>88</v>
      </c>
      <c r="B53">
        <v>2022</v>
      </c>
      <c r="C53" t="s">
        <v>73</v>
      </c>
      <c r="D53" t="s">
        <v>31</v>
      </c>
      <c r="E53" t="s">
        <v>34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 x14ac:dyDescent="0.25">
      <c r="A54" t="s">
        <v>89</v>
      </c>
      <c r="B54">
        <v>2022</v>
      </c>
      <c r="C54" t="s">
        <v>73</v>
      </c>
      <c r="D54" t="s">
        <v>31</v>
      </c>
      <c r="E54" t="s">
        <v>36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 x14ac:dyDescent="0.25">
      <c r="A55" t="s">
        <v>90</v>
      </c>
      <c r="B55">
        <v>2022</v>
      </c>
      <c r="C55" t="s">
        <v>73</v>
      </c>
      <c r="D55" t="s">
        <v>31</v>
      </c>
      <c r="E55" t="s">
        <v>38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 x14ac:dyDescent="0.25">
      <c r="A56" t="s">
        <v>91</v>
      </c>
      <c r="B56">
        <v>2022</v>
      </c>
      <c r="C56" t="s">
        <v>73</v>
      </c>
      <c r="D56" t="s">
        <v>40</v>
      </c>
      <c r="E56" t="s">
        <v>32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 x14ac:dyDescent="0.25">
      <c r="A57" t="s">
        <v>92</v>
      </c>
      <c r="B57">
        <v>2022</v>
      </c>
      <c r="C57" t="s">
        <v>73</v>
      </c>
      <c r="D57" t="s">
        <v>40</v>
      </c>
      <c r="E57" t="s">
        <v>34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 x14ac:dyDescent="0.25">
      <c r="A58" t="s">
        <v>93</v>
      </c>
      <c r="B58">
        <v>2022</v>
      </c>
      <c r="C58" t="s">
        <v>73</v>
      </c>
      <c r="D58" t="s">
        <v>40</v>
      </c>
      <c r="E58" t="s">
        <v>36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 x14ac:dyDescent="0.25">
      <c r="A59" t="s">
        <v>94</v>
      </c>
      <c r="B59">
        <v>2022</v>
      </c>
      <c r="C59" t="s">
        <v>73</v>
      </c>
      <c r="D59" t="s">
        <v>40</v>
      </c>
      <c r="E59" t="s">
        <v>38</v>
      </c>
      <c r="F59">
        <v>6015</v>
      </c>
      <c r="G59">
        <v>7341092.1037541004</v>
      </c>
      <c r="H59">
        <v>0.25182115046470699</v>
      </c>
      <c r="I59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theme="1"/>
  </sheetPr>
  <dimension ref="A1:K227"/>
  <sheetViews>
    <sheetView tabSelected="1" workbookViewId="0">
      <selection activeCell="B1" sqref="B1"/>
    </sheetView>
  </sheetViews>
  <sheetFormatPr defaultColWidth="11.42578125" defaultRowHeight="15" x14ac:dyDescent="0.25"/>
  <cols>
    <col min="5" max="5" width="14.42578125" style="10" bestFit="1" customWidth="1"/>
  </cols>
  <sheetData>
    <row r="1" spans="1:11" x14ac:dyDescent="0.25">
      <c r="A1" t="s">
        <v>21</v>
      </c>
      <c r="B1" t="s">
        <v>23</v>
      </c>
      <c r="C1" t="s">
        <v>95</v>
      </c>
      <c r="D1" t="s">
        <v>24</v>
      </c>
      <c r="E1" s="10" t="s">
        <v>26</v>
      </c>
      <c r="F1" t="s">
        <v>25</v>
      </c>
      <c r="G1" t="s">
        <v>96</v>
      </c>
      <c r="H1" t="s">
        <v>97</v>
      </c>
      <c r="I1" t="s">
        <v>22</v>
      </c>
      <c r="J1" t="s">
        <v>28</v>
      </c>
      <c r="K1" t="s">
        <v>27</v>
      </c>
    </row>
    <row r="2" spans="1:11" hidden="1" x14ac:dyDescent="0.25">
      <c r="A2">
        <v>2015</v>
      </c>
      <c r="B2" t="s">
        <v>32</v>
      </c>
      <c r="C2">
        <v>1.27992651442337</v>
      </c>
      <c r="D2" t="s">
        <v>32</v>
      </c>
      <c r="E2" s="10">
        <v>0</v>
      </c>
      <c r="F2">
        <v>1</v>
      </c>
      <c r="G2" t="s">
        <v>32</v>
      </c>
      <c r="H2">
        <v>2</v>
      </c>
      <c r="I2" t="s">
        <v>30</v>
      </c>
      <c r="J2" t="e">
        <v>#NUM!</v>
      </c>
      <c r="K2">
        <v>1</v>
      </c>
    </row>
    <row r="3" spans="1:11" hidden="1" x14ac:dyDescent="0.25">
      <c r="A3">
        <v>2015</v>
      </c>
      <c r="B3" t="s">
        <v>32</v>
      </c>
      <c r="C3">
        <v>1.27992651442337</v>
      </c>
      <c r="D3" t="s">
        <v>32</v>
      </c>
      <c r="E3" s="10">
        <v>9240077.4910880495</v>
      </c>
      <c r="F3">
        <v>7785</v>
      </c>
      <c r="G3" t="s">
        <v>32</v>
      </c>
      <c r="H3">
        <v>3</v>
      </c>
      <c r="I3" t="s">
        <v>30</v>
      </c>
      <c r="J3">
        <v>1</v>
      </c>
      <c r="K3">
        <v>1</v>
      </c>
    </row>
    <row r="4" spans="1:11" hidden="1" x14ac:dyDescent="0.25">
      <c r="A4">
        <v>2015</v>
      </c>
      <c r="B4" t="s">
        <v>32</v>
      </c>
      <c r="C4">
        <v>1.27992651442337</v>
      </c>
      <c r="D4" t="s">
        <v>32</v>
      </c>
      <c r="E4" s="10">
        <v>12929769.0114973</v>
      </c>
      <c r="F4">
        <v>16994</v>
      </c>
      <c r="G4" t="s">
        <v>32</v>
      </c>
      <c r="H4">
        <v>4</v>
      </c>
      <c r="I4" t="s">
        <v>30</v>
      </c>
      <c r="J4">
        <v>1</v>
      </c>
      <c r="K4">
        <v>1</v>
      </c>
    </row>
    <row r="5" spans="1:11" hidden="1" x14ac:dyDescent="0.25">
      <c r="A5">
        <v>2015</v>
      </c>
      <c r="B5" t="s">
        <v>31</v>
      </c>
      <c r="C5">
        <v>1.22162075245196</v>
      </c>
      <c r="D5" t="s">
        <v>32</v>
      </c>
      <c r="E5" s="10">
        <v>1080428.2691250599</v>
      </c>
      <c r="F5">
        <v>1045</v>
      </c>
      <c r="G5" t="s">
        <v>34</v>
      </c>
      <c r="H5">
        <v>1</v>
      </c>
      <c r="I5" t="s">
        <v>30</v>
      </c>
      <c r="J5">
        <v>0.99951743178779695</v>
      </c>
      <c r="K5">
        <v>0.99904397705544901</v>
      </c>
    </row>
    <row r="6" spans="1:11" hidden="1" x14ac:dyDescent="0.25">
      <c r="A6">
        <v>2015</v>
      </c>
      <c r="B6" t="s">
        <v>31</v>
      </c>
      <c r="C6">
        <v>1.22162075245196</v>
      </c>
      <c r="D6" t="s">
        <v>34</v>
      </c>
      <c r="E6" s="10">
        <v>521.63206129698597</v>
      </c>
      <c r="F6">
        <v>1</v>
      </c>
      <c r="G6" t="s">
        <v>34</v>
      </c>
      <c r="H6">
        <v>1</v>
      </c>
      <c r="I6" t="s">
        <v>30</v>
      </c>
      <c r="J6">
        <v>4.8256821220343799E-4</v>
      </c>
      <c r="K6">
        <v>9.5602294455066896E-4</v>
      </c>
    </row>
    <row r="7" spans="1:11" hidden="1" x14ac:dyDescent="0.25">
      <c r="A7">
        <v>2015</v>
      </c>
      <c r="B7" t="s">
        <v>32</v>
      </c>
      <c r="C7">
        <v>1.27992651442337</v>
      </c>
      <c r="D7" t="s">
        <v>32</v>
      </c>
      <c r="E7" s="10">
        <v>29448.5492438529</v>
      </c>
      <c r="F7">
        <v>32</v>
      </c>
      <c r="G7" t="s">
        <v>34</v>
      </c>
      <c r="H7">
        <v>1</v>
      </c>
      <c r="I7" t="s">
        <v>30</v>
      </c>
      <c r="J7">
        <v>1</v>
      </c>
      <c r="K7">
        <v>1</v>
      </c>
    </row>
    <row r="8" spans="1:11" hidden="1" x14ac:dyDescent="0.25">
      <c r="A8">
        <v>2015</v>
      </c>
      <c r="B8" t="s">
        <v>36</v>
      </c>
      <c r="C8">
        <v>1.15287441734783</v>
      </c>
      <c r="D8" t="s">
        <v>32</v>
      </c>
      <c r="E8" s="10">
        <v>15653.728838748901</v>
      </c>
      <c r="F8">
        <v>18</v>
      </c>
      <c r="G8" t="s">
        <v>34</v>
      </c>
      <c r="H8">
        <v>1</v>
      </c>
      <c r="I8" t="s">
        <v>30</v>
      </c>
      <c r="J8">
        <v>1</v>
      </c>
      <c r="K8">
        <v>1</v>
      </c>
    </row>
    <row r="9" spans="1:11" hidden="1" x14ac:dyDescent="0.25">
      <c r="A9">
        <v>2015</v>
      </c>
      <c r="B9" t="s">
        <v>40</v>
      </c>
      <c r="C9">
        <v>1.2019273790783001</v>
      </c>
      <c r="D9" t="s">
        <v>32</v>
      </c>
      <c r="E9" s="10">
        <v>5118946.2072707601</v>
      </c>
      <c r="F9">
        <v>6267</v>
      </c>
      <c r="G9" t="s">
        <v>34</v>
      </c>
      <c r="H9">
        <v>1</v>
      </c>
      <c r="I9" t="s">
        <v>30</v>
      </c>
      <c r="J9">
        <v>0.97689844375585899</v>
      </c>
      <c r="K9">
        <v>0.96698040425860199</v>
      </c>
    </row>
    <row r="10" spans="1:11" hidden="1" x14ac:dyDescent="0.25">
      <c r="A10">
        <v>2015</v>
      </c>
      <c r="B10" t="s">
        <v>40</v>
      </c>
      <c r="C10">
        <v>1.2019273790783001</v>
      </c>
      <c r="D10" t="s">
        <v>34</v>
      </c>
      <c r="E10" s="10">
        <v>112917.471482269</v>
      </c>
      <c r="F10">
        <v>199</v>
      </c>
      <c r="G10" t="s">
        <v>34</v>
      </c>
      <c r="H10">
        <v>1</v>
      </c>
      <c r="I10" t="s">
        <v>30</v>
      </c>
      <c r="J10">
        <v>2.1549142674559901E-2</v>
      </c>
      <c r="K10">
        <v>3.0705138095972799E-2</v>
      </c>
    </row>
    <row r="11" spans="1:11" hidden="1" x14ac:dyDescent="0.25">
      <c r="A11">
        <v>2015</v>
      </c>
      <c r="B11" t="s">
        <v>40</v>
      </c>
      <c r="C11">
        <v>1.2019273790783001</v>
      </c>
      <c r="D11" t="s">
        <v>38</v>
      </c>
      <c r="E11" s="10">
        <v>8134.6445016019297</v>
      </c>
      <c r="F11">
        <v>15</v>
      </c>
      <c r="G11" t="s">
        <v>34</v>
      </c>
      <c r="H11">
        <v>1</v>
      </c>
      <c r="I11" t="s">
        <v>30</v>
      </c>
      <c r="J11">
        <v>1.55241356958095E-3</v>
      </c>
      <c r="K11">
        <v>2.3144576454250899E-3</v>
      </c>
    </row>
    <row r="12" spans="1:11" hidden="1" x14ac:dyDescent="0.25">
      <c r="A12">
        <v>2015</v>
      </c>
      <c r="B12" t="s">
        <v>32</v>
      </c>
      <c r="C12">
        <v>1.27992651442337</v>
      </c>
      <c r="D12" t="s">
        <v>32</v>
      </c>
      <c r="E12" s="10">
        <v>422254.15674084198</v>
      </c>
      <c r="F12">
        <v>447</v>
      </c>
      <c r="G12" t="s">
        <v>34</v>
      </c>
      <c r="H12">
        <v>2</v>
      </c>
      <c r="I12" t="s">
        <v>30</v>
      </c>
      <c r="J12">
        <v>1</v>
      </c>
      <c r="K12">
        <v>1</v>
      </c>
    </row>
    <row r="13" spans="1:11" hidden="1" x14ac:dyDescent="0.25">
      <c r="A13">
        <v>2015</v>
      </c>
      <c r="B13" t="s">
        <v>32</v>
      </c>
      <c r="C13">
        <v>1.27992651442337</v>
      </c>
      <c r="D13" t="s">
        <v>32</v>
      </c>
      <c r="E13" s="10">
        <v>2227230.8459844501</v>
      </c>
      <c r="F13">
        <v>2515</v>
      </c>
      <c r="G13" t="s">
        <v>34</v>
      </c>
      <c r="H13">
        <v>3</v>
      </c>
      <c r="I13" t="s">
        <v>30</v>
      </c>
      <c r="J13">
        <v>1</v>
      </c>
      <c r="K13">
        <v>1</v>
      </c>
    </row>
    <row r="14" spans="1:11" hidden="1" x14ac:dyDescent="0.25">
      <c r="A14">
        <v>2015</v>
      </c>
      <c r="B14" t="s">
        <v>32</v>
      </c>
      <c r="C14">
        <v>1.27992651442337</v>
      </c>
      <c r="D14" t="s">
        <v>32</v>
      </c>
      <c r="E14" s="10">
        <v>2681652.1158857802</v>
      </c>
      <c r="F14">
        <v>3456</v>
      </c>
      <c r="G14" t="s">
        <v>34</v>
      </c>
      <c r="H14">
        <v>4</v>
      </c>
      <c r="I14" t="s">
        <v>30</v>
      </c>
      <c r="J14">
        <v>1</v>
      </c>
      <c r="K14">
        <v>1</v>
      </c>
    </row>
    <row r="15" spans="1:11" hidden="1" x14ac:dyDescent="0.25">
      <c r="A15">
        <v>2015</v>
      </c>
      <c r="B15" t="s">
        <v>31</v>
      </c>
      <c r="C15">
        <v>1.22162075245196</v>
      </c>
      <c r="D15" t="s">
        <v>32</v>
      </c>
      <c r="E15" s="10">
        <v>846.58318144920599</v>
      </c>
      <c r="F15">
        <v>1</v>
      </c>
      <c r="G15" t="s">
        <v>38</v>
      </c>
      <c r="H15">
        <v>1</v>
      </c>
      <c r="I15" t="s">
        <v>30</v>
      </c>
      <c r="J15">
        <v>1.7356993277859399E-4</v>
      </c>
      <c r="K15">
        <v>2.0437359493153499E-4</v>
      </c>
    </row>
    <row r="16" spans="1:11" hidden="1" x14ac:dyDescent="0.25">
      <c r="A16">
        <v>2015</v>
      </c>
      <c r="B16" t="s">
        <v>31</v>
      </c>
      <c r="C16">
        <v>1.22162075245196</v>
      </c>
      <c r="D16" t="s">
        <v>34</v>
      </c>
      <c r="E16" s="10">
        <v>3355871.61233444</v>
      </c>
      <c r="F16">
        <v>3375</v>
      </c>
      <c r="G16" t="s">
        <v>38</v>
      </c>
      <c r="H16">
        <v>1</v>
      </c>
      <c r="I16" t="s">
        <v>30</v>
      </c>
      <c r="J16">
        <v>0.68803446953597203</v>
      </c>
      <c r="K16">
        <v>0.68976088289393001</v>
      </c>
    </row>
    <row r="17" spans="1:11" hidden="1" x14ac:dyDescent="0.25">
      <c r="A17">
        <v>2015</v>
      </c>
      <c r="B17" t="s">
        <v>31</v>
      </c>
      <c r="C17">
        <v>1.22162075245196</v>
      </c>
      <c r="D17" t="s">
        <v>36</v>
      </c>
      <c r="E17" s="10">
        <v>5678.0932573967002</v>
      </c>
      <c r="F17">
        <v>6</v>
      </c>
      <c r="G17" t="s">
        <v>38</v>
      </c>
      <c r="H17">
        <v>1</v>
      </c>
      <c r="I17" t="s">
        <v>30</v>
      </c>
      <c r="J17">
        <v>1.16414581176754E-3</v>
      </c>
      <c r="K17">
        <v>1.2262415695892101E-3</v>
      </c>
    </row>
    <row r="18" spans="1:11" hidden="1" x14ac:dyDescent="0.25">
      <c r="A18">
        <v>2015</v>
      </c>
      <c r="B18" t="s">
        <v>31</v>
      </c>
      <c r="C18">
        <v>1.22162075245196</v>
      </c>
      <c r="D18" t="s">
        <v>38</v>
      </c>
      <c r="E18" s="10">
        <v>1515079.7112267199</v>
      </c>
      <c r="F18">
        <v>1511</v>
      </c>
      <c r="G18" t="s">
        <v>38</v>
      </c>
      <c r="H18">
        <v>1</v>
      </c>
      <c r="I18" t="s">
        <v>30</v>
      </c>
      <c r="J18">
        <v>0.31062781471948198</v>
      </c>
      <c r="K18">
        <v>0.30880850194154902</v>
      </c>
    </row>
    <row r="19" spans="1:11" hidden="1" x14ac:dyDescent="0.25">
      <c r="A19">
        <v>2015</v>
      </c>
      <c r="B19" t="s">
        <v>32</v>
      </c>
      <c r="C19">
        <v>1.27992651442337</v>
      </c>
      <c r="D19" t="s">
        <v>32</v>
      </c>
      <c r="E19" s="10">
        <v>89433.585268818497</v>
      </c>
      <c r="F19">
        <v>102</v>
      </c>
      <c r="G19" t="s">
        <v>38</v>
      </c>
      <c r="H19">
        <v>1</v>
      </c>
      <c r="I19" t="s">
        <v>30</v>
      </c>
      <c r="J19">
        <v>0.85012105653766101</v>
      </c>
      <c r="K19">
        <v>0.85</v>
      </c>
    </row>
    <row r="20" spans="1:11" hidden="1" x14ac:dyDescent="0.25">
      <c r="A20">
        <v>2015</v>
      </c>
      <c r="B20" t="s">
        <v>32</v>
      </c>
      <c r="C20">
        <v>1.27992651442337</v>
      </c>
      <c r="D20" t="s">
        <v>34</v>
      </c>
      <c r="E20" s="10">
        <v>10719.3845582957</v>
      </c>
      <c r="F20">
        <v>12</v>
      </c>
      <c r="G20" t="s">
        <v>38</v>
      </c>
      <c r="H20">
        <v>1</v>
      </c>
      <c r="I20" t="s">
        <v>30</v>
      </c>
      <c r="J20">
        <v>0.101894321900892</v>
      </c>
      <c r="K20">
        <v>0.1</v>
      </c>
    </row>
    <row r="21" spans="1:11" hidden="1" x14ac:dyDescent="0.25">
      <c r="A21">
        <v>2015</v>
      </c>
      <c r="B21" t="s">
        <v>32</v>
      </c>
      <c r="C21">
        <v>1.27992651442337</v>
      </c>
      <c r="D21" t="s">
        <v>36</v>
      </c>
      <c r="E21" s="10">
        <v>1151.93386298103</v>
      </c>
      <c r="F21">
        <v>1</v>
      </c>
      <c r="G21" t="s">
        <v>38</v>
      </c>
      <c r="H21">
        <v>1</v>
      </c>
      <c r="I21" t="s">
        <v>30</v>
      </c>
      <c r="J21">
        <v>1.09498375774093E-2</v>
      </c>
      <c r="K21">
        <v>8.3333333333333297E-3</v>
      </c>
    </row>
    <row r="22" spans="1:11" hidden="1" x14ac:dyDescent="0.25">
      <c r="A22">
        <v>2015</v>
      </c>
      <c r="B22" t="s">
        <v>32</v>
      </c>
      <c r="C22">
        <v>1.27992651442337</v>
      </c>
      <c r="D22" t="s">
        <v>38</v>
      </c>
      <c r="E22" s="10">
        <v>3896.0963099047399</v>
      </c>
      <c r="F22">
        <v>5</v>
      </c>
      <c r="G22" t="s">
        <v>38</v>
      </c>
      <c r="H22">
        <v>1</v>
      </c>
      <c r="I22" t="s">
        <v>30</v>
      </c>
      <c r="J22">
        <v>3.7034783984037603E-2</v>
      </c>
      <c r="K22">
        <v>4.1666666666666699E-2</v>
      </c>
    </row>
    <row r="23" spans="1:11" hidden="1" x14ac:dyDescent="0.25">
      <c r="A23">
        <v>2015</v>
      </c>
      <c r="B23" t="s">
        <v>36</v>
      </c>
      <c r="C23">
        <v>1.15287441734783</v>
      </c>
      <c r="D23" t="s">
        <v>34</v>
      </c>
      <c r="E23" s="10">
        <v>62884.687968655002</v>
      </c>
      <c r="F23">
        <v>76</v>
      </c>
      <c r="G23" t="s">
        <v>38</v>
      </c>
      <c r="H23">
        <v>1</v>
      </c>
      <c r="I23" t="s">
        <v>30</v>
      </c>
      <c r="J23">
        <v>0.61413227048571195</v>
      </c>
      <c r="K23">
        <v>0.62295081967213095</v>
      </c>
    </row>
    <row r="24" spans="1:11" hidden="1" x14ac:dyDescent="0.25">
      <c r="A24">
        <v>2015</v>
      </c>
      <c r="B24" t="s">
        <v>36</v>
      </c>
      <c r="C24">
        <v>1.15287441734783</v>
      </c>
      <c r="D24" t="s">
        <v>36</v>
      </c>
      <c r="E24" s="10">
        <v>7049.8270620820103</v>
      </c>
      <c r="F24">
        <v>8</v>
      </c>
      <c r="G24" t="s">
        <v>38</v>
      </c>
      <c r="H24">
        <v>1</v>
      </c>
      <c r="I24" t="s">
        <v>30</v>
      </c>
      <c r="J24">
        <v>6.8848656803801006E-2</v>
      </c>
      <c r="K24">
        <v>6.5573770491803296E-2</v>
      </c>
    </row>
    <row r="25" spans="1:11" hidden="1" x14ac:dyDescent="0.25">
      <c r="A25">
        <v>2015</v>
      </c>
      <c r="B25" t="s">
        <v>36</v>
      </c>
      <c r="C25">
        <v>1.15287441734783</v>
      </c>
      <c r="D25" t="s">
        <v>38</v>
      </c>
      <c r="E25" s="10">
        <v>32461.484969263001</v>
      </c>
      <c r="F25">
        <v>38</v>
      </c>
      <c r="G25" t="s">
        <v>38</v>
      </c>
      <c r="H25">
        <v>1</v>
      </c>
      <c r="I25" t="s">
        <v>30</v>
      </c>
      <c r="J25">
        <v>0.31701907271048702</v>
      </c>
      <c r="K25">
        <v>0.31147540983606598</v>
      </c>
    </row>
    <row r="26" spans="1:11" hidden="1" x14ac:dyDescent="0.25">
      <c r="A26">
        <v>2015</v>
      </c>
      <c r="B26" t="s">
        <v>40</v>
      </c>
      <c r="C26">
        <v>1.2019273790783001</v>
      </c>
      <c r="D26" t="s">
        <v>32</v>
      </c>
      <c r="E26" s="10">
        <v>1818.5161245454699</v>
      </c>
      <c r="F26">
        <v>2</v>
      </c>
      <c r="G26" t="s">
        <v>38</v>
      </c>
      <c r="H26">
        <v>1</v>
      </c>
      <c r="I26" t="s">
        <v>30</v>
      </c>
      <c r="J26">
        <v>7.0077922203038706E-5</v>
      </c>
      <c r="K26">
        <v>6.0299083453931503E-5</v>
      </c>
    </row>
    <row r="27" spans="1:11" hidden="1" x14ac:dyDescent="0.25">
      <c r="A27">
        <v>2015</v>
      </c>
      <c r="B27" t="s">
        <v>40</v>
      </c>
      <c r="C27">
        <v>1.2019273790783001</v>
      </c>
      <c r="D27" t="s">
        <v>34</v>
      </c>
      <c r="E27" s="10">
        <v>18077922.880838498</v>
      </c>
      <c r="F27">
        <v>23251</v>
      </c>
      <c r="G27" t="s">
        <v>38</v>
      </c>
      <c r="H27">
        <v>1</v>
      </c>
      <c r="I27" t="s">
        <v>30</v>
      </c>
      <c r="J27">
        <v>0.69664670889436597</v>
      </c>
      <c r="K27">
        <v>0.701006994693681</v>
      </c>
    </row>
    <row r="28" spans="1:11" hidden="1" x14ac:dyDescent="0.25">
      <c r="A28">
        <v>2015</v>
      </c>
      <c r="B28" t="s">
        <v>40</v>
      </c>
      <c r="C28">
        <v>1.2019273790783001</v>
      </c>
      <c r="D28" t="s">
        <v>36</v>
      </c>
      <c r="E28" s="10">
        <v>22091.425227459102</v>
      </c>
      <c r="F28">
        <v>27</v>
      </c>
      <c r="G28" t="s">
        <v>38</v>
      </c>
      <c r="H28">
        <v>1</v>
      </c>
      <c r="I28" t="s">
        <v>30</v>
      </c>
      <c r="J28">
        <v>8.5131011902964398E-4</v>
      </c>
      <c r="K28">
        <v>8.1403762662807504E-4</v>
      </c>
    </row>
    <row r="29" spans="1:11" hidden="1" x14ac:dyDescent="0.25">
      <c r="A29">
        <v>2015</v>
      </c>
      <c r="B29" t="s">
        <v>40</v>
      </c>
      <c r="C29">
        <v>1.2019273790783001</v>
      </c>
      <c r="D29" t="s">
        <v>38</v>
      </c>
      <c r="E29" s="10">
        <v>7848082.1778094601</v>
      </c>
      <c r="F29">
        <v>9888</v>
      </c>
      <c r="G29" t="s">
        <v>38</v>
      </c>
      <c r="H29">
        <v>1</v>
      </c>
      <c r="I29" t="s">
        <v>30</v>
      </c>
      <c r="J29">
        <v>0.30243190306440099</v>
      </c>
      <c r="K29">
        <v>0.29811866859623698</v>
      </c>
    </row>
    <row r="30" spans="1:11" hidden="1" x14ac:dyDescent="0.25">
      <c r="A30">
        <v>2015</v>
      </c>
      <c r="B30" t="s">
        <v>32</v>
      </c>
      <c r="C30">
        <v>1.27992651442337</v>
      </c>
      <c r="D30" t="s">
        <v>32</v>
      </c>
      <c r="E30" s="10">
        <v>1907807.2653389</v>
      </c>
      <c r="F30">
        <v>2057</v>
      </c>
      <c r="G30" t="s">
        <v>38</v>
      </c>
      <c r="H30">
        <v>2</v>
      </c>
      <c r="I30" t="s">
        <v>30</v>
      </c>
      <c r="J30">
        <v>1</v>
      </c>
      <c r="K30">
        <v>1</v>
      </c>
    </row>
    <row r="31" spans="1:11" hidden="1" x14ac:dyDescent="0.25">
      <c r="A31">
        <v>2015</v>
      </c>
      <c r="B31" t="s">
        <v>32</v>
      </c>
      <c r="C31">
        <v>1.27992651442337</v>
      </c>
      <c r="D31" t="s">
        <v>32</v>
      </c>
      <c r="E31" s="10">
        <v>13083535.543160601</v>
      </c>
      <c r="F31">
        <v>16224</v>
      </c>
      <c r="G31" t="s">
        <v>38</v>
      </c>
      <c r="H31">
        <v>3</v>
      </c>
      <c r="I31" t="s">
        <v>30</v>
      </c>
      <c r="J31">
        <v>1</v>
      </c>
      <c r="K31">
        <v>1</v>
      </c>
    </row>
    <row r="32" spans="1:11" hidden="1" x14ac:dyDescent="0.25">
      <c r="A32">
        <v>2016</v>
      </c>
      <c r="B32" t="s">
        <v>32</v>
      </c>
      <c r="C32">
        <v>1.30137844611529</v>
      </c>
      <c r="D32" t="s">
        <v>32</v>
      </c>
      <c r="E32" s="10">
        <v>9529805.6610275693</v>
      </c>
      <c r="F32">
        <v>7591</v>
      </c>
      <c r="G32" t="s">
        <v>32</v>
      </c>
      <c r="H32">
        <v>3</v>
      </c>
      <c r="I32" t="s">
        <v>30</v>
      </c>
      <c r="J32">
        <v>1</v>
      </c>
      <c r="K32">
        <v>1</v>
      </c>
    </row>
    <row r="33" spans="1:11" hidden="1" x14ac:dyDescent="0.25">
      <c r="A33">
        <v>2016</v>
      </c>
      <c r="B33" t="s">
        <v>32</v>
      </c>
      <c r="C33">
        <v>1.30137844611529</v>
      </c>
      <c r="D33" t="s">
        <v>32</v>
      </c>
      <c r="E33" s="10">
        <v>12666781.008145399</v>
      </c>
      <c r="F33">
        <v>15353</v>
      </c>
      <c r="G33" t="s">
        <v>32</v>
      </c>
      <c r="H33">
        <v>4</v>
      </c>
      <c r="I33" t="s">
        <v>30</v>
      </c>
      <c r="J33">
        <v>1</v>
      </c>
      <c r="K33">
        <v>1</v>
      </c>
    </row>
    <row r="34" spans="1:11" hidden="1" x14ac:dyDescent="0.25">
      <c r="A34">
        <v>2016</v>
      </c>
      <c r="B34" t="s">
        <v>31</v>
      </c>
      <c r="C34">
        <v>1.28260522559254</v>
      </c>
      <c r="D34" t="s">
        <v>32</v>
      </c>
      <c r="E34" s="10">
        <v>1429835.47943831</v>
      </c>
      <c r="F34">
        <v>1234</v>
      </c>
      <c r="G34" t="s">
        <v>34</v>
      </c>
      <c r="H34">
        <v>1</v>
      </c>
      <c r="I34" t="s">
        <v>30</v>
      </c>
      <c r="J34">
        <v>0.99946386369586204</v>
      </c>
      <c r="K34">
        <v>0.99919028340080995</v>
      </c>
    </row>
    <row r="35" spans="1:11" hidden="1" x14ac:dyDescent="0.25">
      <c r="A35">
        <v>2016</v>
      </c>
      <c r="B35" t="s">
        <v>31</v>
      </c>
      <c r="C35">
        <v>1.28260522559254</v>
      </c>
      <c r="D35" t="s">
        <v>34</v>
      </c>
      <c r="E35" s="10">
        <v>766.99792490434004</v>
      </c>
      <c r="F35">
        <v>1</v>
      </c>
      <c r="G35" t="s">
        <v>34</v>
      </c>
      <c r="H35">
        <v>1</v>
      </c>
      <c r="I35" t="s">
        <v>30</v>
      </c>
      <c r="J35">
        <v>5.3613630413811204E-4</v>
      </c>
      <c r="K35">
        <v>8.0971659919028304E-4</v>
      </c>
    </row>
    <row r="36" spans="1:11" hidden="1" x14ac:dyDescent="0.25">
      <c r="A36">
        <v>2016</v>
      </c>
      <c r="B36" t="s">
        <v>32</v>
      </c>
      <c r="C36">
        <v>1.30137844611529</v>
      </c>
      <c r="D36" t="s">
        <v>32</v>
      </c>
      <c r="E36" s="10">
        <v>25038.521303258101</v>
      </c>
      <c r="F36">
        <v>25</v>
      </c>
      <c r="G36" t="s">
        <v>34</v>
      </c>
      <c r="H36">
        <v>1</v>
      </c>
      <c r="I36" t="s">
        <v>30</v>
      </c>
      <c r="J36">
        <v>1</v>
      </c>
      <c r="K36">
        <v>1</v>
      </c>
    </row>
    <row r="37" spans="1:11" hidden="1" x14ac:dyDescent="0.25">
      <c r="A37">
        <v>2016</v>
      </c>
      <c r="B37" t="s">
        <v>36</v>
      </c>
      <c r="C37">
        <v>1.4171495140868799</v>
      </c>
      <c r="D37" t="s">
        <v>32</v>
      </c>
      <c r="E37" s="10">
        <v>37784.040344584399</v>
      </c>
      <c r="F37">
        <v>32</v>
      </c>
      <c r="G37" t="s">
        <v>34</v>
      </c>
      <c r="H37">
        <v>1</v>
      </c>
      <c r="I37" t="s">
        <v>30</v>
      </c>
      <c r="J37">
        <v>0.97971632248107599</v>
      </c>
      <c r="K37">
        <v>0.96969696969696995</v>
      </c>
    </row>
    <row r="38" spans="1:11" hidden="1" x14ac:dyDescent="0.25">
      <c r="A38">
        <v>2016</v>
      </c>
      <c r="B38" t="s">
        <v>36</v>
      </c>
      <c r="C38">
        <v>1.4171495140868799</v>
      </c>
      <c r="D38" t="s">
        <v>38</v>
      </c>
      <c r="E38" s="10">
        <v>782.26653177595904</v>
      </c>
      <c r="F38">
        <v>1</v>
      </c>
      <c r="G38" t="s">
        <v>34</v>
      </c>
      <c r="H38">
        <v>1</v>
      </c>
      <c r="I38" t="s">
        <v>30</v>
      </c>
      <c r="J38">
        <v>2.0283677518924102E-2</v>
      </c>
      <c r="K38">
        <v>3.03030303030303E-2</v>
      </c>
    </row>
    <row r="39" spans="1:11" hidden="1" x14ac:dyDescent="0.25">
      <c r="A39">
        <v>2016</v>
      </c>
      <c r="B39" t="s">
        <v>40</v>
      </c>
      <c r="C39">
        <v>1.25817219586731</v>
      </c>
      <c r="D39" t="s">
        <v>32</v>
      </c>
      <c r="E39" s="10">
        <v>6738927.5525898002</v>
      </c>
      <c r="F39">
        <v>7426</v>
      </c>
      <c r="G39" t="s">
        <v>34</v>
      </c>
      <c r="H39">
        <v>1</v>
      </c>
      <c r="I39" t="s">
        <v>30</v>
      </c>
      <c r="J39">
        <v>0.98742045376404697</v>
      </c>
      <c r="K39">
        <v>0.98097754293262895</v>
      </c>
    </row>
    <row r="40" spans="1:11" hidden="1" x14ac:dyDescent="0.25">
      <c r="A40">
        <v>2016</v>
      </c>
      <c r="B40" t="s">
        <v>40</v>
      </c>
      <c r="C40">
        <v>1.25817219586731</v>
      </c>
      <c r="D40" t="s">
        <v>34</v>
      </c>
      <c r="E40" s="10">
        <v>78659.667513428401</v>
      </c>
      <c r="F40">
        <v>132</v>
      </c>
      <c r="G40" t="s">
        <v>34</v>
      </c>
      <c r="H40">
        <v>1</v>
      </c>
      <c r="I40" t="s">
        <v>30</v>
      </c>
      <c r="J40">
        <v>1.15255972085929E-2</v>
      </c>
      <c r="K40">
        <v>1.7437252311756898E-2</v>
      </c>
    </row>
    <row r="41" spans="1:11" hidden="1" x14ac:dyDescent="0.25">
      <c r="A41">
        <v>2016</v>
      </c>
      <c r="B41" t="s">
        <v>40</v>
      </c>
      <c r="C41">
        <v>1.25817219586731</v>
      </c>
      <c r="D41" t="s">
        <v>38</v>
      </c>
      <c r="E41" s="10">
        <v>7192.9704437734199</v>
      </c>
      <c r="F41">
        <v>12</v>
      </c>
      <c r="G41" t="s">
        <v>34</v>
      </c>
      <c r="H41">
        <v>1</v>
      </c>
      <c r="I41" t="s">
        <v>30</v>
      </c>
      <c r="J41">
        <v>1.0539490273600901E-3</v>
      </c>
      <c r="K41">
        <v>1.5852047556142699E-3</v>
      </c>
    </row>
    <row r="42" spans="1:11" hidden="1" x14ac:dyDescent="0.25">
      <c r="A42">
        <v>2016</v>
      </c>
      <c r="B42" t="s">
        <v>32</v>
      </c>
      <c r="C42">
        <v>1.30137844611529</v>
      </c>
      <c r="D42" t="s">
        <v>32</v>
      </c>
      <c r="E42" s="10">
        <v>461087.493107769</v>
      </c>
      <c r="F42">
        <v>460</v>
      </c>
      <c r="G42" t="s">
        <v>34</v>
      </c>
      <c r="H42">
        <v>2</v>
      </c>
      <c r="I42" t="s">
        <v>30</v>
      </c>
      <c r="J42">
        <v>1</v>
      </c>
      <c r="K42">
        <v>1</v>
      </c>
    </row>
    <row r="43" spans="1:11" hidden="1" x14ac:dyDescent="0.25">
      <c r="A43">
        <v>2016</v>
      </c>
      <c r="B43" t="s">
        <v>32</v>
      </c>
      <c r="C43">
        <v>1.30137844611529</v>
      </c>
      <c r="D43" t="s">
        <v>32</v>
      </c>
      <c r="E43" s="10">
        <v>2650508.3715538802</v>
      </c>
      <c r="F43">
        <v>2815</v>
      </c>
      <c r="G43" t="s">
        <v>34</v>
      </c>
      <c r="H43">
        <v>3</v>
      </c>
      <c r="I43" t="s">
        <v>30</v>
      </c>
      <c r="J43">
        <v>1</v>
      </c>
      <c r="K43">
        <v>1</v>
      </c>
    </row>
    <row r="44" spans="1:11" hidden="1" x14ac:dyDescent="0.25">
      <c r="A44">
        <v>2016</v>
      </c>
      <c r="B44" t="s">
        <v>32</v>
      </c>
      <c r="C44">
        <v>1.30137844611529</v>
      </c>
      <c r="D44" t="s">
        <v>32</v>
      </c>
      <c r="E44" s="10">
        <v>3375351.4398496202</v>
      </c>
      <c r="F44">
        <v>4051</v>
      </c>
      <c r="G44" t="s">
        <v>34</v>
      </c>
      <c r="H44">
        <v>4</v>
      </c>
      <c r="I44" t="s">
        <v>30</v>
      </c>
      <c r="J44">
        <v>1</v>
      </c>
      <c r="K44">
        <v>1</v>
      </c>
    </row>
    <row r="45" spans="1:11" hidden="1" x14ac:dyDescent="0.25">
      <c r="A45">
        <v>2016</v>
      </c>
      <c r="B45" t="s">
        <v>31</v>
      </c>
      <c r="C45">
        <v>1.28260522559254</v>
      </c>
      <c r="D45" t="s">
        <v>34</v>
      </c>
      <c r="E45" s="10">
        <v>3508483.2252687402</v>
      </c>
      <c r="F45">
        <v>3106</v>
      </c>
      <c r="G45" t="s">
        <v>38</v>
      </c>
      <c r="H45">
        <v>1</v>
      </c>
      <c r="I45" t="s">
        <v>30</v>
      </c>
      <c r="J45">
        <v>0.69307561608044599</v>
      </c>
      <c r="K45">
        <v>0.69688131029840705</v>
      </c>
    </row>
    <row r="46" spans="1:11" hidden="1" x14ac:dyDescent="0.25">
      <c r="A46">
        <v>2016</v>
      </c>
      <c r="B46" t="s">
        <v>31</v>
      </c>
      <c r="C46">
        <v>1.28260522559254</v>
      </c>
      <c r="D46" t="s">
        <v>36</v>
      </c>
      <c r="E46" s="10">
        <v>9318.1269639298207</v>
      </c>
      <c r="F46">
        <v>9</v>
      </c>
      <c r="G46" t="s">
        <v>38</v>
      </c>
      <c r="H46">
        <v>1</v>
      </c>
      <c r="I46" t="s">
        <v>30</v>
      </c>
      <c r="J46">
        <v>1.84072893372514E-3</v>
      </c>
      <c r="K46">
        <v>2.0192954902400698E-3</v>
      </c>
    </row>
    <row r="47" spans="1:11" hidden="1" x14ac:dyDescent="0.25">
      <c r="A47">
        <v>2016</v>
      </c>
      <c r="B47" t="s">
        <v>31</v>
      </c>
      <c r="C47">
        <v>1.28260522559254</v>
      </c>
      <c r="D47" t="s">
        <v>38</v>
      </c>
      <c r="E47" s="10">
        <v>1544392.6477673301</v>
      </c>
      <c r="F47">
        <v>1342</v>
      </c>
      <c r="G47" t="s">
        <v>38</v>
      </c>
      <c r="H47">
        <v>1</v>
      </c>
      <c r="I47" t="s">
        <v>30</v>
      </c>
      <c r="J47">
        <v>0.30508365498582901</v>
      </c>
      <c r="K47">
        <v>0.30109939421135301</v>
      </c>
    </row>
    <row r="48" spans="1:11" hidden="1" x14ac:dyDescent="0.25">
      <c r="A48">
        <v>2016</v>
      </c>
      <c r="B48" t="s">
        <v>32</v>
      </c>
      <c r="C48">
        <v>1.30137844611529</v>
      </c>
      <c r="D48" t="s">
        <v>32</v>
      </c>
      <c r="E48" s="10">
        <v>55524.6127819549</v>
      </c>
      <c r="F48">
        <v>61</v>
      </c>
      <c r="G48" t="s">
        <v>38</v>
      </c>
      <c r="H48">
        <v>1</v>
      </c>
      <c r="I48" t="s">
        <v>30</v>
      </c>
      <c r="J48">
        <v>0.66832706766917305</v>
      </c>
      <c r="K48">
        <v>0.67777777777777803</v>
      </c>
    </row>
    <row r="49" spans="1:11" hidden="1" x14ac:dyDescent="0.25">
      <c r="A49">
        <v>2016</v>
      </c>
      <c r="B49" t="s">
        <v>32</v>
      </c>
      <c r="C49">
        <v>1.30137844611529</v>
      </c>
      <c r="D49" t="s">
        <v>34</v>
      </c>
      <c r="E49" s="10">
        <v>26639.216791980001</v>
      </c>
      <c r="F49">
        <v>28</v>
      </c>
      <c r="G49" t="s">
        <v>38</v>
      </c>
      <c r="H49">
        <v>1</v>
      </c>
      <c r="I49" t="s">
        <v>30</v>
      </c>
      <c r="J49">
        <v>0.32064536340852101</v>
      </c>
      <c r="K49">
        <v>0.31111111111111101</v>
      </c>
    </row>
    <row r="50" spans="1:11" hidden="1" x14ac:dyDescent="0.25">
      <c r="A50">
        <v>2016</v>
      </c>
      <c r="B50" t="s">
        <v>32</v>
      </c>
      <c r="C50">
        <v>1.30137844611529</v>
      </c>
      <c r="D50" t="s">
        <v>38</v>
      </c>
      <c r="E50" s="10">
        <v>916.17042606516304</v>
      </c>
      <c r="F50">
        <v>1</v>
      </c>
      <c r="G50" t="s">
        <v>38</v>
      </c>
      <c r="H50">
        <v>1</v>
      </c>
      <c r="I50" t="s">
        <v>30</v>
      </c>
      <c r="J50">
        <v>1.1027568922305799E-2</v>
      </c>
      <c r="K50">
        <v>1.1111111111111099E-2</v>
      </c>
    </row>
    <row r="51" spans="1:11" hidden="1" x14ac:dyDescent="0.25">
      <c r="A51">
        <v>2016</v>
      </c>
      <c r="B51" t="s">
        <v>36</v>
      </c>
      <c r="C51">
        <v>1.4171495140868799</v>
      </c>
      <c r="D51" t="s">
        <v>34</v>
      </c>
      <c r="E51" s="10">
        <v>61396.5855483001</v>
      </c>
      <c r="F51">
        <v>58</v>
      </c>
      <c r="G51" t="s">
        <v>38</v>
      </c>
      <c r="H51">
        <v>1</v>
      </c>
      <c r="I51" t="s">
        <v>30</v>
      </c>
      <c r="J51">
        <v>0.66409148042551902</v>
      </c>
      <c r="K51">
        <v>0.69047619047619002</v>
      </c>
    </row>
    <row r="52" spans="1:11" hidden="1" x14ac:dyDescent="0.25">
      <c r="A52">
        <v>2016</v>
      </c>
      <c r="B52" t="s">
        <v>36</v>
      </c>
      <c r="C52">
        <v>1.4171495140868799</v>
      </c>
      <c r="D52" t="s">
        <v>36</v>
      </c>
      <c r="E52" s="10">
        <v>4257.1171403169901</v>
      </c>
      <c r="F52">
        <v>4</v>
      </c>
      <c r="G52" t="s">
        <v>38</v>
      </c>
      <c r="H52">
        <v>1</v>
      </c>
      <c r="I52" t="s">
        <v>30</v>
      </c>
      <c r="J52">
        <v>4.6046782550047502E-2</v>
      </c>
      <c r="K52">
        <v>4.7619047619047603E-2</v>
      </c>
    </row>
    <row r="53" spans="1:11" hidden="1" x14ac:dyDescent="0.25">
      <c r="A53">
        <v>2016</v>
      </c>
      <c r="B53" t="s">
        <v>36</v>
      </c>
      <c r="C53">
        <v>1.4171495140868799</v>
      </c>
      <c r="D53" t="s">
        <v>38</v>
      </c>
      <c r="E53" s="10">
        <v>26798.297311382899</v>
      </c>
      <c r="F53">
        <v>22</v>
      </c>
      <c r="G53" t="s">
        <v>38</v>
      </c>
      <c r="H53">
        <v>1</v>
      </c>
      <c r="I53" t="s">
        <v>30</v>
      </c>
      <c r="J53">
        <v>0.28986173702443402</v>
      </c>
      <c r="K53">
        <v>0.26190476190476197</v>
      </c>
    </row>
    <row r="54" spans="1:11" hidden="1" x14ac:dyDescent="0.25">
      <c r="A54">
        <v>2016</v>
      </c>
      <c r="B54" t="s">
        <v>40</v>
      </c>
      <c r="C54">
        <v>1.25817219586731</v>
      </c>
      <c r="D54" t="s">
        <v>34</v>
      </c>
      <c r="E54" s="10">
        <v>18499816.712506901</v>
      </c>
      <c r="F54">
        <v>21220</v>
      </c>
      <c r="G54" t="s">
        <v>38</v>
      </c>
      <c r="H54">
        <v>1</v>
      </c>
      <c r="I54" t="s">
        <v>30</v>
      </c>
      <c r="J54">
        <v>0.69982302293429299</v>
      </c>
      <c r="K54">
        <v>0.703161243289814</v>
      </c>
    </row>
    <row r="55" spans="1:11" hidden="1" x14ac:dyDescent="0.25">
      <c r="A55">
        <v>2016</v>
      </c>
      <c r="B55" t="s">
        <v>40</v>
      </c>
      <c r="C55">
        <v>1.25817219586731</v>
      </c>
      <c r="D55" t="s">
        <v>36</v>
      </c>
      <c r="E55" s="10">
        <v>22766.625884219</v>
      </c>
      <c r="F55">
        <v>27</v>
      </c>
      <c r="G55" t="s">
        <v>38</v>
      </c>
      <c r="H55">
        <v>1</v>
      </c>
      <c r="I55" t="s">
        <v>30</v>
      </c>
      <c r="J55">
        <v>8.6123063789799402E-4</v>
      </c>
      <c r="K55">
        <v>8.9469149711710505E-4</v>
      </c>
    </row>
    <row r="56" spans="1:11" hidden="1" x14ac:dyDescent="0.25">
      <c r="A56">
        <v>2016</v>
      </c>
      <c r="B56" t="s">
        <v>40</v>
      </c>
      <c r="C56">
        <v>1.25817219586731</v>
      </c>
      <c r="D56" t="s">
        <v>38</v>
      </c>
      <c r="E56" s="10">
        <v>7912409.6616088897</v>
      </c>
      <c r="F56">
        <v>8931</v>
      </c>
      <c r="G56" t="s">
        <v>38</v>
      </c>
      <c r="H56">
        <v>1</v>
      </c>
      <c r="I56" t="s">
        <v>30</v>
      </c>
      <c r="J56">
        <v>0.299315746427809</v>
      </c>
      <c r="K56">
        <v>0.29594406521306899</v>
      </c>
    </row>
    <row r="57" spans="1:11" hidden="1" x14ac:dyDescent="0.25">
      <c r="A57">
        <v>2016</v>
      </c>
      <c r="B57" t="s">
        <v>32</v>
      </c>
      <c r="C57">
        <v>1.30137844611529</v>
      </c>
      <c r="D57" t="s">
        <v>32</v>
      </c>
      <c r="E57" s="10">
        <v>1642140.48809524</v>
      </c>
      <c r="F57">
        <v>1688</v>
      </c>
      <c r="G57" t="s">
        <v>38</v>
      </c>
      <c r="H57">
        <v>2</v>
      </c>
      <c r="I57" t="s">
        <v>30</v>
      </c>
      <c r="J57">
        <v>1</v>
      </c>
      <c r="K57">
        <v>1</v>
      </c>
    </row>
    <row r="58" spans="1:11" hidden="1" x14ac:dyDescent="0.25">
      <c r="A58">
        <v>2016</v>
      </c>
      <c r="B58" t="s">
        <v>32</v>
      </c>
      <c r="C58">
        <v>1.30137844611529</v>
      </c>
      <c r="D58" t="s">
        <v>32</v>
      </c>
      <c r="E58" s="10">
        <v>12735390.981202999</v>
      </c>
      <c r="F58">
        <v>14653</v>
      </c>
      <c r="G58" t="s">
        <v>38</v>
      </c>
      <c r="H58">
        <v>3</v>
      </c>
      <c r="I58" t="s">
        <v>30</v>
      </c>
      <c r="J58">
        <v>1</v>
      </c>
      <c r="K58">
        <v>1</v>
      </c>
    </row>
    <row r="59" spans="1:11" x14ac:dyDescent="0.25">
      <c r="A59">
        <v>2017</v>
      </c>
      <c r="B59" t="s">
        <v>32</v>
      </c>
      <c r="C59">
        <v>1.46641662989655</v>
      </c>
      <c r="D59" t="s">
        <v>32</v>
      </c>
      <c r="E59" s="10">
        <v>11200095.753076401</v>
      </c>
      <c r="F59">
        <v>7921</v>
      </c>
      <c r="G59" t="s">
        <v>32</v>
      </c>
      <c r="H59">
        <v>3</v>
      </c>
      <c r="I59" t="s">
        <v>30</v>
      </c>
      <c r="J59">
        <v>1</v>
      </c>
      <c r="K59">
        <v>1</v>
      </c>
    </row>
    <row r="60" spans="1:11" x14ac:dyDescent="0.25">
      <c r="A60">
        <v>2017</v>
      </c>
      <c r="B60" t="s">
        <v>32</v>
      </c>
      <c r="C60">
        <v>1.46641662989655</v>
      </c>
      <c r="D60" t="s">
        <v>32</v>
      </c>
      <c r="E60" s="10">
        <v>14915464.650414299</v>
      </c>
      <c r="F60">
        <v>15702</v>
      </c>
      <c r="G60" t="s">
        <v>32</v>
      </c>
      <c r="H60">
        <v>4</v>
      </c>
      <c r="I60" t="s">
        <v>30</v>
      </c>
      <c r="J60">
        <v>1</v>
      </c>
      <c r="K60">
        <v>1</v>
      </c>
    </row>
    <row r="61" spans="1:11" x14ac:dyDescent="0.25">
      <c r="A61">
        <v>2017</v>
      </c>
      <c r="B61" t="s">
        <v>31</v>
      </c>
      <c r="C61">
        <v>1.2650633461168901</v>
      </c>
      <c r="D61" t="s">
        <v>32</v>
      </c>
      <c r="E61" s="10">
        <v>1379936.15819768</v>
      </c>
      <c r="F61">
        <v>1180</v>
      </c>
      <c r="G61" t="s">
        <v>34</v>
      </c>
      <c r="H61">
        <v>1</v>
      </c>
      <c r="I61" t="s">
        <v>30</v>
      </c>
      <c r="J61">
        <v>0.99963801286474796</v>
      </c>
      <c r="K61">
        <v>0.99915325994919602</v>
      </c>
    </row>
    <row r="62" spans="1:11" x14ac:dyDescent="0.25">
      <c r="A62">
        <v>2017</v>
      </c>
      <c r="B62" t="s">
        <v>31</v>
      </c>
      <c r="C62">
        <v>1.2650633461168901</v>
      </c>
      <c r="D62" t="s">
        <v>34</v>
      </c>
      <c r="E62" s="10">
        <v>499.70002171617</v>
      </c>
      <c r="F62">
        <v>1</v>
      </c>
      <c r="G62" t="s">
        <v>34</v>
      </c>
      <c r="H62">
        <v>1</v>
      </c>
      <c r="I62" t="s">
        <v>30</v>
      </c>
      <c r="J62">
        <v>3.6198713525213997E-4</v>
      </c>
      <c r="K62">
        <v>8.4674005080440302E-4</v>
      </c>
    </row>
    <row r="63" spans="1:11" x14ac:dyDescent="0.25">
      <c r="A63">
        <v>2017</v>
      </c>
      <c r="B63" t="s">
        <v>32</v>
      </c>
      <c r="C63">
        <v>1.46641662989655</v>
      </c>
      <c r="D63" t="s">
        <v>32</v>
      </c>
      <c r="E63" s="10">
        <v>27045.121905182099</v>
      </c>
      <c r="F63">
        <v>19</v>
      </c>
      <c r="G63" t="s">
        <v>34</v>
      </c>
      <c r="H63">
        <v>1</v>
      </c>
      <c r="I63" t="s">
        <v>30</v>
      </c>
      <c r="J63">
        <v>0.96930677458348702</v>
      </c>
      <c r="K63">
        <v>0.95</v>
      </c>
    </row>
    <row r="64" spans="1:11" x14ac:dyDescent="0.25">
      <c r="A64">
        <v>2017</v>
      </c>
      <c r="B64" t="s">
        <v>32</v>
      </c>
      <c r="C64">
        <v>1.46641662989655</v>
      </c>
      <c r="D64" t="s">
        <v>34</v>
      </c>
      <c r="E64" s="10">
        <v>856.38731185958704</v>
      </c>
      <c r="F64">
        <v>1</v>
      </c>
      <c r="G64" t="s">
        <v>34</v>
      </c>
      <c r="H64">
        <v>1</v>
      </c>
      <c r="I64" t="s">
        <v>30</v>
      </c>
      <c r="J64">
        <v>3.0693225416513401E-2</v>
      </c>
      <c r="K64">
        <v>0.05</v>
      </c>
    </row>
    <row r="65" spans="1:11" x14ac:dyDescent="0.25">
      <c r="A65">
        <v>2017</v>
      </c>
      <c r="B65" t="s">
        <v>36</v>
      </c>
      <c r="C65">
        <v>1.22935032749159</v>
      </c>
      <c r="D65" t="s">
        <v>32</v>
      </c>
      <c r="E65" s="10">
        <v>23891.1942644716</v>
      </c>
      <c r="F65">
        <v>25</v>
      </c>
      <c r="G65" t="s">
        <v>34</v>
      </c>
      <c r="H65">
        <v>1</v>
      </c>
      <c r="I65" t="s">
        <v>30</v>
      </c>
      <c r="J65">
        <v>1</v>
      </c>
      <c r="K65">
        <v>1</v>
      </c>
    </row>
    <row r="66" spans="1:11" x14ac:dyDescent="0.25">
      <c r="A66">
        <v>2017</v>
      </c>
      <c r="B66" t="s">
        <v>40</v>
      </c>
      <c r="C66">
        <v>1.2238570357570999</v>
      </c>
      <c r="D66" t="s">
        <v>32</v>
      </c>
      <c r="E66" s="10">
        <v>5856514.5062092198</v>
      </c>
      <c r="F66">
        <v>6390</v>
      </c>
      <c r="G66" t="s">
        <v>34</v>
      </c>
      <c r="H66">
        <v>1</v>
      </c>
      <c r="I66" t="s">
        <v>30</v>
      </c>
      <c r="J66">
        <v>0.98264833487754699</v>
      </c>
      <c r="K66">
        <v>0.97201095223608203</v>
      </c>
    </row>
    <row r="67" spans="1:11" x14ac:dyDescent="0.25">
      <c r="A67">
        <v>2017</v>
      </c>
      <c r="B67" t="s">
        <v>40</v>
      </c>
      <c r="C67">
        <v>1.2238570357570999</v>
      </c>
      <c r="D67" t="s">
        <v>34</v>
      </c>
      <c r="E67" s="10">
        <v>95925.914462641798</v>
      </c>
      <c r="F67">
        <v>172</v>
      </c>
      <c r="G67" t="s">
        <v>34</v>
      </c>
      <c r="H67">
        <v>1</v>
      </c>
      <c r="I67" t="s">
        <v>30</v>
      </c>
      <c r="J67">
        <v>1.6095143283327101E-2</v>
      </c>
      <c r="K67">
        <v>2.61636750836629E-2</v>
      </c>
    </row>
    <row r="68" spans="1:11" x14ac:dyDescent="0.25">
      <c r="A68">
        <v>2017</v>
      </c>
      <c r="B68" t="s">
        <v>40</v>
      </c>
      <c r="C68">
        <v>1.2238570357570999</v>
      </c>
      <c r="D68" t="s">
        <v>38</v>
      </c>
      <c r="E68" s="10">
        <v>7488.7812017977203</v>
      </c>
      <c r="F68">
        <v>12</v>
      </c>
      <c r="G68" t="s">
        <v>34</v>
      </c>
      <c r="H68">
        <v>1</v>
      </c>
      <c r="I68" t="s">
        <v>30</v>
      </c>
      <c r="J68">
        <v>1.25652183912578E-3</v>
      </c>
      <c r="K68">
        <v>1.82537268025555E-3</v>
      </c>
    </row>
    <row r="69" spans="1:11" x14ac:dyDescent="0.25">
      <c r="A69">
        <v>2017</v>
      </c>
      <c r="B69" t="s">
        <v>32</v>
      </c>
      <c r="C69">
        <v>1.46641662989655</v>
      </c>
      <c r="D69" t="s">
        <v>32</v>
      </c>
      <c r="E69" s="10">
        <v>433301.18505172298</v>
      </c>
      <c r="F69">
        <v>359</v>
      </c>
      <c r="G69" t="s">
        <v>34</v>
      </c>
      <c r="H69">
        <v>2</v>
      </c>
      <c r="I69" t="s">
        <v>30</v>
      </c>
      <c r="J69">
        <v>1</v>
      </c>
      <c r="K69">
        <v>1</v>
      </c>
    </row>
    <row r="70" spans="1:11" x14ac:dyDescent="0.25">
      <c r="A70">
        <v>2017</v>
      </c>
      <c r="B70" t="s">
        <v>32</v>
      </c>
      <c r="C70">
        <v>1.46641662989655</v>
      </c>
      <c r="D70" t="s">
        <v>32</v>
      </c>
      <c r="E70" s="10">
        <v>2606630.34688925</v>
      </c>
      <c r="F70">
        <v>2419</v>
      </c>
      <c r="G70" t="s">
        <v>34</v>
      </c>
      <c r="H70">
        <v>3</v>
      </c>
      <c r="I70" t="s">
        <v>30</v>
      </c>
      <c r="J70">
        <v>1</v>
      </c>
      <c r="K70">
        <v>1</v>
      </c>
    </row>
    <row r="71" spans="1:11" x14ac:dyDescent="0.25">
      <c r="A71">
        <v>2017</v>
      </c>
      <c r="B71" t="s">
        <v>36</v>
      </c>
      <c r="C71">
        <v>1.22935032749159</v>
      </c>
      <c r="D71" t="s">
        <v>32</v>
      </c>
      <c r="E71" s="10">
        <v>2982.4038944946001</v>
      </c>
      <c r="F71">
        <v>3</v>
      </c>
      <c r="G71" t="s">
        <v>34</v>
      </c>
      <c r="H71">
        <v>3</v>
      </c>
      <c r="I71" t="s">
        <v>30</v>
      </c>
      <c r="J71">
        <v>1</v>
      </c>
      <c r="K71">
        <v>1</v>
      </c>
    </row>
    <row r="72" spans="1:11" x14ac:dyDescent="0.25">
      <c r="A72">
        <v>2017</v>
      </c>
      <c r="B72" t="s">
        <v>32</v>
      </c>
      <c r="C72">
        <v>1.46641662989655</v>
      </c>
      <c r="D72" t="s">
        <v>32</v>
      </c>
      <c r="E72" s="10">
        <v>3331742.5756238699</v>
      </c>
      <c r="F72">
        <v>3435</v>
      </c>
      <c r="G72" t="s">
        <v>34</v>
      </c>
      <c r="H72">
        <v>4</v>
      </c>
      <c r="I72" t="s">
        <v>30</v>
      </c>
      <c r="J72">
        <v>1</v>
      </c>
      <c r="K72">
        <v>1</v>
      </c>
    </row>
    <row r="73" spans="1:11" x14ac:dyDescent="0.25">
      <c r="A73">
        <v>2017</v>
      </c>
      <c r="B73" t="s">
        <v>31</v>
      </c>
      <c r="C73">
        <v>1.2650633461168901</v>
      </c>
      <c r="D73" t="s">
        <v>34</v>
      </c>
      <c r="E73" s="10">
        <v>3608741.2072099098</v>
      </c>
      <c r="F73">
        <v>3233</v>
      </c>
      <c r="G73" t="s">
        <v>38</v>
      </c>
      <c r="H73">
        <v>1</v>
      </c>
      <c r="I73" t="s">
        <v>30</v>
      </c>
      <c r="J73">
        <v>0.69292971053851204</v>
      </c>
      <c r="K73">
        <v>0.69691743910325499</v>
      </c>
    </row>
    <row r="74" spans="1:11" x14ac:dyDescent="0.25">
      <c r="A74">
        <v>2017</v>
      </c>
      <c r="B74" t="s">
        <v>31</v>
      </c>
      <c r="C74">
        <v>1.2650633461168901</v>
      </c>
      <c r="D74" t="s">
        <v>36</v>
      </c>
      <c r="E74" s="10">
        <v>1933.0167928666001</v>
      </c>
      <c r="F74">
        <v>2</v>
      </c>
      <c r="G74" t="s">
        <v>38</v>
      </c>
      <c r="H74">
        <v>1</v>
      </c>
      <c r="I74" t="s">
        <v>30</v>
      </c>
      <c r="J74">
        <v>3.7116675589567302E-4</v>
      </c>
      <c r="K74">
        <v>4.3112739814615201E-4</v>
      </c>
    </row>
    <row r="75" spans="1:11" x14ac:dyDescent="0.25">
      <c r="A75">
        <v>2017</v>
      </c>
      <c r="B75" t="s">
        <v>31</v>
      </c>
      <c r="C75">
        <v>1.2650633461168901</v>
      </c>
      <c r="D75" t="s">
        <v>38</v>
      </c>
      <c r="E75" s="10">
        <v>1597272.7759972201</v>
      </c>
      <c r="F75">
        <v>1404</v>
      </c>
      <c r="G75" t="s">
        <v>38</v>
      </c>
      <c r="H75">
        <v>1</v>
      </c>
      <c r="I75" t="s">
        <v>30</v>
      </c>
      <c r="J75">
        <v>0.30669912270559202</v>
      </c>
      <c r="K75">
        <v>0.30265143349859902</v>
      </c>
    </row>
    <row r="76" spans="1:11" x14ac:dyDescent="0.25">
      <c r="A76">
        <v>2017</v>
      </c>
      <c r="B76" t="s">
        <v>32</v>
      </c>
      <c r="C76">
        <v>1.46641662989655</v>
      </c>
      <c r="D76" t="s">
        <v>32</v>
      </c>
      <c r="E76" s="10">
        <v>42335.448105113501</v>
      </c>
      <c r="F76">
        <v>39</v>
      </c>
      <c r="G76" t="s">
        <v>38</v>
      </c>
      <c r="H76">
        <v>1</v>
      </c>
      <c r="I76" t="s">
        <v>30</v>
      </c>
      <c r="J76">
        <v>0.70770211305584196</v>
      </c>
      <c r="K76">
        <v>0.69642857142857095</v>
      </c>
    </row>
    <row r="77" spans="1:11" x14ac:dyDescent="0.25">
      <c r="A77">
        <v>2017</v>
      </c>
      <c r="B77" t="s">
        <v>32</v>
      </c>
      <c r="C77">
        <v>1.46641662989655</v>
      </c>
      <c r="D77" t="s">
        <v>34</v>
      </c>
      <c r="E77" s="10">
        <v>14272.6330587832</v>
      </c>
      <c r="F77">
        <v>14</v>
      </c>
      <c r="G77" t="s">
        <v>38</v>
      </c>
      <c r="H77">
        <v>1</v>
      </c>
      <c r="I77" t="s">
        <v>30</v>
      </c>
      <c r="J77">
        <v>0.238589008187479</v>
      </c>
      <c r="K77">
        <v>0.25</v>
      </c>
    </row>
    <row r="78" spans="1:11" x14ac:dyDescent="0.25">
      <c r="A78">
        <v>2017</v>
      </c>
      <c r="B78" t="s">
        <v>32</v>
      </c>
      <c r="C78">
        <v>1.46641662989655</v>
      </c>
      <c r="D78" t="s">
        <v>36</v>
      </c>
      <c r="E78" s="10">
        <v>859.32014511937996</v>
      </c>
      <c r="F78">
        <v>1</v>
      </c>
      <c r="G78" t="s">
        <v>38</v>
      </c>
      <c r="H78">
        <v>1</v>
      </c>
      <c r="I78" t="s">
        <v>30</v>
      </c>
      <c r="J78">
        <v>1.43648575770947E-2</v>
      </c>
      <c r="K78">
        <v>1.7857142857142901E-2</v>
      </c>
    </row>
    <row r="79" spans="1:11" x14ac:dyDescent="0.25">
      <c r="A79">
        <v>2017</v>
      </c>
      <c r="B79" t="s">
        <v>32</v>
      </c>
      <c r="C79">
        <v>1.46641662989655</v>
      </c>
      <c r="D79" t="s">
        <v>38</v>
      </c>
      <c r="E79" s="10">
        <v>2353.5986909839698</v>
      </c>
      <c r="F79">
        <v>2</v>
      </c>
      <c r="G79" t="s">
        <v>38</v>
      </c>
      <c r="H79">
        <v>1</v>
      </c>
      <c r="I79" t="s">
        <v>30</v>
      </c>
      <c r="J79">
        <v>3.9344021179585201E-2</v>
      </c>
      <c r="K79">
        <v>3.5714285714285698E-2</v>
      </c>
    </row>
    <row r="80" spans="1:11" x14ac:dyDescent="0.25">
      <c r="A80">
        <v>2017</v>
      </c>
      <c r="B80" t="s">
        <v>36</v>
      </c>
      <c r="C80">
        <v>1.22935032749159</v>
      </c>
      <c r="D80" t="s">
        <v>34</v>
      </c>
      <c r="E80" s="10">
        <v>58442.0852186228</v>
      </c>
      <c r="F80">
        <v>62</v>
      </c>
      <c r="G80" t="s">
        <v>38</v>
      </c>
      <c r="H80">
        <v>1</v>
      </c>
      <c r="I80" t="s">
        <v>30</v>
      </c>
      <c r="J80">
        <v>0.56103145099427598</v>
      </c>
      <c r="K80">
        <v>0.56363636363636405</v>
      </c>
    </row>
    <row r="81" spans="1:11" x14ac:dyDescent="0.25">
      <c r="A81">
        <v>2017</v>
      </c>
      <c r="B81" t="s">
        <v>36</v>
      </c>
      <c r="C81">
        <v>1.22935032749159</v>
      </c>
      <c r="D81" t="s">
        <v>36</v>
      </c>
      <c r="E81" s="10">
        <v>6353.28249247654</v>
      </c>
      <c r="F81">
        <v>6</v>
      </c>
      <c r="G81" t="s">
        <v>38</v>
      </c>
      <c r="H81">
        <v>1</v>
      </c>
      <c r="I81" t="s">
        <v>30</v>
      </c>
      <c r="J81">
        <v>6.0990145748510097E-2</v>
      </c>
      <c r="K81">
        <v>5.4545454545454501E-2</v>
      </c>
    </row>
    <row r="82" spans="1:11" x14ac:dyDescent="0.25">
      <c r="A82">
        <v>2017</v>
      </c>
      <c r="B82" t="s">
        <v>36</v>
      </c>
      <c r="C82">
        <v>1.22935032749159</v>
      </c>
      <c r="D82" t="s">
        <v>38</v>
      </c>
      <c r="E82" s="10">
        <v>39373.632288900699</v>
      </c>
      <c r="F82">
        <v>42</v>
      </c>
      <c r="G82" t="s">
        <v>38</v>
      </c>
      <c r="H82">
        <v>1</v>
      </c>
      <c r="I82" t="s">
        <v>30</v>
      </c>
      <c r="J82">
        <v>0.37797840325721399</v>
      </c>
      <c r="K82">
        <v>0.381818181818182</v>
      </c>
    </row>
    <row r="83" spans="1:11" x14ac:dyDescent="0.25">
      <c r="A83">
        <v>2017</v>
      </c>
      <c r="B83" t="s">
        <v>40</v>
      </c>
      <c r="C83">
        <v>1.2238570357570999</v>
      </c>
      <c r="D83" t="s">
        <v>32</v>
      </c>
      <c r="E83" s="10">
        <v>1740.3247048466001</v>
      </c>
      <c r="F83">
        <v>2</v>
      </c>
      <c r="G83" t="s">
        <v>38</v>
      </c>
      <c r="H83">
        <v>1</v>
      </c>
      <c r="I83" t="s">
        <v>30</v>
      </c>
      <c r="J83">
        <v>6.53672076438997E-5</v>
      </c>
      <c r="K83">
        <v>6.5515772922330995E-5</v>
      </c>
    </row>
    <row r="84" spans="1:11" x14ac:dyDescent="0.25">
      <c r="A84">
        <v>2017</v>
      </c>
      <c r="B84" t="s">
        <v>40</v>
      </c>
      <c r="C84">
        <v>1.2238570357570999</v>
      </c>
      <c r="D84" t="s">
        <v>34</v>
      </c>
      <c r="E84" s="10">
        <v>18806254.724831302</v>
      </c>
      <c r="F84">
        <v>21653</v>
      </c>
      <c r="G84" t="s">
        <v>38</v>
      </c>
      <c r="H84">
        <v>1</v>
      </c>
      <c r="I84" t="s">
        <v>30</v>
      </c>
      <c r="J84">
        <v>0.70636953792509305</v>
      </c>
      <c r="K84">
        <v>0.70930651554361701</v>
      </c>
    </row>
    <row r="85" spans="1:11" x14ac:dyDescent="0.25">
      <c r="A85">
        <v>2017</v>
      </c>
      <c r="B85" t="s">
        <v>40</v>
      </c>
      <c r="C85">
        <v>1.2238570357570999</v>
      </c>
      <c r="D85" t="s">
        <v>36</v>
      </c>
      <c r="E85" s="10">
        <v>14015.6107734904</v>
      </c>
      <c r="F85">
        <v>17</v>
      </c>
      <c r="G85" t="s">
        <v>38</v>
      </c>
      <c r="H85">
        <v>1</v>
      </c>
      <c r="I85" t="s">
        <v>30</v>
      </c>
      <c r="J85">
        <v>5.2643126718561104E-4</v>
      </c>
      <c r="K85">
        <v>5.5688406983981395E-4</v>
      </c>
    </row>
    <row r="86" spans="1:11" x14ac:dyDescent="0.25">
      <c r="A86">
        <v>2017</v>
      </c>
      <c r="B86" t="s">
        <v>40</v>
      </c>
      <c r="C86">
        <v>1.2238570357570999</v>
      </c>
      <c r="D86" t="s">
        <v>38</v>
      </c>
      <c r="E86" s="10">
        <v>7801808.33969035</v>
      </c>
      <c r="F86">
        <v>8855</v>
      </c>
      <c r="G86" t="s">
        <v>38</v>
      </c>
      <c r="H86">
        <v>1</v>
      </c>
      <c r="I86" t="s">
        <v>30</v>
      </c>
      <c r="J86">
        <v>0.29303866360007702</v>
      </c>
      <c r="K86">
        <v>0.29007108461362102</v>
      </c>
    </row>
    <row r="87" spans="1:11" x14ac:dyDescent="0.25">
      <c r="A87">
        <v>2017</v>
      </c>
      <c r="B87" t="s">
        <v>32</v>
      </c>
      <c r="C87">
        <v>1.46641662989655</v>
      </c>
      <c r="D87" t="s">
        <v>32</v>
      </c>
      <c r="E87" s="10">
        <v>1701946.60332402</v>
      </c>
      <c r="F87">
        <v>1495</v>
      </c>
      <c r="G87" t="s">
        <v>38</v>
      </c>
      <c r="H87">
        <v>2</v>
      </c>
      <c r="I87" t="s">
        <v>30</v>
      </c>
      <c r="J87">
        <v>1</v>
      </c>
      <c r="K87">
        <v>1</v>
      </c>
    </row>
    <row r="88" spans="1:11" x14ac:dyDescent="0.25">
      <c r="A88">
        <v>2017</v>
      </c>
      <c r="B88" t="s">
        <v>32</v>
      </c>
      <c r="C88">
        <v>1.46641662989655</v>
      </c>
      <c r="D88" t="s">
        <v>32</v>
      </c>
      <c r="E88" s="10">
        <v>14437288.1836545</v>
      </c>
      <c r="F88">
        <v>14333</v>
      </c>
      <c r="G88" t="s">
        <v>38</v>
      </c>
      <c r="H88">
        <v>3</v>
      </c>
      <c r="I88" t="s">
        <v>30</v>
      </c>
      <c r="J88">
        <v>1</v>
      </c>
      <c r="K88">
        <v>1</v>
      </c>
    </row>
    <row r="89" spans="1:11" x14ac:dyDescent="0.25">
      <c r="A89">
        <v>2017</v>
      </c>
      <c r="B89" t="s">
        <v>36</v>
      </c>
      <c r="C89">
        <v>1.22935032749159</v>
      </c>
      <c r="D89" t="s">
        <v>38</v>
      </c>
      <c r="E89" s="10">
        <v>1727.2372101256899</v>
      </c>
      <c r="F89">
        <v>2</v>
      </c>
      <c r="G89" t="s">
        <v>38</v>
      </c>
      <c r="H89">
        <v>3</v>
      </c>
      <c r="I89" t="s">
        <v>30</v>
      </c>
      <c r="J89">
        <v>1</v>
      </c>
      <c r="K89">
        <v>1</v>
      </c>
    </row>
    <row r="90" spans="1:11" hidden="1" x14ac:dyDescent="0.25">
      <c r="A90">
        <v>2018</v>
      </c>
      <c r="B90" t="s">
        <v>32</v>
      </c>
      <c r="C90">
        <v>1.2427798990339001</v>
      </c>
      <c r="D90" t="s">
        <v>32</v>
      </c>
      <c r="E90" s="10">
        <v>9751169.2394741606</v>
      </c>
      <c r="F90">
        <v>8322</v>
      </c>
      <c r="G90" t="s">
        <v>32</v>
      </c>
      <c r="H90">
        <v>3</v>
      </c>
      <c r="I90" t="s">
        <v>30</v>
      </c>
      <c r="J90">
        <v>1</v>
      </c>
      <c r="K90">
        <v>1</v>
      </c>
    </row>
    <row r="91" spans="1:11" hidden="1" x14ac:dyDescent="0.25">
      <c r="A91">
        <v>2018</v>
      </c>
      <c r="B91" t="s">
        <v>32</v>
      </c>
      <c r="C91">
        <v>1.2427798990339001</v>
      </c>
      <c r="D91" t="s">
        <v>32</v>
      </c>
      <c r="E91" s="10">
        <v>12492751.6389821</v>
      </c>
      <c r="F91">
        <v>15094</v>
      </c>
      <c r="G91" t="s">
        <v>32</v>
      </c>
      <c r="H91">
        <v>4</v>
      </c>
      <c r="I91" t="s">
        <v>30</v>
      </c>
      <c r="J91">
        <v>1</v>
      </c>
      <c r="K91">
        <v>1</v>
      </c>
    </row>
    <row r="92" spans="1:11" hidden="1" x14ac:dyDescent="0.25">
      <c r="A92">
        <v>2018</v>
      </c>
      <c r="B92" t="s">
        <v>31</v>
      </c>
      <c r="C92">
        <v>1.2934444724285601</v>
      </c>
      <c r="D92" t="s">
        <v>32</v>
      </c>
      <c r="E92" s="10">
        <v>1540176.76621114</v>
      </c>
      <c r="F92">
        <v>1230</v>
      </c>
      <c r="G92" t="s">
        <v>34</v>
      </c>
      <c r="H92">
        <v>1</v>
      </c>
      <c r="I92" t="s">
        <v>30</v>
      </c>
      <c r="J92">
        <v>1</v>
      </c>
      <c r="K92">
        <v>1</v>
      </c>
    </row>
    <row r="93" spans="1:11" hidden="1" x14ac:dyDescent="0.25">
      <c r="A93">
        <v>2018</v>
      </c>
      <c r="B93" t="s">
        <v>32</v>
      </c>
      <c r="C93">
        <v>1.2427798990339001</v>
      </c>
      <c r="D93" t="s">
        <v>32</v>
      </c>
      <c r="E93" s="10">
        <v>11774.0967634472</v>
      </c>
      <c r="F93">
        <v>12</v>
      </c>
      <c r="G93" t="s">
        <v>34</v>
      </c>
      <c r="H93">
        <v>1</v>
      </c>
      <c r="I93" t="s">
        <v>30</v>
      </c>
      <c r="J93">
        <v>1</v>
      </c>
      <c r="K93">
        <v>1</v>
      </c>
    </row>
    <row r="94" spans="1:11" hidden="1" x14ac:dyDescent="0.25">
      <c r="A94">
        <v>2018</v>
      </c>
      <c r="B94" t="s">
        <v>36</v>
      </c>
      <c r="C94">
        <v>1.35102419567054</v>
      </c>
      <c r="D94" t="s">
        <v>32</v>
      </c>
      <c r="E94" s="10">
        <v>34241.708239269799</v>
      </c>
      <c r="F94">
        <v>31</v>
      </c>
      <c r="G94" t="s">
        <v>34</v>
      </c>
      <c r="H94">
        <v>1</v>
      </c>
      <c r="I94" t="s">
        <v>30</v>
      </c>
      <c r="J94">
        <v>1</v>
      </c>
      <c r="K94">
        <v>1</v>
      </c>
    </row>
    <row r="95" spans="1:11" hidden="1" x14ac:dyDescent="0.25">
      <c r="A95">
        <v>2018</v>
      </c>
      <c r="B95" t="s">
        <v>40</v>
      </c>
      <c r="C95">
        <v>1.2648677574965701</v>
      </c>
      <c r="D95" t="s">
        <v>32</v>
      </c>
      <c r="E95" s="10">
        <v>7060463.9952551704</v>
      </c>
      <c r="F95">
        <v>7603</v>
      </c>
      <c r="G95" t="s">
        <v>34</v>
      </c>
      <c r="H95">
        <v>1</v>
      </c>
      <c r="I95" t="s">
        <v>30</v>
      </c>
      <c r="J95">
        <v>0.98997429816540095</v>
      </c>
      <c r="K95">
        <v>0.98280765253360902</v>
      </c>
    </row>
    <row r="96" spans="1:11" hidden="1" x14ac:dyDescent="0.25">
      <c r="A96">
        <v>2018</v>
      </c>
      <c r="B96" t="s">
        <v>40</v>
      </c>
      <c r="C96">
        <v>1.2648677574965701</v>
      </c>
      <c r="D96" t="s">
        <v>34</v>
      </c>
      <c r="E96" s="10">
        <v>64271.725361673001</v>
      </c>
      <c r="F96">
        <v>119</v>
      </c>
      <c r="G96" t="s">
        <v>34</v>
      </c>
      <c r="H96">
        <v>1</v>
      </c>
      <c r="I96" t="s">
        <v>30</v>
      </c>
      <c r="J96">
        <v>9.0117811307530299E-3</v>
      </c>
      <c r="K96">
        <v>1.5382626680455E-2</v>
      </c>
    </row>
    <row r="97" spans="1:11" hidden="1" x14ac:dyDescent="0.25">
      <c r="A97">
        <v>2018</v>
      </c>
      <c r="B97" t="s">
        <v>40</v>
      </c>
      <c r="C97">
        <v>1.2648677574965701</v>
      </c>
      <c r="D97" t="s">
        <v>38</v>
      </c>
      <c r="E97" s="10">
        <v>7231.2489696078701</v>
      </c>
      <c r="F97">
        <v>14</v>
      </c>
      <c r="G97" t="s">
        <v>34</v>
      </c>
      <c r="H97">
        <v>1</v>
      </c>
      <c r="I97" t="s">
        <v>30</v>
      </c>
      <c r="J97">
        <v>1.01392070384577E-3</v>
      </c>
      <c r="K97">
        <v>1.8097207859358801E-3</v>
      </c>
    </row>
    <row r="98" spans="1:11" hidden="1" x14ac:dyDescent="0.25">
      <c r="A98">
        <v>2018</v>
      </c>
      <c r="B98" t="s">
        <v>32</v>
      </c>
      <c r="C98">
        <v>1.2427798990339001</v>
      </c>
      <c r="D98" t="s">
        <v>32</v>
      </c>
      <c r="E98" s="10">
        <v>351000.812443943</v>
      </c>
      <c r="F98">
        <v>349</v>
      </c>
      <c r="G98" t="s">
        <v>34</v>
      </c>
      <c r="H98">
        <v>2</v>
      </c>
      <c r="I98" t="s">
        <v>30</v>
      </c>
      <c r="J98">
        <v>1</v>
      </c>
      <c r="K98">
        <v>1</v>
      </c>
    </row>
    <row r="99" spans="1:11" hidden="1" x14ac:dyDescent="0.25">
      <c r="A99">
        <v>2018</v>
      </c>
      <c r="B99" t="s">
        <v>32</v>
      </c>
      <c r="C99">
        <v>1.2427798990339001</v>
      </c>
      <c r="D99" t="s">
        <v>32</v>
      </c>
      <c r="E99" s="10">
        <v>2399257.4335391899</v>
      </c>
      <c r="F99">
        <v>2609</v>
      </c>
      <c r="G99" t="s">
        <v>34</v>
      </c>
      <c r="H99">
        <v>3</v>
      </c>
      <c r="I99" t="s">
        <v>30</v>
      </c>
      <c r="J99">
        <v>1</v>
      </c>
      <c r="K99">
        <v>1</v>
      </c>
    </row>
    <row r="100" spans="1:11" hidden="1" x14ac:dyDescent="0.25">
      <c r="A100">
        <v>2018</v>
      </c>
      <c r="B100" t="s">
        <v>32</v>
      </c>
      <c r="C100">
        <v>1.2427798990339001</v>
      </c>
      <c r="D100" t="s">
        <v>32</v>
      </c>
      <c r="E100" s="10">
        <v>3135272.70148374</v>
      </c>
      <c r="F100">
        <v>3727</v>
      </c>
      <c r="G100" t="s">
        <v>34</v>
      </c>
      <c r="H100">
        <v>4</v>
      </c>
      <c r="I100" t="s">
        <v>30</v>
      </c>
      <c r="J100">
        <v>1</v>
      </c>
      <c r="K100">
        <v>1</v>
      </c>
    </row>
    <row r="101" spans="1:11" hidden="1" x14ac:dyDescent="0.25">
      <c r="A101">
        <v>2018</v>
      </c>
      <c r="B101" t="s">
        <v>31</v>
      </c>
      <c r="C101">
        <v>1.2934444724285601</v>
      </c>
      <c r="D101" t="s">
        <v>34</v>
      </c>
      <c r="E101" s="10">
        <v>3776431.0228154901</v>
      </c>
      <c r="F101">
        <v>3144</v>
      </c>
      <c r="G101" t="s">
        <v>38</v>
      </c>
      <c r="H101">
        <v>1</v>
      </c>
      <c r="I101" t="s">
        <v>30</v>
      </c>
      <c r="J101">
        <v>0.71951014550040904</v>
      </c>
      <c r="K101">
        <v>0.71895723759432895</v>
      </c>
    </row>
    <row r="102" spans="1:11" hidden="1" x14ac:dyDescent="0.25">
      <c r="A102">
        <v>2018</v>
      </c>
      <c r="B102" t="s">
        <v>31</v>
      </c>
      <c r="C102">
        <v>1.2934444724285601</v>
      </c>
      <c r="D102" t="s">
        <v>36</v>
      </c>
      <c r="E102" s="10">
        <v>11956.600703129599</v>
      </c>
      <c r="F102">
        <v>9</v>
      </c>
      <c r="G102" t="s">
        <v>38</v>
      </c>
      <c r="H102">
        <v>1</v>
      </c>
      <c r="I102" t="s">
        <v>30</v>
      </c>
      <c r="J102">
        <v>2.2780491579547598E-3</v>
      </c>
      <c r="K102">
        <v>2.0580836954036102E-3</v>
      </c>
    </row>
    <row r="103" spans="1:11" hidden="1" x14ac:dyDescent="0.25">
      <c r="A103">
        <v>2018</v>
      </c>
      <c r="B103" t="s">
        <v>31</v>
      </c>
      <c r="C103">
        <v>1.2934444724285601</v>
      </c>
      <c r="D103" t="s">
        <v>38</v>
      </c>
      <c r="E103" s="10">
        <v>1460226.3764813801</v>
      </c>
      <c r="F103">
        <v>1220</v>
      </c>
      <c r="G103" t="s">
        <v>38</v>
      </c>
      <c r="H103">
        <v>1</v>
      </c>
      <c r="I103" t="s">
        <v>30</v>
      </c>
      <c r="J103">
        <v>0.27821180534163598</v>
      </c>
      <c r="K103">
        <v>0.278984678710268</v>
      </c>
    </row>
    <row r="104" spans="1:11" hidden="1" x14ac:dyDescent="0.25">
      <c r="A104">
        <v>2018</v>
      </c>
      <c r="B104" t="s">
        <v>32</v>
      </c>
      <c r="C104">
        <v>1.2427798990339001</v>
      </c>
      <c r="D104" t="s">
        <v>32</v>
      </c>
      <c r="E104" s="10">
        <v>39128.9251210824</v>
      </c>
      <c r="F104">
        <v>38</v>
      </c>
      <c r="G104" t="s">
        <v>38</v>
      </c>
      <c r="H104">
        <v>1</v>
      </c>
      <c r="I104" t="s">
        <v>30</v>
      </c>
      <c r="J104">
        <v>0.80683186838531096</v>
      </c>
      <c r="K104">
        <v>0.79166666666666696</v>
      </c>
    </row>
    <row r="105" spans="1:11" hidden="1" x14ac:dyDescent="0.25">
      <c r="A105">
        <v>2018</v>
      </c>
      <c r="B105" t="s">
        <v>32</v>
      </c>
      <c r="C105">
        <v>1.2427798990339001</v>
      </c>
      <c r="D105" t="s">
        <v>34</v>
      </c>
      <c r="E105" s="10">
        <v>5650.9202009071596</v>
      </c>
      <c r="F105">
        <v>6</v>
      </c>
      <c r="G105" t="s">
        <v>38</v>
      </c>
      <c r="H105">
        <v>1</v>
      </c>
      <c r="I105" t="s">
        <v>30</v>
      </c>
      <c r="J105">
        <v>0.116521026061553</v>
      </c>
      <c r="K105">
        <v>0.125</v>
      </c>
    </row>
    <row r="106" spans="1:11" hidden="1" x14ac:dyDescent="0.25">
      <c r="A106">
        <v>2018</v>
      </c>
      <c r="B106" t="s">
        <v>32</v>
      </c>
      <c r="C106">
        <v>1.2427798990339001</v>
      </c>
      <c r="D106" t="s">
        <v>38</v>
      </c>
      <c r="E106" s="10">
        <v>3717.1546780103999</v>
      </c>
      <c r="F106">
        <v>4</v>
      </c>
      <c r="G106" t="s">
        <v>38</v>
      </c>
      <c r="H106">
        <v>1</v>
      </c>
      <c r="I106" t="s">
        <v>30</v>
      </c>
      <c r="J106">
        <v>7.6647105553135295E-2</v>
      </c>
      <c r="K106">
        <v>8.3333333333333301E-2</v>
      </c>
    </row>
    <row r="107" spans="1:11" hidden="1" x14ac:dyDescent="0.25">
      <c r="A107">
        <v>2018</v>
      </c>
      <c r="B107" t="s">
        <v>36</v>
      </c>
      <c r="C107">
        <v>1.35102419567054</v>
      </c>
      <c r="D107" t="s">
        <v>34</v>
      </c>
      <c r="E107" s="10">
        <v>66446.071991468503</v>
      </c>
      <c r="F107">
        <v>60</v>
      </c>
      <c r="G107" t="s">
        <v>38</v>
      </c>
      <c r="H107">
        <v>1</v>
      </c>
      <c r="I107" t="s">
        <v>30</v>
      </c>
      <c r="J107">
        <v>0.681162832569284</v>
      </c>
      <c r="K107">
        <v>0.68965517241379304</v>
      </c>
    </row>
    <row r="108" spans="1:11" hidden="1" x14ac:dyDescent="0.25">
      <c r="A108">
        <v>2018</v>
      </c>
      <c r="B108" t="s">
        <v>36</v>
      </c>
      <c r="C108">
        <v>1.35102419567054</v>
      </c>
      <c r="D108" t="s">
        <v>36</v>
      </c>
      <c r="E108" s="10">
        <v>7449.5474149273596</v>
      </c>
      <c r="F108">
        <v>7</v>
      </c>
      <c r="G108" t="s">
        <v>38</v>
      </c>
      <c r="H108">
        <v>1</v>
      </c>
      <c r="I108" t="s">
        <v>30</v>
      </c>
      <c r="J108">
        <v>7.63680179493927E-2</v>
      </c>
      <c r="K108">
        <v>8.04597701149425E-2</v>
      </c>
    </row>
    <row r="109" spans="1:11" hidden="1" x14ac:dyDescent="0.25">
      <c r="A109">
        <v>2018</v>
      </c>
      <c r="B109" t="s">
        <v>36</v>
      </c>
      <c r="C109">
        <v>1.35102419567054</v>
      </c>
      <c r="D109" t="s">
        <v>38</v>
      </c>
      <c r="E109" s="10">
        <v>23652.380593604099</v>
      </c>
      <c r="F109">
        <v>20</v>
      </c>
      <c r="G109" t="s">
        <v>38</v>
      </c>
      <c r="H109">
        <v>1</v>
      </c>
      <c r="I109" t="s">
        <v>30</v>
      </c>
      <c r="J109">
        <v>0.242469149481323</v>
      </c>
      <c r="K109">
        <v>0.229885057471264</v>
      </c>
    </row>
    <row r="110" spans="1:11" hidden="1" x14ac:dyDescent="0.25">
      <c r="A110">
        <v>2018</v>
      </c>
      <c r="B110" t="s">
        <v>40</v>
      </c>
      <c r="C110">
        <v>1.2648677574965701</v>
      </c>
      <c r="D110" t="s">
        <v>32</v>
      </c>
      <c r="E110" s="10">
        <v>4688.8647770397702</v>
      </c>
      <c r="F110">
        <v>4</v>
      </c>
      <c r="G110" t="s">
        <v>38</v>
      </c>
      <c r="H110">
        <v>1</v>
      </c>
      <c r="I110" t="s">
        <v>30</v>
      </c>
      <c r="J110">
        <v>1.74135565124634E-4</v>
      </c>
      <c r="K110">
        <v>1.3109166584734401E-4</v>
      </c>
    </row>
    <row r="111" spans="1:11" hidden="1" x14ac:dyDescent="0.25">
      <c r="A111">
        <v>2018</v>
      </c>
      <c r="B111" t="s">
        <v>40</v>
      </c>
      <c r="C111">
        <v>1.2648677574965701</v>
      </c>
      <c r="D111" t="s">
        <v>34</v>
      </c>
      <c r="E111" s="10">
        <v>19208418.371060699</v>
      </c>
      <c r="F111">
        <v>21882</v>
      </c>
      <c r="G111" t="s">
        <v>38</v>
      </c>
      <c r="H111">
        <v>1</v>
      </c>
      <c r="I111" t="s">
        <v>30</v>
      </c>
      <c r="J111">
        <v>0.71336431039215897</v>
      </c>
      <c r="K111">
        <v>0.71713695801789401</v>
      </c>
    </row>
    <row r="112" spans="1:11" hidden="1" x14ac:dyDescent="0.25">
      <c r="A112">
        <v>2018</v>
      </c>
      <c r="B112" t="s">
        <v>40</v>
      </c>
      <c r="C112">
        <v>1.2648677574965701</v>
      </c>
      <c r="D112" t="s">
        <v>36</v>
      </c>
      <c r="E112" s="10">
        <v>19069.146312018202</v>
      </c>
      <c r="F112">
        <v>23</v>
      </c>
      <c r="G112" t="s">
        <v>38</v>
      </c>
      <c r="H112">
        <v>1</v>
      </c>
      <c r="I112" t="s">
        <v>30</v>
      </c>
      <c r="J112">
        <v>7.0819200966252703E-4</v>
      </c>
      <c r="K112">
        <v>7.5377707862222696E-4</v>
      </c>
    </row>
    <row r="113" spans="1:11" hidden="1" x14ac:dyDescent="0.25">
      <c r="A113">
        <v>2018</v>
      </c>
      <c r="B113" t="s">
        <v>40</v>
      </c>
      <c r="C113">
        <v>1.2648677574965701</v>
      </c>
      <c r="D113" t="s">
        <v>38</v>
      </c>
      <c r="E113" s="10">
        <v>7694343.6178502701</v>
      </c>
      <c r="F113">
        <v>8604</v>
      </c>
      <c r="G113" t="s">
        <v>38</v>
      </c>
      <c r="H113">
        <v>1</v>
      </c>
      <c r="I113" t="s">
        <v>30</v>
      </c>
      <c r="J113">
        <v>0.28575336203305401</v>
      </c>
      <c r="K113">
        <v>0.28197817323763602</v>
      </c>
    </row>
    <row r="114" spans="1:11" hidden="1" x14ac:dyDescent="0.25">
      <c r="A114">
        <v>2018</v>
      </c>
      <c r="B114" t="s">
        <v>32</v>
      </c>
      <c r="C114">
        <v>1.2427798990339001</v>
      </c>
      <c r="D114" t="s">
        <v>32</v>
      </c>
      <c r="E114" s="10">
        <v>1304767.27483792</v>
      </c>
      <c r="F114">
        <v>1328</v>
      </c>
      <c r="G114" t="s">
        <v>38</v>
      </c>
      <c r="H114">
        <v>2</v>
      </c>
      <c r="I114" t="s">
        <v>30</v>
      </c>
      <c r="J114">
        <v>1</v>
      </c>
      <c r="K114">
        <v>1</v>
      </c>
    </row>
    <row r="115" spans="1:11" hidden="1" x14ac:dyDescent="0.25">
      <c r="A115">
        <v>2018</v>
      </c>
      <c r="B115" t="s">
        <v>32</v>
      </c>
      <c r="C115">
        <v>1.2427798990339001</v>
      </c>
      <c r="D115" t="s">
        <v>32</v>
      </c>
      <c r="E115" s="10">
        <v>11894069.7637803</v>
      </c>
      <c r="F115">
        <v>14089</v>
      </c>
      <c r="G115" t="s">
        <v>38</v>
      </c>
      <c r="H115">
        <v>3</v>
      </c>
      <c r="I115" t="s">
        <v>30</v>
      </c>
      <c r="J115">
        <v>1</v>
      </c>
      <c r="K115">
        <v>1</v>
      </c>
    </row>
    <row r="116" spans="1:11" hidden="1" x14ac:dyDescent="0.25">
      <c r="A116">
        <v>2019</v>
      </c>
      <c r="B116" t="s">
        <v>32</v>
      </c>
      <c r="C116">
        <v>1.2310526159422399</v>
      </c>
      <c r="D116" t="s">
        <v>32</v>
      </c>
      <c r="E116" s="10">
        <v>9843707.2270715106</v>
      </c>
      <c r="F116">
        <v>8479</v>
      </c>
      <c r="G116" t="s">
        <v>32</v>
      </c>
      <c r="H116">
        <v>3</v>
      </c>
      <c r="I116" t="s">
        <v>30</v>
      </c>
      <c r="J116">
        <v>1</v>
      </c>
      <c r="K116">
        <v>1</v>
      </c>
    </row>
    <row r="117" spans="1:11" hidden="1" x14ac:dyDescent="0.25">
      <c r="A117">
        <v>2019</v>
      </c>
      <c r="B117" t="s">
        <v>32</v>
      </c>
      <c r="C117">
        <v>1.2310526159422399</v>
      </c>
      <c r="D117" t="s">
        <v>32</v>
      </c>
      <c r="E117" s="10">
        <v>12186533.308892099</v>
      </c>
      <c r="F117">
        <v>14509</v>
      </c>
      <c r="G117" t="s">
        <v>32</v>
      </c>
      <c r="H117">
        <v>4</v>
      </c>
      <c r="I117" t="s">
        <v>30</v>
      </c>
      <c r="J117">
        <v>1</v>
      </c>
      <c r="K117">
        <v>1</v>
      </c>
    </row>
    <row r="118" spans="1:11" hidden="1" x14ac:dyDescent="0.25">
      <c r="A118">
        <v>2019</v>
      </c>
      <c r="B118" t="s">
        <v>31</v>
      </c>
      <c r="C118">
        <v>1.30117911048601</v>
      </c>
      <c r="D118" t="s">
        <v>32</v>
      </c>
      <c r="E118" s="10">
        <v>1577043.3948792601</v>
      </c>
      <c r="F118">
        <v>1071</v>
      </c>
      <c r="G118" t="s">
        <v>34</v>
      </c>
      <c r="H118">
        <v>1</v>
      </c>
      <c r="I118" t="s">
        <v>30</v>
      </c>
      <c r="J118">
        <v>1</v>
      </c>
      <c r="K118">
        <v>1</v>
      </c>
    </row>
    <row r="119" spans="1:11" hidden="1" x14ac:dyDescent="0.25">
      <c r="A119">
        <v>2019</v>
      </c>
      <c r="B119" t="s">
        <v>32</v>
      </c>
      <c r="C119">
        <v>1.2310526159422399</v>
      </c>
      <c r="D119" t="s">
        <v>32</v>
      </c>
      <c r="E119" s="10">
        <v>9573.8961941828293</v>
      </c>
      <c r="F119">
        <v>11</v>
      </c>
      <c r="G119" t="s">
        <v>34</v>
      </c>
      <c r="H119">
        <v>1</v>
      </c>
      <c r="I119" t="s">
        <v>30</v>
      </c>
      <c r="J119">
        <v>1</v>
      </c>
      <c r="K119">
        <v>1</v>
      </c>
    </row>
    <row r="120" spans="1:11" hidden="1" x14ac:dyDescent="0.25">
      <c r="A120">
        <v>2019</v>
      </c>
      <c r="B120" t="s">
        <v>36</v>
      </c>
      <c r="C120">
        <v>1.3520397868223999</v>
      </c>
      <c r="D120" t="s">
        <v>32</v>
      </c>
      <c r="E120" s="10">
        <v>39613.413714109403</v>
      </c>
      <c r="F120">
        <v>32</v>
      </c>
      <c r="G120" t="s">
        <v>34</v>
      </c>
      <c r="H120">
        <v>1</v>
      </c>
      <c r="I120" t="s">
        <v>30</v>
      </c>
      <c r="J120">
        <v>0.98786203176101695</v>
      </c>
      <c r="K120">
        <v>0.96969696969696995</v>
      </c>
    </row>
    <row r="121" spans="1:11" hidden="1" x14ac:dyDescent="0.25">
      <c r="A121">
        <v>2019</v>
      </c>
      <c r="B121" t="s">
        <v>36</v>
      </c>
      <c r="C121">
        <v>1.3520397868223999</v>
      </c>
      <c r="D121" t="s">
        <v>34</v>
      </c>
      <c r="E121" s="10">
        <v>486.734323256062</v>
      </c>
      <c r="F121">
        <v>1</v>
      </c>
      <c r="G121" t="s">
        <v>34</v>
      </c>
      <c r="H121">
        <v>1</v>
      </c>
      <c r="I121" t="s">
        <v>30</v>
      </c>
      <c r="J121">
        <v>1.21379682389831E-2</v>
      </c>
      <c r="K121">
        <v>3.03030303030303E-2</v>
      </c>
    </row>
    <row r="122" spans="1:11" hidden="1" x14ac:dyDescent="0.25">
      <c r="A122">
        <v>2019</v>
      </c>
      <c r="B122" t="s">
        <v>40</v>
      </c>
      <c r="C122">
        <v>1.2706625422298701</v>
      </c>
      <c r="D122" t="s">
        <v>32</v>
      </c>
      <c r="E122" s="10">
        <v>7328382.2968428303</v>
      </c>
      <c r="F122">
        <v>7388</v>
      </c>
      <c r="G122" t="s">
        <v>34</v>
      </c>
      <c r="H122">
        <v>1</v>
      </c>
      <c r="I122" t="s">
        <v>30</v>
      </c>
      <c r="J122">
        <v>0.98960594528399104</v>
      </c>
      <c r="K122">
        <v>0.97172168880705001</v>
      </c>
    </row>
    <row r="123" spans="1:11" hidden="1" x14ac:dyDescent="0.25">
      <c r="A123">
        <v>2019</v>
      </c>
      <c r="B123" t="s">
        <v>40</v>
      </c>
      <c r="C123">
        <v>1.2706625422298701</v>
      </c>
      <c r="D123" t="s">
        <v>34</v>
      </c>
      <c r="E123" s="10">
        <v>70576.409583073706</v>
      </c>
      <c r="F123">
        <v>199</v>
      </c>
      <c r="G123" t="s">
        <v>34</v>
      </c>
      <c r="H123">
        <v>1</v>
      </c>
      <c r="I123" t="s">
        <v>30</v>
      </c>
      <c r="J123">
        <v>9.5304572948244001E-3</v>
      </c>
      <c r="K123">
        <v>2.6173878732079402E-2</v>
      </c>
    </row>
    <row r="124" spans="1:11" hidden="1" x14ac:dyDescent="0.25">
      <c r="A124">
        <v>2019</v>
      </c>
      <c r="B124" t="s">
        <v>40</v>
      </c>
      <c r="C124">
        <v>1.2706625422298701</v>
      </c>
      <c r="D124" t="s">
        <v>38</v>
      </c>
      <c r="E124" s="10">
        <v>6395.2445750429397</v>
      </c>
      <c r="F124">
        <v>16</v>
      </c>
      <c r="G124" t="s">
        <v>34</v>
      </c>
      <c r="H124">
        <v>1</v>
      </c>
      <c r="I124" t="s">
        <v>30</v>
      </c>
      <c r="J124">
        <v>8.6359742118451003E-4</v>
      </c>
      <c r="K124">
        <v>2.1044324608707099E-3</v>
      </c>
    </row>
    <row r="125" spans="1:11" hidden="1" x14ac:dyDescent="0.25">
      <c r="A125">
        <v>2019</v>
      </c>
      <c r="B125" t="s">
        <v>32</v>
      </c>
      <c r="C125">
        <v>1.2310526159422399</v>
      </c>
      <c r="D125" t="s">
        <v>32</v>
      </c>
      <c r="E125" s="10">
        <v>417568.12311714602</v>
      </c>
      <c r="F125">
        <v>381</v>
      </c>
      <c r="G125" t="s">
        <v>34</v>
      </c>
      <c r="H125">
        <v>2</v>
      </c>
      <c r="I125" t="s">
        <v>30</v>
      </c>
      <c r="J125">
        <v>1</v>
      </c>
      <c r="K125">
        <v>1</v>
      </c>
    </row>
    <row r="126" spans="1:11" hidden="1" x14ac:dyDescent="0.25">
      <c r="A126">
        <v>2019</v>
      </c>
      <c r="B126" t="s">
        <v>32</v>
      </c>
      <c r="C126">
        <v>1.2310526159422399</v>
      </c>
      <c r="D126" t="s">
        <v>32</v>
      </c>
      <c r="E126" s="10">
        <v>2532626.0809887401</v>
      </c>
      <c r="F126">
        <v>2615</v>
      </c>
      <c r="G126" t="s">
        <v>34</v>
      </c>
      <c r="H126">
        <v>3</v>
      </c>
      <c r="I126" t="s">
        <v>30</v>
      </c>
      <c r="J126">
        <v>1</v>
      </c>
      <c r="K126">
        <v>1</v>
      </c>
    </row>
    <row r="127" spans="1:11" hidden="1" x14ac:dyDescent="0.25">
      <c r="A127">
        <v>2019</v>
      </c>
      <c r="B127" t="s">
        <v>32</v>
      </c>
      <c r="C127">
        <v>1.2310526159422399</v>
      </c>
      <c r="D127" t="s">
        <v>32</v>
      </c>
      <c r="E127" s="10">
        <v>3444413.8183546802</v>
      </c>
      <c r="F127">
        <v>3891</v>
      </c>
      <c r="G127" t="s">
        <v>34</v>
      </c>
      <c r="H127">
        <v>4</v>
      </c>
      <c r="I127" t="s">
        <v>30</v>
      </c>
      <c r="J127">
        <v>1</v>
      </c>
      <c r="K127">
        <v>1</v>
      </c>
    </row>
    <row r="128" spans="1:11" hidden="1" x14ac:dyDescent="0.25">
      <c r="A128">
        <v>2019</v>
      </c>
      <c r="B128" t="s">
        <v>31</v>
      </c>
      <c r="C128">
        <v>1.30117911048601</v>
      </c>
      <c r="D128" t="s">
        <v>32</v>
      </c>
      <c r="E128" s="10">
        <v>2460.5296979290401</v>
      </c>
      <c r="F128">
        <v>2</v>
      </c>
      <c r="G128" t="s">
        <v>38</v>
      </c>
      <c r="H128">
        <v>1</v>
      </c>
      <c r="I128" t="s">
        <v>30</v>
      </c>
      <c r="J128">
        <v>4.6990472687874902E-4</v>
      </c>
      <c r="K128">
        <v>5.2507219742714605E-4</v>
      </c>
    </row>
    <row r="129" spans="1:11" hidden="1" x14ac:dyDescent="0.25">
      <c r="A129">
        <v>2019</v>
      </c>
      <c r="B129" t="s">
        <v>31</v>
      </c>
      <c r="C129">
        <v>1.30117911048601</v>
      </c>
      <c r="D129" t="s">
        <v>34</v>
      </c>
      <c r="E129" s="10">
        <v>3699077.8531109099</v>
      </c>
      <c r="F129">
        <v>2705</v>
      </c>
      <c r="G129" t="s">
        <v>38</v>
      </c>
      <c r="H129">
        <v>1</v>
      </c>
      <c r="I129" t="s">
        <v>30</v>
      </c>
      <c r="J129">
        <v>0.70643901178364998</v>
      </c>
      <c r="K129">
        <v>0.71016014702021502</v>
      </c>
    </row>
    <row r="130" spans="1:11" hidden="1" x14ac:dyDescent="0.25">
      <c r="A130">
        <v>2019</v>
      </c>
      <c r="B130" t="s">
        <v>31</v>
      </c>
      <c r="C130">
        <v>1.30117911048601</v>
      </c>
      <c r="D130" t="s">
        <v>36</v>
      </c>
      <c r="E130" s="10">
        <v>9572.7747158455495</v>
      </c>
      <c r="F130">
        <v>7</v>
      </c>
      <c r="G130" t="s">
        <v>38</v>
      </c>
      <c r="H130">
        <v>1</v>
      </c>
      <c r="I130" t="s">
        <v>30</v>
      </c>
      <c r="J130">
        <v>1.82818036787253E-3</v>
      </c>
      <c r="K130">
        <v>1.8377526909950099E-3</v>
      </c>
    </row>
    <row r="131" spans="1:11" hidden="1" x14ac:dyDescent="0.25">
      <c r="A131">
        <v>2019</v>
      </c>
      <c r="B131" t="s">
        <v>31</v>
      </c>
      <c r="C131">
        <v>1.30117911048601</v>
      </c>
      <c r="D131" t="s">
        <v>38</v>
      </c>
      <c r="E131" s="10">
        <v>1525119.84247531</v>
      </c>
      <c r="F131">
        <v>1095</v>
      </c>
      <c r="G131" t="s">
        <v>38</v>
      </c>
      <c r="H131">
        <v>1</v>
      </c>
      <c r="I131" t="s">
        <v>30</v>
      </c>
      <c r="J131">
        <v>0.29126290312159903</v>
      </c>
      <c r="K131">
        <v>0.287477028091363</v>
      </c>
    </row>
    <row r="132" spans="1:11" hidden="1" x14ac:dyDescent="0.25">
      <c r="A132">
        <v>2019</v>
      </c>
      <c r="B132" t="s">
        <v>32</v>
      </c>
      <c r="C132">
        <v>1.2310526159422399</v>
      </c>
      <c r="D132" t="s">
        <v>32</v>
      </c>
      <c r="E132" s="10">
        <v>31847.331174425901</v>
      </c>
      <c r="F132">
        <v>34</v>
      </c>
      <c r="G132" t="s">
        <v>38</v>
      </c>
      <c r="H132">
        <v>1</v>
      </c>
      <c r="I132" t="s">
        <v>30</v>
      </c>
      <c r="J132">
        <v>0.76859086722719006</v>
      </c>
      <c r="K132">
        <v>0.75555555555555598</v>
      </c>
    </row>
    <row r="133" spans="1:11" hidden="1" x14ac:dyDescent="0.25">
      <c r="A133">
        <v>2019</v>
      </c>
      <c r="B133" t="s">
        <v>32</v>
      </c>
      <c r="C133">
        <v>1.2310526159422399</v>
      </c>
      <c r="D133" t="s">
        <v>34</v>
      </c>
      <c r="E133" s="10">
        <v>9588.6688255741392</v>
      </c>
      <c r="F133">
        <v>11</v>
      </c>
      <c r="G133" t="s">
        <v>38</v>
      </c>
      <c r="H133">
        <v>1</v>
      </c>
      <c r="I133" t="s">
        <v>30</v>
      </c>
      <c r="J133">
        <v>0.23140913277281</v>
      </c>
      <c r="K133">
        <v>0.24444444444444399</v>
      </c>
    </row>
    <row r="134" spans="1:11" hidden="1" x14ac:dyDescent="0.25">
      <c r="A134">
        <v>2019</v>
      </c>
      <c r="B134" t="s">
        <v>36</v>
      </c>
      <c r="C134">
        <v>1.3520397868223999</v>
      </c>
      <c r="D134" t="s">
        <v>34</v>
      </c>
      <c r="E134" s="10">
        <v>81377.9227290532</v>
      </c>
      <c r="F134">
        <v>78</v>
      </c>
      <c r="G134" t="s">
        <v>38</v>
      </c>
      <c r="H134">
        <v>1</v>
      </c>
      <c r="I134" t="s">
        <v>30</v>
      </c>
      <c r="J134">
        <v>0.71441797528754003</v>
      </c>
      <c r="K134">
        <v>0.75</v>
      </c>
    </row>
    <row r="135" spans="1:11" hidden="1" x14ac:dyDescent="0.25">
      <c r="A135">
        <v>2019</v>
      </c>
      <c r="B135" t="s">
        <v>36</v>
      </c>
      <c r="C135">
        <v>1.3520397868223999</v>
      </c>
      <c r="D135" t="s">
        <v>36</v>
      </c>
      <c r="E135" s="10">
        <v>6447.8777433559999</v>
      </c>
      <c r="F135">
        <v>5</v>
      </c>
      <c r="G135" t="s">
        <v>38</v>
      </c>
      <c r="H135">
        <v>1</v>
      </c>
      <c r="I135" t="s">
        <v>30</v>
      </c>
      <c r="J135">
        <v>5.6606013127752298E-2</v>
      </c>
      <c r="K135">
        <v>4.80769230769231E-2</v>
      </c>
    </row>
    <row r="136" spans="1:11" hidden="1" x14ac:dyDescent="0.25">
      <c r="A136">
        <v>2019</v>
      </c>
      <c r="B136" t="s">
        <v>36</v>
      </c>
      <c r="C136">
        <v>1.3520397868223999</v>
      </c>
      <c r="D136" t="s">
        <v>38</v>
      </c>
      <c r="E136" s="10">
        <v>26082.199527590801</v>
      </c>
      <c r="F136">
        <v>21</v>
      </c>
      <c r="G136" t="s">
        <v>38</v>
      </c>
      <c r="H136">
        <v>1</v>
      </c>
      <c r="I136" t="s">
        <v>30</v>
      </c>
      <c r="J136">
        <v>0.22897601158470701</v>
      </c>
      <c r="K136">
        <v>0.20192307692307701</v>
      </c>
    </row>
    <row r="137" spans="1:11" hidden="1" x14ac:dyDescent="0.25">
      <c r="A137">
        <v>2019</v>
      </c>
      <c r="B137" t="s">
        <v>40</v>
      </c>
      <c r="C137">
        <v>1.2706625422298701</v>
      </c>
      <c r="D137" t="s">
        <v>32</v>
      </c>
      <c r="E137" s="10">
        <v>13366.099281716</v>
      </c>
      <c r="F137">
        <v>15</v>
      </c>
      <c r="G137" t="s">
        <v>38</v>
      </c>
      <c r="H137">
        <v>1</v>
      </c>
      <c r="I137" t="s">
        <v>30</v>
      </c>
      <c r="J137">
        <v>4.8852525284049601E-4</v>
      </c>
      <c r="K137">
        <v>5.0295064377682401E-4</v>
      </c>
    </row>
    <row r="138" spans="1:11" hidden="1" x14ac:dyDescent="0.25">
      <c r="A138">
        <v>2019</v>
      </c>
      <c r="B138" t="s">
        <v>40</v>
      </c>
      <c r="C138">
        <v>1.2706625422298701</v>
      </c>
      <c r="D138" t="s">
        <v>34</v>
      </c>
      <c r="E138" s="10">
        <v>19564705.0163613</v>
      </c>
      <c r="F138">
        <v>21452</v>
      </c>
      <c r="G138" t="s">
        <v>38</v>
      </c>
      <c r="H138">
        <v>1</v>
      </c>
      <c r="I138" t="s">
        <v>30</v>
      </c>
      <c r="J138">
        <v>0.71508166020748898</v>
      </c>
      <c r="K138">
        <v>0.71928648068669498</v>
      </c>
    </row>
    <row r="139" spans="1:11" hidden="1" x14ac:dyDescent="0.25">
      <c r="A139">
        <v>2019</v>
      </c>
      <c r="B139" t="s">
        <v>40</v>
      </c>
      <c r="C139">
        <v>1.2706625422298701</v>
      </c>
      <c r="D139" t="s">
        <v>36</v>
      </c>
      <c r="E139" s="10">
        <v>21464.031663346999</v>
      </c>
      <c r="F139">
        <v>25</v>
      </c>
      <c r="G139" t="s">
        <v>38</v>
      </c>
      <c r="H139">
        <v>1</v>
      </c>
      <c r="I139" t="s">
        <v>30</v>
      </c>
      <c r="J139">
        <v>7.8450124260686998E-4</v>
      </c>
      <c r="K139">
        <v>8.3825107296137298E-4</v>
      </c>
    </row>
    <row r="140" spans="1:11" hidden="1" x14ac:dyDescent="0.25">
      <c r="A140">
        <v>2019</v>
      </c>
      <c r="B140" t="s">
        <v>40</v>
      </c>
      <c r="C140">
        <v>1.2706625422298701</v>
      </c>
      <c r="D140" t="s">
        <v>38</v>
      </c>
      <c r="E140" s="10">
        <v>7760563.8526936797</v>
      </c>
      <c r="F140">
        <v>8332</v>
      </c>
      <c r="G140" t="s">
        <v>38</v>
      </c>
      <c r="H140">
        <v>1</v>
      </c>
      <c r="I140" t="s">
        <v>30</v>
      </c>
      <c r="J140">
        <v>0.28364531329706399</v>
      </c>
      <c r="K140">
        <v>0.279372317596566</v>
      </c>
    </row>
    <row r="141" spans="1:11" hidden="1" x14ac:dyDescent="0.25">
      <c r="A141">
        <v>2019</v>
      </c>
      <c r="B141" t="s">
        <v>32</v>
      </c>
      <c r="C141">
        <v>1.2310526159422399</v>
      </c>
      <c r="D141" t="s">
        <v>32</v>
      </c>
      <c r="E141" s="10">
        <v>1177782.5071451899</v>
      </c>
      <c r="F141">
        <v>1170</v>
      </c>
      <c r="G141" t="s">
        <v>38</v>
      </c>
      <c r="H141">
        <v>2</v>
      </c>
      <c r="I141" t="s">
        <v>30</v>
      </c>
      <c r="J141">
        <v>1</v>
      </c>
      <c r="K141">
        <v>1</v>
      </c>
    </row>
    <row r="142" spans="1:11" hidden="1" x14ac:dyDescent="0.25">
      <c r="A142">
        <v>2019</v>
      </c>
      <c r="B142" t="s">
        <v>32</v>
      </c>
      <c r="C142">
        <v>1.2310526159422399</v>
      </c>
      <c r="D142" t="s">
        <v>32</v>
      </c>
      <c r="E142" s="10">
        <v>11292285.609198101</v>
      </c>
      <c r="F142">
        <v>13002</v>
      </c>
      <c r="G142" t="s">
        <v>38</v>
      </c>
      <c r="H142">
        <v>3</v>
      </c>
      <c r="I142" t="s">
        <v>30</v>
      </c>
      <c r="J142">
        <v>1</v>
      </c>
      <c r="K142">
        <v>1</v>
      </c>
    </row>
    <row r="143" spans="1:11" hidden="1" x14ac:dyDescent="0.25">
      <c r="A143">
        <v>2019</v>
      </c>
      <c r="B143" t="s">
        <v>36</v>
      </c>
      <c r="C143">
        <v>1.3520397868223999</v>
      </c>
      <c r="D143" t="s">
        <v>32</v>
      </c>
      <c r="E143" s="10">
        <v>1110.02466498119</v>
      </c>
      <c r="F143">
        <v>1</v>
      </c>
      <c r="G143" t="s">
        <v>38</v>
      </c>
      <c r="H143">
        <v>3</v>
      </c>
      <c r="I143" t="s">
        <v>30</v>
      </c>
      <c r="J143">
        <v>1</v>
      </c>
      <c r="K143">
        <v>1</v>
      </c>
    </row>
    <row r="144" spans="1:11" hidden="1" x14ac:dyDescent="0.25">
      <c r="A144">
        <v>2020</v>
      </c>
      <c r="B144" t="s">
        <v>32</v>
      </c>
      <c r="C144">
        <v>2.5919386688349402</v>
      </c>
      <c r="D144" t="s">
        <v>32</v>
      </c>
      <c r="E144" s="10">
        <v>21514933.819723502</v>
      </c>
      <c r="F144">
        <v>7181</v>
      </c>
      <c r="G144" t="s">
        <v>32</v>
      </c>
      <c r="H144">
        <v>3</v>
      </c>
      <c r="I144" t="s">
        <v>73</v>
      </c>
      <c r="J144">
        <v>1</v>
      </c>
      <c r="K144">
        <v>1</v>
      </c>
    </row>
    <row r="145" spans="1:11" hidden="1" x14ac:dyDescent="0.25">
      <c r="A145">
        <v>2020</v>
      </c>
      <c r="B145" t="s">
        <v>32</v>
      </c>
      <c r="C145">
        <v>2.5919386688349402</v>
      </c>
      <c r="D145" t="s">
        <v>32</v>
      </c>
      <c r="E145" s="10">
        <v>24407291.1399698</v>
      </c>
      <c r="F145">
        <v>10509</v>
      </c>
      <c r="G145" t="s">
        <v>32</v>
      </c>
      <c r="H145">
        <v>4</v>
      </c>
      <c r="I145" t="s">
        <v>73</v>
      </c>
      <c r="J145">
        <v>1</v>
      </c>
      <c r="K145">
        <v>1</v>
      </c>
    </row>
    <row r="146" spans="1:11" hidden="1" x14ac:dyDescent="0.25">
      <c r="A146">
        <v>2020</v>
      </c>
      <c r="B146" t="s">
        <v>31</v>
      </c>
      <c r="C146">
        <v>1.33255094457455</v>
      </c>
      <c r="D146" t="s">
        <v>32</v>
      </c>
      <c r="E146" s="10">
        <v>1773398.7735681499</v>
      </c>
      <c r="F146">
        <v>932</v>
      </c>
      <c r="G146" t="s">
        <v>34</v>
      </c>
      <c r="H146">
        <v>1</v>
      </c>
      <c r="I146" t="s">
        <v>73</v>
      </c>
      <c r="J146">
        <v>0.99968976362692596</v>
      </c>
      <c r="K146">
        <v>0.99892818863879995</v>
      </c>
    </row>
    <row r="147" spans="1:11" hidden="1" x14ac:dyDescent="0.25">
      <c r="A147">
        <v>2020</v>
      </c>
      <c r="B147" t="s">
        <v>31</v>
      </c>
      <c r="C147">
        <v>1.33255094457455</v>
      </c>
      <c r="D147" t="s">
        <v>34</v>
      </c>
      <c r="E147" s="10">
        <v>550.34354010928996</v>
      </c>
      <c r="F147">
        <v>1</v>
      </c>
      <c r="G147" t="s">
        <v>34</v>
      </c>
      <c r="H147">
        <v>1</v>
      </c>
      <c r="I147" t="s">
        <v>73</v>
      </c>
      <c r="J147">
        <v>3.1023637307388703E-4</v>
      </c>
      <c r="K147">
        <v>1.07181136120043E-3</v>
      </c>
    </row>
    <row r="148" spans="1:11" hidden="1" x14ac:dyDescent="0.25">
      <c r="A148">
        <v>2020</v>
      </c>
      <c r="B148" t="s">
        <v>32</v>
      </c>
      <c r="C148">
        <v>2.5919386688349402</v>
      </c>
      <c r="D148" t="s">
        <v>32</v>
      </c>
      <c r="E148" s="10">
        <v>71045.038912765696</v>
      </c>
      <c r="F148">
        <v>26</v>
      </c>
      <c r="G148" t="s">
        <v>34</v>
      </c>
      <c r="H148">
        <v>1</v>
      </c>
      <c r="I148" t="s">
        <v>73</v>
      </c>
      <c r="J148">
        <v>1</v>
      </c>
      <c r="K148">
        <v>1</v>
      </c>
    </row>
    <row r="149" spans="1:11" hidden="1" x14ac:dyDescent="0.25">
      <c r="A149">
        <v>2020</v>
      </c>
      <c r="B149" t="s">
        <v>36</v>
      </c>
      <c r="C149">
        <v>1.9295612864977001</v>
      </c>
      <c r="D149" t="s">
        <v>32</v>
      </c>
      <c r="E149" s="10">
        <v>96277.389951089397</v>
      </c>
      <c r="F149">
        <v>39</v>
      </c>
      <c r="G149" t="s">
        <v>34</v>
      </c>
      <c r="H149">
        <v>1</v>
      </c>
      <c r="I149" t="s">
        <v>73</v>
      </c>
      <c r="J149">
        <v>0.994459281699685</v>
      </c>
      <c r="K149">
        <v>0.97499999999999998</v>
      </c>
    </row>
    <row r="150" spans="1:11" hidden="1" x14ac:dyDescent="0.25">
      <c r="A150">
        <v>2020</v>
      </c>
      <c r="B150" t="s">
        <v>36</v>
      </c>
      <c r="C150">
        <v>1.9295612864977001</v>
      </c>
      <c r="D150" t="s">
        <v>34</v>
      </c>
      <c r="E150" s="10">
        <v>536.41803764636097</v>
      </c>
      <c r="F150">
        <v>1</v>
      </c>
      <c r="G150" t="s">
        <v>34</v>
      </c>
      <c r="H150">
        <v>1</v>
      </c>
      <c r="I150" t="s">
        <v>73</v>
      </c>
      <c r="J150">
        <v>5.5407183003148997E-3</v>
      </c>
      <c r="K150">
        <v>2.5000000000000001E-2</v>
      </c>
    </row>
    <row r="151" spans="1:11" hidden="1" x14ac:dyDescent="0.25">
      <c r="A151">
        <v>2020</v>
      </c>
      <c r="B151" t="s">
        <v>40</v>
      </c>
      <c r="C151">
        <v>1.3064977991945499</v>
      </c>
      <c r="D151" t="s">
        <v>32</v>
      </c>
      <c r="E151" s="10">
        <v>8142936.9756609099</v>
      </c>
      <c r="F151">
        <v>6253</v>
      </c>
      <c r="G151" t="s">
        <v>34</v>
      </c>
      <c r="H151">
        <v>1</v>
      </c>
      <c r="I151" t="s">
        <v>73</v>
      </c>
      <c r="J151">
        <v>0.98353863682270404</v>
      </c>
      <c r="K151">
        <v>0.94914996964177301</v>
      </c>
    </row>
    <row r="152" spans="1:11" hidden="1" x14ac:dyDescent="0.25">
      <c r="A152">
        <v>2020</v>
      </c>
      <c r="B152" t="s">
        <v>40</v>
      </c>
      <c r="C152">
        <v>1.3064977991945499</v>
      </c>
      <c r="D152" t="s">
        <v>34</v>
      </c>
      <c r="E152" s="10">
        <v>123342.53772856</v>
      </c>
      <c r="F152">
        <v>306</v>
      </c>
      <c r="G152" t="s">
        <v>34</v>
      </c>
      <c r="H152">
        <v>1</v>
      </c>
      <c r="I152" t="s">
        <v>73</v>
      </c>
      <c r="J152">
        <v>1.4897837448871401E-2</v>
      </c>
      <c r="K152">
        <v>4.6448087431693999E-2</v>
      </c>
    </row>
    <row r="153" spans="1:11" hidden="1" x14ac:dyDescent="0.25">
      <c r="A153">
        <v>2020</v>
      </c>
      <c r="B153" t="s">
        <v>40</v>
      </c>
      <c r="C153">
        <v>1.3064977991945499</v>
      </c>
      <c r="D153" t="s">
        <v>38</v>
      </c>
      <c r="E153" s="10">
        <v>12944.7801944196</v>
      </c>
      <c r="F153">
        <v>29</v>
      </c>
      <c r="G153" t="s">
        <v>34</v>
      </c>
      <c r="H153">
        <v>1</v>
      </c>
      <c r="I153" t="s">
        <v>73</v>
      </c>
      <c r="J153">
        <v>1.5635257284249901E-3</v>
      </c>
      <c r="K153">
        <v>4.4019429265330897E-3</v>
      </c>
    </row>
    <row r="154" spans="1:11" hidden="1" x14ac:dyDescent="0.25">
      <c r="A154">
        <v>2020</v>
      </c>
      <c r="B154" t="s">
        <v>32</v>
      </c>
      <c r="C154">
        <v>2.5919386688349402</v>
      </c>
      <c r="D154" t="s">
        <v>32</v>
      </c>
      <c r="E154" s="10">
        <v>1086263.3525380399</v>
      </c>
      <c r="F154">
        <v>352</v>
      </c>
      <c r="G154" t="s">
        <v>34</v>
      </c>
      <c r="H154">
        <v>2</v>
      </c>
      <c r="I154" t="s">
        <v>73</v>
      </c>
      <c r="J154">
        <v>1</v>
      </c>
      <c r="K154">
        <v>1</v>
      </c>
    </row>
    <row r="155" spans="1:11" hidden="1" x14ac:dyDescent="0.25">
      <c r="A155">
        <v>2020</v>
      </c>
      <c r="B155" t="s">
        <v>32</v>
      </c>
      <c r="C155">
        <v>2.5919386688349402</v>
      </c>
      <c r="D155" t="s">
        <v>32</v>
      </c>
      <c r="E155" s="10">
        <v>6413524.1454291996</v>
      </c>
      <c r="F155">
        <v>2502</v>
      </c>
      <c r="G155" t="s">
        <v>34</v>
      </c>
      <c r="H155">
        <v>3</v>
      </c>
      <c r="I155" t="s">
        <v>73</v>
      </c>
      <c r="J155">
        <v>1</v>
      </c>
      <c r="K155">
        <v>1</v>
      </c>
    </row>
    <row r="156" spans="1:11" hidden="1" x14ac:dyDescent="0.25">
      <c r="A156">
        <v>2020</v>
      </c>
      <c r="B156" t="s">
        <v>36</v>
      </c>
      <c r="C156">
        <v>1.9295612864977001</v>
      </c>
      <c r="D156" t="s">
        <v>32</v>
      </c>
      <c r="E156" s="10">
        <v>6095.4841040462397</v>
      </c>
      <c r="F156">
        <v>3</v>
      </c>
      <c r="G156" t="s">
        <v>34</v>
      </c>
      <c r="H156">
        <v>3</v>
      </c>
      <c r="I156" t="s">
        <v>73</v>
      </c>
      <c r="J156">
        <v>1</v>
      </c>
      <c r="K156">
        <v>1</v>
      </c>
    </row>
    <row r="157" spans="1:11" hidden="1" x14ac:dyDescent="0.25">
      <c r="A157">
        <v>2020</v>
      </c>
      <c r="B157" t="s">
        <v>32</v>
      </c>
      <c r="C157">
        <v>2.5919386688349402</v>
      </c>
      <c r="D157" t="s">
        <v>32</v>
      </c>
      <c r="E157" s="10">
        <v>8683318.5329306498</v>
      </c>
      <c r="F157">
        <v>3452</v>
      </c>
      <c r="G157" t="s">
        <v>34</v>
      </c>
      <c r="H157">
        <v>4</v>
      </c>
      <c r="I157" t="s">
        <v>73</v>
      </c>
      <c r="J157">
        <v>1</v>
      </c>
      <c r="K157">
        <v>1</v>
      </c>
    </row>
    <row r="158" spans="1:11" hidden="1" x14ac:dyDescent="0.25">
      <c r="A158">
        <v>2020</v>
      </c>
      <c r="B158" t="s">
        <v>31</v>
      </c>
      <c r="C158">
        <v>1.33255094457455</v>
      </c>
      <c r="D158" t="s">
        <v>32</v>
      </c>
      <c r="E158" s="10">
        <v>1659.02592599532</v>
      </c>
      <c r="F158">
        <v>1</v>
      </c>
      <c r="G158" t="s">
        <v>38</v>
      </c>
      <c r="H158">
        <v>1</v>
      </c>
      <c r="I158" t="s">
        <v>73</v>
      </c>
      <c r="J158">
        <v>3.11007025761124E-4</v>
      </c>
      <c r="K158">
        <v>3.3344448149383099E-4</v>
      </c>
    </row>
    <row r="159" spans="1:11" hidden="1" x14ac:dyDescent="0.25">
      <c r="A159">
        <v>2020</v>
      </c>
      <c r="B159" t="s">
        <v>31</v>
      </c>
      <c r="C159">
        <v>1.33255094457455</v>
      </c>
      <c r="D159" t="s">
        <v>34</v>
      </c>
      <c r="E159" s="10">
        <v>3873749.5817952198</v>
      </c>
      <c r="F159">
        <v>2194</v>
      </c>
      <c r="G159" t="s">
        <v>38</v>
      </c>
      <c r="H159">
        <v>1</v>
      </c>
      <c r="I159" t="s">
        <v>73</v>
      </c>
      <c r="J159">
        <v>0.72618716627634705</v>
      </c>
      <c r="K159">
        <v>0.73157719239746599</v>
      </c>
    </row>
    <row r="160" spans="1:11" hidden="1" x14ac:dyDescent="0.25">
      <c r="A160">
        <v>2020</v>
      </c>
      <c r="B160" t="s">
        <v>31</v>
      </c>
      <c r="C160">
        <v>1.33255094457455</v>
      </c>
      <c r="D160" t="s">
        <v>36</v>
      </c>
      <c r="E160" s="10">
        <v>4078.9384413427001</v>
      </c>
      <c r="F160">
        <v>2</v>
      </c>
      <c r="G160" t="s">
        <v>38</v>
      </c>
      <c r="H160">
        <v>1</v>
      </c>
      <c r="I160" t="s">
        <v>73</v>
      </c>
      <c r="J160">
        <v>7.6465261514441804E-4</v>
      </c>
      <c r="K160">
        <v>6.6688896298766295E-4</v>
      </c>
    </row>
    <row r="161" spans="1:11" hidden="1" x14ac:dyDescent="0.25">
      <c r="A161">
        <v>2020</v>
      </c>
      <c r="B161" t="s">
        <v>31</v>
      </c>
      <c r="C161">
        <v>1.33255094457455</v>
      </c>
      <c r="D161" t="s">
        <v>38</v>
      </c>
      <c r="E161" s="10">
        <v>1454880.4538374401</v>
      </c>
      <c r="F161">
        <v>802</v>
      </c>
      <c r="G161" t="s">
        <v>38</v>
      </c>
      <c r="H161">
        <v>1</v>
      </c>
      <c r="I161" t="s">
        <v>73</v>
      </c>
      <c r="J161">
        <v>0.272737174082748</v>
      </c>
      <c r="K161">
        <v>0.26742247415805298</v>
      </c>
    </row>
    <row r="162" spans="1:11" hidden="1" x14ac:dyDescent="0.25">
      <c r="A162">
        <v>2020</v>
      </c>
      <c r="B162" t="s">
        <v>32</v>
      </c>
      <c r="C162">
        <v>2.5919386688349402</v>
      </c>
      <c r="D162" t="s">
        <v>32</v>
      </c>
      <c r="E162" s="10">
        <v>24086.886049483099</v>
      </c>
      <c r="F162">
        <v>11</v>
      </c>
      <c r="G162" t="s">
        <v>38</v>
      </c>
      <c r="H162">
        <v>1</v>
      </c>
      <c r="I162" t="s">
        <v>73</v>
      </c>
      <c r="J162">
        <v>0.539725868277384</v>
      </c>
      <c r="K162">
        <v>0.52380952380952395</v>
      </c>
    </row>
    <row r="163" spans="1:11" hidden="1" x14ac:dyDescent="0.25">
      <c r="A163">
        <v>2020</v>
      </c>
      <c r="B163" t="s">
        <v>32</v>
      </c>
      <c r="C163">
        <v>2.5919386688349402</v>
      </c>
      <c r="D163" t="s">
        <v>34</v>
      </c>
      <c r="E163" s="10">
        <v>20541.113950516901</v>
      </c>
      <c r="F163">
        <v>10</v>
      </c>
      <c r="G163" t="s">
        <v>38</v>
      </c>
      <c r="H163">
        <v>1</v>
      </c>
      <c r="I163" t="s">
        <v>73</v>
      </c>
      <c r="J163">
        <v>0.460274131722616</v>
      </c>
      <c r="K163">
        <v>0.476190476190476</v>
      </c>
    </row>
    <row r="164" spans="1:11" hidden="1" x14ac:dyDescent="0.25">
      <c r="A164">
        <v>2020</v>
      </c>
      <c r="B164" t="s">
        <v>36</v>
      </c>
      <c r="C164">
        <v>1.9295612864977001</v>
      </c>
      <c r="D164" t="s">
        <v>34</v>
      </c>
      <c r="E164" s="10">
        <v>67059.972950941199</v>
      </c>
      <c r="F164">
        <v>37</v>
      </c>
      <c r="G164" t="s">
        <v>38</v>
      </c>
      <c r="H164">
        <v>1</v>
      </c>
      <c r="I164" t="s">
        <v>73</v>
      </c>
      <c r="J164">
        <v>0.643878760930784</v>
      </c>
      <c r="K164">
        <v>0.69811320754716999</v>
      </c>
    </row>
    <row r="165" spans="1:11" hidden="1" x14ac:dyDescent="0.25">
      <c r="A165">
        <v>2020</v>
      </c>
      <c r="B165" t="s">
        <v>36</v>
      </c>
      <c r="C165">
        <v>1.9295612864977001</v>
      </c>
      <c r="D165" t="s">
        <v>36</v>
      </c>
      <c r="E165" s="10">
        <v>6589.4517933896504</v>
      </c>
      <c r="F165">
        <v>2</v>
      </c>
      <c r="G165" t="s">
        <v>38</v>
      </c>
      <c r="H165">
        <v>1</v>
      </c>
      <c r="I165" t="s">
        <v>73</v>
      </c>
      <c r="J165">
        <v>6.3268860234178201E-2</v>
      </c>
      <c r="K165">
        <v>3.77358490566038E-2</v>
      </c>
    </row>
    <row r="166" spans="1:11" hidden="1" x14ac:dyDescent="0.25">
      <c r="A166">
        <v>2020</v>
      </c>
      <c r="B166" t="s">
        <v>36</v>
      </c>
      <c r="C166">
        <v>1.9295612864977001</v>
      </c>
      <c r="D166" t="s">
        <v>38</v>
      </c>
      <c r="E166" s="10">
        <v>30500.575255669199</v>
      </c>
      <c r="F166">
        <v>14</v>
      </c>
      <c r="G166" t="s">
        <v>38</v>
      </c>
      <c r="H166">
        <v>1</v>
      </c>
      <c r="I166" t="s">
        <v>73</v>
      </c>
      <c r="J166">
        <v>0.29285237883503801</v>
      </c>
      <c r="K166">
        <v>0.26415094339622602</v>
      </c>
    </row>
    <row r="167" spans="1:11" hidden="1" x14ac:dyDescent="0.25">
      <c r="A167">
        <v>2020</v>
      </c>
      <c r="B167" t="s">
        <v>40</v>
      </c>
      <c r="C167">
        <v>1.3064977991945499</v>
      </c>
      <c r="D167" t="s">
        <v>32</v>
      </c>
      <c r="E167" s="10">
        <v>4725.6025396866899</v>
      </c>
      <c r="F167">
        <v>4</v>
      </c>
      <c r="G167" t="s">
        <v>38</v>
      </c>
      <c r="H167">
        <v>1</v>
      </c>
      <c r="I167" t="s">
        <v>73</v>
      </c>
      <c r="J167">
        <v>1.7494232876437399E-4</v>
      </c>
      <c r="K167">
        <v>1.68385603030941E-4</v>
      </c>
    </row>
    <row r="168" spans="1:11" hidden="1" x14ac:dyDescent="0.25">
      <c r="A168">
        <v>2020</v>
      </c>
      <c r="B168" t="s">
        <v>40</v>
      </c>
      <c r="C168">
        <v>1.3064977991945499</v>
      </c>
      <c r="D168" t="s">
        <v>34</v>
      </c>
      <c r="E168" s="10">
        <v>19621974.273635499</v>
      </c>
      <c r="F168">
        <v>17516</v>
      </c>
      <c r="G168" t="s">
        <v>38</v>
      </c>
      <c r="H168">
        <v>1</v>
      </c>
      <c r="I168" t="s">
        <v>73</v>
      </c>
      <c r="J168">
        <v>0.726407658188711</v>
      </c>
      <c r="K168">
        <v>0.73736055567249004</v>
      </c>
    </row>
    <row r="169" spans="1:11" hidden="1" x14ac:dyDescent="0.25">
      <c r="A169">
        <v>2020</v>
      </c>
      <c r="B169" t="s">
        <v>40</v>
      </c>
      <c r="C169">
        <v>1.3064977991945499</v>
      </c>
      <c r="D169" t="s">
        <v>36</v>
      </c>
      <c r="E169" s="10">
        <v>22979.989790032902</v>
      </c>
      <c r="F169">
        <v>16</v>
      </c>
      <c r="G169" t="s">
        <v>38</v>
      </c>
      <c r="H169">
        <v>1</v>
      </c>
      <c r="I169" t="s">
        <v>73</v>
      </c>
      <c r="J169">
        <v>8.5072176406872195E-4</v>
      </c>
      <c r="K169">
        <v>6.7354241212376302E-4</v>
      </c>
    </row>
    <row r="170" spans="1:11" hidden="1" x14ac:dyDescent="0.25">
      <c r="A170">
        <v>2020</v>
      </c>
      <c r="B170" t="s">
        <v>40</v>
      </c>
      <c r="C170">
        <v>1.3064977991945499</v>
      </c>
      <c r="D170" t="s">
        <v>38</v>
      </c>
      <c r="E170" s="10">
        <v>7362665.1340347501</v>
      </c>
      <c r="F170">
        <v>6219</v>
      </c>
      <c r="G170" t="s">
        <v>38</v>
      </c>
      <c r="H170">
        <v>1</v>
      </c>
      <c r="I170" t="s">
        <v>73</v>
      </c>
      <c r="J170">
        <v>0.272566677718456</v>
      </c>
      <c r="K170">
        <v>0.26179751631235498</v>
      </c>
    </row>
    <row r="171" spans="1:11" hidden="1" x14ac:dyDescent="0.25">
      <c r="A171">
        <v>2020</v>
      </c>
      <c r="B171" t="s">
        <v>32</v>
      </c>
      <c r="C171">
        <v>2.5919386688349402</v>
      </c>
      <c r="D171" t="s">
        <v>32</v>
      </c>
      <c r="E171" s="10">
        <v>2387209.2091996698</v>
      </c>
      <c r="F171">
        <v>833</v>
      </c>
      <c r="G171" t="s">
        <v>38</v>
      </c>
      <c r="H171">
        <v>2</v>
      </c>
      <c r="I171" t="s">
        <v>73</v>
      </c>
      <c r="J171">
        <v>1</v>
      </c>
      <c r="K171">
        <v>1</v>
      </c>
    </row>
    <row r="172" spans="1:11" hidden="1" x14ac:dyDescent="0.25">
      <c r="A172">
        <v>2020</v>
      </c>
      <c r="B172" t="s">
        <v>32</v>
      </c>
      <c r="C172">
        <v>2.5919386688349402</v>
      </c>
      <c r="D172" t="s">
        <v>32</v>
      </c>
      <c r="E172" s="10">
        <v>22874182.744801901</v>
      </c>
      <c r="F172">
        <v>10486</v>
      </c>
      <c r="G172" t="s">
        <v>38</v>
      </c>
      <c r="H172">
        <v>3</v>
      </c>
      <c r="I172" t="s">
        <v>73</v>
      </c>
      <c r="J172">
        <v>1</v>
      </c>
      <c r="K172">
        <v>1</v>
      </c>
    </row>
    <row r="173" spans="1:11" hidden="1" x14ac:dyDescent="0.25">
      <c r="A173">
        <v>2021</v>
      </c>
      <c r="B173" t="s">
        <v>32</v>
      </c>
      <c r="C173">
        <v>1.3793881368988701</v>
      </c>
      <c r="D173" t="s">
        <v>32</v>
      </c>
      <c r="E173" s="10">
        <v>11612721.118741101</v>
      </c>
      <c r="F173">
        <v>12025</v>
      </c>
      <c r="G173" t="s">
        <v>32</v>
      </c>
      <c r="H173">
        <v>3</v>
      </c>
      <c r="I173" t="s">
        <v>73</v>
      </c>
      <c r="J173">
        <v>1</v>
      </c>
      <c r="K173">
        <v>1</v>
      </c>
    </row>
    <row r="174" spans="1:11" hidden="1" x14ac:dyDescent="0.25">
      <c r="A174">
        <v>2021</v>
      </c>
      <c r="B174" t="s">
        <v>32</v>
      </c>
      <c r="C174">
        <v>1.3793881368988701</v>
      </c>
      <c r="D174" t="s">
        <v>32</v>
      </c>
      <c r="E174" s="10">
        <v>13609186.815010499</v>
      </c>
      <c r="F174">
        <v>11179</v>
      </c>
      <c r="G174" t="s">
        <v>32</v>
      </c>
      <c r="H174">
        <v>4</v>
      </c>
      <c r="I174" t="s">
        <v>73</v>
      </c>
      <c r="J174">
        <v>1</v>
      </c>
      <c r="K174">
        <v>1</v>
      </c>
    </row>
    <row r="175" spans="1:11" hidden="1" x14ac:dyDescent="0.25">
      <c r="A175">
        <v>2021</v>
      </c>
      <c r="B175" t="s">
        <v>31</v>
      </c>
      <c r="C175">
        <v>1.3050021311703699</v>
      </c>
      <c r="D175" t="s">
        <v>32</v>
      </c>
      <c r="E175" s="10">
        <v>1603379.1234432999</v>
      </c>
      <c r="F175">
        <v>1137</v>
      </c>
      <c r="G175" t="s">
        <v>34</v>
      </c>
      <c r="H175">
        <v>1</v>
      </c>
      <c r="I175" t="s">
        <v>73</v>
      </c>
      <c r="J175">
        <v>1</v>
      </c>
      <c r="K175">
        <v>1</v>
      </c>
    </row>
    <row r="176" spans="1:11" hidden="1" x14ac:dyDescent="0.25">
      <c r="A176">
        <v>2021</v>
      </c>
      <c r="B176" t="s">
        <v>32</v>
      </c>
      <c r="C176">
        <v>1.3793881368988701</v>
      </c>
      <c r="D176" t="s">
        <v>32</v>
      </c>
      <c r="E176" s="10">
        <v>9510.8812039176792</v>
      </c>
      <c r="F176">
        <v>7</v>
      </c>
      <c r="G176" t="s">
        <v>34</v>
      </c>
      <c r="H176">
        <v>1</v>
      </c>
      <c r="I176" t="s">
        <v>73</v>
      </c>
      <c r="J176">
        <v>1</v>
      </c>
      <c r="K176">
        <v>1</v>
      </c>
    </row>
    <row r="177" spans="1:11" hidden="1" x14ac:dyDescent="0.25">
      <c r="A177">
        <v>2021</v>
      </c>
      <c r="B177" t="s">
        <v>36</v>
      </c>
      <c r="C177">
        <v>1.2448289601001801</v>
      </c>
      <c r="D177" t="s">
        <v>32</v>
      </c>
      <c r="E177" s="10">
        <v>26646.808719904398</v>
      </c>
      <c r="F177">
        <v>28</v>
      </c>
      <c r="G177" t="s">
        <v>34</v>
      </c>
      <c r="H177">
        <v>1</v>
      </c>
      <c r="I177" t="s">
        <v>73</v>
      </c>
      <c r="J177">
        <v>0.99530385455898096</v>
      </c>
      <c r="K177">
        <v>0.96551724137931005</v>
      </c>
    </row>
    <row r="178" spans="1:11" hidden="1" x14ac:dyDescent="0.25">
      <c r="A178">
        <v>2021</v>
      </c>
      <c r="B178" t="s">
        <v>36</v>
      </c>
      <c r="C178">
        <v>1.2448289601001801</v>
      </c>
      <c r="D178" t="s">
        <v>36</v>
      </c>
      <c r="E178" s="10">
        <v>125.727724970118</v>
      </c>
      <c r="F178">
        <v>1</v>
      </c>
      <c r="G178" t="s">
        <v>34</v>
      </c>
      <c r="H178">
        <v>1</v>
      </c>
      <c r="I178" t="s">
        <v>73</v>
      </c>
      <c r="J178">
        <v>4.6961454410192E-3</v>
      </c>
      <c r="K178">
        <v>3.4482758620689703E-2</v>
      </c>
    </row>
    <row r="179" spans="1:11" hidden="1" x14ac:dyDescent="0.25">
      <c r="A179">
        <v>2021</v>
      </c>
      <c r="B179" t="s">
        <v>40</v>
      </c>
      <c r="C179">
        <v>1.3000251774662701</v>
      </c>
      <c r="D179" t="s">
        <v>32</v>
      </c>
      <c r="E179" s="10">
        <v>7964463.8470279304</v>
      </c>
      <c r="F179">
        <v>8112</v>
      </c>
      <c r="G179" t="s">
        <v>34</v>
      </c>
      <c r="H179">
        <v>1</v>
      </c>
      <c r="I179" t="s">
        <v>73</v>
      </c>
      <c r="J179">
        <v>0.98887019205548699</v>
      </c>
      <c r="K179">
        <v>0.97734939759036099</v>
      </c>
    </row>
    <row r="180" spans="1:11" hidden="1" x14ac:dyDescent="0.25">
      <c r="A180">
        <v>2021</v>
      </c>
      <c r="B180" t="s">
        <v>40</v>
      </c>
      <c r="C180">
        <v>1.3000251774662701</v>
      </c>
      <c r="D180" t="s">
        <v>34</v>
      </c>
      <c r="E180" s="10">
        <v>78329.116992697702</v>
      </c>
      <c r="F180">
        <v>169</v>
      </c>
      <c r="G180" t="s">
        <v>34</v>
      </c>
      <c r="H180">
        <v>1</v>
      </c>
      <c r="I180" t="s">
        <v>73</v>
      </c>
      <c r="J180">
        <v>9.7253663839544108E-3</v>
      </c>
      <c r="K180">
        <v>2.0361445783132499E-2</v>
      </c>
    </row>
    <row r="181" spans="1:11" hidden="1" x14ac:dyDescent="0.25">
      <c r="A181">
        <v>2021</v>
      </c>
      <c r="B181" t="s">
        <v>40</v>
      </c>
      <c r="C181">
        <v>1.3000251774662701</v>
      </c>
      <c r="D181" t="s">
        <v>36</v>
      </c>
      <c r="E181" s="10">
        <v>845.016365353075</v>
      </c>
      <c r="F181">
        <v>1</v>
      </c>
      <c r="G181" t="s">
        <v>34</v>
      </c>
      <c r="H181">
        <v>1</v>
      </c>
      <c r="I181" t="s">
        <v>73</v>
      </c>
      <c r="J181">
        <v>1.04917482400092E-4</v>
      </c>
      <c r="K181">
        <v>1.20481927710843E-4</v>
      </c>
    </row>
    <row r="182" spans="1:11" hidden="1" x14ac:dyDescent="0.25">
      <c r="A182">
        <v>2021</v>
      </c>
      <c r="B182" t="s">
        <v>40</v>
      </c>
      <c r="C182">
        <v>1.3000251774662701</v>
      </c>
      <c r="D182" t="s">
        <v>38</v>
      </c>
      <c r="E182" s="10">
        <v>10466.5027037809</v>
      </c>
      <c r="F182">
        <v>18</v>
      </c>
      <c r="G182" t="s">
        <v>34</v>
      </c>
      <c r="H182">
        <v>1</v>
      </c>
      <c r="I182" t="s">
        <v>73</v>
      </c>
      <c r="J182">
        <v>1.2995240781586801E-3</v>
      </c>
      <c r="K182">
        <v>2.1686746987951799E-3</v>
      </c>
    </row>
    <row r="183" spans="1:11" hidden="1" x14ac:dyDescent="0.25">
      <c r="A183">
        <v>2021</v>
      </c>
      <c r="B183" t="s">
        <v>32</v>
      </c>
      <c r="C183">
        <v>1.3793881368988701</v>
      </c>
      <c r="D183" t="s">
        <v>32</v>
      </c>
      <c r="E183" s="10">
        <v>447488.68487949797</v>
      </c>
      <c r="F183">
        <v>328</v>
      </c>
      <c r="G183" t="s">
        <v>34</v>
      </c>
      <c r="H183">
        <v>2</v>
      </c>
      <c r="I183" t="s">
        <v>73</v>
      </c>
      <c r="J183">
        <v>1</v>
      </c>
      <c r="K183">
        <v>1</v>
      </c>
    </row>
    <row r="184" spans="1:11" hidden="1" x14ac:dyDescent="0.25">
      <c r="A184">
        <v>2021</v>
      </c>
      <c r="B184" t="s">
        <v>32</v>
      </c>
      <c r="C184">
        <v>1.3793881368988701</v>
      </c>
      <c r="D184" t="s">
        <v>32</v>
      </c>
      <c r="E184" s="10">
        <v>3188400.5029162499</v>
      </c>
      <c r="F184">
        <v>3022</v>
      </c>
      <c r="G184" t="s">
        <v>34</v>
      </c>
      <c r="H184">
        <v>3</v>
      </c>
      <c r="I184" t="s">
        <v>73</v>
      </c>
      <c r="J184">
        <v>1</v>
      </c>
      <c r="K184">
        <v>1</v>
      </c>
    </row>
    <row r="185" spans="1:11" hidden="1" x14ac:dyDescent="0.25">
      <c r="A185">
        <v>2021</v>
      </c>
      <c r="B185" t="s">
        <v>32</v>
      </c>
      <c r="C185">
        <v>1.3793881368988701</v>
      </c>
      <c r="D185" t="s">
        <v>32</v>
      </c>
      <c r="E185" s="10">
        <v>4077514.09370529</v>
      </c>
      <c r="F185">
        <v>3264</v>
      </c>
      <c r="G185" t="s">
        <v>34</v>
      </c>
      <c r="H185">
        <v>4</v>
      </c>
      <c r="I185" t="s">
        <v>73</v>
      </c>
      <c r="J185">
        <v>1</v>
      </c>
      <c r="K185">
        <v>1</v>
      </c>
    </row>
    <row r="186" spans="1:11" hidden="1" x14ac:dyDescent="0.25">
      <c r="A186">
        <v>2021</v>
      </c>
      <c r="B186" t="s">
        <v>31</v>
      </c>
      <c r="C186">
        <v>1.3050021311703699</v>
      </c>
      <c r="D186" t="s">
        <v>34</v>
      </c>
      <c r="E186" s="10">
        <v>3781164.0699361502</v>
      </c>
      <c r="F186">
        <v>2760</v>
      </c>
      <c r="G186" t="s">
        <v>38</v>
      </c>
      <c r="H186">
        <v>1</v>
      </c>
      <c r="I186" t="s">
        <v>73</v>
      </c>
      <c r="J186">
        <v>0.71927037266064597</v>
      </c>
      <c r="K186">
        <v>0.72727272727272696</v>
      </c>
    </row>
    <row r="187" spans="1:11" hidden="1" x14ac:dyDescent="0.25">
      <c r="A187">
        <v>2021</v>
      </c>
      <c r="B187" t="s">
        <v>31</v>
      </c>
      <c r="C187">
        <v>1.3050021311703699</v>
      </c>
      <c r="D187" t="s">
        <v>36</v>
      </c>
      <c r="E187" s="10">
        <v>7725.6126165285996</v>
      </c>
      <c r="F187">
        <v>4</v>
      </c>
      <c r="G187" t="s">
        <v>38</v>
      </c>
      <c r="H187">
        <v>1</v>
      </c>
      <c r="I187" t="s">
        <v>73</v>
      </c>
      <c r="J187">
        <v>1.4696014674169199E-3</v>
      </c>
      <c r="K187">
        <v>1.05401844532279E-3</v>
      </c>
    </row>
    <row r="188" spans="1:11" hidden="1" x14ac:dyDescent="0.25">
      <c r="A188">
        <v>2021</v>
      </c>
      <c r="B188" t="s">
        <v>31</v>
      </c>
      <c r="C188">
        <v>1.3050021311703699</v>
      </c>
      <c r="D188" t="s">
        <v>38</v>
      </c>
      <c r="E188" s="10">
        <v>1468054.3174473201</v>
      </c>
      <c r="F188">
        <v>1031</v>
      </c>
      <c r="G188" t="s">
        <v>38</v>
      </c>
      <c r="H188">
        <v>1</v>
      </c>
      <c r="I188" t="s">
        <v>73</v>
      </c>
      <c r="J188">
        <v>0.27926002587193699</v>
      </c>
      <c r="K188">
        <v>0.27167325428194999</v>
      </c>
    </row>
    <row r="189" spans="1:11" hidden="1" x14ac:dyDescent="0.25">
      <c r="A189">
        <v>2021</v>
      </c>
      <c r="B189" t="s">
        <v>32</v>
      </c>
      <c r="C189">
        <v>1.3793881368988701</v>
      </c>
      <c r="D189" t="s">
        <v>32</v>
      </c>
      <c r="E189" s="10">
        <v>21475.693903378498</v>
      </c>
      <c r="F189">
        <v>17</v>
      </c>
      <c r="G189" t="s">
        <v>38</v>
      </c>
      <c r="H189">
        <v>1</v>
      </c>
      <c r="I189" t="s">
        <v>73</v>
      </c>
      <c r="J189">
        <v>0.856663365247056</v>
      </c>
      <c r="K189">
        <v>0.89473684210526305</v>
      </c>
    </row>
    <row r="190" spans="1:11" hidden="1" x14ac:dyDescent="0.25">
      <c r="A190">
        <v>2021</v>
      </c>
      <c r="B190" t="s">
        <v>32</v>
      </c>
      <c r="C190">
        <v>1.3793881368988701</v>
      </c>
      <c r="D190" t="s">
        <v>34</v>
      </c>
      <c r="E190" s="10">
        <v>3593.3060966215498</v>
      </c>
      <c r="F190">
        <v>2</v>
      </c>
      <c r="G190" t="s">
        <v>38</v>
      </c>
      <c r="H190">
        <v>1</v>
      </c>
      <c r="I190" t="s">
        <v>73</v>
      </c>
      <c r="J190">
        <v>0.143336634752944</v>
      </c>
      <c r="K190">
        <v>0.105263157894737</v>
      </c>
    </row>
    <row r="191" spans="1:11" hidden="1" x14ac:dyDescent="0.25">
      <c r="A191">
        <v>2021</v>
      </c>
      <c r="B191" t="s">
        <v>36</v>
      </c>
      <c r="C191">
        <v>1.2448289601001801</v>
      </c>
      <c r="D191" t="s">
        <v>34</v>
      </c>
      <c r="E191" s="10">
        <v>77686.040912971701</v>
      </c>
      <c r="F191">
        <v>53</v>
      </c>
      <c r="G191" t="s">
        <v>38</v>
      </c>
      <c r="H191">
        <v>1</v>
      </c>
      <c r="I191" t="s">
        <v>73</v>
      </c>
      <c r="J191">
        <v>0.71042176560988102</v>
      </c>
      <c r="K191">
        <v>0.63095238095238104</v>
      </c>
    </row>
    <row r="192" spans="1:11" hidden="1" x14ac:dyDescent="0.25">
      <c r="A192">
        <v>2021</v>
      </c>
      <c r="B192" t="s">
        <v>36</v>
      </c>
      <c r="C192">
        <v>1.2448289601001801</v>
      </c>
      <c r="D192" t="s">
        <v>36</v>
      </c>
      <c r="E192" s="10">
        <v>342.327964027549</v>
      </c>
      <c r="F192">
        <v>1</v>
      </c>
      <c r="G192" t="s">
        <v>38</v>
      </c>
      <c r="H192">
        <v>1</v>
      </c>
      <c r="I192" t="s">
        <v>73</v>
      </c>
      <c r="J192">
        <v>3.13051397347601E-3</v>
      </c>
      <c r="K192">
        <v>1.1904761904761901E-2</v>
      </c>
    </row>
    <row r="193" spans="1:11" hidden="1" x14ac:dyDescent="0.25">
      <c r="A193">
        <v>2021</v>
      </c>
      <c r="B193" t="s">
        <v>36</v>
      </c>
      <c r="C193">
        <v>1.2448289601001801</v>
      </c>
      <c r="D193" t="s">
        <v>38</v>
      </c>
      <c r="E193" s="10">
        <v>31323.631123000701</v>
      </c>
      <c r="F193">
        <v>30</v>
      </c>
      <c r="G193" t="s">
        <v>38</v>
      </c>
      <c r="H193">
        <v>1</v>
      </c>
      <c r="I193" t="s">
        <v>73</v>
      </c>
      <c r="J193">
        <v>0.28644772041664301</v>
      </c>
      <c r="K193">
        <v>0.35714285714285698</v>
      </c>
    </row>
    <row r="194" spans="1:11" hidden="1" x14ac:dyDescent="0.25">
      <c r="A194">
        <v>2021</v>
      </c>
      <c r="B194" t="s">
        <v>40</v>
      </c>
      <c r="C194">
        <v>1.3000251774662701</v>
      </c>
      <c r="D194" t="s">
        <v>32</v>
      </c>
      <c r="E194" s="10">
        <v>2817.1545595694101</v>
      </c>
      <c r="F194">
        <v>2</v>
      </c>
      <c r="G194" t="s">
        <v>38</v>
      </c>
      <c r="H194">
        <v>1</v>
      </c>
      <c r="I194" t="s">
        <v>73</v>
      </c>
      <c r="J194">
        <v>1.0494243009378901E-4</v>
      </c>
      <c r="K194">
        <v>6.8143100511073193E-5</v>
      </c>
    </row>
    <row r="195" spans="1:11" hidden="1" x14ac:dyDescent="0.25">
      <c r="A195">
        <v>2021</v>
      </c>
      <c r="B195" t="s">
        <v>40</v>
      </c>
      <c r="C195">
        <v>1.3000251774662701</v>
      </c>
      <c r="D195" t="s">
        <v>34</v>
      </c>
      <c r="E195" s="10">
        <v>19705864.841645099</v>
      </c>
      <c r="F195">
        <v>21976</v>
      </c>
      <c r="G195" t="s">
        <v>38</v>
      </c>
      <c r="H195">
        <v>1</v>
      </c>
      <c r="I195" t="s">
        <v>73</v>
      </c>
      <c r="J195">
        <v>0.73406740732680298</v>
      </c>
      <c r="K195">
        <v>0.74875638841567305</v>
      </c>
    </row>
    <row r="196" spans="1:11" hidden="1" x14ac:dyDescent="0.25">
      <c r="A196">
        <v>2021</v>
      </c>
      <c r="B196" t="s">
        <v>40</v>
      </c>
      <c r="C196">
        <v>1.3000251774662701</v>
      </c>
      <c r="D196" t="s">
        <v>36</v>
      </c>
      <c r="E196" s="10">
        <v>22538.536501732699</v>
      </c>
      <c r="F196">
        <v>23</v>
      </c>
      <c r="G196" t="s">
        <v>38</v>
      </c>
      <c r="H196">
        <v>1</v>
      </c>
      <c r="I196" t="s">
        <v>73</v>
      </c>
      <c r="J196">
        <v>8.3958786826766104E-4</v>
      </c>
      <c r="K196">
        <v>7.8364565587734204E-4</v>
      </c>
    </row>
    <row r="197" spans="1:11" hidden="1" x14ac:dyDescent="0.25">
      <c r="A197">
        <v>2021</v>
      </c>
      <c r="B197" t="s">
        <v>40</v>
      </c>
      <c r="C197">
        <v>1.3000251774662701</v>
      </c>
      <c r="D197" t="s">
        <v>38</v>
      </c>
      <c r="E197" s="10">
        <v>7113541.4672936304</v>
      </c>
      <c r="F197">
        <v>7349</v>
      </c>
      <c r="G197" t="s">
        <v>38</v>
      </c>
      <c r="H197">
        <v>1</v>
      </c>
      <c r="I197" t="s">
        <v>73</v>
      </c>
      <c r="J197">
        <v>0.26498806237483602</v>
      </c>
      <c r="K197">
        <v>0.25039182282793898</v>
      </c>
    </row>
    <row r="198" spans="1:11" hidden="1" x14ac:dyDescent="0.25">
      <c r="A198">
        <v>2021</v>
      </c>
      <c r="B198" t="s">
        <v>32</v>
      </c>
      <c r="C198">
        <v>1.3793881368988701</v>
      </c>
      <c r="D198" t="s">
        <v>32</v>
      </c>
      <c r="E198" s="10">
        <v>1675250.3396060299</v>
      </c>
      <c r="F198">
        <v>1308</v>
      </c>
      <c r="G198" t="s">
        <v>38</v>
      </c>
      <c r="H198">
        <v>2</v>
      </c>
      <c r="I198" t="s">
        <v>73</v>
      </c>
      <c r="J198">
        <v>1</v>
      </c>
      <c r="K198">
        <v>1</v>
      </c>
    </row>
    <row r="199" spans="1:11" hidden="1" x14ac:dyDescent="0.25">
      <c r="A199">
        <v>2021</v>
      </c>
      <c r="B199" t="s">
        <v>32</v>
      </c>
      <c r="C199">
        <v>1.3793881368988701</v>
      </c>
      <c r="D199" t="s">
        <v>32</v>
      </c>
      <c r="E199" s="10">
        <v>12591478.3857709</v>
      </c>
      <c r="F199">
        <v>14057</v>
      </c>
      <c r="G199" t="s">
        <v>38</v>
      </c>
      <c r="H199">
        <v>3</v>
      </c>
      <c r="I199" t="s">
        <v>73</v>
      </c>
      <c r="J199">
        <v>1</v>
      </c>
      <c r="K199">
        <v>1</v>
      </c>
    </row>
    <row r="200" spans="1:11" hidden="1" x14ac:dyDescent="0.25">
      <c r="A200">
        <v>2022</v>
      </c>
      <c r="B200" t="s">
        <v>32</v>
      </c>
      <c r="C200">
        <v>1.8637226038599899</v>
      </c>
      <c r="D200" t="s">
        <v>32</v>
      </c>
      <c r="E200" s="10">
        <v>1069.7767746156401</v>
      </c>
      <c r="F200">
        <v>1</v>
      </c>
      <c r="G200" t="s">
        <v>32</v>
      </c>
      <c r="H200">
        <v>1</v>
      </c>
      <c r="I200" t="s">
        <v>73</v>
      </c>
      <c r="J200">
        <v>1</v>
      </c>
      <c r="K200">
        <v>1</v>
      </c>
    </row>
    <row r="201" spans="1:11" hidden="1" x14ac:dyDescent="0.25">
      <c r="A201">
        <v>2022</v>
      </c>
      <c r="B201" t="s">
        <v>40</v>
      </c>
      <c r="C201">
        <v>1.40909180148698</v>
      </c>
      <c r="D201" t="s">
        <v>32</v>
      </c>
      <c r="E201" s="10">
        <v>927.18240537843599</v>
      </c>
      <c r="F201">
        <v>1</v>
      </c>
      <c r="G201" t="s">
        <v>32</v>
      </c>
      <c r="H201">
        <v>1</v>
      </c>
      <c r="I201" t="s">
        <v>73</v>
      </c>
      <c r="J201">
        <v>1</v>
      </c>
      <c r="K201">
        <v>1</v>
      </c>
    </row>
    <row r="202" spans="1:11" hidden="1" x14ac:dyDescent="0.25">
      <c r="A202">
        <v>2022</v>
      </c>
      <c r="B202" t="s">
        <v>32</v>
      </c>
      <c r="C202">
        <v>1.8637226038599899</v>
      </c>
      <c r="D202" t="s">
        <v>32</v>
      </c>
      <c r="E202" s="10">
        <v>15545869.3555774</v>
      </c>
      <c r="F202">
        <v>10292</v>
      </c>
      <c r="G202" t="s">
        <v>32</v>
      </c>
      <c r="H202">
        <v>3</v>
      </c>
      <c r="I202" t="s">
        <v>73</v>
      </c>
      <c r="J202">
        <v>1</v>
      </c>
      <c r="K202">
        <v>1</v>
      </c>
    </row>
    <row r="203" spans="1:11" hidden="1" x14ac:dyDescent="0.25">
      <c r="A203">
        <v>2022</v>
      </c>
      <c r="B203" t="s">
        <v>32</v>
      </c>
      <c r="C203">
        <v>1.8637226038599899</v>
      </c>
      <c r="D203" t="s">
        <v>32</v>
      </c>
      <c r="E203" s="10">
        <v>16330410.840562601</v>
      </c>
      <c r="F203">
        <v>9369</v>
      </c>
      <c r="G203" t="s">
        <v>32</v>
      </c>
      <c r="H203">
        <v>4</v>
      </c>
      <c r="I203" t="s">
        <v>73</v>
      </c>
      <c r="J203">
        <v>1</v>
      </c>
      <c r="K203">
        <v>1</v>
      </c>
    </row>
    <row r="204" spans="1:11" hidden="1" x14ac:dyDescent="0.25">
      <c r="A204">
        <v>2022</v>
      </c>
      <c r="B204" t="s">
        <v>31</v>
      </c>
      <c r="C204">
        <v>1.4123362484363899</v>
      </c>
      <c r="D204" t="s">
        <v>32</v>
      </c>
      <c r="E204" s="10">
        <v>2138298.2651764201</v>
      </c>
      <c r="F204">
        <v>1085</v>
      </c>
      <c r="G204" t="s">
        <v>34</v>
      </c>
      <c r="H204">
        <v>1</v>
      </c>
      <c r="I204" t="s">
        <v>73</v>
      </c>
      <c r="J204">
        <v>1</v>
      </c>
      <c r="K204">
        <v>1</v>
      </c>
    </row>
    <row r="205" spans="1:11" hidden="1" x14ac:dyDescent="0.25">
      <c r="A205">
        <v>2022</v>
      </c>
      <c r="B205" t="s">
        <v>32</v>
      </c>
      <c r="C205">
        <v>1.8637226038599899</v>
      </c>
      <c r="D205" t="s">
        <v>32</v>
      </c>
      <c r="E205" s="10">
        <v>49209.731632319301</v>
      </c>
      <c r="F205">
        <v>16</v>
      </c>
      <c r="G205" t="s">
        <v>34</v>
      </c>
      <c r="H205">
        <v>1</v>
      </c>
      <c r="I205" t="s">
        <v>73</v>
      </c>
      <c r="J205">
        <v>1</v>
      </c>
      <c r="K205">
        <v>1</v>
      </c>
    </row>
    <row r="206" spans="1:11" hidden="1" x14ac:dyDescent="0.25">
      <c r="A206">
        <v>2022</v>
      </c>
      <c r="B206" t="s">
        <v>36</v>
      </c>
      <c r="C206">
        <v>1.5391410491150299</v>
      </c>
      <c r="D206" t="s">
        <v>32</v>
      </c>
      <c r="E206" s="10">
        <v>77498.830105040004</v>
      </c>
      <c r="F206">
        <v>42</v>
      </c>
      <c r="G206" t="s">
        <v>34</v>
      </c>
      <c r="H206">
        <v>1</v>
      </c>
      <c r="I206" t="s">
        <v>73</v>
      </c>
      <c r="J206">
        <v>1</v>
      </c>
      <c r="K206">
        <v>1</v>
      </c>
    </row>
    <row r="207" spans="1:11" hidden="1" x14ac:dyDescent="0.25">
      <c r="A207">
        <v>2022</v>
      </c>
      <c r="B207" t="s">
        <v>40</v>
      </c>
      <c r="C207">
        <v>1.40909180148698</v>
      </c>
      <c r="D207" t="s">
        <v>32</v>
      </c>
      <c r="E207" s="10">
        <v>11104443.7598607</v>
      </c>
      <c r="F207">
        <v>8449</v>
      </c>
      <c r="G207" t="s">
        <v>34</v>
      </c>
      <c r="H207">
        <v>1</v>
      </c>
      <c r="I207" t="s">
        <v>73</v>
      </c>
      <c r="J207">
        <v>0.99264075431229104</v>
      </c>
      <c r="K207">
        <v>0.97574777687954695</v>
      </c>
    </row>
    <row r="208" spans="1:11" hidden="1" x14ac:dyDescent="0.25">
      <c r="A208">
        <v>2022</v>
      </c>
      <c r="B208" t="s">
        <v>40</v>
      </c>
      <c r="C208">
        <v>1.40909180148698</v>
      </c>
      <c r="D208" t="s">
        <v>34</v>
      </c>
      <c r="E208" s="10">
        <v>75995.139037796107</v>
      </c>
      <c r="F208">
        <v>194</v>
      </c>
      <c r="G208" t="s">
        <v>34</v>
      </c>
      <c r="H208">
        <v>1</v>
      </c>
      <c r="I208" t="s">
        <v>73</v>
      </c>
      <c r="J208">
        <v>6.7933048939582104E-3</v>
      </c>
      <c r="K208">
        <v>2.24044346922277E-2</v>
      </c>
    </row>
    <row r="209" spans="1:11" hidden="1" x14ac:dyDescent="0.25">
      <c r="A209">
        <v>2022</v>
      </c>
      <c r="B209" t="s">
        <v>40</v>
      </c>
      <c r="C209">
        <v>1.40909180148698</v>
      </c>
      <c r="D209" t="s">
        <v>38</v>
      </c>
      <c r="E209" s="10">
        <v>6331.0494640810202</v>
      </c>
      <c r="F209">
        <v>16</v>
      </c>
      <c r="G209" t="s">
        <v>34</v>
      </c>
      <c r="H209">
        <v>1</v>
      </c>
      <c r="I209" t="s">
        <v>73</v>
      </c>
      <c r="J209">
        <v>5.6594079375054198E-4</v>
      </c>
      <c r="K209">
        <v>1.84778842822497E-3</v>
      </c>
    </row>
    <row r="210" spans="1:11" hidden="1" x14ac:dyDescent="0.25">
      <c r="A210">
        <v>2022</v>
      </c>
      <c r="B210" t="s">
        <v>32</v>
      </c>
      <c r="C210">
        <v>1.8637226038599899</v>
      </c>
      <c r="D210" t="s">
        <v>32</v>
      </c>
      <c r="E210" s="10">
        <v>688103.158848544</v>
      </c>
      <c r="F210">
        <v>305</v>
      </c>
      <c r="G210" t="s">
        <v>34</v>
      </c>
      <c r="H210">
        <v>2</v>
      </c>
      <c r="I210" t="s">
        <v>73</v>
      </c>
      <c r="J210">
        <v>1</v>
      </c>
      <c r="K210">
        <v>1</v>
      </c>
    </row>
    <row r="211" spans="1:11" hidden="1" x14ac:dyDescent="0.25">
      <c r="A211">
        <v>2022</v>
      </c>
      <c r="B211" t="s">
        <v>32</v>
      </c>
      <c r="C211">
        <v>1.8637226038599899</v>
      </c>
      <c r="D211" t="s">
        <v>32</v>
      </c>
      <c r="E211" s="10">
        <v>5151914.4859666303</v>
      </c>
      <c r="F211">
        <v>3027</v>
      </c>
      <c r="G211" t="s">
        <v>34</v>
      </c>
      <c r="H211">
        <v>3</v>
      </c>
      <c r="I211" t="s">
        <v>73</v>
      </c>
      <c r="J211">
        <v>1</v>
      </c>
      <c r="K211">
        <v>1</v>
      </c>
    </row>
    <row r="212" spans="1:11" hidden="1" x14ac:dyDescent="0.25">
      <c r="A212">
        <v>2022</v>
      </c>
      <c r="B212" t="s">
        <v>32</v>
      </c>
      <c r="C212">
        <v>1.8637226038599899</v>
      </c>
      <c r="D212" t="s">
        <v>32</v>
      </c>
      <c r="E212" s="10">
        <v>7653281.8228982696</v>
      </c>
      <c r="F212">
        <v>3958</v>
      </c>
      <c r="G212" t="s">
        <v>34</v>
      </c>
      <c r="H212">
        <v>4</v>
      </c>
      <c r="I212" t="s">
        <v>73</v>
      </c>
      <c r="J212">
        <v>1</v>
      </c>
      <c r="K212">
        <v>1</v>
      </c>
    </row>
    <row r="213" spans="1:11" hidden="1" x14ac:dyDescent="0.25">
      <c r="A213">
        <v>2022</v>
      </c>
      <c r="B213" t="s">
        <v>31</v>
      </c>
      <c r="C213">
        <v>1.4123362484363899</v>
      </c>
      <c r="D213" t="s">
        <v>34</v>
      </c>
      <c r="E213" s="10">
        <v>3803188.4815582102</v>
      </c>
      <c r="F213">
        <v>1965</v>
      </c>
      <c r="G213" t="s">
        <v>38</v>
      </c>
      <c r="H213">
        <v>1</v>
      </c>
      <c r="I213" t="s">
        <v>73</v>
      </c>
      <c r="J213">
        <v>0.73338340872330399</v>
      </c>
      <c r="K213">
        <v>0.73211624441132594</v>
      </c>
    </row>
    <row r="214" spans="1:11" hidden="1" x14ac:dyDescent="0.25">
      <c r="A214">
        <v>2022</v>
      </c>
      <c r="B214" t="s">
        <v>31</v>
      </c>
      <c r="C214">
        <v>1.4123362484363899</v>
      </c>
      <c r="D214" t="s">
        <v>36</v>
      </c>
      <c r="E214" s="10">
        <v>11343.8847474411</v>
      </c>
      <c r="F214">
        <v>6</v>
      </c>
      <c r="G214" t="s">
        <v>38</v>
      </c>
      <c r="H214">
        <v>1</v>
      </c>
      <c r="I214" t="s">
        <v>73</v>
      </c>
      <c r="J214">
        <v>2.1874847656338302E-3</v>
      </c>
      <c r="K214">
        <v>2.2354694485842001E-3</v>
      </c>
    </row>
    <row r="215" spans="1:11" hidden="1" x14ac:dyDescent="0.25">
      <c r="A215">
        <v>2022</v>
      </c>
      <c r="B215" t="s">
        <v>31</v>
      </c>
      <c r="C215">
        <v>1.4123362484363899</v>
      </c>
      <c r="D215" t="s">
        <v>38</v>
      </c>
      <c r="E215" s="10">
        <v>1371279.63369435</v>
      </c>
      <c r="F215">
        <v>713</v>
      </c>
      <c r="G215" t="s">
        <v>38</v>
      </c>
      <c r="H215">
        <v>1</v>
      </c>
      <c r="I215" t="s">
        <v>73</v>
      </c>
      <c r="J215">
        <v>0.26442910651106299</v>
      </c>
      <c r="K215">
        <v>0.26564828614008901</v>
      </c>
    </row>
    <row r="216" spans="1:11" hidden="1" x14ac:dyDescent="0.25">
      <c r="A216">
        <v>2022</v>
      </c>
      <c r="B216" t="s">
        <v>32</v>
      </c>
      <c r="C216">
        <v>1.8637226038599899</v>
      </c>
      <c r="D216" t="s">
        <v>32</v>
      </c>
      <c r="E216" s="10">
        <v>33254.402420673898</v>
      </c>
      <c r="F216">
        <v>15</v>
      </c>
      <c r="G216" t="s">
        <v>38</v>
      </c>
      <c r="H216">
        <v>1</v>
      </c>
      <c r="I216" t="s">
        <v>73</v>
      </c>
      <c r="J216">
        <v>0.58367680732744498</v>
      </c>
      <c r="K216">
        <v>0.57692307692307698</v>
      </c>
    </row>
    <row r="217" spans="1:11" hidden="1" x14ac:dyDescent="0.25">
      <c r="A217">
        <v>2022</v>
      </c>
      <c r="B217" t="s">
        <v>32</v>
      </c>
      <c r="C217">
        <v>1.8637226038599899</v>
      </c>
      <c r="D217" t="s">
        <v>34</v>
      </c>
      <c r="E217" s="10">
        <v>23192.164082433799</v>
      </c>
      <c r="F217">
        <v>10</v>
      </c>
      <c r="G217" t="s">
        <v>38</v>
      </c>
      <c r="H217">
        <v>1</v>
      </c>
      <c r="I217" t="s">
        <v>73</v>
      </c>
      <c r="J217">
        <v>0.40706575073601597</v>
      </c>
      <c r="K217">
        <v>0.38461538461538503</v>
      </c>
    </row>
    <row r="218" spans="1:11" hidden="1" x14ac:dyDescent="0.25">
      <c r="A218">
        <v>2022</v>
      </c>
      <c r="B218" t="s">
        <v>32</v>
      </c>
      <c r="C218">
        <v>1.8637226038599899</v>
      </c>
      <c r="D218" t="s">
        <v>38</v>
      </c>
      <c r="E218" s="10">
        <v>527.433496892378</v>
      </c>
      <c r="F218">
        <v>1</v>
      </c>
      <c r="G218" t="s">
        <v>38</v>
      </c>
      <c r="H218">
        <v>1</v>
      </c>
      <c r="I218" t="s">
        <v>73</v>
      </c>
      <c r="J218">
        <v>9.2574419365390893E-3</v>
      </c>
      <c r="K218">
        <v>3.8461538461538498E-2</v>
      </c>
    </row>
    <row r="219" spans="1:11" hidden="1" x14ac:dyDescent="0.25">
      <c r="A219">
        <v>2022</v>
      </c>
      <c r="B219" t="s">
        <v>36</v>
      </c>
      <c r="C219">
        <v>1.5391410491150299</v>
      </c>
      <c r="D219" t="s">
        <v>34</v>
      </c>
      <c r="E219" s="10">
        <v>86230.377276669606</v>
      </c>
      <c r="F219">
        <v>55</v>
      </c>
      <c r="G219" t="s">
        <v>38</v>
      </c>
      <c r="H219">
        <v>1</v>
      </c>
      <c r="I219" t="s">
        <v>73</v>
      </c>
      <c r="J219">
        <v>0.59988435964151499</v>
      </c>
      <c r="K219">
        <v>0.61797752808988804</v>
      </c>
    </row>
    <row r="220" spans="1:11" hidden="1" x14ac:dyDescent="0.25">
      <c r="A220">
        <v>2022</v>
      </c>
      <c r="B220" t="s">
        <v>36</v>
      </c>
      <c r="C220">
        <v>1.5391410491150299</v>
      </c>
      <c r="D220" t="s">
        <v>36</v>
      </c>
      <c r="E220" s="10">
        <v>13441.3187819216</v>
      </c>
      <c r="F220">
        <v>6</v>
      </c>
      <c r="G220" t="s">
        <v>38</v>
      </c>
      <c r="H220">
        <v>1</v>
      </c>
      <c r="I220" t="s">
        <v>73</v>
      </c>
      <c r="J220">
        <v>9.3508078763933106E-2</v>
      </c>
      <c r="K220">
        <v>6.7415730337078594E-2</v>
      </c>
    </row>
    <row r="221" spans="1:11" hidden="1" x14ac:dyDescent="0.25">
      <c r="A221">
        <v>2022</v>
      </c>
      <c r="B221" t="s">
        <v>36</v>
      </c>
      <c r="C221">
        <v>1.5391410491150299</v>
      </c>
      <c r="D221" t="s">
        <v>38</v>
      </c>
      <c r="E221" s="10">
        <v>44073.3039414089</v>
      </c>
      <c r="F221">
        <v>28</v>
      </c>
      <c r="G221" t="s">
        <v>38</v>
      </c>
      <c r="H221">
        <v>1</v>
      </c>
      <c r="I221" t="s">
        <v>73</v>
      </c>
      <c r="J221">
        <v>0.30660756159455199</v>
      </c>
      <c r="K221">
        <v>0.31460674157303398</v>
      </c>
    </row>
    <row r="222" spans="1:11" hidden="1" x14ac:dyDescent="0.25">
      <c r="A222">
        <v>2022</v>
      </c>
      <c r="B222" t="s">
        <v>40</v>
      </c>
      <c r="C222">
        <v>1.40909180148698</v>
      </c>
      <c r="D222" t="s">
        <v>32</v>
      </c>
      <c r="E222" s="10">
        <v>2826.6381537828902</v>
      </c>
      <c r="F222">
        <v>2</v>
      </c>
      <c r="G222" t="s">
        <v>38</v>
      </c>
      <c r="H222">
        <v>1</v>
      </c>
      <c r="I222" t="s">
        <v>73</v>
      </c>
      <c r="J222">
        <v>1.0336804098238801E-4</v>
      </c>
      <c r="K222">
        <v>8.3731055848614296E-5</v>
      </c>
    </row>
    <row r="223" spans="1:11" hidden="1" x14ac:dyDescent="0.25">
      <c r="A223">
        <v>2022</v>
      </c>
      <c r="B223" t="s">
        <v>40</v>
      </c>
      <c r="C223">
        <v>1.40909180148698</v>
      </c>
      <c r="D223" t="s">
        <v>34</v>
      </c>
      <c r="E223" s="10">
        <v>19957170.093679599</v>
      </c>
      <c r="F223">
        <v>17835</v>
      </c>
      <c r="G223" t="s">
        <v>38</v>
      </c>
      <c r="H223">
        <v>1</v>
      </c>
      <c r="I223" t="s">
        <v>73</v>
      </c>
      <c r="J223">
        <v>0.72981876841049997</v>
      </c>
      <c r="K223">
        <v>0.74667169053001803</v>
      </c>
    </row>
    <row r="224" spans="1:11" hidden="1" x14ac:dyDescent="0.25">
      <c r="A224">
        <v>2022</v>
      </c>
      <c r="B224" t="s">
        <v>40</v>
      </c>
      <c r="C224">
        <v>1.40909180148698</v>
      </c>
      <c r="D224" t="s">
        <v>36</v>
      </c>
      <c r="E224" s="10">
        <v>44289.1644125374</v>
      </c>
      <c r="F224">
        <v>34</v>
      </c>
      <c r="G224" t="s">
        <v>38</v>
      </c>
      <c r="H224">
        <v>1</v>
      </c>
      <c r="I224" t="s">
        <v>73</v>
      </c>
      <c r="J224">
        <v>1.6196215833087901E-3</v>
      </c>
      <c r="K224">
        <v>1.4234279494264399E-3</v>
      </c>
    </row>
    <row r="225" spans="1:11" hidden="1" x14ac:dyDescent="0.25">
      <c r="A225">
        <v>2022</v>
      </c>
      <c r="B225" t="s">
        <v>40</v>
      </c>
      <c r="C225">
        <v>1.40909180148698</v>
      </c>
      <c r="D225" t="s">
        <v>38</v>
      </c>
      <c r="E225" s="10">
        <v>7341092.1037541004</v>
      </c>
      <c r="F225">
        <v>6015</v>
      </c>
      <c r="G225" t="s">
        <v>38</v>
      </c>
      <c r="H225">
        <v>1</v>
      </c>
      <c r="I225" t="s">
        <v>73</v>
      </c>
      <c r="J225">
        <v>0.26845824196520901</v>
      </c>
      <c r="K225">
        <v>0.25182115046470699</v>
      </c>
    </row>
    <row r="226" spans="1:11" hidden="1" x14ac:dyDescent="0.25">
      <c r="A226">
        <v>2022</v>
      </c>
      <c r="B226" t="s">
        <v>32</v>
      </c>
      <c r="C226">
        <v>1.8637226038599899</v>
      </c>
      <c r="D226" t="s">
        <v>32</v>
      </c>
      <c r="E226" s="10">
        <v>1610271.2395158701</v>
      </c>
      <c r="F226">
        <v>798</v>
      </c>
      <c r="G226" t="s">
        <v>38</v>
      </c>
      <c r="H226">
        <v>2</v>
      </c>
      <c r="I226" t="s">
        <v>73</v>
      </c>
      <c r="J226">
        <v>1</v>
      </c>
      <c r="K226">
        <v>1</v>
      </c>
    </row>
    <row r="227" spans="1:11" hidden="1" x14ac:dyDescent="0.25">
      <c r="A227">
        <v>2022</v>
      </c>
      <c r="B227" t="s">
        <v>32</v>
      </c>
      <c r="C227">
        <v>1.8637226038599899</v>
      </c>
      <c r="D227" t="s">
        <v>32</v>
      </c>
      <c r="E227" s="10">
        <v>16314954.989008799</v>
      </c>
      <c r="F227">
        <v>11754</v>
      </c>
      <c r="G227" t="s">
        <v>38</v>
      </c>
      <c r="H227">
        <v>3</v>
      </c>
      <c r="I227" t="s">
        <v>73</v>
      </c>
      <c r="J227">
        <v>1</v>
      </c>
      <c r="K227">
        <v>1</v>
      </c>
    </row>
  </sheetData>
  <autoFilter ref="A1:K227" xr:uid="{00000000-0001-0000-0300-000000000000}">
    <filterColumn colId="0">
      <filters>
        <filter val="2017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37487-0056-4FE5-A4A2-F76A614C0F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C41501-D8B8-46C8-962C-779F06436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Data--</vt:lpstr>
      <vt:lpstr>nte_workers</vt:lpstr>
      <vt:lpstr>nte_data</vt:lpstr>
      <vt:lpstr>nte_dat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2022-12-20T16:38:47Z</dcterms:modified>
</cp:coreProperties>
</file>