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37" documentId="11_D96E1751739DD98781A1AF6C5407D12083D56025" xr6:coauthVersionLast="47" xr6:coauthVersionMax="47" xr10:uidLastSave="{63707DC8-1A90-435E-AF36-CFF94B6034ED}"/>
  <bookViews>
    <workbookView xWindow="-120" yWindow="-120" windowWidth="29040" windowHeight="1584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lf_rates_data!$A$1:$P$797</definedName>
    <definedName name="all">Mapping!$B$4</definedName>
    <definedName name="byvar_cats">Mapping!$B$3:$H$3</definedName>
    <definedName name="ethnicity">Mapping!$C$4:$C$12</definedName>
    <definedName name="famtype">Mapping!$D$4:$D$8</definedName>
    <definedName name="famtype_long">Mapping!$E$4:$E$21</definedName>
    <definedName name="geo">Mapping!$L$4:$M$6</definedName>
    <definedName name="lf_rates_data">lf_rates_data!$A:$W</definedName>
    <definedName name="sex">Mapping!$F$4:$F$5</definedName>
    <definedName name="sex.age">Mapping!$H$4:$H$13</definedName>
    <definedName name="wfh">Mapping!$G$4:$G$7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8" l="1"/>
  <c r="D15" i="8" s="1"/>
  <c r="D20" i="8" s="1"/>
  <c r="C10" i="4"/>
  <c r="D19" i="4" s="1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E61" i="4"/>
  <c r="E66" i="4" s="1"/>
  <c r="E71" i="4" s="1"/>
  <c r="E76" i="4" s="1"/>
  <c r="E81" i="4" s="1"/>
  <c r="E86" i="4" s="1"/>
  <c r="E91" i="4" s="1"/>
  <c r="E96" i="4" s="1"/>
  <c r="E101" i="4" s="1"/>
  <c r="E106" i="4" s="1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C47" i="4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A47" i="4"/>
  <c r="A46" i="4"/>
  <c r="A45" i="4"/>
  <c r="A44" i="4"/>
  <c r="C43" i="4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A43" i="4"/>
  <c r="A42" i="4"/>
  <c r="A41" i="4"/>
  <c r="A40" i="4"/>
  <c r="C39" i="4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A39" i="4"/>
  <c r="A38" i="4"/>
  <c r="A37" i="4"/>
  <c r="A36" i="4"/>
  <c r="A35" i="4"/>
  <c r="E34" i="4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A34" i="4"/>
  <c r="A33" i="4"/>
  <c r="A32" i="4"/>
  <c r="A31" i="4"/>
  <c r="I30" i="4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A30" i="4"/>
  <c r="I29" i="4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9" i="4"/>
  <c r="B29" i="4"/>
  <c r="A29" i="4"/>
  <c r="E28" i="4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B28" i="4"/>
  <c r="A28" i="4"/>
  <c r="A27" i="4"/>
  <c r="A26" i="4"/>
  <c r="B25" i="4"/>
  <c r="B30" i="4" s="1"/>
  <c r="A25" i="4"/>
  <c r="I24" i="4"/>
  <c r="E24" i="4"/>
  <c r="C24" i="4"/>
  <c r="C29" i="4" s="1"/>
  <c r="C34" i="4" s="1"/>
  <c r="B24" i="4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C23" i="4"/>
  <c r="C28" i="4" s="1"/>
  <c r="C33" i="4" s="1"/>
  <c r="C38" i="4" s="1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B22" i="4"/>
  <c r="B2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A21" i="4"/>
  <c r="I20" i="4"/>
  <c r="I2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A20" i="4"/>
  <c r="A19" i="4"/>
  <c r="A18" i="4"/>
  <c r="A17" i="4"/>
  <c r="A16" i="4"/>
  <c r="A15" i="4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I70" i="8"/>
  <c r="I75" i="8" s="1"/>
  <c r="I80" i="8" s="1"/>
  <c r="I85" i="8" s="1"/>
  <c r="I90" i="8" s="1"/>
  <c r="I95" i="8" s="1"/>
  <c r="I100" i="8" s="1"/>
  <c r="I105" i="8" s="1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C44" i="8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44" i="8"/>
  <c r="A43" i="8"/>
  <c r="A42" i="8"/>
  <c r="A41" i="8"/>
  <c r="A40" i="8"/>
  <c r="A39" i="8"/>
  <c r="A38" i="8"/>
  <c r="A37" i="8"/>
  <c r="A36" i="8"/>
  <c r="B35" i="8"/>
  <c r="B40" i="8" s="1"/>
  <c r="B45" i="8" s="1"/>
  <c r="B50" i="8" s="1"/>
  <c r="A35" i="8"/>
  <c r="C34" i="8"/>
  <c r="C39" i="8" s="1"/>
  <c r="B34" i="8"/>
  <c r="A34" i="8"/>
  <c r="A33" i="8"/>
  <c r="A32" i="8"/>
  <c r="C31" i="8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31" i="8"/>
  <c r="B36" i="8" s="1"/>
  <c r="B41" i="8" s="1"/>
  <c r="B46" i="8" s="1"/>
  <c r="A31" i="8"/>
  <c r="A30" i="8"/>
  <c r="E29" i="8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29" i="8"/>
  <c r="E28" i="8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8" i="8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A28" i="8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7" i="8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A27" i="8"/>
  <c r="A26" i="8"/>
  <c r="I25" i="8"/>
  <c r="I30" i="8" s="1"/>
  <c r="I35" i="8" s="1"/>
  <c r="I40" i="8" s="1"/>
  <c r="I45" i="8" s="1"/>
  <c r="I50" i="8" s="1"/>
  <c r="I55" i="8" s="1"/>
  <c r="I60" i="8" s="1"/>
  <c r="I65" i="8" s="1"/>
  <c r="C25" i="8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5" i="8"/>
  <c r="B30" i="8" s="1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C24" i="8"/>
  <c r="C29" i="8" s="1"/>
  <c r="B24" i="8"/>
  <c r="B29" i="8" s="1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C23" i="8"/>
  <c r="B23" i="8"/>
  <c r="B28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B22" i="8"/>
  <c r="B27" i="8" s="1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B21" i="8"/>
  <c r="B26" i="8" s="1"/>
  <c r="A21" i="8"/>
  <c r="I20" i="8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B20" i="8"/>
  <c r="A20" i="8"/>
  <c r="A19" i="8"/>
  <c r="A18" i="8"/>
  <c r="A17" i="8"/>
  <c r="A16" i="8"/>
  <c r="A15" i="8"/>
  <c r="F88" i="4" a="1"/>
  <c r="F72" i="4" a="1"/>
  <c r="F84" i="4" a="1"/>
  <c r="F80" i="4" a="1"/>
  <c r="F86" i="4" a="1"/>
  <c r="F100" i="4" a="1"/>
  <c r="F96" i="4" a="1"/>
  <c r="F79" i="4" a="1"/>
  <c r="F77" i="4" a="1"/>
  <c r="F97" i="4" a="1"/>
  <c r="F71" i="4" a="1"/>
  <c r="F89" i="4" a="1"/>
  <c r="F70" i="4" a="1"/>
  <c r="F93" i="4" a="1"/>
  <c r="F63" i="4" a="1"/>
  <c r="F66" i="4" a="1"/>
  <c r="F60" i="4" a="1"/>
  <c r="F59" i="4" a="1"/>
  <c r="F56" i="4" a="1"/>
  <c r="F53" i="4" a="1"/>
  <c r="F94" i="4" a="1"/>
  <c r="F90" i="4" a="1"/>
  <c r="F102" i="4" a="1"/>
  <c r="F99" i="4" a="1"/>
  <c r="F62" i="4" a="1"/>
  <c r="F54" i="4" a="1"/>
  <c r="F46" i="4" a="1"/>
  <c r="F69" i="4" a="1"/>
  <c r="F35" i="4" a="1"/>
  <c r="F18" i="4" a="1"/>
  <c r="F16" i="4" a="1"/>
  <c r="F41" i="4" a="1"/>
  <c r="F30" i="4" a="1"/>
  <c r="T4" i="4"/>
  <c r="F44" i="4" a="1"/>
  <c r="F42" i="4" a="1"/>
  <c r="F40" i="4" a="1"/>
  <c r="S4" i="4"/>
  <c r="F37" i="4" a="1"/>
  <c r="F36" i="4" a="1"/>
  <c r="F89" i="8" a="1"/>
  <c r="F45" i="4" a="1"/>
  <c r="F99" i="8" a="1"/>
  <c r="F78" i="8" a="1"/>
  <c r="F50" i="4" a="1"/>
  <c r="F26" i="4" a="1"/>
  <c r="F24" i="4" a="1"/>
  <c r="F20" i="4" a="1"/>
  <c r="F107" i="8" a="1"/>
  <c r="F105" i="8" a="1"/>
  <c r="F98" i="8" a="1"/>
  <c r="F92" i="8" a="1"/>
  <c r="F87" i="8" a="1"/>
  <c r="F68" i="8" a="1"/>
  <c r="F75" i="4" a="1"/>
  <c r="F22" i="4" a="1"/>
  <c r="F27" i="4" a="1"/>
  <c r="P4" i="4"/>
  <c r="F91" i="8" a="1"/>
  <c r="F79" i="8" a="1"/>
  <c r="O4" i="4"/>
  <c r="F88" i="8" a="1"/>
  <c r="F63" i="8" a="1"/>
  <c r="F49" i="4" a="1"/>
  <c r="F90" i="8" a="1"/>
  <c r="F70" i="8" a="1"/>
  <c r="F56" i="8" a="1"/>
  <c r="F23" i="4" a="1"/>
  <c r="Q4" i="4"/>
  <c r="F33" i="4" a="1"/>
  <c r="F15" i="4" a="1"/>
  <c r="F38" i="4" a="1"/>
  <c r="F85" i="8" a="1"/>
  <c r="F82" i="8" a="1"/>
  <c r="F67" i="8" a="1"/>
  <c r="F54" i="8" a="1"/>
  <c r="F50" i="8" a="1"/>
  <c r="F47" i="8" a="1"/>
  <c r="F44" i="8" a="1"/>
  <c r="F37" i="8" a="1"/>
  <c r="T4" i="8"/>
  <c r="F21" i="8" a="1"/>
  <c r="S4" i="8"/>
  <c r="F103" i="4" a="1"/>
  <c r="F96" i="8" a="1"/>
  <c r="F77" i="8" a="1"/>
  <c r="F73" i="8" a="1"/>
  <c r="F60" i="8" a="1"/>
  <c r="F43" i="8" a="1"/>
  <c r="F36" i="8" a="1"/>
  <c r="R4" i="8"/>
  <c r="F31" i="4" a="1"/>
  <c r="F94" i="8" a="1"/>
  <c r="F61" i="8" a="1"/>
  <c r="F34" i="8" a="1"/>
  <c r="F31" i="8" a="1"/>
  <c r="F28" i="8" a="1"/>
  <c r="F27" i="8" a="1"/>
  <c r="F34" i="4" a="1"/>
  <c r="F74" i="8" a="1"/>
  <c r="F23" i="8" a="1"/>
  <c r="F58" i="8" a="1"/>
  <c r="F66" i="8" a="1"/>
  <c r="F26" i="8" a="1"/>
  <c r="F75" i="8" a="1"/>
  <c r="F29" i="8" a="1"/>
  <c r="F51" i="4" a="1"/>
  <c r="F20" i="8" a="1"/>
  <c r="R4" i="4"/>
  <c r="F15" i="8" a="1"/>
  <c r="F30" i="8" a="1"/>
  <c r="Q4" i="8"/>
  <c r="F24" i="8" a="1"/>
  <c r="F25" i="8" a="1"/>
  <c r="F76" i="8" a="1"/>
  <c r="F16" i="8" a="1"/>
  <c r="P4" i="8"/>
  <c r="F104" i="8" a="1"/>
  <c r="O4" i="8"/>
  <c r="F18" i="8" a="1"/>
  <c r="D17" i="8" l="1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18" i="8"/>
  <c r="G18" i="8" s="1"/>
  <c r="F104" i="8"/>
  <c r="N104" i="8" s="1"/>
  <c r="F16" i="8"/>
  <c r="F76" i="8"/>
  <c r="N76" i="8" s="1"/>
  <c r="F25" i="8"/>
  <c r="F24" i="8"/>
  <c r="N24" i="8" s="1"/>
  <c r="F30" i="8"/>
  <c r="F15" i="8"/>
  <c r="M15" i="8" s="1"/>
  <c r="F20" i="8"/>
  <c r="G20" i="8" s="1"/>
  <c r="F51" i="4"/>
  <c r="N51" i="4" s="1"/>
  <c r="F29" i="8"/>
  <c r="G29" i="8" s="1"/>
  <c r="F75" i="8"/>
  <c r="F26" i="8"/>
  <c r="F66" i="8"/>
  <c r="N66" i="8" s="1"/>
  <c r="F58" i="8"/>
  <c r="N58" i="8" s="1"/>
  <c r="F23" i="8"/>
  <c r="N23" i="8" s="1"/>
  <c r="F74" i="8"/>
  <c r="N74" i="8" s="1"/>
  <c r="F34" i="4"/>
  <c r="F27" i="8"/>
  <c r="G27" i="8" s="1"/>
  <c r="F28" i="8"/>
  <c r="J28" i="8" s="1"/>
  <c r="F31" i="8"/>
  <c r="F34" i="8"/>
  <c r="J34" i="8" s="1"/>
  <c r="F61" i="8"/>
  <c r="N61" i="8" s="1"/>
  <c r="F94" i="8"/>
  <c r="N94" i="8" s="1"/>
  <c r="F31" i="4"/>
  <c r="F36" i="8"/>
  <c r="N36" i="8" s="1"/>
  <c r="F43" i="8"/>
  <c r="N43" i="8" s="1"/>
  <c r="F60" i="8"/>
  <c r="F73" i="8"/>
  <c r="N73" i="8" s="1"/>
  <c r="F77" i="8"/>
  <c r="N77" i="8" s="1"/>
  <c r="F96" i="8"/>
  <c r="N96" i="8" s="1"/>
  <c r="F103" i="4"/>
  <c r="N103" i="4" s="1"/>
  <c r="F21" i="8"/>
  <c r="N21" i="8" s="1"/>
  <c r="F37" i="8"/>
  <c r="N37" i="8" s="1"/>
  <c r="F44" i="8"/>
  <c r="N44" i="8" s="1"/>
  <c r="F47" i="8"/>
  <c r="N47" i="8" s="1"/>
  <c r="F50" i="8"/>
  <c r="F54" i="8"/>
  <c r="N54" i="8" s="1"/>
  <c r="F67" i="8"/>
  <c r="N67" i="8" s="1"/>
  <c r="F82" i="8"/>
  <c r="N82" i="8" s="1"/>
  <c r="F85" i="8"/>
  <c r="F38" i="4"/>
  <c r="N38" i="4" s="1"/>
  <c r="F15" i="4"/>
  <c r="M15" i="4" s="1"/>
  <c r="F33" i="4"/>
  <c r="F23" i="4"/>
  <c r="N23" i="4" s="1"/>
  <c r="F56" i="8"/>
  <c r="N56" i="8" s="1"/>
  <c r="F70" i="8"/>
  <c r="F90" i="8"/>
  <c r="F49" i="4"/>
  <c r="N49" i="4" s="1"/>
  <c r="F63" i="8"/>
  <c r="N63" i="8" s="1"/>
  <c r="F88" i="8"/>
  <c r="N88" i="8" s="1"/>
  <c r="F79" i="8"/>
  <c r="N79" i="8" s="1"/>
  <c r="F91" i="8"/>
  <c r="N91" i="8" s="1"/>
  <c r="F27" i="4"/>
  <c r="N27" i="4" s="1"/>
  <c r="F22" i="4"/>
  <c r="N22" i="4" s="1"/>
  <c r="F75" i="4"/>
  <c r="F68" i="8"/>
  <c r="N68" i="8" s="1"/>
  <c r="F87" i="8"/>
  <c r="N87" i="8" s="1"/>
  <c r="F92" i="8"/>
  <c r="N92" i="8" s="1"/>
  <c r="F98" i="8"/>
  <c r="N98" i="8" s="1"/>
  <c r="F105" i="8"/>
  <c r="F107" i="8"/>
  <c r="F20" i="4"/>
  <c r="F24" i="4"/>
  <c r="J24" i="4" s="1"/>
  <c r="F26" i="4"/>
  <c r="F50" i="4"/>
  <c r="F78" i="8"/>
  <c r="N78" i="8" s="1"/>
  <c r="F99" i="8"/>
  <c r="N99" i="8" s="1"/>
  <c r="F45" i="4"/>
  <c r="F89" i="8"/>
  <c r="N89" i="8" s="1"/>
  <c r="F36" i="4"/>
  <c r="N36" i="4" s="1"/>
  <c r="F37" i="4"/>
  <c r="N37" i="4" s="1"/>
  <c r="F40" i="4"/>
  <c r="F42" i="4"/>
  <c r="N42" i="4" s="1"/>
  <c r="F44" i="4"/>
  <c r="N44" i="4" s="1"/>
  <c r="F30" i="4"/>
  <c r="F41" i="4"/>
  <c r="N41" i="4" s="1"/>
  <c r="F16" i="4"/>
  <c r="F18" i="4"/>
  <c r="F35" i="4"/>
  <c r="F69" i="4"/>
  <c r="N69" i="4" s="1"/>
  <c r="F46" i="4"/>
  <c r="N46" i="4" s="1"/>
  <c r="F54" i="4"/>
  <c r="N54" i="4" s="1"/>
  <c r="F62" i="4"/>
  <c r="N62" i="4" s="1"/>
  <c r="F99" i="4"/>
  <c r="N99" i="4" s="1"/>
  <c r="F102" i="4"/>
  <c r="N102" i="4" s="1"/>
  <c r="F90" i="4"/>
  <c r="F94" i="4"/>
  <c r="N94" i="4" s="1"/>
  <c r="F53" i="4"/>
  <c r="N53" i="4" s="1"/>
  <c r="F56" i="4"/>
  <c r="N56" i="4" s="1"/>
  <c r="F59" i="4"/>
  <c r="N59" i="4" s="1"/>
  <c r="F60" i="4"/>
  <c r="F66" i="4"/>
  <c r="N66" i="4" s="1"/>
  <c r="F63" i="4"/>
  <c r="N63" i="4" s="1"/>
  <c r="F93" i="4"/>
  <c r="N93" i="4" s="1"/>
  <c r="F70" i="4"/>
  <c r="F89" i="4"/>
  <c r="N89" i="4" s="1"/>
  <c r="F71" i="4"/>
  <c r="N71" i="4" s="1"/>
  <c r="F97" i="4"/>
  <c r="N97" i="4" s="1"/>
  <c r="F77" i="4"/>
  <c r="N77" i="4" s="1"/>
  <c r="F79" i="4"/>
  <c r="N79" i="4" s="1"/>
  <c r="F96" i="4"/>
  <c r="N96" i="4" s="1"/>
  <c r="F100" i="4"/>
  <c r="F86" i="4"/>
  <c r="N86" i="4" s="1"/>
  <c r="F80" i="4"/>
  <c r="F84" i="4"/>
  <c r="N84" i="4" s="1"/>
  <c r="F72" i="4"/>
  <c r="N72" i="4" s="1"/>
  <c r="F88" i="4"/>
  <c r="N88" i="4" s="1"/>
  <c r="D25" i="8"/>
  <c r="B33" i="8"/>
  <c r="B38" i="8" s="1"/>
  <c r="B43" i="8" s="1"/>
  <c r="B51" i="8"/>
  <c r="B56" i="8" s="1"/>
  <c r="B55" i="8"/>
  <c r="J27" i="8"/>
  <c r="B32" i="8"/>
  <c r="B37" i="8" s="1"/>
  <c r="B39" i="8"/>
  <c r="B44" i="8" s="1"/>
  <c r="I27" i="4"/>
  <c r="C25" i="4"/>
  <c r="C30" i="4" s="1"/>
  <c r="D16" i="8"/>
  <c r="B35" i="4"/>
  <c r="B33" i="4"/>
  <c r="D18" i="4"/>
  <c r="D16" i="4"/>
  <c r="B34" i="4"/>
  <c r="B32" i="4"/>
  <c r="B37" i="4" s="1"/>
  <c r="D15" i="4"/>
  <c r="B31" i="4"/>
  <c r="B36" i="4" s="1"/>
  <c r="H18" i="8"/>
  <c r="F38" i="8" a="1"/>
  <c r="F49" i="8" a="1"/>
  <c r="F53" i="8" a="1"/>
  <c r="F22" i="8" a="1"/>
  <c r="F19" i="4" a="1"/>
  <c r="F71" i="8" a="1"/>
  <c r="F48" i="4" a="1"/>
  <c r="F29" i="4" a="1"/>
  <c r="F52" i="4" a="1"/>
  <c r="F61" i="4" a="1"/>
  <c r="F83" i="4" a="1"/>
  <c r="F82" i="4" a="1"/>
  <c r="F51" i="8" a="1"/>
  <c r="F35" i="8" a="1"/>
  <c r="F39" i="8" a="1"/>
  <c r="F41" i="8" a="1"/>
  <c r="F33" i="8" a="1"/>
  <c r="F19" i="8" a="1"/>
  <c r="F97" i="8" a="1"/>
  <c r="F65" i="8" a="1"/>
  <c r="F39" i="4" a="1"/>
  <c r="K27" i="8"/>
  <c r="F55" i="8" a="1"/>
  <c r="F102" i="8" a="1"/>
  <c r="H27" i="8"/>
  <c r="F64" i="4" a="1"/>
  <c r="F69" i="8" a="1"/>
  <c r="F100" i="8" a="1"/>
  <c r="F47" i="4" a="1"/>
  <c r="F43" i="4" a="1"/>
  <c r="F101" i="4" a="1"/>
  <c r="F81" i="4" a="1"/>
  <c r="F91" i="4" a="1"/>
  <c r="F104" i="4" a="1"/>
  <c r="F42" i="8" a="1"/>
  <c r="F46" i="8" a="1"/>
  <c r="F21" i="4" a="1"/>
  <c r="F67" i="4" a="1"/>
  <c r="H29" i="8"/>
  <c r="K28" i="8"/>
  <c r="F86" i="8" a="1"/>
  <c r="F52" i="8" a="1"/>
  <c r="F72" i="8" a="1"/>
  <c r="F101" i="8" a="1"/>
  <c r="F106" i="8" a="1"/>
  <c r="F81" i="8" a="1"/>
  <c r="F80" i="8" a="1"/>
  <c r="F28" i="4" a="1"/>
  <c r="F57" i="4" a="1"/>
  <c r="F17" i="4" a="1"/>
  <c r="F32" i="4" a="1"/>
  <c r="F95" i="8" a="1"/>
  <c r="F92" i="4" a="1"/>
  <c r="F87" i="4" a="1"/>
  <c r="F83" i="8" a="1"/>
  <c r="K34" i="8"/>
  <c r="F32" i="8" a="1"/>
  <c r="F17" i="8" a="1"/>
  <c r="F84" i="8" a="1"/>
  <c r="F57" i="8" a="1"/>
  <c r="F93" i="8" a="1"/>
  <c r="K24" i="4"/>
  <c r="F55" i="4" a="1"/>
  <c r="F78" i="4" a="1"/>
  <c r="F107" i="4" a="1"/>
  <c r="F58" i="4" a="1"/>
  <c r="F74" i="4" a="1"/>
  <c r="F62" i="8" a="1"/>
  <c r="F95" i="4" a="1"/>
  <c r="F73" i="4" a="1"/>
  <c r="F76" i="4" a="1"/>
  <c r="F40" i="8" a="1"/>
  <c r="F45" i="8" a="1"/>
  <c r="F48" i="8" a="1"/>
  <c r="F64" i="8" a="1"/>
  <c r="F59" i="8" a="1"/>
  <c r="F25" i="4" a="1"/>
  <c r="F68" i="4" a="1"/>
  <c r="F103" i="8" a="1"/>
  <c r="F85" i="4" a="1"/>
  <c r="F65" i="4" a="1"/>
  <c r="F98" i="4" a="1"/>
  <c r="F106" i="4" a="1"/>
  <c r="F105" i="4" a="1"/>
  <c r="H20" i="8"/>
  <c r="P18" i="8" a="1"/>
  <c r="Q18" i="8" a="1"/>
  <c r="O18" i="8" a="1"/>
  <c r="R27" i="8" a="1"/>
  <c r="S27" i="8" a="1"/>
  <c r="T27" i="8" a="1"/>
  <c r="Q27" i="8" a="1"/>
  <c r="O27" i="8" a="1"/>
  <c r="P27" i="8" a="1"/>
  <c r="P29" i="8" a="1"/>
  <c r="O29" i="8" a="1"/>
  <c r="Q29" i="8" a="1"/>
  <c r="S28" i="8" a="1"/>
  <c r="R28" i="8" a="1"/>
  <c r="T28" i="8" a="1"/>
  <c r="S34" i="8" a="1"/>
  <c r="T34" i="8" a="1"/>
  <c r="R34" i="8" a="1"/>
  <c r="S24" i="4" a="1"/>
  <c r="T24" i="4" a="1"/>
  <c r="R24" i="4" a="1"/>
  <c r="Q20" i="8" a="1"/>
  <c r="O20" i="8" a="1"/>
  <c r="P20" i="8" a="1"/>
  <c r="G28" i="8" l="1"/>
  <c r="G34" i="8"/>
  <c r="J18" i="8"/>
  <c r="G22" i="4"/>
  <c r="G27" i="4"/>
  <c r="G24" i="8"/>
  <c r="J24" i="8"/>
  <c r="G15" i="8"/>
  <c r="J15" i="8"/>
  <c r="G23" i="8"/>
  <c r="J22" i="4"/>
  <c r="N29" i="8"/>
  <c r="N34" i="8" s="1"/>
  <c r="J20" i="8"/>
  <c r="J25" i="8"/>
  <c r="J23" i="8"/>
  <c r="J15" i="4"/>
  <c r="J29" i="8"/>
  <c r="N28" i="8"/>
  <c r="P20" i="8"/>
  <c r="O20" i="8"/>
  <c r="Q20" i="8"/>
  <c r="R24" i="4"/>
  <c r="T24" i="4"/>
  <c r="S24" i="4"/>
  <c r="R34" i="8"/>
  <c r="T34" i="8"/>
  <c r="S34" i="8"/>
  <c r="T28" i="8"/>
  <c r="R28" i="8"/>
  <c r="S28" i="8"/>
  <c r="Q29" i="8"/>
  <c r="O29" i="8"/>
  <c r="P29" i="8"/>
  <c r="P27" i="8"/>
  <c r="O27" i="8"/>
  <c r="Q27" i="8"/>
  <c r="T27" i="8"/>
  <c r="S27" i="8"/>
  <c r="R27" i="8"/>
  <c r="O18" i="8"/>
  <c r="Q18" i="8"/>
  <c r="P18" i="8"/>
  <c r="F105" i="4"/>
  <c r="F106" i="4"/>
  <c r="F98" i="4"/>
  <c r="N98" i="4" s="1"/>
  <c r="F65" i="4"/>
  <c r="F85" i="4"/>
  <c r="F103" i="8"/>
  <c r="N103" i="8" s="1"/>
  <c r="F68" i="4"/>
  <c r="N68" i="4" s="1"/>
  <c r="F25" i="4"/>
  <c r="F59" i="8"/>
  <c r="N59" i="8" s="1"/>
  <c r="F64" i="8"/>
  <c r="N64" i="8" s="1"/>
  <c r="F48" i="8"/>
  <c r="N48" i="8" s="1"/>
  <c r="F45" i="8"/>
  <c r="F40" i="8"/>
  <c r="F76" i="4"/>
  <c r="N76" i="4" s="1"/>
  <c r="F73" i="4"/>
  <c r="N73" i="4" s="1"/>
  <c r="F95" i="4"/>
  <c r="F62" i="8"/>
  <c r="N62" i="8" s="1"/>
  <c r="F74" i="4"/>
  <c r="N74" i="4" s="1"/>
  <c r="F58" i="4"/>
  <c r="N58" i="4" s="1"/>
  <c r="F107" i="4"/>
  <c r="F78" i="4"/>
  <c r="N78" i="4" s="1"/>
  <c r="F55" i="4"/>
  <c r="F93" i="8"/>
  <c r="N93" i="8" s="1"/>
  <c r="F57" i="8"/>
  <c r="N57" i="8" s="1"/>
  <c r="F84" i="8"/>
  <c r="N84" i="8" s="1"/>
  <c r="F17" i="8"/>
  <c r="F32" i="8"/>
  <c r="F83" i="8"/>
  <c r="N83" i="8" s="1"/>
  <c r="F87" i="4"/>
  <c r="N87" i="4" s="1"/>
  <c r="F92" i="4"/>
  <c r="N92" i="4" s="1"/>
  <c r="F95" i="8"/>
  <c r="F32" i="4"/>
  <c r="N32" i="4" s="1"/>
  <c r="F17" i="4"/>
  <c r="F57" i="4"/>
  <c r="N57" i="4" s="1"/>
  <c r="F28" i="4"/>
  <c r="N28" i="4" s="1"/>
  <c r="N33" i="4" s="1"/>
  <c r="F80" i="8"/>
  <c r="F81" i="8"/>
  <c r="N81" i="8" s="1"/>
  <c r="F106" i="8"/>
  <c r="F101" i="8"/>
  <c r="N101" i="8" s="1"/>
  <c r="F72" i="8"/>
  <c r="N72" i="8" s="1"/>
  <c r="F52" i="8"/>
  <c r="N52" i="8" s="1"/>
  <c r="F86" i="8"/>
  <c r="N86" i="8" s="1"/>
  <c r="F67" i="4"/>
  <c r="N67" i="4" s="1"/>
  <c r="F21" i="4"/>
  <c r="N21" i="4" s="1"/>
  <c r="N26" i="4" s="1"/>
  <c r="N31" i="4" s="1"/>
  <c r="F46" i="8"/>
  <c r="N46" i="8" s="1"/>
  <c r="F42" i="8"/>
  <c r="N42" i="8" s="1"/>
  <c r="F104" i="4"/>
  <c r="N104" i="4" s="1"/>
  <c r="F91" i="4"/>
  <c r="N91" i="4" s="1"/>
  <c r="F81" i="4"/>
  <c r="N81" i="4" s="1"/>
  <c r="F101" i="4"/>
  <c r="N101" i="4" s="1"/>
  <c r="F43" i="4"/>
  <c r="N43" i="4" s="1"/>
  <c r="F47" i="4"/>
  <c r="N47" i="4" s="1"/>
  <c r="F100" i="8"/>
  <c r="F69" i="8"/>
  <c r="N69" i="8" s="1"/>
  <c r="F64" i="4"/>
  <c r="N64" i="4" s="1"/>
  <c r="F102" i="8"/>
  <c r="N102" i="8" s="1"/>
  <c r="F55" i="8"/>
  <c r="F39" i="4"/>
  <c r="N39" i="4" s="1"/>
  <c r="F65" i="8"/>
  <c r="F97" i="8"/>
  <c r="N97" i="8" s="1"/>
  <c r="F19" i="8"/>
  <c r="F33" i="8"/>
  <c r="F41" i="8"/>
  <c r="N41" i="8" s="1"/>
  <c r="F39" i="8"/>
  <c r="F35" i="8"/>
  <c r="F51" i="8"/>
  <c r="N51" i="8" s="1"/>
  <c r="F82" i="4"/>
  <c r="N82" i="4" s="1"/>
  <c r="F83" i="4"/>
  <c r="N83" i="4" s="1"/>
  <c r="F61" i="4"/>
  <c r="N61" i="4" s="1"/>
  <c r="F52" i="4"/>
  <c r="N52" i="4" s="1"/>
  <c r="F29" i="4"/>
  <c r="F48" i="4"/>
  <c r="N48" i="4" s="1"/>
  <c r="F71" i="8"/>
  <c r="N71" i="8" s="1"/>
  <c r="F19" i="4"/>
  <c r="F22" i="8"/>
  <c r="F53" i="8"/>
  <c r="N53" i="8" s="1"/>
  <c r="F49" i="8"/>
  <c r="N49" i="8" s="1"/>
  <c r="F38" i="8"/>
  <c r="J37" i="4"/>
  <c r="N70" i="4"/>
  <c r="M70" i="4"/>
  <c r="M35" i="4"/>
  <c r="N35" i="4"/>
  <c r="N24" i="4"/>
  <c r="G24" i="4"/>
  <c r="N75" i="4"/>
  <c r="M75" i="4"/>
  <c r="N90" i="8"/>
  <c r="M90" i="8"/>
  <c r="I32" i="4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J27" i="4"/>
  <c r="N100" i="4"/>
  <c r="M100" i="4"/>
  <c r="M90" i="4"/>
  <c r="N90" i="4"/>
  <c r="N20" i="4"/>
  <c r="M20" i="4"/>
  <c r="N70" i="8"/>
  <c r="M70" i="8"/>
  <c r="M30" i="8"/>
  <c r="B39" i="4"/>
  <c r="G34" i="4"/>
  <c r="J34" i="4"/>
  <c r="B38" i="4"/>
  <c r="D21" i="8"/>
  <c r="J16" i="8"/>
  <c r="G16" i="8"/>
  <c r="B61" i="8"/>
  <c r="B41" i="4"/>
  <c r="B42" i="8"/>
  <c r="G37" i="8"/>
  <c r="J37" i="8"/>
  <c r="N45" i="4"/>
  <c r="M45" i="4"/>
  <c r="N50" i="8"/>
  <c r="M50" i="8"/>
  <c r="N26" i="8"/>
  <c r="N31" i="8" s="1"/>
  <c r="M25" i="8"/>
  <c r="M60" i="4"/>
  <c r="N60" i="4"/>
  <c r="M30" i="4"/>
  <c r="N60" i="8"/>
  <c r="M60" i="8"/>
  <c r="M75" i="8"/>
  <c r="N75" i="8"/>
  <c r="J43" i="8"/>
  <c r="G43" i="8"/>
  <c r="B48" i="8"/>
  <c r="D20" i="4"/>
  <c r="G15" i="4"/>
  <c r="G16" i="4"/>
  <c r="D21" i="4"/>
  <c r="J16" i="4"/>
  <c r="B49" i="8"/>
  <c r="G44" i="8"/>
  <c r="J44" i="8"/>
  <c r="M50" i="4"/>
  <c r="N50" i="4"/>
  <c r="B42" i="4"/>
  <c r="G37" i="4"/>
  <c r="B40" i="4"/>
  <c r="C35" i="4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D23" i="4"/>
  <c r="J18" i="4"/>
  <c r="G18" i="4"/>
  <c r="B60" i="8"/>
  <c r="D30" i="8"/>
  <c r="G25" i="8"/>
  <c r="N80" i="4"/>
  <c r="M80" i="4"/>
  <c r="N40" i="4"/>
  <c r="M40" i="4"/>
  <c r="M85" i="8"/>
  <c r="N85" i="8"/>
  <c r="M20" i="8"/>
  <c r="N20" i="8"/>
  <c r="N25" i="8" s="1"/>
  <c r="N30" i="8" s="1"/>
  <c r="H28" i="8"/>
  <c r="H34" i="8"/>
  <c r="K18" i="8"/>
  <c r="H22" i="4"/>
  <c r="H27" i="4"/>
  <c r="H24" i="8"/>
  <c r="K24" i="8"/>
  <c r="H15" i="8"/>
  <c r="K15" i="8"/>
  <c r="H23" i="8"/>
  <c r="K22" i="4"/>
  <c r="K20" i="8"/>
  <c r="K25" i="8"/>
  <c r="K23" i="8"/>
  <c r="K15" i="4"/>
  <c r="K29" i="8"/>
  <c r="K16" i="8"/>
  <c r="H15" i="4"/>
  <c r="K18" i="4"/>
  <c r="K27" i="4"/>
  <c r="H34" i="4"/>
  <c r="H16" i="8"/>
  <c r="H37" i="8"/>
  <c r="H16" i="4"/>
  <c r="H18" i="4"/>
  <c r="H44" i="8"/>
  <c r="K34" i="4"/>
  <c r="K37" i="8"/>
  <c r="H37" i="4"/>
  <c r="K43" i="8"/>
  <c r="K16" i="4"/>
  <c r="H25" i="8"/>
  <c r="H43" i="8"/>
  <c r="H24" i="4"/>
  <c r="K44" i="8"/>
  <c r="K37" i="4"/>
  <c r="T16" i="8" a="1"/>
  <c r="S16" i="8" a="1"/>
  <c r="R16" i="8" a="1"/>
  <c r="O15" i="4" a="1"/>
  <c r="P15" i="4" a="1"/>
  <c r="Q15" i="4" a="1"/>
  <c r="R18" i="4" a="1"/>
  <c r="S18" i="4" a="1"/>
  <c r="T18" i="4" a="1"/>
  <c r="R27" i="4" a="1"/>
  <c r="S27" i="4" a="1"/>
  <c r="T27" i="4" a="1"/>
  <c r="O34" i="4" a="1"/>
  <c r="Q34" i="4" a="1"/>
  <c r="P34" i="4" a="1"/>
  <c r="Q16" i="8" a="1"/>
  <c r="P16" i="8" a="1"/>
  <c r="O16" i="8" a="1"/>
  <c r="O37" i="8" a="1"/>
  <c r="Q37" i="8" a="1"/>
  <c r="P37" i="8" a="1"/>
  <c r="Q16" i="4" a="1"/>
  <c r="O16" i="4" a="1"/>
  <c r="P16" i="4" a="1"/>
  <c r="Q18" i="4" a="1"/>
  <c r="O18" i="4" a="1"/>
  <c r="P18" i="4" a="1"/>
  <c r="O44" i="8" a="1"/>
  <c r="Q44" i="8" a="1"/>
  <c r="P44" i="8" a="1"/>
  <c r="R34" i="4" a="1"/>
  <c r="S34" i="4" a="1"/>
  <c r="T34" i="4" a="1"/>
  <c r="S37" i="8" a="1"/>
  <c r="R37" i="8" a="1"/>
  <c r="T37" i="8" a="1"/>
  <c r="O37" i="4" a="1"/>
  <c r="P37" i="4" a="1"/>
  <c r="Q37" i="4" a="1"/>
  <c r="R43" i="8" a="1"/>
  <c r="S43" i="8" a="1"/>
  <c r="T43" i="8" a="1"/>
  <c r="R16" i="4" a="1"/>
  <c r="S16" i="4" a="1"/>
  <c r="T16" i="4" a="1"/>
  <c r="O25" i="8" a="1"/>
  <c r="P25" i="8" a="1"/>
  <c r="Q25" i="8" a="1"/>
  <c r="O43" i="8" a="1"/>
  <c r="Q43" i="8" a="1"/>
  <c r="P43" i="8" a="1"/>
  <c r="Q24" i="4" a="1"/>
  <c r="O24" i="4" a="1"/>
  <c r="P24" i="4" a="1"/>
  <c r="S44" i="8" a="1"/>
  <c r="R44" i="8" a="1"/>
  <c r="T44" i="8" a="1"/>
  <c r="S37" i="4" a="1"/>
  <c r="T37" i="4" a="1"/>
  <c r="R37" i="4" a="1"/>
  <c r="S20" i="8" a="1"/>
  <c r="T20" i="8" a="1"/>
  <c r="R20" i="8" a="1"/>
  <c r="T25" i="8" a="1"/>
  <c r="S25" i="8" a="1"/>
  <c r="R25" i="8" a="1"/>
  <c r="S23" i="8" a="1"/>
  <c r="R23" i="8" a="1"/>
  <c r="T23" i="8" a="1"/>
  <c r="R15" i="4" a="1"/>
  <c r="T15" i="4" a="1"/>
  <c r="S15" i="4" a="1"/>
  <c r="R29" i="8" a="1"/>
  <c r="S29" i="8" a="1"/>
  <c r="T29" i="8" a="1"/>
  <c r="T22" i="4" a="1"/>
  <c r="S22" i="4" a="1"/>
  <c r="R22" i="4" a="1"/>
  <c r="P15" i="8" a="1"/>
  <c r="Q15" i="8" a="1"/>
  <c r="O15" i="8" a="1"/>
  <c r="T15" i="8" a="1"/>
  <c r="R15" i="8" a="1"/>
  <c r="S15" i="8" a="1"/>
  <c r="O23" i="8" a="1"/>
  <c r="P23" i="8" a="1"/>
  <c r="Q23" i="8" a="1"/>
  <c r="Q24" i="8" a="1"/>
  <c r="P24" i="8" a="1"/>
  <c r="O24" i="8" a="1"/>
  <c r="R24" i="8" a="1"/>
  <c r="S24" i="8" a="1"/>
  <c r="T24" i="8" a="1"/>
  <c r="S18" i="8" a="1"/>
  <c r="R18" i="8" a="1"/>
  <c r="T18" i="8" a="1"/>
  <c r="P22" i="4" a="1"/>
  <c r="O22" i="4" a="1"/>
  <c r="Q22" i="4" a="1"/>
  <c r="P27" i="4" a="1"/>
  <c r="O27" i="4" a="1"/>
  <c r="Q27" i="4" a="1"/>
  <c r="Q28" i="8" a="1"/>
  <c r="P28" i="8" a="1"/>
  <c r="O28" i="8" a="1"/>
  <c r="P34" i="8" a="1"/>
  <c r="Q34" i="8" a="1"/>
  <c r="O34" i="8" a="1"/>
  <c r="O34" i="8" l="1"/>
  <c r="Q34" i="8"/>
  <c r="P34" i="8"/>
  <c r="O28" i="8"/>
  <c r="P28" i="8"/>
  <c r="Q28" i="8"/>
  <c r="Q27" i="4"/>
  <c r="O27" i="4"/>
  <c r="P27" i="4"/>
  <c r="Q22" i="4"/>
  <c r="O22" i="4"/>
  <c r="P22" i="4"/>
  <c r="T18" i="8"/>
  <c r="R18" i="8"/>
  <c r="S18" i="8"/>
  <c r="T24" i="8"/>
  <c r="S24" i="8"/>
  <c r="R24" i="8"/>
  <c r="O24" i="8"/>
  <c r="P24" i="8"/>
  <c r="Q24" i="8"/>
  <c r="Q23" i="8"/>
  <c r="P23" i="8"/>
  <c r="O23" i="8"/>
  <c r="S15" i="8"/>
  <c r="R15" i="8"/>
  <c r="T15" i="8"/>
  <c r="O15" i="8"/>
  <c r="Q15" i="8"/>
  <c r="P15" i="8"/>
  <c r="R22" i="4"/>
  <c r="S22" i="4"/>
  <c r="T22" i="4"/>
  <c r="T29" i="8"/>
  <c r="S29" i="8"/>
  <c r="R29" i="8"/>
  <c r="S15" i="4"/>
  <c r="T15" i="4"/>
  <c r="R15" i="4"/>
  <c r="T23" i="8"/>
  <c r="R23" i="8"/>
  <c r="S23" i="8"/>
  <c r="R25" i="8"/>
  <c r="S25" i="8"/>
  <c r="T25" i="8"/>
  <c r="R20" i="8"/>
  <c r="T20" i="8"/>
  <c r="S20" i="8"/>
  <c r="R37" i="4"/>
  <c r="T37" i="4"/>
  <c r="S37" i="4"/>
  <c r="T44" i="8"/>
  <c r="R44" i="8"/>
  <c r="S44" i="8"/>
  <c r="P24" i="4"/>
  <c r="O24" i="4"/>
  <c r="Q24" i="4"/>
  <c r="P43" i="8"/>
  <c r="Q43" i="8"/>
  <c r="O43" i="8"/>
  <c r="Q25" i="8"/>
  <c r="P25" i="8"/>
  <c r="O25" i="8"/>
  <c r="T16" i="4"/>
  <c r="S16" i="4"/>
  <c r="R16" i="4"/>
  <c r="T43" i="8"/>
  <c r="S43" i="8"/>
  <c r="R43" i="8"/>
  <c r="Q37" i="4"/>
  <c r="P37" i="4"/>
  <c r="O37" i="4"/>
  <c r="T37" i="8"/>
  <c r="R37" i="8"/>
  <c r="S37" i="8"/>
  <c r="T34" i="4"/>
  <c r="S34" i="4"/>
  <c r="R34" i="4"/>
  <c r="P44" i="8"/>
  <c r="Q44" i="8"/>
  <c r="O44" i="8"/>
  <c r="P18" i="4"/>
  <c r="O18" i="4"/>
  <c r="Q18" i="4"/>
  <c r="P16" i="4"/>
  <c r="O16" i="4"/>
  <c r="Q16" i="4"/>
  <c r="P37" i="8"/>
  <c r="Q37" i="8"/>
  <c r="O37" i="8"/>
  <c r="O16" i="8"/>
  <c r="P16" i="8"/>
  <c r="Q16" i="8"/>
  <c r="P34" i="4"/>
  <c r="Q34" i="4"/>
  <c r="O34" i="4"/>
  <c r="T27" i="4"/>
  <c r="S27" i="4"/>
  <c r="R27" i="4"/>
  <c r="T18" i="4"/>
  <c r="S18" i="4"/>
  <c r="R18" i="4"/>
  <c r="Q15" i="4"/>
  <c r="P15" i="4"/>
  <c r="O15" i="4"/>
  <c r="R16" i="8"/>
  <c r="S16" i="8"/>
  <c r="T16" i="8"/>
  <c r="B46" i="4"/>
  <c r="D26" i="8"/>
  <c r="J21" i="8"/>
  <c r="G21" i="8"/>
  <c r="N39" i="8"/>
  <c r="J39" i="8"/>
  <c r="G39" i="8"/>
  <c r="N95" i="4"/>
  <c r="M95" i="4"/>
  <c r="N25" i="4"/>
  <c r="N30" i="4" s="1"/>
  <c r="M25" i="4"/>
  <c r="J32" i="4"/>
  <c r="N29" i="4"/>
  <c r="N34" i="4" s="1"/>
  <c r="J29" i="4"/>
  <c r="G29" i="4"/>
  <c r="N95" i="8"/>
  <c r="M95" i="8"/>
  <c r="D25" i="4"/>
  <c r="J20" i="4"/>
  <c r="G20" i="4"/>
  <c r="B53" i="8"/>
  <c r="J48" i="8"/>
  <c r="G48" i="8"/>
  <c r="N38" i="8"/>
  <c r="J38" i="8"/>
  <c r="G38" i="8"/>
  <c r="N33" i="8"/>
  <c r="J33" i="8"/>
  <c r="G33" i="8"/>
  <c r="N55" i="4"/>
  <c r="M55" i="4"/>
  <c r="D35" i="8"/>
  <c r="G30" i="8"/>
  <c r="J30" i="8"/>
  <c r="B45" i="4"/>
  <c r="B54" i="8"/>
  <c r="G49" i="8"/>
  <c r="J49" i="8"/>
  <c r="B43" i="4"/>
  <c r="J19" i="8"/>
  <c r="G19" i="8"/>
  <c r="M100" i="8"/>
  <c r="N100" i="8"/>
  <c r="N40" i="8"/>
  <c r="M40" i="8"/>
  <c r="N85" i="4"/>
  <c r="M85" i="4"/>
  <c r="B65" i="8"/>
  <c r="G32" i="4"/>
  <c r="N80" i="8"/>
  <c r="M80" i="8"/>
  <c r="N45" i="8"/>
  <c r="M45" i="8"/>
  <c r="N65" i="4"/>
  <c r="M65" i="4"/>
  <c r="D26" i="4"/>
  <c r="G21" i="4"/>
  <c r="J21" i="4"/>
  <c r="B66" i="8"/>
  <c r="N22" i="8"/>
  <c r="N27" i="8" s="1"/>
  <c r="N32" i="8" s="1"/>
  <c r="J22" i="8"/>
  <c r="G22" i="8"/>
  <c r="M65" i="8"/>
  <c r="N65" i="8"/>
  <c r="G32" i="8"/>
  <c r="J32" i="8"/>
  <c r="D28" i="4"/>
  <c r="G23" i="4"/>
  <c r="J23" i="4"/>
  <c r="B47" i="4"/>
  <c r="G42" i="4"/>
  <c r="J42" i="4"/>
  <c r="G19" i="4"/>
  <c r="J19" i="4"/>
  <c r="J17" i="8"/>
  <c r="G17" i="8"/>
  <c r="B47" i="8"/>
  <c r="J42" i="8"/>
  <c r="G42" i="8"/>
  <c r="B44" i="4"/>
  <c r="J39" i="4"/>
  <c r="G39" i="4"/>
  <c r="M35" i="8"/>
  <c r="N35" i="8"/>
  <c r="M55" i="8"/>
  <c r="N55" i="8"/>
  <c r="G17" i="4"/>
  <c r="J17" i="4"/>
  <c r="K21" i="8"/>
  <c r="H38" i="8"/>
  <c r="K30" i="8"/>
  <c r="H32" i="8"/>
  <c r="H19" i="4"/>
  <c r="K39" i="4"/>
  <c r="H39" i="4"/>
  <c r="K29" i="4"/>
  <c r="H49" i="8"/>
  <c r="K42" i="8"/>
  <c r="H21" i="8"/>
  <c r="K32" i="4"/>
  <c r="K20" i="4"/>
  <c r="K32" i="8"/>
  <c r="K19" i="4"/>
  <c r="H39" i="8"/>
  <c r="H21" i="4"/>
  <c r="H20" i="4"/>
  <c r="K33" i="8"/>
  <c r="K19" i="8"/>
  <c r="K17" i="8"/>
  <c r="H22" i="8"/>
  <c r="H29" i="4"/>
  <c r="K39" i="8"/>
  <c r="H33" i="8"/>
  <c r="H19" i="8"/>
  <c r="K22" i="8"/>
  <c r="H23" i="4"/>
  <c r="H17" i="8"/>
  <c r="K48" i="8"/>
  <c r="K23" i="4"/>
  <c r="H48" i="8"/>
  <c r="H32" i="4"/>
  <c r="K17" i="4"/>
  <c r="K49" i="8"/>
  <c r="K21" i="4"/>
  <c r="H42" i="4"/>
  <c r="H42" i="8"/>
  <c r="H17" i="4"/>
  <c r="K38" i="8"/>
  <c r="H30" i="8"/>
  <c r="K42" i="4"/>
  <c r="R21" i="8" a="1"/>
  <c r="S21" i="8" a="1"/>
  <c r="T21" i="8" a="1"/>
  <c r="P38" i="8" a="1"/>
  <c r="Q38" i="8" a="1"/>
  <c r="O38" i="8" a="1"/>
  <c r="S30" i="8" a="1"/>
  <c r="R30" i="8" a="1"/>
  <c r="T30" i="8" a="1"/>
  <c r="P32" i="8" a="1"/>
  <c r="Q32" i="8" a="1"/>
  <c r="O32" i="8" a="1"/>
  <c r="O19" i="4" a="1"/>
  <c r="P19" i="4" a="1"/>
  <c r="Q19" i="4" a="1"/>
  <c r="S39" i="4" a="1"/>
  <c r="R39" i="4" a="1"/>
  <c r="T39" i="4" a="1"/>
  <c r="Q39" i="4" a="1"/>
  <c r="O39" i="4" a="1"/>
  <c r="P39" i="4" a="1"/>
  <c r="R29" i="4" a="1"/>
  <c r="T29" i="4" a="1"/>
  <c r="S29" i="4" a="1"/>
  <c r="P49" i="8" a="1"/>
  <c r="O49" i="8" a="1"/>
  <c r="Q49" i="8" a="1"/>
  <c r="T42" i="8" a="1"/>
  <c r="R42" i="8" a="1"/>
  <c r="S42" i="8" a="1"/>
  <c r="Q21" i="8" a="1"/>
  <c r="O21" i="8" a="1"/>
  <c r="P21" i="8" a="1"/>
  <c r="R32" i="4" a="1"/>
  <c r="S32" i="4" a="1"/>
  <c r="T32" i="4" a="1"/>
  <c r="S20" i="4" a="1"/>
  <c r="R20" i="4" a="1"/>
  <c r="T20" i="4" a="1"/>
  <c r="R32" i="8" a="1"/>
  <c r="T32" i="8" a="1"/>
  <c r="S32" i="8" a="1"/>
  <c r="S19" i="4" a="1"/>
  <c r="T19" i="4" a="1"/>
  <c r="R19" i="4" a="1"/>
  <c r="P39" i="8" a="1"/>
  <c r="Q39" i="8" a="1"/>
  <c r="O39" i="8" a="1"/>
  <c r="P21" i="4" a="1"/>
  <c r="Q21" i="4" a="1"/>
  <c r="O21" i="4" a="1"/>
  <c r="O20" i="4" a="1"/>
  <c r="P20" i="4" a="1"/>
  <c r="Q20" i="4" a="1"/>
  <c r="S33" i="8" a="1"/>
  <c r="T33" i="8" a="1"/>
  <c r="R33" i="8" a="1"/>
  <c r="S19" i="8" a="1"/>
  <c r="R19" i="8" a="1"/>
  <c r="T19" i="8" a="1"/>
  <c r="R17" i="8" a="1"/>
  <c r="S17" i="8" a="1"/>
  <c r="T17" i="8" a="1"/>
  <c r="P22" i="8" a="1"/>
  <c r="Q22" i="8" a="1"/>
  <c r="O22" i="8" a="1"/>
  <c r="Q29" i="4" a="1"/>
  <c r="P29" i="4" a="1"/>
  <c r="O29" i="4" a="1"/>
  <c r="T39" i="8" a="1"/>
  <c r="R39" i="8" a="1"/>
  <c r="S39" i="8" a="1"/>
  <c r="Q33" i="8" a="1"/>
  <c r="O33" i="8" a="1"/>
  <c r="P33" i="8" a="1"/>
  <c r="O19" i="8" a="1"/>
  <c r="P19" i="8" a="1"/>
  <c r="Q19" i="8" a="1"/>
  <c r="T22" i="8" a="1"/>
  <c r="R22" i="8" a="1"/>
  <c r="S22" i="8" a="1"/>
  <c r="Q23" i="4" a="1"/>
  <c r="O23" i="4" a="1"/>
  <c r="P23" i="4" a="1"/>
  <c r="O17" i="8" a="1"/>
  <c r="P17" i="8" a="1"/>
  <c r="Q17" i="8" a="1"/>
  <c r="S48" i="8" a="1"/>
  <c r="T48" i="8" a="1"/>
  <c r="R48" i="8" a="1"/>
  <c r="S23" i="4" a="1"/>
  <c r="T23" i="4" a="1"/>
  <c r="R23" i="4" a="1"/>
  <c r="O48" i="8" a="1"/>
  <c r="P48" i="8" a="1"/>
  <c r="Q48" i="8" a="1"/>
  <c r="O32" i="4" a="1"/>
  <c r="P32" i="4" a="1"/>
  <c r="Q32" i="4" a="1"/>
  <c r="S17" i="4" a="1"/>
  <c r="T17" i="4" a="1"/>
  <c r="R17" i="4" a="1"/>
  <c r="T49" i="8" a="1"/>
  <c r="R49" i="8" a="1"/>
  <c r="S49" i="8" a="1"/>
  <c r="R21" i="4" a="1"/>
  <c r="T21" i="4" a="1"/>
  <c r="S21" i="4" a="1"/>
  <c r="P42" i="4" a="1"/>
  <c r="O42" i="4" a="1"/>
  <c r="Q42" i="4" a="1"/>
  <c r="P42" i="8" a="1"/>
  <c r="O42" i="8" a="1"/>
  <c r="Q42" i="8" a="1"/>
  <c r="P17" i="4" a="1"/>
  <c r="O17" i="4" a="1"/>
  <c r="Q17" i="4" a="1"/>
  <c r="T38" i="8" a="1"/>
  <c r="R38" i="8" a="1"/>
  <c r="S38" i="8" a="1"/>
  <c r="Q30" i="8" a="1"/>
  <c r="O30" i="8" a="1"/>
  <c r="P30" i="8" a="1"/>
  <c r="T42" i="4" a="1"/>
  <c r="R42" i="4" a="1"/>
  <c r="S42" i="4" a="1"/>
  <c r="S42" i="4" l="1"/>
  <c r="R42" i="4"/>
  <c r="T42" i="4"/>
  <c r="P30" i="8"/>
  <c r="O30" i="8"/>
  <c r="Q30" i="8"/>
  <c r="S38" i="8"/>
  <c r="R38" i="8"/>
  <c r="T38" i="8"/>
  <c r="Q17" i="4"/>
  <c r="O17" i="4"/>
  <c r="P17" i="4"/>
  <c r="Q42" i="8"/>
  <c r="O42" i="8"/>
  <c r="P42" i="8"/>
  <c r="Q42" i="4"/>
  <c r="O42" i="4"/>
  <c r="P42" i="4"/>
  <c r="S21" i="4"/>
  <c r="T21" i="4"/>
  <c r="R21" i="4"/>
  <c r="S49" i="8"/>
  <c r="R49" i="8"/>
  <c r="T49" i="8"/>
  <c r="R17" i="4"/>
  <c r="T17" i="4"/>
  <c r="S17" i="4"/>
  <c r="Q32" i="4"/>
  <c r="P32" i="4"/>
  <c r="O32" i="4"/>
  <c r="Q48" i="8"/>
  <c r="P48" i="8"/>
  <c r="O48" i="8"/>
  <c r="R23" i="4"/>
  <c r="T23" i="4"/>
  <c r="S23" i="4"/>
  <c r="R48" i="8"/>
  <c r="T48" i="8"/>
  <c r="S48" i="8"/>
  <c r="Q17" i="8"/>
  <c r="P17" i="8"/>
  <c r="O17" i="8"/>
  <c r="P23" i="4"/>
  <c r="O23" i="4"/>
  <c r="Q23" i="4"/>
  <c r="S22" i="8"/>
  <c r="R22" i="8"/>
  <c r="T22" i="8"/>
  <c r="Q19" i="8"/>
  <c r="P19" i="8"/>
  <c r="O19" i="8"/>
  <c r="P33" i="8"/>
  <c r="O33" i="8"/>
  <c r="Q33" i="8"/>
  <c r="S39" i="8"/>
  <c r="R39" i="8"/>
  <c r="T39" i="8"/>
  <c r="O29" i="4"/>
  <c r="P29" i="4"/>
  <c r="Q29" i="4"/>
  <c r="O22" i="8"/>
  <c r="Q22" i="8"/>
  <c r="P22" i="8"/>
  <c r="T17" i="8"/>
  <c r="S17" i="8"/>
  <c r="R17" i="8"/>
  <c r="T19" i="8"/>
  <c r="R19" i="8"/>
  <c r="S19" i="8"/>
  <c r="R33" i="8"/>
  <c r="T33" i="8"/>
  <c r="S33" i="8"/>
  <c r="Q20" i="4"/>
  <c r="P20" i="4"/>
  <c r="O20" i="4"/>
  <c r="O21" i="4"/>
  <c r="Q21" i="4"/>
  <c r="P21" i="4"/>
  <c r="O39" i="8"/>
  <c r="Q39" i="8"/>
  <c r="P39" i="8"/>
  <c r="R19" i="4"/>
  <c r="T19" i="4"/>
  <c r="S19" i="4"/>
  <c r="S32" i="8"/>
  <c r="T32" i="8"/>
  <c r="R32" i="8"/>
  <c r="T20" i="4"/>
  <c r="R20" i="4"/>
  <c r="S20" i="4"/>
  <c r="T32" i="4"/>
  <c r="S32" i="4"/>
  <c r="R32" i="4"/>
  <c r="P21" i="8"/>
  <c r="O21" i="8"/>
  <c r="Q21" i="8"/>
  <c r="S42" i="8"/>
  <c r="R42" i="8"/>
  <c r="T42" i="8"/>
  <c r="Q49" i="8"/>
  <c r="O49" i="8"/>
  <c r="P49" i="8"/>
  <c r="S29" i="4"/>
  <c r="T29" i="4"/>
  <c r="R29" i="4"/>
  <c r="P39" i="4"/>
  <c r="O39" i="4"/>
  <c r="Q39" i="4"/>
  <c r="T39" i="4"/>
  <c r="R39" i="4"/>
  <c r="S39" i="4"/>
  <c r="Q19" i="4"/>
  <c r="P19" i="4"/>
  <c r="O19" i="4"/>
  <c r="O32" i="8"/>
  <c r="Q32" i="8"/>
  <c r="P32" i="8"/>
  <c r="T30" i="8"/>
  <c r="R30" i="8"/>
  <c r="S30" i="8"/>
  <c r="O38" i="8"/>
  <c r="Q38" i="8"/>
  <c r="P38" i="8"/>
  <c r="T21" i="8"/>
  <c r="S21" i="8"/>
  <c r="R21" i="8"/>
  <c r="J44" i="4"/>
  <c r="G44" i="4"/>
  <c r="B49" i="4"/>
  <c r="B71" i="8"/>
  <c r="B48" i="4"/>
  <c r="D31" i="8"/>
  <c r="G26" i="8"/>
  <c r="J26" i="8"/>
  <c r="D40" i="8"/>
  <c r="G35" i="8"/>
  <c r="J35" i="8"/>
  <c r="B51" i="4"/>
  <c r="B50" i="4"/>
  <c r="B58" i="8"/>
  <c r="J53" i="8"/>
  <c r="G53" i="8"/>
  <c r="B52" i="4"/>
  <c r="J47" i="4"/>
  <c r="G47" i="4"/>
  <c r="B59" i="8"/>
  <c r="G54" i="8"/>
  <c r="J54" i="8"/>
  <c r="D31" i="4"/>
  <c r="G26" i="4"/>
  <c r="J26" i="4"/>
  <c r="D33" i="4"/>
  <c r="J28" i="4"/>
  <c r="G28" i="4"/>
  <c r="B70" i="8"/>
  <c r="G47" i="8"/>
  <c r="J47" i="8"/>
  <c r="B52" i="8"/>
  <c r="D30" i="4"/>
  <c r="J25" i="4"/>
  <c r="G25" i="4"/>
  <c r="H26" i="8"/>
  <c r="H47" i="4"/>
  <c r="K28" i="4"/>
  <c r="H25" i="4"/>
  <c r="H47" i="8"/>
  <c r="H44" i="4"/>
  <c r="K26" i="8"/>
  <c r="H28" i="4"/>
  <c r="K25" i="4"/>
  <c r="K54" i="8"/>
  <c r="K26" i="4"/>
  <c r="H54" i="8"/>
  <c r="K53" i="8"/>
  <c r="H35" i="8"/>
  <c r="K35" i="8"/>
  <c r="K47" i="8"/>
  <c r="K47" i="4"/>
  <c r="H53" i="8"/>
  <c r="H26" i="4"/>
  <c r="K44" i="4"/>
  <c r="O26" i="8" a="1"/>
  <c r="P26" i="8" a="1"/>
  <c r="Q26" i="8" a="1"/>
  <c r="P47" i="4" a="1"/>
  <c r="Q47" i="4" a="1"/>
  <c r="O47" i="4" a="1"/>
  <c r="R28" i="4" a="1"/>
  <c r="S28" i="4" a="1"/>
  <c r="T28" i="4" a="1"/>
  <c r="O25" i="4" a="1"/>
  <c r="P25" i="4" a="1"/>
  <c r="Q25" i="4" a="1"/>
  <c r="O47" i="8" a="1"/>
  <c r="Q47" i="8" a="1"/>
  <c r="P47" i="8" a="1"/>
  <c r="Q44" i="4" a="1"/>
  <c r="O44" i="4" a="1"/>
  <c r="P44" i="4" a="1"/>
  <c r="S26" i="8" a="1"/>
  <c r="R26" i="8" a="1"/>
  <c r="T26" i="8" a="1"/>
  <c r="Q28" i="4" a="1"/>
  <c r="O28" i="4" a="1"/>
  <c r="P28" i="4" a="1"/>
  <c r="T25" i="4" a="1"/>
  <c r="S25" i="4" a="1"/>
  <c r="R25" i="4" a="1"/>
  <c r="S54" i="8" a="1"/>
  <c r="T54" i="8" a="1"/>
  <c r="R54" i="8" a="1"/>
  <c r="R26" i="4" a="1"/>
  <c r="S26" i="4" a="1"/>
  <c r="T26" i="4" a="1"/>
  <c r="O54" i="8" a="1"/>
  <c r="Q54" i="8" a="1"/>
  <c r="P54" i="8" a="1"/>
  <c r="T53" i="8" a="1"/>
  <c r="S53" i="8" a="1"/>
  <c r="R53" i="8" a="1"/>
  <c r="P35" i="8" a="1"/>
  <c r="O35" i="8" a="1"/>
  <c r="Q35" i="8" a="1"/>
  <c r="T35" i="8" a="1"/>
  <c r="R35" i="8" a="1"/>
  <c r="S35" i="8" a="1"/>
  <c r="S47" i="8" a="1"/>
  <c r="T47" i="8" a="1"/>
  <c r="R47" i="8" a="1"/>
  <c r="T47" i="4" a="1"/>
  <c r="R47" i="4" a="1"/>
  <c r="S47" i="4" a="1"/>
  <c r="O53" i="8" a="1"/>
  <c r="P53" i="8" a="1"/>
  <c r="Q53" i="8" a="1"/>
  <c r="O26" i="4" a="1"/>
  <c r="P26" i="4" a="1"/>
  <c r="Q26" i="4" a="1"/>
  <c r="R44" i="4" a="1"/>
  <c r="S44" i="4" a="1"/>
  <c r="T44" i="4" a="1"/>
  <c r="T44" i="4" l="1"/>
  <c r="S44" i="4"/>
  <c r="R44" i="4"/>
  <c r="Q26" i="4"/>
  <c r="P26" i="4"/>
  <c r="O26" i="4"/>
  <c r="Q53" i="8"/>
  <c r="P53" i="8"/>
  <c r="O53" i="8"/>
  <c r="S47" i="4"/>
  <c r="R47" i="4"/>
  <c r="T47" i="4"/>
  <c r="R47" i="8"/>
  <c r="T47" i="8"/>
  <c r="S47" i="8"/>
  <c r="S35" i="8"/>
  <c r="R35" i="8"/>
  <c r="T35" i="8"/>
  <c r="Q35" i="8"/>
  <c r="O35" i="8"/>
  <c r="P35" i="8"/>
  <c r="R53" i="8"/>
  <c r="S53" i="8"/>
  <c r="T53" i="8"/>
  <c r="P54" i="8"/>
  <c r="Q54" i="8"/>
  <c r="O54" i="8"/>
  <c r="T26" i="4"/>
  <c r="S26" i="4"/>
  <c r="R26" i="4"/>
  <c r="R54" i="8"/>
  <c r="T54" i="8"/>
  <c r="S54" i="8"/>
  <c r="R25" i="4"/>
  <c r="S25" i="4"/>
  <c r="T25" i="4"/>
  <c r="P28" i="4"/>
  <c r="O28" i="4"/>
  <c r="Q28" i="4"/>
  <c r="T26" i="8"/>
  <c r="R26" i="8"/>
  <c r="S26" i="8"/>
  <c r="P44" i="4"/>
  <c r="O44" i="4"/>
  <c r="Q44" i="4"/>
  <c r="P47" i="8"/>
  <c r="Q47" i="8"/>
  <c r="O47" i="8"/>
  <c r="Q25" i="4"/>
  <c r="P25" i="4"/>
  <c r="O25" i="4"/>
  <c r="T28" i="4"/>
  <c r="S28" i="4"/>
  <c r="R28" i="4"/>
  <c r="O47" i="4"/>
  <c r="Q47" i="4"/>
  <c r="P47" i="4"/>
  <c r="Q26" i="8"/>
  <c r="P26" i="8"/>
  <c r="O26" i="8"/>
  <c r="D36" i="8"/>
  <c r="G31" i="8"/>
  <c r="J31" i="8"/>
  <c r="B56" i="4"/>
  <c r="D38" i="4"/>
  <c r="J33" i="4"/>
  <c r="G33" i="4"/>
  <c r="D36" i="4"/>
  <c r="J31" i="4"/>
  <c r="G31" i="4"/>
  <c r="B53" i="4"/>
  <c r="B57" i="4"/>
  <c r="J52" i="4"/>
  <c r="G52" i="4"/>
  <c r="B63" i="8"/>
  <c r="J58" i="8"/>
  <c r="G58" i="8"/>
  <c r="B57" i="8"/>
  <c r="J52" i="8"/>
  <c r="G52" i="8"/>
  <c r="B75" i="8"/>
  <c r="D45" i="8"/>
  <c r="J40" i="8"/>
  <c r="G40" i="8"/>
  <c r="B64" i="8"/>
  <c r="J59" i="8"/>
  <c r="G59" i="8"/>
  <c r="B76" i="8"/>
  <c r="D35" i="4"/>
  <c r="J30" i="4"/>
  <c r="G30" i="4"/>
  <c r="B55" i="4"/>
  <c r="B54" i="4"/>
  <c r="G49" i="4"/>
  <c r="J49" i="4"/>
  <c r="H58" i="8"/>
  <c r="K40" i="8"/>
  <c r="K49" i="4"/>
  <c r="H31" i="8"/>
  <c r="H40" i="8"/>
  <c r="K30" i="4"/>
  <c r="K59" i="8"/>
  <c r="K52" i="8"/>
  <c r="H30" i="4"/>
  <c r="K33" i="4"/>
  <c r="H52" i="8"/>
  <c r="H59" i="8"/>
  <c r="H52" i="4"/>
  <c r="H33" i="4"/>
  <c r="K52" i="4"/>
  <c r="K31" i="8"/>
  <c r="K31" i="4"/>
  <c r="H31" i="4"/>
  <c r="K58" i="8"/>
  <c r="H49" i="4"/>
  <c r="P58" i="8" a="1"/>
  <c r="O58" i="8" a="1"/>
  <c r="Q58" i="8" a="1"/>
  <c r="S40" i="8" a="1"/>
  <c r="T40" i="8" a="1"/>
  <c r="R40" i="8" a="1"/>
  <c r="S49" i="4" a="1"/>
  <c r="T49" i="4" a="1"/>
  <c r="R49" i="4" a="1"/>
  <c r="P31" i="8" a="1"/>
  <c r="Q31" i="8" a="1"/>
  <c r="O31" i="8" a="1"/>
  <c r="O40" i="8" a="1"/>
  <c r="Q40" i="8" a="1"/>
  <c r="P40" i="8" a="1"/>
  <c r="S30" i="4" a="1"/>
  <c r="T30" i="4" a="1"/>
  <c r="R30" i="4" a="1"/>
  <c r="T59" i="8" a="1"/>
  <c r="S59" i="8" a="1"/>
  <c r="R59" i="8" a="1"/>
  <c r="T52" i="8" a="1"/>
  <c r="R52" i="8" a="1"/>
  <c r="S52" i="8" a="1"/>
  <c r="O30" i="4" a="1"/>
  <c r="P30" i="4" a="1"/>
  <c r="Q30" i="4" a="1"/>
  <c r="R33" i="4" a="1"/>
  <c r="S33" i="4" a="1"/>
  <c r="T33" i="4" a="1"/>
  <c r="P52" i="8" a="1"/>
  <c r="Q52" i="8" a="1"/>
  <c r="O52" i="8" a="1"/>
  <c r="O59" i="8" a="1"/>
  <c r="Q59" i="8" a="1"/>
  <c r="P59" i="8" a="1"/>
  <c r="Q52" i="4" a="1"/>
  <c r="O52" i="4" a="1"/>
  <c r="P52" i="4" a="1"/>
  <c r="O33" i="4" a="1"/>
  <c r="P33" i="4" a="1"/>
  <c r="Q33" i="4" a="1"/>
  <c r="R52" i="4" a="1"/>
  <c r="S52" i="4" a="1"/>
  <c r="T52" i="4" a="1"/>
  <c r="R31" i="8" a="1"/>
  <c r="T31" i="8" a="1"/>
  <c r="S31" i="8" a="1"/>
  <c r="S31" i="4" a="1"/>
  <c r="T31" i="4" a="1"/>
  <c r="R31" i="4" a="1"/>
  <c r="O31" i="4" a="1"/>
  <c r="P31" i="4" a="1"/>
  <c r="Q31" i="4" a="1"/>
  <c r="S58" i="8" a="1"/>
  <c r="T58" i="8" a="1"/>
  <c r="R58" i="8" a="1"/>
  <c r="P49" i="4" a="1"/>
  <c r="O49" i="4" a="1"/>
  <c r="Q49" i="4" a="1"/>
  <c r="Q49" i="4" l="1"/>
  <c r="O49" i="4"/>
  <c r="P49" i="4"/>
  <c r="R58" i="8"/>
  <c r="T58" i="8"/>
  <c r="S58" i="8"/>
  <c r="Q31" i="4"/>
  <c r="P31" i="4"/>
  <c r="O31" i="4"/>
  <c r="R31" i="4"/>
  <c r="T31" i="4"/>
  <c r="S31" i="4"/>
  <c r="S31" i="8"/>
  <c r="T31" i="8"/>
  <c r="R31" i="8"/>
  <c r="T52" i="4"/>
  <c r="S52" i="4"/>
  <c r="R52" i="4"/>
  <c r="Q33" i="4"/>
  <c r="P33" i="4"/>
  <c r="O33" i="4"/>
  <c r="P52" i="4"/>
  <c r="O52" i="4"/>
  <c r="Q52" i="4"/>
  <c r="P59" i="8"/>
  <c r="Q59" i="8"/>
  <c r="O59" i="8"/>
  <c r="O52" i="8"/>
  <c r="Q52" i="8"/>
  <c r="P52" i="8"/>
  <c r="T33" i="4"/>
  <c r="S33" i="4"/>
  <c r="R33" i="4"/>
  <c r="Q30" i="4"/>
  <c r="P30" i="4"/>
  <c r="O30" i="4"/>
  <c r="S52" i="8"/>
  <c r="R52" i="8"/>
  <c r="T52" i="8"/>
  <c r="R59" i="8"/>
  <c r="S59" i="8"/>
  <c r="T59" i="8"/>
  <c r="R30" i="4"/>
  <c r="T30" i="4"/>
  <c r="S30" i="4"/>
  <c r="P40" i="8"/>
  <c r="Q40" i="8"/>
  <c r="O40" i="8"/>
  <c r="O31" i="8"/>
  <c r="Q31" i="8"/>
  <c r="P31" i="8"/>
  <c r="R49" i="4"/>
  <c r="T49" i="4"/>
  <c r="S49" i="4"/>
  <c r="R40" i="8"/>
  <c r="T40" i="8"/>
  <c r="S40" i="8"/>
  <c r="Q58" i="8"/>
  <c r="O58" i="8"/>
  <c r="P58" i="8"/>
  <c r="D50" i="8"/>
  <c r="J45" i="8"/>
  <c r="G45" i="8"/>
  <c r="B61" i="4"/>
  <c r="B68" i="8"/>
  <c r="G63" i="8"/>
  <c r="J63" i="8"/>
  <c r="B80" i="8"/>
  <c r="D41" i="8"/>
  <c r="J36" i="8"/>
  <c r="G36" i="8"/>
  <c r="B60" i="4"/>
  <c r="B62" i="4"/>
  <c r="G57" i="4"/>
  <c r="J57" i="4"/>
  <c r="D41" i="4"/>
  <c r="G36" i="4"/>
  <c r="J36" i="4"/>
  <c r="B69" i="8"/>
  <c r="J64" i="8"/>
  <c r="G64" i="8"/>
  <c r="D43" i="4"/>
  <c r="J38" i="4"/>
  <c r="G38" i="4"/>
  <c r="B59" i="4"/>
  <c r="G54" i="4"/>
  <c r="J54" i="4"/>
  <c r="B81" i="8"/>
  <c r="B62" i="8"/>
  <c r="J57" i="8"/>
  <c r="G57" i="8"/>
  <c r="D40" i="4"/>
  <c r="J35" i="4"/>
  <c r="G35" i="4"/>
  <c r="B58" i="4"/>
  <c r="K57" i="4"/>
  <c r="K38" i="4"/>
  <c r="K54" i="4"/>
  <c r="K36" i="8"/>
  <c r="H38" i="4"/>
  <c r="K57" i="8"/>
  <c r="H35" i="4"/>
  <c r="H36" i="8"/>
  <c r="H36" i="4"/>
  <c r="H57" i="8"/>
  <c r="K63" i="8"/>
  <c r="K45" i="8"/>
  <c r="H64" i="8"/>
  <c r="H63" i="8"/>
  <c r="K36" i="4"/>
  <c r="H54" i="4"/>
  <c r="K35" i="4"/>
  <c r="K64" i="8"/>
  <c r="H45" i="8"/>
  <c r="H57" i="4"/>
  <c r="T57" i="4" a="1"/>
  <c r="R57" i="4" a="1"/>
  <c r="S57" i="4" a="1"/>
  <c r="T38" i="4" a="1"/>
  <c r="R38" i="4" a="1"/>
  <c r="S38" i="4" a="1"/>
  <c r="R54" i="4" a="1"/>
  <c r="S54" i="4" a="1"/>
  <c r="T54" i="4" a="1"/>
  <c r="R36" i="8" a="1"/>
  <c r="S36" i="8" a="1"/>
  <c r="T36" i="8" a="1"/>
  <c r="P38" i="4" a="1"/>
  <c r="O38" i="4" a="1"/>
  <c r="Q38" i="4" a="1"/>
  <c r="S57" i="8" a="1"/>
  <c r="R57" i="8" a="1"/>
  <c r="T57" i="8" a="1"/>
  <c r="Q35" i="4" a="1"/>
  <c r="O35" i="4" a="1"/>
  <c r="P35" i="4" a="1"/>
  <c r="O36" i="8" a="1"/>
  <c r="Q36" i="8" a="1"/>
  <c r="P36" i="8" a="1"/>
  <c r="O36" i="4" a="1"/>
  <c r="P36" i="4" a="1"/>
  <c r="Q36" i="4" a="1"/>
  <c r="Q57" i="8" a="1"/>
  <c r="O57" i="8" a="1"/>
  <c r="P57" i="8" a="1"/>
  <c r="R63" i="8" a="1"/>
  <c r="T63" i="8" a="1"/>
  <c r="S63" i="8" a="1"/>
  <c r="T45" i="8" a="1"/>
  <c r="R45" i="8" a="1"/>
  <c r="S45" i="8" a="1"/>
  <c r="O64" i="8" a="1"/>
  <c r="P64" i="8" a="1"/>
  <c r="Q64" i="8" a="1"/>
  <c r="P63" i="8" a="1"/>
  <c r="Q63" i="8" a="1"/>
  <c r="O63" i="8" a="1"/>
  <c r="S36" i="4" a="1"/>
  <c r="T36" i="4" a="1"/>
  <c r="R36" i="4" a="1"/>
  <c r="O54" i="4" a="1"/>
  <c r="P54" i="4" a="1"/>
  <c r="Q54" i="4" a="1"/>
  <c r="R35" i="4" a="1"/>
  <c r="S35" i="4" a="1"/>
  <c r="T35" i="4" a="1"/>
  <c r="T64" i="8" a="1"/>
  <c r="R64" i="8" a="1"/>
  <c r="S64" i="8" a="1"/>
  <c r="P45" i="8" a="1"/>
  <c r="Q45" i="8" a="1"/>
  <c r="O45" i="8" a="1"/>
  <c r="P57" i="4" a="1"/>
  <c r="O57" i="4" a="1"/>
  <c r="Q57" i="4" a="1"/>
  <c r="Q57" i="4" l="1"/>
  <c r="O57" i="4"/>
  <c r="P57" i="4"/>
  <c r="O45" i="8"/>
  <c r="Q45" i="8"/>
  <c r="P45" i="8"/>
  <c r="S64" i="8"/>
  <c r="R64" i="8"/>
  <c r="T64" i="8"/>
  <c r="T35" i="4"/>
  <c r="S35" i="4"/>
  <c r="R35" i="4"/>
  <c r="Q54" i="4"/>
  <c r="P54" i="4"/>
  <c r="O54" i="4"/>
  <c r="R36" i="4"/>
  <c r="T36" i="4"/>
  <c r="S36" i="4"/>
  <c r="O63" i="8"/>
  <c r="Q63" i="8"/>
  <c r="P63" i="8"/>
  <c r="Q64" i="8"/>
  <c r="P64" i="8"/>
  <c r="O64" i="8"/>
  <c r="S45" i="8"/>
  <c r="R45" i="8"/>
  <c r="T45" i="8"/>
  <c r="S63" i="8"/>
  <c r="T63" i="8"/>
  <c r="R63" i="8"/>
  <c r="P57" i="8"/>
  <c r="O57" i="8"/>
  <c r="Q57" i="8"/>
  <c r="Q36" i="4"/>
  <c r="P36" i="4"/>
  <c r="O36" i="4"/>
  <c r="P36" i="8"/>
  <c r="Q36" i="8"/>
  <c r="O36" i="8"/>
  <c r="P35" i="4"/>
  <c r="O35" i="4"/>
  <c r="Q35" i="4"/>
  <c r="T57" i="8"/>
  <c r="R57" i="8"/>
  <c r="S57" i="8"/>
  <c r="Q38" i="4"/>
  <c r="O38" i="4"/>
  <c r="P38" i="4"/>
  <c r="T36" i="8"/>
  <c r="S36" i="8"/>
  <c r="R36" i="8"/>
  <c r="T54" i="4"/>
  <c r="S54" i="4"/>
  <c r="R54" i="4"/>
  <c r="S38" i="4"/>
  <c r="R38" i="4"/>
  <c r="T38" i="4"/>
  <c r="S57" i="4"/>
  <c r="R57" i="4"/>
  <c r="T57" i="4"/>
  <c r="B63" i="4"/>
  <c r="D55" i="8"/>
  <c r="J50" i="8"/>
  <c r="G50" i="8"/>
  <c r="D45" i="4"/>
  <c r="J40" i="4"/>
  <c r="G40" i="4"/>
  <c r="B65" i="4"/>
  <c r="B85" i="8"/>
  <c r="J59" i="4"/>
  <c r="G59" i="4"/>
  <c r="B64" i="4"/>
  <c r="B73" i="8"/>
  <c r="G68" i="8"/>
  <c r="J68" i="8"/>
  <c r="D48" i="4"/>
  <c r="J43" i="4"/>
  <c r="G43" i="4"/>
  <c r="B74" i="8"/>
  <c r="J69" i="8"/>
  <c r="G69" i="8"/>
  <c r="D46" i="4"/>
  <c r="J41" i="4"/>
  <c r="G41" i="4"/>
  <c r="B66" i="4"/>
  <c r="B67" i="4"/>
  <c r="J62" i="4"/>
  <c r="G62" i="4"/>
  <c r="B86" i="8"/>
  <c r="B67" i="8"/>
  <c r="J62" i="8"/>
  <c r="G62" i="8"/>
  <c r="D46" i="8"/>
  <c r="G41" i="8"/>
  <c r="J41" i="8"/>
  <c r="K50" i="8"/>
  <c r="K68" i="8"/>
  <c r="K41" i="4"/>
  <c r="K41" i="8"/>
  <c r="H62" i="8"/>
  <c r="H50" i="8"/>
  <c r="H41" i="4"/>
  <c r="H43" i="4"/>
  <c r="K62" i="8"/>
  <c r="H62" i="4"/>
  <c r="K43" i="4"/>
  <c r="H40" i="4"/>
  <c r="K62" i="4"/>
  <c r="K40" i="4"/>
  <c r="K59" i="4"/>
  <c r="H41" i="8"/>
  <c r="H59" i="4"/>
  <c r="K69" i="8"/>
  <c r="H69" i="8"/>
  <c r="H68" i="8"/>
  <c r="S50" i="8" a="1"/>
  <c r="R50" i="8" a="1"/>
  <c r="T50" i="8" a="1"/>
  <c r="R68" i="8" a="1"/>
  <c r="S68" i="8" a="1"/>
  <c r="T68" i="8" a="1"/>
  <c r="R41" i="4" a="1"/>
  <c r="T41" i="4" a="1"/>
  <c r="S41" i="4" a="1"/>
  <c r="T41" i="8" a="1"/>
  <c r="R41" i="8" a="1"/>
  <c r="S41" i="8" a="1"/>
  <c r="Q62" i="8" a="1"/>
  <c r="O62" i="8" a="1"/>
  <c r="P62" i="8" a="1"/>
  <c r="O50" i="8" a="1"/>
  <c r="Q50" i="8" a="1"/>
  <c r="P50" i="8" a="1"/>
  <c r="Q41" i="4" a="1"/>
  <c r="P41" i="4" a="1"/>
  <c r="O41" i="4" a="1"/>
  <c r="O43" i="4" a="1"/>
  <c r="P43" i="4" a="1"/>
  <c r="Q43" i="4" a="1"/>
  <c r="S62" i="8" a="1"/>
  <c r="R62" i="8" a="1"/>
  <c r="T62" i="8" a="1"/>
  <c r="O62" i="4" a="1"/>
  <c r="Q62" i="4" a="1"/>
  <c r="P62" i="4" a="1"/>
  <c r="T43" i="4" a="1"/>
  <c r="S43" i="4" a="1"/>
  <c r="R43" i="4" a="1"/>
  <c r="O40" i="4" a="1"/>
  <c r="P40" i="4" a="1"/>
  <c r="Q40" i="4" a="1"/>
  <c r="S62" i="4" a="1"/>
  <c r="T62" i="4" a="1"/>
  <c r="R62" i="4" a="1"/>
  <c r="S40" i="4" a="1"/>
  <c r="T40" i="4" a="1"/>
  <c r="R40" i="4" a="1"/>
  <c r="R59" i="4" a="1"/>
  <c r="S59" i="4" a="1"/>
  <c r="T59" i="4" a="1"/>
  <c r="P41" i="8" a="1"/>
  <c r="O41" i="8" a="1"/>
  <c r="Q41" i="8" a="1"/>
  <c r="O59" i="4" a="1"/>
  <c r="Q59" i="4" a="1"/>
  <c r="P59" i="4" a="1"/>
  <c r="R69" i="8" a="1"/>
  <c r="T69" i="8" a="1"/>
  <c r="S69" i="8" a="1"/>
  <c r="P69" i="8" a="1"/>
  <c r="Q69" i="8" a="1"/>
  <c r="O69" i="8" a="1"/>
  <c r="Q68" i="8" a="1"/>
  <c r="O68" i="8" a="1"/>
  <c r="P68" i="8" a="1"/>
  <c r="P68" i="8" l="1"/>
  <c r="O68" i="8"/>
  <c r="Q68" i="8"/>
  <c r="O69" i="8"/>
  <c r="Q69" i="8"/>
  <c r="P69" i="8"/>
  <c r="S69" i="8"/>
  <c r="T69" i="8"/>
  <c r="R69" i="8"/>
  <c r="P59" i="4"/>
  <c r="Q59" i="4"/>
  <c r="O59" i="4"/>
  <c r="Q41" i="8"/>
  <c r="O41" i="8"/>
  <c r="P41" i="8"/>
  <c r="T59" i="4"/>
  <c r="S59" i="4"/>
  <c r="R59" i="4"/>
  <c r="R40" i="4"/>
  <c r="T40" i="4"/>
  <c r="S40" i="4"/>
  <c r="R62" i="4"/>
  <c r="T62" i="4"/>
  <c r="S62" i="4"/>
  <c r="Q40" i="4"/>
  <c r="P40" i="4"/>
  <c r="O40" i="4"/>
  <c r="R43" i="4"/>
  <c r="S43" i="4"/>
  <c r="T43" i="4"/>
  <c r="P62" i="4"/>
  <c r="Q62" i="4"/>
  <c r="O62" i="4"/>
  <c r="T62" i="8"/>
  <c r="R62" i="8"/>
  <c r="S62" i="8"/>
  <c r="Q43" i="4"/>
  <c r="P43" i="4"/>
  <c r="O43" i="4"/>
  <c r="O41" i="4"/>
  <c r="P41" i="4"/>
  <c r="Q41" i="4"/>
  <c r="P50" i="8"/>
  <c r="Q50" i="8"/>
  <c r="O50" i="8"/>
  <c r="P62" i="8"/>
  <c r="O62" i="8"/>
  <c r="Q62" i="8"/>
  <c r="S41" i="8"/>
  <c r="R41" i="8"/>
  <c r="T41" i="8"/>
  <c r="S41" i="4"/>
  <c r="T41" i="4"/>
  <c r="R41" i="4"/>
  <c r="T68" i="8"/>
  <c r="S68" i="8"/>
  <c r="R68" i="8"/>
  <c r="T50" i="8"/>
  <c r="R50" i="8"/>
  <c r="S50" i="8"/>
  <c r="B78" i="8"/>
  <c r="G73" i="8"/>
  <c r="J73" i="8"/>
  <c r="B69" i="4"/>
  <c r="J64" i="4"/>
  <c r="G64" i="4"/>
  <c r="B70" i="4"/>
  <c r="B68" i="4"/>
  <c r="D51" i="8"/>
  <c r="G46" i="8"/>
  <c r="J46" i="8"/>
  <c r="B72" i="4"/>
  <c r="G67" i="4"/>
  <c r="J67" i="4"/>
  <c r="B72" i="8"/>
  <c r="G67" i="8"/>
  <c r="J67" i="8"/>
  <c r="B71" i="4"/>
  <c r="D50" i="4"/>
  <c r="G45" i="4"/>
  <c r="J45" i="4"/>
  <c r="B79" i="8"/>
  <c r="G74" i="8"/>
  <c r="J74" i="8"/>
  <c r="D53" i="4"/>
  <c r="J48" i="4"/>
  <c r="G48" i="4"/>
  <c r="D51" i="4"/>
  <c r="J46" i="4"/>
  <c r="G46" i="4"/>
  <c r="D60" i="8"/>
  <c r="G55" i="8"/>
  <c r="J55" i="8"/>
  <c r="B91" i="8"/>
  <c r="B90" i="8"/>
  <c r="K64" i="4"/>
  <c r="K67" i="8"/>
  <c r="H74" i="8"/>
  <c r="K74" i="8"/>
  <c r="K45" i="4"/>
  <c r="H64" i="4"/>
  <c r="H46" i="8"/>
  <c r="H55" i="8"/>
  <c r="H67" i="8"/>
  <c r="K46" i="8"/>
  <c r="K55" i="8"/>
  <c r="K67" i="4"/>
  <c r="H46" i="4"/>
  <c r="K48" i="4"/>
  <c r="H67" i="4"/>
  <c r="H45" i="4"/>
  <c r="H48" i="4"/>
  <c r="H73" i="8"/>
  <c r="K46" i="4"/>
  <c r="K73" i="8"/>
  <c r="R64" i="4" a="1"/>
  <c r="T64" i="4" a="1"/>
  <c r="S64" i="4" a="1"/>
  <c r="R67" i="8" a="1"/>
  <c r="S67" i="8" a="1"/>
  <c r="T67" i="8" a="1"/>
  <c r="O74" i="8" a="1"/>
  <c r="Q74" i="8" a="1"/>
  <c r="P74" i="8" a="1"/>
  <c r="R74" i="8" a="1"/>
  <c r="S74" i="8" a="1"/>
  <c r="T74" i="8" a="1"/>
  <c r="R45" i="4" a="1"/>
  <c r="S45" i="4" a="1"/>
  <c r="T45" i="4" a="1"/>
  <c r="P64" i="4" a="1"/>
  <c r="O64" i="4" a="1"/>
  <c r="Q64" i="4" a="1"/>
  <c r="O46" i="8" a="1"/>
  <c r="P46" i="8" a="1"/>
  <c r="Q46" i="8" a="1"/>
  <c r="O55" i="8" a="1"/>
  <c r="Q55" i="8" a="1"/>
  <c r="P55" i="8" a="1"/>
  <c r="O67" i="8" a="1"/>
  <c r="Q67" i="8" a="1"/>
  <c r="P67" i="8" a="1"/>
  <c r="T46" i="8" a="1"/>
  <c r="S46" i="8" a="1"/>
  <c r="R46" i="8" a="1"/>
  <c r="T55" i="8" a="1"/>
  <c r="S55" i="8" a="1"/>
  <c r="R55" i="8" a="1"/>
  <c r="R67" i="4" a="1"/>
  <c r="T67" i="4" a="1"/>
  <c r="S67" i="4" a="1"/>
  <c r="O46" i="4" a="1"/>
  <c r="Q46" i="4" a="1"/>
  <c r="P46" i="4" a="1"/>
  <c r="T48" i="4" a="1"/>
  <c r="R48" i="4" a="1"/>
  <c r="S48" i="4" a="1"/>
  <c r="P67" i="4" a="1"/>
  <c r="Q67" i="4" a="1"/>
  <c r="O67" i="4" a="1"/>
  <c r="P45" i="4" a="1"/>
  <c r="Q45" i="4" a="1"/>
  <c r="O45" i="4" a="1"/>
  <c r="P48" i="4" a="1"/>
  <c r="Q48" i="4" a="1"/>
  <c r="O48" i="4" a="1"/>
  <c r="O73" i="8" a="1"/>
  <c r="P73" i="8" a="1"/>
  <c r="Q73" i="8" a="1"/>
  <c r="R46" i="4" a="1"/>
  <c r="S46" i="4" a="1"/>
  <c r="T46" i="4" a="1"/>
  <c r="R73" i="8" a="1"/>
  <c r="S73" i="8" a="1"/>
  <c r="T73" i="8" a="1"/>
  <c r="T73" i="8" l="1"/>
  <c r="S73" i="8"/>
  <c r="R73" i="8"/>
  <c r="T46" i="4"/>
  <c r="S46" i="4"/>
  <c r="R46" i="4"/>
  <c r="Q73" i="8"/>
  <c r="P73" i="8"/>
  <c r="O73" i="8"/>
  <c r="O48" i="4"/>
  <c r="Q48" i="4"/>
  <c r="P48" i="4"/>
  <c r="O45" i="4"/>
  <c r="Q45" i="4"/>
  <c r="P45" i="4"/>
  <c r="O67" i="4"/>
  <c r="Q67" i="4"/>
  <c r="P67" i="4"/>
  <c r="S48" i="4"/>
  <c r="R48" i="4"/>
  <c r="T48" i="4"/>
  <c r="P46" i="4"/>
  <c r="Q46" i="4"/>
  <c r="O46" i="4"/>
  <c r="S67" i="4"/>
  <c r="T67" i="4"/>
  <c r="R67" i="4"/>
  <c r="R55" i="8"/>
  <c r="S55" i="8"/>
  <c r="T55" i="8"/>
  <c r="R46" i="8"/>
  <c r="S46" i="8"/>
  <c r="T46" i="8"/>
  <c r="P67" i="8"/>
  <c r="Q67" i="8"/>
  <c r="O67" i="8"/>
  <c r="P55" i="8"/>
  <c r="Q55" i="8"/>
  <c r="O55" i="8"/>
  <c r="Q46" i="8"/>
  <c r="P46" i="8"/>
  <c r="O46" i="8"/>
  <c r="Q64" i="4"/>
  <c r="O64" i="4"/>
  <c r="P64" i="4"/>
  <c r="T45" i="4"/>
  <c r="S45" i="4"/>
  <c r="R45" i="4"/>
  <c r="T74" i="8"/>
  <c r="S74" i="8"/>
  <c r="R74" i="8"/>
  <c r="P74" i="8"/>
  <c r="Q74" i="8"/>
  <c r="O74" i="8"/>
  <c r="T67" i="8"/>
  <c r="S67" i="8"/>
  <c r="R67" i="8"/>
  <c r="S64" i="4"/>
  <c r="T64" i="4"/>
  <c r="R64" i="4"/>
  <c r="B74" i="4"/>
  <c r="G69" i="4"/>
  <c r="J69" i="4"/>
  <c r="B77" i="8"/>
  <c r="G72" i="8"/>
  <c r="J72" i="8"/>
  <c r="D56" i="4"/>
  <c r="J51" i="4"/>
  <c r="G51" i="4"/>
  <c r="B73" i="4"/>
  <c r="B84" i="8"/>
  <c r="J79" i="8"/>
  <c r="G79" i="8"/>
  <c r="D55" i="4"/>
  <c r="G50" i="4"/>
  <c r="J50" i="4"/>
  <c r="G78" i="8"/>
  <c r="B83" i="8"/>
  <c r="J78" i="8"/>
  <c r="B96" i="8"/>
  <c r="G72" i="4"/>
  <c r="J72" i="4"/>
  <c r="B77" i="4"/>
  <c r="D58" i="4"/>
  <c r="J53" i="4"/>
  <c r="G53" i="4"/>
  <c r="B75" i="4"/>
  <c r="B76" i="4"/>
  <c r="B95" i="8"/>
  <c r="D65" i="8"/>
  <c r="J60" i="8"/>
  <c r="G60" i="8"/>
  <c r="D56" i="8"/>
  <c r="G51" i="8"/>
  <c r="J51" i="8"/>
  <c r="H72" i="8"/>
  <c r="K78" i="8"/>
  <c r="K53" i="4"/>
  <c r="K51" i="8"/>
  <c r="K72" i="8"/>
  <c r="K79" i="8"/>
  <c r="H53" i="4"/>
  <c r="K60" i="8"/>
  <c r="H60" i="8"/>
  <c r="H79" i="8"/>
  <c r="K50" i="4"/>
  <c r="K51" i="4"/>
  <c r="H50" i="4"/>
  <c r="K72" i="4"/>
  <c r="H51" i="4"/>
  <c r="H72" i="4"/>
  <c r="H69" i="4"/>
  <c r="H51" i="8"/>
  <c r="K69" i="4"/>
  <c r="H78" i="8"/>
  <c r="O72" i="8" a="1"/>
  <c r="P72" i="8" a="1"/>
  <c r="Q72" i="8" a="1"/>
  <c r="R78" i="8" a="1"/>
  <c r="S78" i="8" a="1"/>
  <c r="T78" i="8" a="1"/>
  <c r="S53" i="4" a="1"/>
  <c r="R53" i="4" a="1"/>
  <c r="T53" i="4" a="1"/>
  <c r="T51" i="8" a="1"/>
  <c r="R51" i="8" a="1"/>
  <c r="S51" i="8" a="1"/>
  <c r="S72" i="8" a="1"/>
  <c r="T72" i="8" a="1"/>
  <c r="R72" i="8" a="1"/>
  <c r="R79" i="8" a="1"/>
  <c r="S79" i="8" a="1"/>
  <c r="T79" i="8" a="1"/>
  <c r="O53" i="4" a="1"/>
  <c r="Q53" i="4" a="1"/>
  <c r="P53" i="4" a="1"/>
  <c r="T60" i="8" a="1"/>
  <c r="R60" i="8" a="1"/>
  <c r="S60" i="8" a="1"/>
  <c r="O60" i="8" a="1"/>
  <c r="P60" i="8" a="1"/>
  <c r="Q60" i="8" a="1"/>
  <c r="O79" i="8" a="1"/>
  <c r="Q79" i="8" a="1"/>
  <c r="P79" i="8" a="1"/>
  <c r="T50" i="4" a="1"/>
  <c r="S50" i="4" a="1"/>
  <c r="R50" i="4" a="1"/>
  <c r="T51" i="4" a="1"/>
  <c r="R51" i="4" a="1"/>
  <c r="S51" i="4" a="1"/>
  <c r="O50" i="4" a="1"/>
  <c r="P50" i="4" a="1"/>
  <c r="Q50" i="4" a="1"/>
  <c r="R72" i="4" a="1"/>
  <c r="S72" i="4" a="1"/>
  <c r="T72" i="4" a="1"/>
  <c r="P51" i="4" a="1"/>
  <c r="O51" i="4" a="1"/>
  <c r="Q51" i="4" a="1"/>
  <c r="Q72" i="4" a="1"/>
  <c r="O72" i="4" a="1"/>
  <c r="P72" i="4" a="1"/>
  <c r="Q69" i="4" a="1"/>
  <c r="O69" i="4" a="1"/>
  <c r="P69" i="4" a="1"/>
  <c r="P51" i="8" a="1"/>
  <c r="Q51" i="8" a="1"/>
  <c r="O51" i="8" a="1"/>
  <c r="T69" i="4" a="1"/>
  <c r="S69" i="4" a="1"/>
  <c r="R69" i="4" a="1"/>
  <c r="O78" i="8" a="1"/>
  <c r="Q78" i="8" a="1"/>
  <c r="P78" i="8" a="1"/>
  <c r="P78" i="8" l="1"/>
  <c r="Q78" i="8"/>
  <c r="O78" i="8"/>
  <c r="R69" i="4"/>
  <c r="S69" i="4"/>
  <c r="T69" i="4"/>
  <c r="O51" i="8"/>
  <c r="Q51" i="8"/>
  <c r="P51" i="8"/>
  <c r="P69" i="4"/>
  <c r="O69" i="4"/>
  <c r="Q69" i="4"/>
  <c r="P72" i="4"/>
  <c r="O72" i="4"/>
  <c r="Q72" i="4"/>
  <c r="Q51" i="4"/>
  <c r="O51" i="4"/>
  <c r="P51" i="4"/>
  <c r="T72" i="4"/>
  <c r="S72" i="4"/>
  <c r="R72" i="4"/>
  <c r="Q50" i="4"/>
  <c r="P50" i="4"/>
  <c r="O50" i="4"/>
  <c r="S51" i="4"/>
  <c r="R51" i="4"/>
  <c r="T51" i="4"/>
  <c r="R50" i="4"/>
  <c r="S50" i="4"/>
  <c r="T50" i="4"/>
  <c r="P79" i="8"/>
  <c r="Q79" i="8"/>
  <c r="O79" i="8"/>
  <c r="Q60" i="8"/>
  <c r="P60" i="8"/>
  <c r="O60" i="8"/>
  <c r="S60" i="8"/>
  <c r="R60" i="8"/>
  <c r="T60" i="8"/>
  <c r="P53" i="4"/>
  <c r="Q53" i="4"/>
  <c r="O53" i="4"/>
  <c r="T79" i="8"/>
  <c r="S79" i="8"/>
  <c r="R79" i="8"/>
  <c r="R72" i="8"/>
  <c r="T72" i="8"/>
  <c r="S72" i="8"/>
  <c r="S51" i="8"/>
  <c r="R51" i="8"/>
  <c r="T51" i="8"/>
  <c r="T53" i="4"/>
  <c r="R53" i="4"/>
  <c r="S53" i="4"/>
  <c r="T78" i="8"/>
  <c r="S78" i="8"/>
  <c r="R78" i="8"/>
  <c r="Q72" i="8"/>
  <c r="P72" i="8"/>
  <c r="O72" i="8"/>
  <c r="B82" i="4"/>
  <c r="G77" i="4"/>
  <c r="J77" i="4"/>
  <c r="B88" i="8"/>
  <c r="J83" i="8"/>
  <c r="G83" i="8"/>
  <c r="D61" i="8"/>
  <c r="J56" i="8"/>
  <c r="G56" i="8"/>
  <c r="B81" i="4"/>
  <c r="B79" i="4"/>
  <c r="G74" i="4"/>
  <c r="J74" i="4"/>
  <c r="D70" i="8"/>
  <c r="J65" i="8"/>
  <c r="G65" i="8"/>
  <c r="B101" i="8"/>
  <c r="D60" i="4"/>
  <c r="G55" i="4"/>
  <c r="J55" i="4"/>
  <c r="B82" i="8"/>
  <c r="G77" i="8"/>
  <c r="J77" i="8"/>
  <c r="B78" i="4"/>
  <c r="B80" i="4"/>
  <c r="D61" i="4"/>
  <c r="G56" i="4"/>
  <c r="J56" i="4"/>
  <c r="D63" i="4"/>
  <c r="J58" i="4"/>
  <c r="G58" i="4"/>
  <c r="B100" i="8"/>
  <c r="B89" i="8"/>
  <c r="J84" i="8"/>
  <c r="G84" i="8"/>
  <c r="K83" i="8"/>
  <c r="H84" i="8"/>
  <c r="K65" i="8"/>
  <c r="H83" i="8"/>
  <c r="H74" i="4"/>
  <c r="K58" i="4"/>
  <c r="K84" i="8"/>
  <c r="K74" i="4"/>
  <c r="H55" i="4"/>
  <c r="H58" i="4"/>
  <c r="K77" i="8"/>
  <c r="K56" i="8"/>
  <c r="K55" i="4"/>
  <c r="H77" i="8"/>
  <c r="H56" i="8"/>
  <c r="H56" i="4"/>
  <c r="H77" i="4"/>
  <c r="H65" i="8"/>
  <c r="K77" i="4"/>
  <c r="K56" i="4"/>
  <c r="T83" i="8" a="1"/>
  <c r="S83" i="8" a="1"/>
  <c r="R83" i="8" a="1"/>
  <c r="P84" i="8" a="1"/>
  <c r="O84" i="8" a="1"/>
  <c r="Q84" i="8" a="1"/>
  <c r="S65" i="8" a="1"/>
  <c r="R65" i="8" a="1"/>
  <c r="T65" i="8" a="1"/>
  <c r="O83" i="8" a="1"/>
  <c r="P83" i="8" a="1"/>
  <c r="Q83" i="8" a="1"/>
  <c r="P74" i="4" a="1"/>
  <c r="Q74" i="4" a="1"/>
  <c r="O74" i="4" a="1"/>
  <c r="T58" i="4" a="1"/>
  <c r="R58" i="4" a="1"/>
  <c r="S58" i="4" a="1"/>
  <c r="R84" i="8" a="1"/>
  <c r="S84" i="8" a="1"/>
  <c r="T84" i="8" a="1"/>
  <c r="T74" i="4" a="1"/>
  <c r="R74" i="4" a="1"/>
  <c r="S74" i="4" a="1"/>
  <c r="P55" i="4" a="1"/>
  <c r="O55" i="4" a="1"/>
  <c r="Q55" i="4" a="1"/>
  <c r="P58" i="4" a="1"/>
  <c r="O58" i="4" a="1"/>
  <c r="Q58" i="4" a="1"/>
  <c r="R77" i="8" a="1"/>
  <c r="T77" i="8" a="1"/>
  <c r="S77" i="8" a="1"/>
  <c r="R56" i="8" a="1"/>
  <c r="T56" i="8" a="1"/>
  <c r="S56" i="8" a="1"/>
  <c r="T55" i="4" a="1"/>
  <c r="S55" i="4" a="1"/>
  <c r="R55" i="4" a="1"/>
  <c r="O77" i="8" a="1"/>
  <c r="P77" i="8" a="1"/>
  <c r="Q77" i="8" a="1"/>
  <c r="P56" i="8" a="1"/>
  <c r="Q56" i="8" a="1"/>
  <c r="O56" i="8" a="1"/>
  <c r="O56" i="4" a="1"/>
  <c r="Q56" i="4" a="1"/>
  <c r="P56" i="4" a="1"/>
  <c r="P77" i="4" a="1"/>
  <c r="Q77" i="4" a="1"/>
  <c r="O77" i="4" a="1"/>
  <c r="P65" i="8" a="1"/>
  <c r="O65" i="8" a="1"/>
  <c r="Q65" i="8" a="1"/>
  <c r="R77" i="4" a="1"/>
  <c r="T77" i="4" a="1"/>
  <c r="S77" i="4" a="1"/>
  <c r="S56" i="4" a="1"/>
  <c r="T56" i="4" a="1"/>
  <c r="R56" i="4" a="1"/>
  <c r="R56" i="4" l="1"/>
  <c r="T56" i="4"/>
  <c r="S56" i="4"/>
  <c r="S77" i="4"/>
  <c r="T77" i="4"/>
  <c r="R77" i="4"/>
  <c r="Q65" i="8"/>
  <c r="O65" i="8"/>
  <c r="P65" i="8"/>
  <c r="O77" i="4"/>
  <c r="Q77" i="4"/>
  <c r="P77" i="4"/>
  <c r="P56" i="4"/>
  <c r="Q56" i="4"/>
  <c r="O56" i="4"/>
  <c r="O56" i="8"/>
  <c r="Q56" i="8"/>
  <c r="P56" i="8"/>
  <c r="Q77" i="8"/>
  <c r="P77" i="8"/>
  <c r="O77" i="8"/>
  <c r="R55" i="4"/>
  <c r="S55" i="4"/>
  <c r="T55" i="4"/>
  <c r="S56" i="8"/>
  <c r="T56" i="8"/>
  <c r="R56" i="8"/>
  <c r="S77" i="8"/>
  <c r="T77" i="8"/>
  <c r="R77" i="8"/>
  <c r="Q58" i="4"/>
  <c r="O58" i="4"/>
  <c r="P58" i="4"/>
  <c r="Q55" i="4"/>
  <c r="O55" i="4"/>
  <c r="P55" i="4"/>
  <c r="S74" i="4"/>
  <c r="R74" i="4"/>
  <c r="T74" i="4"/>
  <c r="T84" i="8"/>
  <c r="S84" i="8"/>
  <c r="R84" i="8"/>
  <c r="S58" i="4"/>
  <c r="R58" i="4"/>
  <c r="T58" i="4"/>
  <c r="O74" i="4"/>
  <c r="Q74" i="4"/>
  <c r="P74" i="4"/>
  <c r="Q83" i="8"/>
  <c r="P83" i="8"/>
  <c r="O83" i="8"/>
  <c r="T65" i="8"/>
  <c r="R65" i="8"/>
  <c r="S65" i="8"/>
  <c r="Q84" i="8"/>
  <c r="O84" i="8"/>
  <c r="P84" i="8"/>
  <c r="R83" i="8"/>
  <c r="S83" i="8"/>
  <c r="T83" i="8"/>
  <c r="B86" i="4"/>
  <c r="B87" i="8"/>
  <c r="G82" i="8"/>
  <c r="J82" i="8"/>
  <c r="B87" i="4"/>
  <c r="G82" i="4"/>
  <c r="J82" i="4"/>
  <c r="B93" i="8"/>
  <c r="J88" i="8"/>
  <c r="G88" i="8"/>
  <c r="B105" i="8"/>
  <c r="D75" i="8"/>
  <c r="G70" i="8"/>
  <c r="J70" i="8"/>
  <c r="D66" i="8"/>
  <c r="J61" i="8"/>
  <c r="G61" i="8"/>
  <c r="J89" i="8"/>
  <c r="B94" i="8"/>
  <c r="G89" i="8"/>
  <c r="D66" i="4"/>
  <c r="G61" i="4"/>
  <c r="J61" i="4"/>
  <c r="D65" i="4"/>
  <c r="J60" i="4"/>
  <c r="G60" i="4"/>
  <c r="B83" i="4"/>
  <c r="B106" i="8"/>
  <c r="B85" i="4"/>
  <c r="D68" i="4"/>
  <c r="G63" i="4"/>
  <c r="J63" i="4"/>
  <c r="B84" i="4"/>
  <c r="G79" i="4"/>
  <c r="J79" i="4"/>
  <c r="H82" i="8"/>
  <c r="H61" i="8"/>
  <c r="K60" i="4"/>
  <c r="K79" i="4"/>
  <c r="H79" i="4"/>
  <c r="K82" i="8"/>
  <c r="K89" i="8"/>
  <c r="H60" i="4"/>
  <c r="H70" i="8"/>
  <c r="K63" i="4"/>
  <c r="H82" i="4"/>
  <c r="H89" i="8"/>
  <c r="K70" i="8"/>
  <c r="K82" i="4"/>
  <c r="H63" i="4"/>
  <c r="H88" i="8"/>
  <c r="H61" i="4"/>
  <c r="K88" i="8"/>
  <c r="K61" i="4"/>
  <c r="K61" i="8"/>
  <c r="P82" i="8" a="1"/>
  <c r="Q82" i="8" a="1"/>
  <c r="O82" i="8" a="1"/>
  <c r="Q61" i="8" a="1"/>
  <c r="O61" i="8" a="1"/>
  <c r="P61" i="8" a="1"/>
  <c r="T60" i="4" a="1"/>
  <c r="R60" i="4" a="1"/>
  <c r="S60" i="4" a="1"/>
  <c r="S79" i="4" a="1"/>
  <c r="R79" i="4" a="1"/>
  <c r="T79" i="4" a="1"/>
  <c r="O79" i="4" a="1"/>
  <c r="P79" i="4" a="1"/>
  <c r="Q79" i="4" a="1"/>
  <c r="T82" i="8" a="1"/>
  <c r="S82" i="8" a="1"/>
  <c r="R82" i="8" a="1"/>
  <c r="T89" i="8" a="1"/>
  <c r="R89" i="8" a="1"/>
  <c r="S89" i="8" a="1"/>
  <c r="P60" i="4" a="1"/>
  <c r="Q60" i="4" a="1"/>
  <c r="O60" i="4" a="1"/>
  <c r="O70" i="8" a="1"/>
  <c r="Q70" i="8" a="1"/>
  <c r="P70" i="8" a="1"/>
  <c r="S63" i="4" a="1"/>
  <c r="T63" i="4" a="1"/>
  <c r="R63" i="4" a="1"/>
  <c r="P82" i="4" a="1"/>
  <c r="Q82" i="4" a="1"/>
  <c r="O82" i="4" a="1"/>
  <c r="P89" i="8" a="1"/>
  <c r="Q89" i="8" a="1"/>
  <c r="O89" i="8" a="1"/>
  <c r="S70" i="8" a="1"/>
  <c r="T70" i="8" a="1"/>
  <c r="R70" i="8" a="1"/>
  <c r="R82" i="4" a="1"/>
  <c r="S82" i="4" a="1"/>
  <c r="T82" i="4" a="1"/>
  <c r="O63" i="4" a="1"/>
  <c r="Q63" i="4" a="1"/>
  <c r="P63" i="4" a="1"/>
  <c r="O88" i="8" a="1"/>
  <c r="P88" i="8" a="1"/>
  <c r="Q88" i="8" a="1"/>
  <c r="P61" i="4" a="1"/>
  <c r="Q61" i="4" a="1"/>
  <c r="O61" i="4" a="1"/>
  <c r="S88" i="8" a="1"/>
  <c r="T88" i="8" a="1"/>
  <c r="R88" i="8" a="1"/>
  <c r="R61" i="4" a="1"/>
  <c r="T61" i="4" a="1"/>
  <c r="S61" i="4" a="1"/>
  <c r="R61" i="8" a="1"/>
  <c r="S61" i="8" a="1"/>
  <c r="T61" i="8" a="1"/>
  <c r="T61" i="8" l="1"/>
  <c r="S61" i="8"/>
  <c r="R61" i="8"/>
  <c r="S61" i="4"/>
  <c r="T61" i="4"/>
  <c r="R61" i="4"/>
  <c r="R88" i="8"/>
  <c r="T88" i="8"/>
  <c r="S88" i="8"/>
  <c r="O61" i="4"/>
  <c r="Q61" i="4"/>
  <c r="P61" i="4"/>
  <c r="Q88" i="8"/>
  <c r="P88" i="8"/>
  <c r="O88" i="8"/>
  <c r="P63" i="4"/>
  <c r="Q63" i="4"/>
  <c r="O63" i="4"/>
  <c r="T82" i="4"/>
  <c r="S82" i="4"/>
  <c r="R82" i="4"/>
  <c r="R70" i="8"/>
  <c r="T70" i="8"/>
  <c r="S70" i="8"/>
  <c r="O89" i="8"/>
  <c r="Q89" i="8"/>
  <c r="P89" i="8"/>
  <c r="O82" i="4"/>
  <c r="Q82" i="4"/>
  <c r="P82" i="4"/>
  <c r="R63" i="4"/>
  <c r="T63" i="4"/>
  <c r="S63" i="4"/>
  <c r="P70" i="8"/>
  <c r="Q70" i="8"/>
  <c r="O70" i="8"/>
  <c r="O60" i="4"/>
  <c r="Q60" i="4"/>
  <c r="P60" i="4"/>
  <c r="S89" i="8"/>
  <c r="R89" i="8"/>
  <c r="T89" i="8"/>
  <c r="R82" i="8"/>
  <c r="S82" i="8"/>
  <c r="T82" i="8"/>
  <c r="Q79" i="4"/>
  <c r="P79" i="4"/>
  <c r="O79" i="4"/>
  <c r="T79" i="4"/>
  <c r="R79" i="4"/>
  <c r="S79" i="4"/>
  <c r="S60" i="4"/>
  <c r="R60" i="4"/>
  <c r="T60" i="4"/>
  <c r="P61" i="8"/>
  <c r="O61" i="8"/>
  <c r="Q61" i="8"/>
  <c r="O82" i="8"/>
  <c r="Q82" i="8"/>
  <c r="P82" i="8"/>
  <c r="D71" i="8"/>
  <c r="G66" i="8"/>
  <c r="J66" i="8"/>
  <c r="B98" i="8"/>
  <c r="G93" i="8"/>
  <c r="J93" i="8"/>
  <c r="D71" i="4"/>
  <c r="G66" i="4"/>
  <c r="J66" i="4"/>
  <c r="B91" i="4"/>
  <c r="D80" i="8"/>
  <c r="G75" i="8"/>
  <c r="J75" i="8"/>
  <c r="B92" i="8"/>
  <c r="G87" i="8"/>
  <c r="J87" i="8"/>
  <c r="D73" i="4"/>
  <c r="G68" i="4"/>
  <c r="J68" i="4"/>
  <c r="B88" i="4"/>
  <c r="J94" i="8"/>
  <c r="G94" i="8"/>
  <c r="B99" i="8"/>
  <c r="B92" i="4"/>
  <c r="J87" i="4"/>
  <c r="G87" i="4"/>
  <c r="D70" i="4"/>
  <c r="G65" i="4"/>
  <c r="J65" i="4"/>
  <c r="B89" i="4"/>
  <c r="G84" i="4"/>
  <c r="J84" i="4"/>
  <c r="B90" i="4"/>
  <c r="H93" i="8"/>
  <c r="H84" i="4"/>
  <c r="K84" i="4"/>
  <c r="K75" i="8"/>
  <c r="K94" i="8"/>
  <c r="K87" i="8"/>
  <c r="K93" i="8"/>
  <c r="H68" i="4"/>
  <c r="K68" i="4"/>
  <c r="K87" i="4"/>
  <c r="H87" i="4"/>
  <c r="K66" i="8"/>
  <c r="H66" i="4"/>
  <c r="H75" i="8"/>
  <c r="K65" i="4"/>
  <c r="K66" i="4"/>
  <c r="H66" i="8"/>
  <c r="H65" i="4"/>
  <c r="H87" i="8"/>
  <c r="H94" i="8"/>
  <c r="P93" i="8" a="1"/>
  <c r="Q93" i="8" a="1"/>
  <c r="O93" i="8" a="1"/>
  <c r="P84" i="4" a="1"/>
  <c r="O84" i="4" a="1"/>
  <c r="Q84" i="4" a="1"/>
  <c r="S84" i="4" a="1"/>
  <c r="T84" i="4" a="1"/>
  <c r="R84" i="4" a="1"/>
  <c r="S75" i="8" a="1"/>
  <c r="R75" i="8" a="1"/>
  <c r="T75" i="8" a="1"/>
  <c r="R94" i="8" a="1"/>
  <c r="S94" i="8" a="1"/>
  <c r="T94" i="8" a="1"/>
  <c r="R87" i="8" a="1"/>
  <c r="S87" i="8" a="1"/>
  <c r="T87" i="8" a="1"/>
  <c r="R93" i="8" a="1"/>
  <c r="T93" i="8" a="1"/>
  <c r="S93" i="8" a="1"/>
  <c r="P68" i="4" a="1"/>
  <c r="Q68" i="4" a="1"/>
  <c r="O68" i="4" a="1"/>
  <c r="T68" i="4" a="1"/>
  <c r="R68" i="4" a="1"/>
  <c r="S68" i="4" a="1"/>
  <c r="R87" i="4" a="1"/>
  <c r="S87" i="4" a="1"/>
  <c r="T87" i="4" a="1"/>
  <c r="Q87" i="4" a="1"/>
  <c r="O87" i="4" a="1"/>
  <c r="P87" i="4" a="1"/>
  <c r="S66" i="8" a="1"/>
  <c r="T66" i="8" a="1"/>
  <c r="R66" i="8" a="1"/>
  <c r="O66" i="4" a="1"/>
  <c r="Q66" i="4" a="1"/>
  <c r="P66" i="4" a="1"/>
  <c r="O75" i="8" a="1"/>
  <c r="Q75" i="8" a="1"/>
  <c r="P75" i="8" a="1"/>
  <c r="S65" i="4" a="1"/>
  <c r="R65" i="4" a="1"/>
  <c r="T65" i="4" a="1"/>
  <c r="S66" i="4" a="1"/>
  <c r="R66" i="4" a="1"/>
  <c r="T66" i="4" a="1"/>
  <c r="O66" i="8" a="1"/>
  <c r="P66" i="8" a="1"/>
  <c r="Q66" i="8" a="1"/>
  <c r="O65" i="4" a="1"/>
  <c r="Q65" i="4" a="1"/>
  <c r="P65" i="4" a="1"/>
  <c r="Q87" i="8" a="1"/>
  <c r="P87" i="8" a="1"/>
  <c r="O87" i="8" a="1"/>
  <c r="Q94" i="8" a="1"/>
  <c r="O94" i="8" a="1"/>
  <c r="P94" i="8" a="1"/>
  <c r="P94" i="8" l="1"/>
  <c r="O94" i="8"/>
  <c r="Q94" i="8"/>
  <c r="O87" i="8"/>
  <c r="P87" i="8"/>
  <c r="Q87" i="8"/>
  <c r="P65" i="4"/>
  <c r="Q65" i="4"/>
  <c r="O65" i="4"/>
  <c r="Q66" i="8"/>
  <c r="P66" i="8"/>
  <c r="O66" i="8"/>
  <c r="T66" i="4"/>
  <c r="R66" i="4"/>
  <c r="S66" i="4"/>
  <c r="T65" i="4"/>
  <c r="R65" i="4"/>
  <c r="S65" i="4"/>
  <c r="P75" i="8"/>
  <c r="Q75" i="8"/>
  <c r="O75" i="8"/>
  <c r="P66" i="4"/>
  <c r="Q66" i="4"/>
  <c r="O66" i="4"/>
  <c r="R66" i="8"/>
  <c r="T66" i="8"/>
  <c r="S66" i="8"/>
  <c r="P87" i="4"/>
  <c r="O87" i="4"/>
  <c r="Q87" i="4"/>
  <c r="T87" i="4"/>
  <c r="S87" i="4"/>
  <c r="R87" i="4"/>
  <c r="S68" i="4"/>
  <c r="R68" i="4"/>
  <c r="T68" i="4"/>
  <c r="O68" i="4"/>
  <c r="Q68" i="4"/>
  <c r="P68" i="4"/>
  <c r="S93" i="8"/>
  <c r="T93" i="8"/>
  <c r="R93" i="8"/>
  <c r="T87" i="8"/>
  <c r="S87" i="8"/>
  <c r="R87" i="8"/>
  <c r="T94" i="8"/>
  <c r="S94" i="8"/>
  <c r="R94" i="8"/>
  <c r="T75" i="8"/>
  <c r="R75" i="8"/>
  <c r="S75" i="8"/>
  <c r="R84" i="4"/>
  <c r="T84" i="4"/>
  <c r="S84" i="4"/>
  <c r="Q84" i="4"/>
  <c r="O84" i="4"/>
  <c r="P84" i="4"/>
  <c r="O93" i="8"/>
  <c r="Q93" i="8"/>
  <c r="P93" i="8"/>
  <c r="J92" i="8"/>
  <c r="B97" i="8"/>
  <c r="G92" i="8"/>
  <c r="B96" i="4"/>
  <c r="D76" i="8"/>
  <c r="G71" i="8"/>
  <c r="J71" i="8"/>
  <c r="B94" i="4"/>
  <c r="G89" i="4"/>
  <c r="J89" i="4"/>
  <c r="D75" i="4"/>
  <c r="G70" i="4"/>
  <c r="J70" i="4"/>
  <c r="B93" i="4"/>
  <c r="D85" i="8"/>
  <c r="G80" i="8"/>
  <c r="J80" i="8"/>
  <c r="D76" i="4"/>
  <c r="J71" i="4"/>
  <c r="G71" i="4"/>
  <c r="J98" i="8"/>
  <c r="G98" i="8"/>
  <c r="B103" i="8"/>
  <c r="B95" i="4"/>
  <c r="B97" i="4"/>
  <c r="J92" i="4"/>
  <c r="G92" i="4"/>
  <c r="J99" i="8"/>
  <c r="B104" i="8"/>
  <c r="G99" i="8"/>
  <c r="D78" i="4"/>
  <c r="G73" i="4"/>
  <c r="J73" i="4"/>
  <c r="K80" i="8"/>
  <c r="K71" i="4"/>
  <c r="K73" i="4"/>
  <c r="H71" i="8"/>
  <c r="H71" i="4"/>
  <c r="K89" i="4"/>
  <c r="H70" i="4"/>
  <c r="H73" i="4"/>
  <c r="H99" i="8"/>
  <c r="K70" i="4"/>
  <c r="K92" i="4"/>
  <c r="H80" i="8"/>
  <c r="K92" i="8"/>
  <c r="K71" i="8"/>
  <c r="K98" i="8"/>
  <c r="H92" i="4"/>
  <c r="H98" i="8"/>
  <c r="K99" i="8"/>
  <c r="H92" i="8"/>
  <c r="H89" i="4"/>
  <c r="R80" i="8" a="1"/>
  <c r="T80" i="8" a="1"/>
  <c r="S80" i="8" a="1"/>
  <c r="R71" i="4" a="1"/>
  <c r="S71" i="4" a="1"/>
  <c r="T71" i="4" a="1"/>
  <c r="R73" i="4" a="1"/>
  <c r="T73" i="4" a="1"/>
  <c r="S73" i="4" a="1"/>
  <c r="O71" i="8" a="1"/>
  <c r="P71" i="8" a="1"/>
  <c r="Q71" i="8" a="1"/>
  <c r="Q71" i="4" a="1"/>
  <c r="O71" i="4" a="1"/>
  <c r="P71" i="4" a="1"/>
  <c r="S89" i="4" a="1"/>
  <c r="T89" i="4" a="1"/>
  <c r="R89" i="4" a="1"/>
  <c r="P70" i="4" a="1"/>
  <c r="O70" i="4" a="1"/>
  <c r="Q70" i="4" a="1"/>
  <c r="P73" i="4" a="1"/>
  <c r="Q73" i="4" a="1"/>
  <c r="O73" i="4" a="1"/>
  <c r="O99" i="8" a="1"/>
  <c r="P99" i="8" a="1"/>
  <c r="Q99" i="8" a="1"/>
  <c r="R70" i="4" a="1"/>
  <c r="T70" i="4" a="1"/>
  <c r="S70" i="4" a="1"/>
  <c r="R92" i="4" a="1"/>
  <c r="S92" i="4" a="1"/>
  <c r="T92" i="4" a="1"/>
  <c r="P80" i="8" a="1"/>
  <c r="Q80" i="8" a="1"/>
  <c r="O80" i="8" a="1"/>
  <c r="R92" i="8" a="1"/>
  <c r="S92" i="8" a="1"/>
  <c r="T92" i="8" a="1"/>
  <c r="S71" i="8" a="1"/>
  <c r="T71" i="8" a="1"/>
  <c r="R71" i="8" a="1"/>
  <c r="R98" i="8" a="1"/>
  <c r="S98" i="8" a="1"/>
  <c r="T98" i="8" a="1"/>
  <c r="O92" i="4" a="1"/>
  <c r="P92" i="4" a="1"/>
  <c r="Q92" i="4" a="1"/>
  <c r="O98" i="8" a="1"/>
  <c r="Q98" i="8" a="1"/>
  <c r="P98" i="8" a="1"/>
  <c r="S99" i="8" a="1"/>
  <c r="R99" i="8" a="1"/>
  <c r="T99" i="8" a="1"/>
  <c r="O92" i="8" a="1"/>
  <c r="P92" i="8" a="1"/>
  <c r="Q92" i="8" a="1"/>
  <c r="O89" i="4" a="1"/>
  <c r="P89" i="4" a="1"/>
  <c r="Q89" i="4" a="1"/>
  <c r="Q89" i="4" l="1"/>
  <c r="P89" i="4"/>
  <c r="O89" i="4"/>
  <c r="Q92" i="8"/>
  <c r="P92" i="8"/>
  <c r="O92" i="8"/>
  <c r="T99" i="8"/>
  <c r="R99" i="8"/>
  <c r="S99" i="8"/>
  <c r="P98" i="8"/>
  <c r="Q98" i="8"/>
  <c r="O98" i="8"/>
  <c r="Q92" i="4"/>
  <c r="P92" i="4"/>
  <c r="O92" i="4"/>
  <c r="T98" i="8"/>
  <c r="S98" i="8"/>
  <c r="R98" i="8"/>
  <c r="R71" i="8"/>
  <c r="T71" i="8"/>
  <c r="S71" i="8"/>
  <c r="T92" i="8"/>
  <c r="S92" i="8"/>
  <c r="R92" i="8"/>
  <c r="O80" i="8"/>
  <c r="Q80" i="8"/>
  <c r="P80" i="8"/>
  <c r="T92" i="4"/>
  <c r="S92" i="4"/>
  <c r="R92" i="4"/>
  <c r="S70" i="4"/>
  <c r="T70" i="4"/>
  <c r="R70" i="4"/>
  <c r="Q99" i="8"/>
  <c r="P99" i="8"/>
  <c r="O99" i="8"/>
  <c r="O73" i="4"/>
  <c r="Q73" i="4"/>
  <c r="P73" i="4"/>
  <c r="Q70" i="4"/>
  <c r="O70" i="4"/>
  <c r="P70" i="4"/>
  <c r="R89" i="4"/>
  <c r="T89" i="4"/>
  <c r="S89" i="4"/>
  <c r="P71" i="4"/>
  <c r="O71" i="4"/>
  <c r="Q71" i="4"/>
  <c r="Q71" i="8"/>
  <c r="P71" i="8"/>
  <c r="O71" i="8"/>
  <c r="S73" i="4"/>
  <c r="T73" i="4"/>
  <c r="R73" i="4"/>
  <c r="T71" i="4"/>
  <c r="S71" i="4"/>
  <c r="R71" i="4"/>
  <c r="S80" i="8"/>
  <c r="T80" i="8"/>
  <c r="R80" i="8"/>
  <c r="B101" i="4"/>
  <c r="B99" i="4"/>
  <c r="J94" i="4"/>
  <c r="G94" i="4"/>
  <c r="B102" i="8"/>
  <c r="G97" i="8"/>
  <c r="J97" i="8"/>
  <c r="B98" i="4"/>
  <c r="D81" i="8"/>
  <c r="G76" i="8"/>
  <c r="J76" i="8"/>
  <c r="D81" i="4"/>
  <c r="G76" i="4"/>
  <c r="J76" i="4"/>
  <c r="J104" i="8"/>
  <c r="G104" i="8"/>
  <c r="J103" i="8"/>
  <c r="G103" i="8"/>
  <c r="D90" i="8"/>
  <c r="J85" i="8"/>
  <c r="G85" i="8"/>
  <c r="B102" i="4"/>
  <c r="G97" i="4"/>
  <c r="J97" i="4"/>
  <c r="D83" i="4"/>
  <c r="J78" i="4"/>
  <c r="G78" i="4"/>
  <c r="B100" i="4"/>
  <c r="D80" i="4"/>
  <c r="G75" i="4"/>
  <c r="J75" i="4"/>
  <c r="K94" i="4"/>
  <c r="K103" i="8"/>
  <c r="K75" i="4"/>
  <c r="K78" i="4"/>
  <c r="K97" i="8"/>
  <c r="K104" i="8"/>
  <c r="H94" i="4"/>
  <c r="H76" i="8"/>
  <c r="H103" i="8"/>
  <c r="H78" i="4"/>
  <c r="K76" i="8"/>
  <c r="K85" i="8"/>
  <c r="H97" i="4"/>
  <c r="H75" i="4"/>
  <c r="H97" i="8"/>
  <c r="H85" i="8"/>
  <c r="K76" i="4"/>
  <c r="K97" i="4"/>
  <c r="H76" i="4"/>
  <c r="H104" i="8"/>
  <c r="R94" i="4" a="1"/>
  <c r="S94" i="4" a="1"/>
  <c r="T94" i="4" a="1"/>
  <c r="T103" i="8" a="1"/>
  <c r="R103" i="8" a="1"/>
  <c r="S103" i="8" a="1"/>
  <c r="S75" i="4" a="1"/>
  <c r="T75" i="4" a="1"/>
  <c r="R75" i="4" a="1"/>
  <c r="S78" i="4" a="1"/>
  <c r="R78" i="4" a="1"/>
  <c r="T78" i="4" a="1"/>
  <c r="T97" i="8" a="1"/>
  <c r="S97" i="8" a="1"/>
  <c r="R97" i="8" a="1"/>
  <c r="T104" i="8" a="1"/>
  <c r="S104" i="8" a="1"/>
  <c r="R104" i="8" a="1"/>
  <c r="Q94" i="4" a="1"/>
  <c r="O94" i="4" a="1"/>
  <c r="P94" i="4" a="1"/>
  <c r="O76" i="8" a="1"/>
  <c r="P76" i="8" a="1"/>
  <c r="Q76" i="8" a="1"/>
  <c r="O103" i="8" a="1"/>
  <c r="P103" i="8" a="1"/>
  <c r="Q103" i="8" a="1"/>
  <c r="O78" i="4" a="1"/>
  <c r="P78" i="4" a="1"/>
  <c r="Q78" i="4" a="1"/>
  <c r="S76" i="8" a="1"/>
  <c r="T76" i="8" a="1"/>
  <c r="R76" i="8" a="1"/>
  <c r="S85" i="8" a="1"/>
  <c r="R85" i="8" a="1"/>
  <c r="T85" i="8" a="1"/>
  <c r="Q97" i="4" a="1"/>
  <c r="O97" i="4" a="1"/>
  <c r="P97" i="4" a="1"/>
  <c r="O75" i="4" a="1"/>
  <c r="P75" i="4" a="1"/>
  <c r="Q75" i="4" a="1"/>
  <c r="O97" i="8" a="1"/>
  <c r="P97" i="8" a="1"/>
  <c r="Q97" i="8" a="1"/>
  <c r="O85" i="8" a="1"/>
  <c r="Q85" i="8" a="1"/>
  <c r="P85" i="8" a="1"/>
  <c r="S76" i="4" a="1"/>
  <c r="T76" i="4" a="1"/>
  <c r="R76" i="4" a="1"/>
  <c r="T97" i="4" a="1"/>
  <c r="S97" i="4" a="1"/>
  <c r="R97" i="4" a="1"/>
  <c r="O76" i="4" a="1"/>
  <c r="P76" i="4" a="1"/>
  <c r="Q76" i="4" a="1"/>
  <c r="P104" i="8" a="1"/>
  <c r="O104" i="8" a="1"/>
  <c r="Q104" i="8" a="1"/>
  <c r="Q104" i="8" l="1"/>
  <c r="O104" i="8"/>
  <c r="P104" i="8"/>
  <c r="Q76" i="4"/>
  <c r="P76" i="4"/>
  <c r="O76" i="4"/>
  <c r="R97" i="4"/>
  <c r="S97" i="4"/>
  <c r="T97" i="4"/>
  <c r="R76" i="4"/>
  <c r="T76" i="4"/>
  <c r="S76" i="4"/>
  <c r="P85" i="8"/>
  <c r="Q85" i="8"/>
  <c r="O85" i="8"/>
  <c r="Q97" i="8"/>
  <c r="P97" i="8"/>
  <c r="O97" i="8"/>
  <c r="Q75" i="4"/>
  <c r="P75" i="4"/>
  <c r="O75" i="4"/>
  <c r="P97" i="4"/>
  <c r="O97" i="4"/>
  <c r="Q97" i="4"/>
  <c r="T85" i="8"/>
  <c r="R85" i="8"/>
  <c r="S85" i="8"/>
  <c r="R76" i="8"/>
  <c r="T76" i="8"/>
  <c r="S76" i="8"/>
  <c r="Q78" i="4"/>
  <c r="P78" i="4"/>
  <c r="O78" i="4"/>
  <c r="Q103" i="8"/>
  <c r="P103" i="8"/>
  <c r="O103" i="8"/>
  <c r="Q76" i="8"/>
  <c r="P76" i="8"/>
  <c r="O76" i="8"/>
  <c r="P94" i="4"/>
  <c r="O94" i="4"/>
  <c r="Q94" i="4"/>
  <c r="R104" i="8"/>
  <c r="S104" i="8"/>
  <c r="T104" i="8"/>
  <c r="R97" i="8"/>
  <c r="S97" i="8"/>
  <c r="T97" i="8"/>
  <c r="T78" i="4"/>
  <c r="R78" i="4"/>
  <c r="S78" i="4"/>
  <c r="R75" i="4"/>
  <c r="T75" i="4"/>
  <c r="S75" i="4"/>
  <c r="S103" i="8"/>
  <c r="R103" i="8"/>
  <c r="T103" i="8"/>
  <c r="T94" i="4"/>
  <c r="S94" i="4"/>
  <c r="R94" i="4"/>
  <c r="G99" i="4"/>
  <c r="B104" i="4"/>
  <c r="J99" i="4"/>
  <c r="B105" i="4"/>
  <c r="D86" i="4"/>
  <c r="G81" i="4"/>
  <c r="J81" i="4"/>
  <c r="B107" i="4"/>
  <c r="J102" i="4"/>
  <c r="G102" i="4"/>
  <c r="B106" i="4"/>
  <c r="B107" i="8"/>
  <c r="G102" i="8"/>
  <c r="J102" i="8"/>
  <c r="B103" i="4"/>
  <c r="D85" i="4"/>
  <c r="J80" i="4"/>
  <c r="G80" i="4"/>
  <c r="D95" i="8"/>
  <c r="G90" i="8"/>
  <c r="J90" i="8"/>
  <c r="D88" i="4"/>
  <c r="J83" i="4"/>
  <c r="G83" i="4"/>
  <c r="D86" i="8"/>
  <c r="J81" i="8"/>
  <c r="G81" i="8"/>
  <c r="K83" i="4"/>
  <c r="H81" i="4"/>
  <c r="H99" i="4"/>
  <c r="H90" i="8"/>
  <c r="K90" i="8"/>
  <c r="H83" i="4"/>
  <c r="H80" i="4"/>
  <c r="K81" i="8"/>
  <c r="H81" i="8"/>
  <c r="K102" i="8"/>
  <c r="H102" i="4"/>
  <c r="K80" i="4"/>
  <c r="K81" i="4"/>
  <c r="K99" i="4"/>
  <c r="H102" i="8"/>
  <c r="K102" i="4"/>
  <c r="S83" i="4" a="1"/>
  <c r="T83" i="4" a="1"/>
  <c r="R83" i="4" a="1"/>
  <c r="P81" i="4" a="1"/>
  <c r="Q81" i="4" a="1"/>
  <c r="O81" i="4" a="1"/>
  <c r="O99" i="4" a="1"/>
  <c r="P99" i="4" a="1"/>
  <c r="Q99" i="4" a="1"/>
  <c r="P90" i="8" a="1"/>
  <c r="O90" i="8" a="1"/>
  <c r="Q90" i="8" a="1"/>
  <c r="S90" i="8" a="1"/>
  <c r="T90" i="8" a="1"/>
  <c r="R90" i="8" a="1"/>
  <c r="Q83" i="4" a="1"/>
  <c r="O83" i="4" a="1"/>
  <c r="P83" i="4" a="1"/>
  <c r="P80" i="4" a="1"/>
  <c r="O80" i="4" a="1"/>
  <c r="Q80" i="4" a="1"/>
  <c r="S81" i="8" a="1"/>
  <c r="T81" i="8" a="1"/>
  <c r="R81" i="8" a="1"/>
  <c r="Q81" i="8" a="1"/>
  <c r="O81" i="8" a="1"/>
  <c r="P81" i="8" a="1"/>
  <c r="T102" i="8" a="1"/>
  <c r="R102" i="8" a="1"/>
  <c r="S102" i="8" a="1"/>
  <c r="Q102" i="4" a="1"/>
  <c r="P102" i="4" a="1"/>
  <c r="O102" i="4" a="1"/>
  <c r="R80" i="4" a="1"/>
  <c r="S80" i="4" a="1"/>
  <c r="T80" i="4" a="1"/>
  <c r="T81" i="4" a="1"/>
  <c r="R81" i="4" a="1"/>
  <c r="S81" i="4" a="1"/>
  <c r="R99" i="4" a="1"/>
  <c r="S99" i="4" a="1"/>
  <c r="T99" i="4" a="1"/>
  <c r="P102" i="8" a="1"/>
  <c r="Q102" i="8" a="1"/>
  <c r="O102" i="8" a="1"/>
  <c r="T102" i="4" a="1"/>
  <c r="R102" i="4" a="1"/>
  <c r="S102" i="4" a="1"/>
  <c r="S102" i="4" l="1"/>
  <c r="R102" i="4"/>
  <c r="T102" i="4"/>
  <c r="O102" i="8"/>
  <c r="Q102" i="8"/>
  <c r="P102" i="8"/>
  <c r="T99" i="4"/>
  <c r="S99" i="4"/>
  <c r="R99" i="4"/>
  <c r="S81" i="4"/>
  <c r="R81" i="4"/>
  <c r="T81" i="4"/>
  <c r="T80" i="4"/>
  <c r="S80" i="4"/>
  <c r="R80" i="4"/>
  <c r="O102" i="4"/>
  <c r="P102" i="4"/>
  <c r="Q102" i="4"/>
  <c r="S102" i="8"/>
  <c r="R102" i="8"/>
  <c r="T102" i="8"/>
  <c r="P81" i="8"/>
  <c r="O81" i="8"/>
  <c r="Q81" i="8"/>
  <c r="R81" i="8"/>
  <c r="T81" i="8"/>
  <c r="S81" i="8"/>
  <c r="Q80" i="4"/>
  <c r="O80" i="4"/>
  <c r="P80" i="4"/>
  <c r="P83" i="4"/>
  <c r="O83" i="4"/>
  <c r="Q83" i="4"/>
  <c r="R90" i="8"/>
  <c r="T90" i="8"/>
  <c r="S90" i="8"/>
  <c r="Q90" i="8"/>
  <c r="O90" i="8"/>
  <c r="P90" i="8"/>
  <c r="Q99" i="4"/>
  <c r="P99" i="4"/>
  <c r="O99" i="4"/>
  <c r="O81" i="4"/>
  <c r="Q81" i="4"/>
  <c r="P81" i="4"/>
  <c r="R83" i="4"/>
  <c r="T83" i="4"/>
  <c r="S83" i="4"/>
  <c r="D93" i="4"/>
  <c r="G88" i="4"/>
  <c r="J88" i="4"/>
  <c r="J107" i="8"/>
  <c r="G107" i="8"/>
  <c r="J104" i="4"/>
  <c r="G104" i="4"/>
  <c r="D91" i="4"/>
  <c r="G86" i="4"/>
  <c r="J86" i="4"/>
  <c r="D100" i="8"/>
  <c r="J95" i="8"/>
  <c r="G95" i="8"/>
  <c r="D90" i="4"/>
  <c r="J85" i="4"/>
  <c r="G85" i="4"/>
  <c r="J107" i="4"/>
  <c r="G107" i="4"/>
  <c r="D91" i="8"/>
  <c r="G86" i="8"/>
  <c r="J86" i="8"/>
  <c r="H104" i="4"/>
  <c r="H95" i="8"/>
  <c r="K86" i="8"/>
  <c r="K86" i="4"/>
  <c r="H107" i="8"/>
  <c r="K95" i="8"/>
  <c r="H88" i="4"/>
  <c r="H86" i="4"/>
  <c r="K85" i="4"/>
  <c r="H107" i="4"/>
  <c r="H86" i="8"/>
  <c r="K88" i="4"/>
  <c r="H85" i="4"/>
  <c r="K104" i="4"/>
  <c r="K107" i="8"/>
  <c r="K107" i="4"/>
  <c r="O104" i="4" a="1"/>
  <c r="P104" i="4" a="1"/>
  <c r="Q104" i="4" a="1"/>
  <c r="P95" i="8" a="1"/>
  <c r="Q95" i="8" a="1"/>
  <c r="O95" i="8" a="1"/>
  <c r="R86" i="8" a="1"/>
  <c r="T86" i="8" a="1"/>
  <c r="S86" i="8" a="1"/>
  <c r="R86" i="4" a="1"/>
  <c r="S86" i="4" a="1"/>
  <c r="T86" i="4" a="1"/>
  <c r="T95" i="8" a="1"/>
  <c r="R95" i="8" a="1"/>
  <c r="S95" i="8" a="1"/>
  <c r="P88" i="4" a="1"/>
  <c r="Q88" i="4" a="1"/>
  <c r="O88" i="4" a="1"/>
  <c r="O86" i="4" a="1"/>
  <c r="Q86" i="4" a="1"/>
  <c r="P86" i="4" a="1"/>
  <c r="S85" i="4" a="1"/>
  <c r="T85" i="4" a="1"/>
  <c r="R85" i="4" a="1"/>
  <c r="Q86" i="8" a="1"/>
  <c r="P86" i="8" a="1"/>
  <c r="O86" i="8" a="1"/>
  <c r="R88" i="4" a="1"/>
  <c r="T88" i="4" a="1"/>
  <c r="S88" i="4" a="1"/>
  <c r="Q85" i="4" a="1"/>
  <c r="O85" i="4" a="1"/>
  <c r="P85" i="4" a="1"/>
  <c r="S104" i="4" a="1"/>
  <c r="T104" i="4" a="1"/>
  <c r="R104" i="4" a="1"/>
  <c r="R104" i="4" l="1"/>
  <c r="T104" i="4"/>
  <c r="S104" i="4"/>
  <c r="P85" i="4"/>
  <c r="O85" i="4"/>
  <c r="Q85" i="4"/>
  <c r="S88" i="4"/>
  <c r="T88" i="4"/>
  <c r="R88" i="4"/>
  <c r="O86" i="8"/>
  <c r="P86" i="8"/>
  <c r="Q86" i="8"/>
  <c r="R85" i="4"/>
  <c r="T85" i="4"/>
  <c r="S85" i="4"/>
  <c r="P86" i="4"/>
  <c r="Q86" i="4"/>
  <c r="O86" i="4"/>
  <c r="O88" i="4"/>
  <c r="Q88" i="4"/>
  <c r="P88" i="4"/>
  <c r="S95" i="8"/>
  <c r="R95" i="8"/>
  <c r="T95" i="8"/>
  <c r="T86" i="4"/>
  <c r="S86" i="4"/>
  <c r="R86" i="4"/>
  <c r="S86" i="8"/>
  <c r="T86" i="8"/>
  <c r="R86" i="8"/>
  <c r="O95" i="8"/>
  <c r="Q95" i="8"/>
  <c r="P95" i="8"/>
  <c r="Q104" i="4"/>
  <c r="P104" i="4"/>
  <c r="O104" i="4"/>
  <c r="D96" i="8"/>
  <c r="J91" i="8"/>
  <c r="G91" i="8"/>
  <c r="D105" i="8"/>
  <c r="G100" i="8"/>
  <c r="J100" i="8"/>
  <c r="D95" i="4"/>
  <c r="J90" i="4"/>
  <c r="G90" i="4"/>
  <c r="D96" i="4"/>
  <c r="G91" i="4"/>
  <c r="J91" i="4"/>
  <c r="D98" i="4"/>
  <c r="J93" i="4"/>
  <c r="G93" i="4"/>
  <c r="H100" i="8"/>
  <c r="K93" i="4"/>
  <c r="K91" i="8"/>
  <c r="K100" i="8"/>
  <c r="H93" i="4"/>
  <c r="H90" i="4"/>
  <c r="H91" i="4"/>
  <c r="K90" i="4"/>
  <c r="H91" i="8"/>
  <c r="K91" i="4"/>
  <c r="Q100" i="8" a="1"/>
  <c r="O100" i="8" a="1"/>
  <c r="P100" i="8" a="1"/>
  <c r="S93" i="4" a="1"/>
  <c r="R93" i="4" a="1"/>
  <c r="T93" i="4" a="1"/>
  <c r="R91" i="8" a="1"/>
  <c r="S91" i="8" a="1"/>
  <c r="T91" i="8" a="1"/>
  <c r="R100" i="8" a="1"/>
  <c r="S100" i="8" a="1"/>
  <c r="T100" i="8" a="1"/>
  <c r="O93" i="4" a="1"/>
  <c r="Q93" i="4" a="1"/>
  <c r="P93" i="4" a="1"/>
  <c r="O90" i="4" a="1"/>
  <c r="Q90" i="4" a="1"/>
  <c r="P90" i="4" a="1"/>
  <c r="P91" i="4" a="1"/>
  <c r="O91" i="4" a="1"/>
  <c r="Q91" i="4" a="1"/>
  <c r="T90" i="4" a="1"/>
  <c r="R90" i="4" a="1"/>
  <c r="S90" i="4" a="1"/>
  <c r="O91" i="8" a="1"/>
  <c r="Q91" i="8" a="1"/>
  <c r="P91" i="8" a="1"/>
  <c r="R91" i="4" a="1"/>
  <c r="S91" i="4" a="1"/>
  <c r="T91" i="4" a="1"/>
  <c r="T91" i="4" l="1"/>
  <c r="S91" i="4"/>
  <c r="R91" i="4"/>
  <c r="P91" i="8"/>
  <c r="Q91" i="8"/>
  <c r="O91" i="8"/>
  <c r="S90" i="4"/>
  <c r="R90" i="4"/>
  <c r="T90" i="4"/>
  <c r="Q91" i="4"/>
  <c r="O91" i="4"/>
  <c r="P91" i="4"/>
  <c r="P90" i="4"/>
  <c r="Q90" i="4"/>
  <c r="O90" i="4"/>
  <c r="P93" i="4"/>
  <c r="Q93" i="4"/>
  <c r="O93" i="4"/>
  <c r="T100" i="8"/>
  <c r="S100" i="8"/>
  <c r="R100" i="8"/>
  <c r="T91" i="8"/>
  <c r="S91" i="8"/>
  <c r="R91" i="8"/>
  <c r="T93" i="4"/>
  <c r="R93" i="4"/>
  <c r="S93" i="4"/>
  <c r="P100" i="8"/>
  <c r="O100" i="8"/>
  <c r="Q100" i="8"/>
  <c r="D101" i="4"/>
  <c r="J96" i="4"/>
  <c r="G96" i="4"/>
  <c r="D101" i="8"/>
  <c r="J96" i="8"/>
  <c r="G96" i="8"/>
  <c r="D100" i="4"/>
  <c r="J95" i="4"/>
  <c r="G95" i="4"/>
  <c r="J105" i="8"/>
  <c r="G105" i="8"/>
  <c r="D103" i="4"/>
  <c r="G98" i="4"/>
  <c r="J98" i="4"/>
  <c r="H96" i="4"/>
  <c r="H105" i="8"/>
  <c r="H98" i="4"/>
  <c r="H95" i="4"/>
  <c r="K96" i="4"/>
  <c r="K96" i="8"/>
  <c r="H96" i="8"/>
  <c r="K105" i="8"/>
  <c r="K98" i="4"/>
  <c r="K95" i="4"/>
  <c r="Q96" i="4" a="1"/>
  <c r="O96" i="4" a="1"/>
  <c r="P96" i="4" a="1"/>
  <c r="O98" i="4" a="1"/>
  <c r="P98" i="4" a="1"/>
  <c r="Q98" i="4" a="1"/>
  <c r="P95" i="4" a="1"/>
  <c r="Q95" i="4" a="1"/>
  <c r="O95" i="4" a="1"/>
  <c r="S96" i="4" a="1"/>
  <c r="T96" i="4" a="1"/>
  <c r="R96" i="4" a="1"/>
  <c r="T96" i="8" a="1"/>
  <c r="R96" i="8" a="1"/>
  <c r="S96" i="8" a="1"/>
  <c r="P96" i="8" a="1"/>
  <c r="O96" i="8" a="1"/>
  <c r="Q96" i="8" a="1"/>
  <c r="S98" i="4" a="1"/>
  <c r="T98" i="4" a="1"/>
  <c r="R98" i="4" a="1"/>
  <c r="T95" i="4" a="1"/>
  <c r="R95" i="4" a="1"/>
  <c r="S95" i="4" a="1"/>
  <c r="S95" i="4" l="1"/>
  <c r="R95" i="4"/>
  <c r="T95" i="4"/>
  <c r="R98" i="4"/>
  <c r="T98" i="4"/>
  <c r="S98" i="4"/>
  <c r="Q96" i="8"/>
  <c r="O96" i="8"/>
  <c r="P96" i="8"/>
  <c r="S96" i="8"/>
  <c r="R96" i="8"/>
  <c r="T96" i="8"/>
  <c r="R96" i="4"/>
  <c r="T96" i="4"/>
  <c r="S96" i="4"/>
  <c r="O95" i="4"/>
  <c r="Q95" i="4"/>
  <c r="P95" i="4"/>
  <c r="Q98" i="4"/>
  <c r="P98" i="4"/>
  <c r="O98" i="4"/>
  <c r="P96" i="4"/>
  <c r="O96" i="4"/>
  <c r="Q96" i="4"/>
  <c r="D105" i="4"/>
  <c r="J100" i="4"/>
  <c r="G100" i="4"/>
  <c r="D106" i="4"/>
  <c r="G101" i="4"/>
  <c r="J101" i="4"/>
  <c r="J103" i="4"/>
  <c r="G103" i="4"/>
  <c r="D106" i="8"/>
  <c r="J101" i="8"/>
  <c r="G101" i="8"/>
  <c r="K100" i="4"/>
  <c r="H101" i="4"/>
  <c r="H103" i="4"/>
  <c r="K101" i="8"/>
  <c r="H101" i="8"/>
  <c r="K101" i="4"/>
  <c r="H100" i="4"/>
  <c r="K103" i="4"/>
  <c r="R100" i="4" a="1"/>
  <c r="S100" i="4" a="1"/>
  <c r="T100" i="4" a="1"/>
  <c r="Q101" i="4" a="1"/>
  <c r="P101" i="4" a="1"/>
  <c r="O101" i="4" a="1"/>
  <c r="Q103" i="4" a="1"/>
  <c r="O103" i="4" a="1"/>
  <c r="P103" i="4" a="1"/>
  <c r="T101" i="8" a="1"/>
  <c r="S101" i="8" a="1"/>
  <c r="R101" i="8" a="1"/>
  <c r="O101" i="8" a="1"/>
  <c r="P101" i="8" a="1"/>
  <c r="Q101" i="8" a="1"/>
  <c r="R101" i="4" a="1"/>
  <c r="T101" i="4" a="1"/>
  <c r="S101" i="4" a="1"/>
  <c r="Q100" i="4" a="1"/>
  <c r="O100" i="4" a="1"/>
  <c r="P100" i="4" a="1"/>
  <c r="S103" i="4" a="1"/>
  <c r="T103" i="4" a="1"/>
  <c r="R103" i="4" a="1"/>
  <c r="R103" i="4" l="1"/>
  <c r="T103" i="4"/>
  <c r="S103" i="4"/>
  <c r="P100" i="4"/>
  <c r="O100" i="4"/>
  <c r="Q100" i="4"/>
  <c r="S101" i="4"/>
  <c r="T101" i="4"/>
  <c r="R101" i="4"/>
  <c r="Q101" i="8"/>
  <c r="P101" i="8"/>
  <c r="O101" i="8"/>
  <c r="R101" i="8"/>
  <c r="S101" i="8"/>
  <c r="T101" i="8"/>
  <c r="P103" i="4"/>
  <c r="O103" i="4"/>
  <c r="Q103" i="4"/>
  <c r="O101" i="4"/>
  <c r="P101" i="4"/>
  <c r="Q101" i="4"/>
  <c r="T100" i="4"/>
  <c r="S100" i="4"/>
  <c r="R100" i="4"/>
  <c r="J106" i="4"/>
  <c r="G106" i="4"/>
  <c r="G106" i="8"/>
  <c r="J106" i="8"/>
  <c r="G105" i="4"/>
  <c r="J105" i="4"/>
  <c r="K106" i="4"/>
  <c r="K105" i="4"/>
  <c r="H106" i="4"/>
  <c r="H105" i="4"/>
  <c r="H106" i="8"/>
  <c r="K106" i="8"/>
</calcChain>
</file>

<file path=xl/sharedStrings.xml><?xml version="1.0" encoding="utf-8"?>
<sst xmlns="http://schemas.openxmlformats.org/spreadsheetml/2006/main" count="6446" uniqueCount="1382">
  <si>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</si>
  <si>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</si>
  <si>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</si>
  <si>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</si>
  <si>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</si>
  <si>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</si>
  <si>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</si>
  <si>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</si>
  <si>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</si>
  <si>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</si>
  <si>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</si>
  <si>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</si>
  <si>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</si>
  <si>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</si>
  <si>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</si>
  <si>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</si>
  <si>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</si>
  <si>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</si>
  <si>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</si>
  <si>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</si>
  <si>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</si>
  <si>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</si>
  <si>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</si>
  <si>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</si>
  <si>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</si>
  <si>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</si>
  <si>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</si>
  <si>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</si>
  <si>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</si>
  <si>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</si>
  <si>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</si>
  <si>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</si>
  <si>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</si>
  <si>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</si>
  <si>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</si>
  <si>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</si>
  <si>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</si>
  <si>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</si>
  <si>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</si>
  <si>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</si>
  <si>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</si>
  <si>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</si>
  <si>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</si>
  <si>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</si>
  <si>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</si>
  <si>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</si>
  <si>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</si>
  <si>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</si>
  <si>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</si>
  <si>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</si>
  <si>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</si>
  <si>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</si>
  <si>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</si>
  <si>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</si>
  <si>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</si>
  <si>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</si>
  <si>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</si>
  <si>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</si>
  <si>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</si>
  <si>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</si>
  <si>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</si>
  <si>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</si>
  <si>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</si>
  <si>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</si>
  <si>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</si>
  <si>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</si>
  <si>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</si>
  <si>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</si>
  <si>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</si>
  <si>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</si>
  <si>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</si>
  <si>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</si>
  <si>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</si>
  <si>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</si>
  <si>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</si>
  <si>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</si>
  <si>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</si>
  <si>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</si>
  <si>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</si>
  <si>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</si>
  <si>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</si>
  <si>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</si>
  <si>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</si>
  <si>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</si>
  <si>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</si>
  <si>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</si>
  <si>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</si>
  <si>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wfh</t>
  </si>
  <si>
    <t>Own home</t>
  </si>
  <si>
    <t>Same grounds or building</t>
  </si>
  <si>
    <t>Different places with home as a base</t>
  </si>
  <si>
    <t>Separate from home</t>
  </si>
  <si>
    <t>UK total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</si>
  <si>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</si>
  <si>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</si>
  <si>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</si>
  <si>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</si>
  <si>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</si>
  <si>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</si>
  <si>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</si>
  <si>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</si>
  <si>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</si>
  <si>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</si>
  <si>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famtype</t>
  </si>
  <si>
    <t>HOME_label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</si>
  <si>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</si>
  <si>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</si>
  <si>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</si>
  <si>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</si>
  <si>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</si>
  <si>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</si>
  <si>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</si>
  <si>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</si>
  <si>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</si>
  <si>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</si>
  <si>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</si>
  <si>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</si>
  <si>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</si>
  <si>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all_lfsh_aj18_0_2_</t>
  </si>
  <si>
    <t>all_lfsh_aj18_1_2_</t>
  </si>
  <si>
    <t>all_lfsh_aj19_0_0_</t>
  </si>
  <si>
    <t>lfsh_aj19</t>
  </si>
  <si>
    <t>all_lfsh_aj19_1_0_</t>
  </si>
  <si>
    <t>all_lfsh_aj19_0_1_</t>
  </si>
  <si>
    <t>all_lfsh_aj19_1_1_</t>
  </si>
  <si>
    <t>all_lfsh_aj19_0_2_</t>
  </si>
  <si>
    <t>all_lfsh_aj19_1_2_</t>
  </si>
  <si>
    <t>all_lfsh_aj20_0_0_</t>
  </si>
  <si>
    <t>lfsh_aj20</t>
  </si>
  <si>
    <t>all_lfsh_aj20_1_0_</t>
  </si>
  <si>
    <t>all_lfsh_aj20_0_1_</t>
  </si>
  <si>
    <t>all_lfsh_aj20_1_1_</t>
  </si>
  <si>
    <t>all_lfsh_aj20_0_2_</t>
  </si>
  <si>
    <t>all_lfsh_aj20_1_2_</t>
  </si>
  <si>
    <t>all_lfsh_aj21_0_0_</t>
  </si>
  <si>
    <t>lfsh_aj21</t>
  </si>
  <si>
    <t>all_lfsh_aj21_1_0_</t>
  </si>
  <si>
    <t>all_lfsh_aj21_0_1_</t>
  </si>
  <si>
    <t>all_lfsh_aj21_1_1_</t>
  </si>
  <si>
    <t>all_lfsh_aj21_0_2_</t>
  </si>
  <si>
    <t>all_lfsh_aj21_1_2_</t>
  </si>
  <si>
    <t>all_lfsh_aj22_0_0_</t>
  </si>
  <si>
    <t>lfsh_aj22</t>
  </si>
  <si>
    <t>all_lfsh_aj22_1_0_</t>
  </si>
  <si>
    <t>all_lfsh_aj22_0_1_</t>
  </si>
  <si>
    <t>all_lfsh_aj22_1_1_</t>
  </si>
  <si>
    <t>all_lfsh_aj22_0_2_</t>
  </si>
  <si>
    <t>all_lfsh_aj22_1_2_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</si>
  <si>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</si>
  <si>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</si>
  <si>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</si>
  <si>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</si>
  <si>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</si>
  <si>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</si>
  <si>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ethnicity_lfsh_aj18_0_2_White</t>
  </si>
  <si>
    <t>ethnicity_lfsh_aj18_1_2_White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</si>
  <si>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</si>
  <si>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</si>
  <si>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</si>
  <si>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</si>
  <si>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</si>
  <si>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ethnicity_lfsh_aj18_0_2_Mixed/Multiple ethnic groups</t>
  </si>
  <si>
    <t>ethnicity_lfsh_aj18_1_2_Mixed/Multiple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</si>
  <si>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</si>
  <si>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</si>
  <si>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</si>
  <si>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</si>
  <si>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</si>
  <si>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ethnicity_lfsh_aj18_0_2_Indian</t>
  </si>
  <si>
    <t>ethnicity_lfsh_aj18_1_2_Indian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</si>
  <si>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</si>
  <si>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</si>
  <si>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</si>
  <si>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</si>
  <si>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</si>
  <si>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ethnicity_lfsh_aj18_0_2_Pakistani</t>
  </si>
  <si>
    <t>ethnicity_lfsh_aj18_1_2_Pakistani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</si>
  <si>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</si>
  <si>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</si>
  <si>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</si>
  <si>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</si>
  <si>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</si>
  <si>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ethnicity_lfsh_aj18_0_2_Bangladeshi</t>
  </si>
  <si>
    <t>ethnicity_lfsh_aj18_1_2_Bangladeshi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</si>
  <si>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</si>
  <si>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</si>
  <si>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</si>
  <si>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</si>
  <si>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</si>
  <si>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ethnicity_lfsh_aj18_0_2_Chinese</t>
  </si>
  <si>
    <t>ethnicity_lfsh_aj18_1_2_Chinese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</si>
  <si>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</si>
  <si>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</si>
  <si>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</si>
  <si>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</si>
  <si>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</si>
  <si>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ethnicity_lfsh_aj18_0_2_Any other Asian background</t>
  </si>
  <si>
    <t>ethnicity_lfsh_aj18_1_2_Any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</si>
  <si>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</si>
  <si>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</si>
  <si>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</si>
  <si>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</si>
  <si>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</si>
  <si>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ethnicity_lfsh_aj18_0_2_Black/African/Caribbean/Black British</t>
  </si>
  <si>
    <t>ethnicity_lfsh_aj18_1_2_Black/African/Caribbean/Black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</si>
  <si>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</si>
  <si>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</si>
  <si>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</si>
  <si>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</si>
  <si>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</si>
  <si>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ethnicity_lfsh_aj18_0_2_Other ethnic group</t>
  </si>
  <si>
    <t>ethnicity_lfsh_aj18_1_2_Other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</si>
  <si>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</si>
  <si>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</si>
  <si>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</si>
  <si>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</si>
  <si>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ethnicity_lfsh_aj19_0_2_White</t>
  </si>
  <si>
    <t>ethnicity_lfsh_aj19_1_2_White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</si>
  <si>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</si>
  <si>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</si>
  <si>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</si>
  <si>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</si>
  <si>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ethnicity_lfsh_aj19_0_2_Mixed/Multiple ethnic groups</t>
  </si>
  <si>
    <t>ethnicity_lfsh_aj19_1_2_Mixed/Multiple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</si>
  <si>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</si>
  <si>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</si>
  <si>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</si>
  <si>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</si>
  <si>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ethnicity_lfsh_aj19_0_2_Indian</t>
  </si>
  <si>
    <t>ethnicity_lfsh_aj19_1_2_Indian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</si>
  <si>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</si>
  <si>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</si>
  <si>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</si>
  <si>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</si>
  <si>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ethnicity_lfsh_aj19_0_2_Pakistani</t>
  </si>
  <si>
    <t>ethnicity_lfsh_aj19_1_2_Pakistani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</si>
  <si>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</si>
  <si>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</si>
  <si>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</si>
  <si>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</si>
  <si>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ethnicity_lfsh_aj19_0_2_Bangladeshi</t>
  </si>
  <si>
    <t>ethnicity_lfsh_aj19_1_2_Bangladeshi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</si>
  <si>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</si>
  <si>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</si>
  <si>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</si>
  <si>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</si>
  <si>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ethnicity_lfsh_aj19_0_2_Chinese</t>
  </si>
  <si>
    <t>ethnicity_lfsh_aj19_1_2_Chinese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</si>
  <si>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</si>
  <si>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</si>
  <si>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</si>
  <si>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</si>
  <si>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ethnicity_lfsh_aj19_0_2_Any other Asian background</t>
  </si>
  <si>
    <t>ethnicity_lfsh_aj19_1_2_Any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</si>
  <si>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</si>
  <si>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</si>
  <si>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</si>
  <si>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</si>
  <si>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ethnicity_lfsh_aj19_0_2_Black/African/Caribbean/Black British</t>
  </si>
  <si>
    <t>ethnicity_lfsh_aj19_1_2_Black/African/Caribbean/Black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</si>
  <si>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</si>
  <si>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</si>
  <si>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</si>
  <si>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</si>
  <si>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ethnicity_lfsh_aj19_0_2_Other ethnic group</t>
  </si>
  <si>
    <t>ethnicity_lfsh_aj19_1_2_Other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</si>
  <si>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</si>
  <si>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</si>
  <si>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</si>
  <si>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</si>
  <si>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ethnicity_lfsh_aj20_0_2_White</t>
  </si>
  <si>
    <t>ethnicity_lfsh_aj20_1_2_White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</si>
  <si>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</si>
  <si>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</si>
  <si>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</si>
  <si>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</si>
  <si>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ethnicity_lfsh_aj20_0_2_Mixed/Multiple ethnic groups</t>
  </si>
  <si>
    <t>ethnicity_lfsh_aj20_1_2_Mixed/Multiple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</si>
  <si>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</si>
  <si>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</si>
  <si>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</si>
  <si>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</si>
  <si>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ethnicity_lfsh_aj20_0_2_Indian</t>
  </si>
  <si>
    <t>ethnicity_lfsh_aj20_1_2_Indian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</si>
  <si>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</si>
  <si>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</si>
  <si>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</si>
  <si>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</si>
  <si>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ethnicity_lfsh_aj20_0_2_Pakistani</t>
  </si>
  <si>
    <t>ethnicity_lfsh_aj20_1_2_Pakistani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</si>
  <si>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</si>
  <si>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</si>
  <si>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</si>
  <si>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</si>
  <si>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ethnicity_lfsh_aj20_0_2_Bangladeshi</t>
  </si>
  <si>
    <t>ethnicity_lfsh_aj20_1_2_Bangladeshi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</si>
  <si>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</si>
  <si>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</si>
  <si>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</si>
  <si>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</si>
  <si>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ethnicity_lfsh_aj20_0_2_Chinese</t>
  </si>
  <si>
    <t>ethnicity_lfsh_aj20_1_2_Chinese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</si>
  <si>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</si>
  <si>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</si>
  <si>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</si>
  <si>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</si>
  <si>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ethnicity_lfsh_aj20_0_2_Any other Asian background</t>
  </si>
  <si>
    <t>ethnicity_lfsh_aj20_1_2_Any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</si>
  <si>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</si>
  <si>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</si>
  <si>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</si>
  <si>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</si>
  <si>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ethnicity_lfsh_aj20_0_2_Black/African/Caribbean/Black British</t>
  </si>
  <si>
    <t>ethnicity_lfsh_aj20_1_2_Black/African/Caribbean/Black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</si>
  <si>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</si>
  <si>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</si>
  <si>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</si>
  <si>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</si>
  <si>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ethnicity_lfsh_aj20_0_2_Other ethnic group</t>
  </si>
  <si>
    <t>ethnicity_lfsh_aj20_1_2_Other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</si>
  <si>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</si>
  <si>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</si>
  <si>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</si>
  <si>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</si>
  <si>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ethnicity_lfsh_aj21_0_2_White</t>
  </si>
  <si>
    <t>ethnicity_lfsh_aj21_1_2_White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</si>
  <si>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</si>
  <si>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</si>
  <si>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</si>
  <si>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</si>
  <si>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ethnicity_lfsh_aj21_0_2_Mixed/Multiple ethnic groups</t>
  </si>
  <si>
    <t>ethnicity_lfsh_aj21_1_2_Mixed/Multiple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</si>
  <si>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</si>
  <si>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</si>
  <si>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</si>
  <si>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</si>
  <si>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ethnicity_lfsh_aj21_0_2_Indian</t>
  </si>
  <si>
    <t>ethnicity_lfsh_aj21_1_2_Indian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</si>
  <si>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</si>
  <si>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</si>
  <si>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</si>
  <si>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</si>
  <si>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ethnicity_lfsh_aj21_0_2_Pakistani</t>
  </si>
  <si>
    <t>ethnicity_lfsh_aj21_1_2_Pakistani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</si>
  <si>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</si>
  <si>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</si>
  <si>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</si>
  <si>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</si>
  <si>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ethnicity_lfsh_aj21_0_2_Bangladeshi</t>
  </si>
  <si>
    <t>ethnicity_lfsh_aj21_1_2_Bangladeshi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</si>
  <si>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</si>
  <si>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</si>
  <si>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</si>
  <si>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</si>
  <si>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ethnicity_lfsh_aj21_0_2_Chinese</t>
  </si>
  <si>
    <t>ethnicity_lfsh_aj21_1_2_Chinese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</si>
  <si>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</si>
  <si>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</si>
  <si>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</si>
  <si>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</si>
  <si>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ethnicity_lfsh_aj21_0_2_Any other Asian background</t>
  </si>
  <si>
    <t>ethnicity_lfsh_aj21_1_2_Any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</si>
  <si>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</si>
  <si>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</si>
  <si>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</si>
  <si>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</si>
  <si>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ethnicity_lfsh_aj21_0_2_Black/African/Caribbean/Black British</t>
  </si>
  <si>
    <t>ethnicity_lfsh_aj21_1_2_Black/African/Caribbean/Black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</si>
  <si>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</si>
  <si>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</si>
  <si>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</si>
  <si>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</si>
  <si>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ethnicity_lfsh_aj21_0_2_Other ethnic group</t>
  </si>
  <si>
    <t>ethnicity_lfsh_aj21_1_2_Other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</si>
  <si>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</si>
  <si>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</si>
  <si>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</si>
  <si>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</si>
  <si>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ethnicity_lfsh_aj22_0_2_White</t>
  </si>
  <si>
    <t>ethnicity_lfsh_aj22_1_2_White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</si>
  <si>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</si>
  <si>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</si>
  <si>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</si>
  <si>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</si>
  <si>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ethnicity_lfsh_aj22_0_2_Mixed/Multiple ethnic groups</t>
  </si>
  <si>
    <t>ethnicity_lfsh_aj22_1_2_Mixed/Multiple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</si>
  <si>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</si>
  <si>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</si>
  <si>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</si>
  <si>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</si>
  <si>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ethnicity_lfsh_aj22_0_2_Indian</t>
  </si>
  <si>
    <t>ethnicity_lfsh_aj22_1_2_Indian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</si>
  <si>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</si>
  <si>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</si>
  <si>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</si>
  <si>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</si>
  <si>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ethnicity_lfsh_aj22_0_2_Pakistani</t>
  </si>
  <si>
    <t>ethnicity_lfsh_aj22_1_2_Pakistani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</si>
  <si>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</si>
  <si>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</si>
  <si>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</si>
  <si>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</si>
  <si>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ethnicity_lfsh_aj22_0_2_Bangladeshi</t>
  </si>
  <si>
    <t>ethnicity_lfsh_aj22_1_2_Bangladeshi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</si>
  <si>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</si>
  <si>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</si>
  <si>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</si>
  <si>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</si>
  <si>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ethnicity_lfsh_aj22_0_2_Chinese</t>
  </si>
  <si>
    <t>ethnicity_lfsh_aj22_1_2_Chinese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</si>
  <si>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</si>
  <si>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</si>
  <si>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</si>
  <si>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</si>
  <si>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ethnicity_lfsh_aj22_0_2_Any other Asian background</t>
  </si>
  <si>
    <t>ethnicity_lfsh_aj22_1_2_Any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</si>
  <si>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</si>
  <si>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</si>
  <si>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</si>
  <si>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</si>
  <si>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ethnicity_lfsh_aj22_0_2_Black/African/Caribbean/Black British</t>
  </si>
  <si>
    <t>ethnicity_lfsh_aj22_1_2_Black/African/Caribbean/Black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</si>
  <si>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</si>
  <si>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</si>
  <si>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</si>
  <si>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</si>
  <si>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ethnicity_lfsh_aj22_0_2_Other ethnic group</t>
  </si>
  <si>
    <t>ethnicity_lfsh_aj22_1_2_Other ethnic group</t>
  </si>
  <si>
    <t>famtype_long_lfsh_aj18_0_0_1 person - male</t>
  </si>
  <si>
    <t>famtype_long</t>
  </si>
  <si>
    <t>1 person - male</t>
  </si>
  <si>
    <t>famtype_long_lfsh_aj18_0_1_1 person - male</t>
  </si>
  <si>
    <t>famtype_long_lfsh_aj18_0_2_1 person - male</t>
  </si>
  <si>
    <t>famtype_long_lfsh_aj18_0_0_1 person - female</t>
  </si>
  <si>
    <t>1 person - female</t>
  </si>
  <si>
    <t>famtype_long_lfsh_aj18_0_1_1 person - female</t>
  </si>
  <si>
    <t>famtype_long_lfsh_aj18_0_2_1 person - female</t>
  </si>
  <si>
    <t>famtype_long_lfsh_aj18_0_0_Married couple with no children</t>
  </si>
  <si>
    <t>Married couple with no children</t>
  </si>
  <si>
    <t>famtype_long_lfsh_aj18_0_1_Married couple with no children</t>
  </si>
  <si>
    <t>famtype_long_lfsh_aj18_0_2_Married couple with no children</t>
  </si>
  <si>
    <t>famtype_long_lfsh_aj18_0_0_Married couple, non-dep children only</t>
  </si>
  <si>
    <t>Married couple, non-dep children only</t>
  </si>
  <si>
    <t>famtype_long_lfsh_aj18_0_1_Married couple, non-dep children only</t>
  </si>
  <si>
    <t>famtype_long_lfsh_aj18_0_2_Married couple, non-dep children only</t>
  </si>
  <si>
    <t>famtype_long_lfsh_aj18_0_0_Married couple with dep children</t>
  </si>
  <si>
    <t>Married couple with dep children</t>
  </si>
  <si>
    <t>famtype_long_lfsh_aj18_1_0_Married couple with dep children</t>
  </si>
  <si>
    <t>famtype_long_lfsh_aj18_0_1_Married couple with dep children</t>
  </si>
  <si>
    <t>famtype_long_lfsh_aj18_1_1_Married couple with dep children</t>
  </si>
  <si>
    <t>famtype_long_lfsh_aj18_0_2_Married couple with dep children</t>
  </si>
  <si>
    <t>famtype_long_lfsh_aj18_1_2_Married couple with dep children</t>
  </si>
  <si>
    <t>famtype_long_lfsh_aj18_0_0_Cohab couple with no children</t>
  </si>
  <si>
    <t>Cohab couple with no children</t>
  </si>
  <si>
    <t>famtype_long_lfsh_aj18_0_1_Cohab couple with no children</t>
  </si>
  <si>
    <t>famtype_long_lfsh_aj18_0_2_Cohab couple with no children</t>
  </si>
  <si>
    <t>famtype_long_lfsh_aj18_0_0_Cohab couple with non-dep children only</t>
  </si>
  <si>
    <t>Cohab couple with non-dep children only</t>
  </si>
  <si>
    <t>famtype_long_lfsh_aj18_0_1_Cohab couple with non-dep children only</t>
  </si>
  <si>
    <t>famtype_long_lfsh_aj18_0_2_Cohab couple with non-dep children only</t>
  </si>
  <si>
    <t>famtype_long_lfsh_aj18_0_0_Cohab couple with dep children</t>
  </si>
  <si>
    <t>Cohab couple with dep children</t>
  </si>
  <si>
    <t>famtype_long_lfsh_aj18_1_0_Cohab couple with dep children</t>
  </si>
  <si>
    <t>famtype_long_lfsh_aj18_0_1_Cohab couple with dep children</t>
  </si>
  <si>
    <t>famtype_long_lfsh_aj18_1_1_Cohab couple with dep children</t>
  </si>
  <si>
    <t>famtype_long_lfsh_aj18_0_2_Cohab couple with dep children</t>
  </si>
  <si>
    <t>famtype_long_lfsh_aj18_1_2_Cohab couple with dep children</t>
  </si>
  <si>
    <t>famtype_long_lfsh_aj18_0_0_Male lone parent with dep children</t>
  </si>
  <si>
    <t>Male lone parent with dep children</t>
  </si>
  <si>
    <t>famtype_long_lfsh_aj18_1_0_Male lone parent with dep children</t>
  </si>
  <si>
    <t>famtype_long_lfsh_aj18_0_1_Male lone parent with dep children</t>
  </si>
  <si>
    <t>famtype_long_lfsh_aj18_1_1_Male lone parent with dep children</t>
  </si>
  <si>
    <t>famtype_long_lfsh_aj18_0_2_Male lone parent with dep children</t>
  </si>
  <si>
    <t>famtype_long_lfsh_aj18_1_2_Male lone parent with dep children</t>
  </si>
  <si>
    <t>famtype_long_lfsh_aj18_0_0_Male lone par with non-dep chldren only</t>
  </si>
  <si>
    <t>Male lone par with non-dep chldren only</t>
  </si>
  <si>
    <t>famtype_long_lfsh_aj18_0_1_Male lone par with non-dep chldren only</t>
  </si>
  <si>
    <t>famtype_long_lfsh_aj18_0_2_Male lone par with non-dep chldren only</t>
  </si>
  <si>
    <t>famtype_long_lfsh_aj18_0_0_Female lone par with dep children</t>
  </si>
  <si>
    <t>Female lone par with dep children</t>
  </si>
  <si>
    <t>famtype_long_lfsh_aj18_1_0_Female lone par with dep children</t>
  </si>
  <si>
    <t>famtype_long_lfsh_aj18_0_1_Female lone par with dep children</t>
  </si>
  <si>
    <t>famtype_long_lfsh_aj18_1_1_Female lone par with dep children</t>
  </si>
  <si>
    <t>famtype_long_lfsh_aj18_0_2_Female lone par with dep children</t>
  </si>
  <si>
    <t>famtype_long_lfsh_aj18_1_2_Female lone par with dep children</t>
  </si>
  <si>
    <t>famtype_long_lfsh_aj18_0_0_Female lone par, non-dep chldren only</t>
  </si>
  <si>
    <t>Female lone par, non-dep chldren only</t>
  </si>
  <si>
    <t>famtype_long_lfsh_aj18_0_1_Female lone par, non-dep chldren only</t>
  </si>
  <si>
    <t>famtype_long_lfsh_aj18_0_2_Female lone par, non-dep chldren only</t>
  </si>
  <si>
    <t>famtype_long_lfsh_aj18_0_0_Same sex cohabiting couple, no children</t>
  </si>
  <si>
    <t>Same sex cohabiting couple, no children</t>
  </si>
  <si>
    <t>famtype_long_lfsh_aj18_0_1_Same sex cohabiting couple, no children</t>
  </si>
  <si>
    <t>famtype_long_lfsh_aj18_0_2_Same sex cohabiting couple, no children</t>
  </si>
  <si>
    <t>famtype_long_lfsh_aj18_0_0_Same sex cohab couple, non-dep children</t>
  </si>
  <si>
    <t>Same sex cohab couple, non-dep children</t>
  </si>
  <si>
    <t>famtype_long_lfsh_aj18_0_1_Same sex cohab couple, non-dep children</t>
  </si>
  <si>
    <t>famtype_long_lfsh_aj18_0_2_Same sex cohab couple, non-dep children</t>
  </si>
  <si>
    <t>famtype_long_lfsh_aj18_1_0_Same sex cohab couple, dep children</t>
  </si>
  <si>
    <t>Same sex cohab couple, dep children</t>
  </si>
  <si>
    <t>famtype_long_lfsh_aj18_0_1_Same sex cohab couple, dep children</t>
  </si>
  <si>
    <t>famtype_long_lfsh_aj18_1_1_Same sex cohab couple, dep children</t>
  </si>
  <si>
    <t>famtype_long_lfsh_aj18_0_2_Same sex cohab couple, dep children</t>
  </si>
  <si>
    <t>famtype_long_lfsh_aj18_1_2_Same sex cohab couple, dep children</t>
  </si>
  <si>
    <t>famtype_long_lfsh_aj18_0_0_Civil Partners with no children</t>
  </si>
  <si>
    <t>Civil Partners with no children</t>
  </si>
  <si>
    <t>famtype_long_lfsh_aj18_0_1_Civil Partners with no children</t>
  </si>
  <si>
    <t>famtype_long_lfsh_aj18_0_2_Civil Partners with no children</t>
  </si>
  <si>
    <t>famtype_long_lfsh_aj18_0_0_Civil Partners, non-dep children only</t>
  </si>
  <si>
    <t>Civil Partners, non-dep children only</t>
  </si>
  <si>
    <t>famtype_long_lfsh_aj18_0_2_Civil Partners, non-dep children only</t>
  </si>
  <si>
    <t>famtype_long_lfsh_aj18_0_0_Civil Partners with dep children</t>
  </si>
  <si>
    <t>Civil Partners with dep children</t>
  </si>
  <si>
    <t>famtype_long_lfsh_aj18_1_0_Civil Partners with dep children</t>
  </si>
  <si>
    <t>famtype_long_lfsh_aj18_0_1_Civil Partners with dep children</t>
  </si>
  <si>
    <t>famtype_long_lfsh_aj18_1_1_Civil Partners with dep children</t>
  </si>
  <si>
    <t>famtype_long_lfsh_aj18_0_2_Civil Partners with dep children</t>
  </si>
  <si>
    <t>famtype_long_lfsh_aj18_1_2_Civil Partners with dep children</t>
  </si>
  <si>
    <t>famtype_long_lfsh_aj19_0_0_1 person - male</t>
  </si>
  <si>
    <t>famtype_long_lfsh_aj19_0_1_1 person - male</t>
  </si>
  <si>
    <t>famtype_long_lfsh_aj19_0_2_1 person - male</t>
  </si>
  <si>
    <t>famtype_long_lfsh_aj19_0_0_1 person - female</t>
  </si>
  <si>
    <t>famtype_long_lfsh_aj19_0_1_1 person - female</t>
  </si>
  <si>
    <t>famtype_long_lfsh_aj19_0_2_1 person - female</t>
  </si>
  <si>
    <t>famtype_long_lfsh_aj19_0_0_Married couple with no children</t>
  </si>
  <si>
    <t>famtype_long_lfsh_aj19_0_1_Married couple with no children</t>
  </si>
  <si>
    <t>famtype_long_lfsh_aj19_0_2_Married couple with no children</t>
  </si>
  <si>
    <t>famtype_long_lfsh_aj19_0_0_Married couple, non-dep children only</t>
  </si>
  <si>
    <t>famtype_long_lfsh_aj19_0_1_Married couple, non-dep children only</t>
  </si>
  <si>
    <t>famtype_long_lfsh_aj19_0_2_Married couple, non-dep children only</t>
  </si>
  <si>
    <t>famtype_long_lfsh_aj19_0_0_Married couple with dep children</t>
  </si>
  <si>
    <t>famtype_long_lfsh_aj19_1_0_Married couple with dep children</t>
  </si>
  <si>
    <t>famtype_long_lfsh_aj19_0_1_Married couple with dep children</t>
  </si>
  <si>
    <t>famtype_long_lfsh_aj19_1_1_Married couple with dep children</t>
  </si>
  <si>
    <t>famtype_long_lfsh_aj19_0_2_Married couple with dep children</t>
  </si>
  <si>
    <t>famtype_long_lfsh_aj19_1_2_Married couple with dep children</t>
  </si>
  <si>
    <t>famtype_long_lfsh_aj19_0_0_Cohab couple with no children</t>
  </si>
  <si>
    <t>famtype_long_lfsh_aj19_0_1_Cohab couple with no children</t>
  </si>
  <si>
    <t>famtype_long_lfsh_aj19_0_2_Cohab couple with no children</t>
  </si>
  <si>
    <t>famtype_long_lfsh_aj19_0_0_Cohab couple with non-dep children only</t>
  </si>
  <si>
    <t>famtype_long_lfsh_aj19_0_1_Cohab couple with non-dep children only</t>
  </si>
  <si>
    <t>famtype_long_lfsh_aj19_0_2_Cohab couple with non-dep children only</t>
  </si>
  <si>
    <t>famtype_long_lfsh_aj19_0_0_Cohab couple with dep children</t>
  </si>
  <si>
    <t>famtype_long_lfsh_aj19_1_0_Cohab couple with dep children</t>
  </si>
  <si>
    <t>famtype_long_lfsh_aj19_0_1_Cohab couple with dep children</t>
  </si>
  <si>
    <t>famtype_long_lfsh_aj19_1_1_Cohab couple with dep children</t>
  </si>
  <si>
    <t>famtype_long_lfsh_aj19_0_2_Cohab couple with dep children</t>
  </si>
  <si>
    <t>famtype_long_lfsh_aj19_1_2_Cohab couple with dep children</t>
  </si>
  <si>
    <t>famtype_long_lfsh_aj19_0_0_Male lone parent with dep children</t>
  </si>
  <si>
    <t>famtype_long_lfsh_aj19_1_0_Male lone parent with dep children</t>
  </si>
  <si>
    <t>famtype_long_lfsh_aj19_0_1_Male lone parent with dep children</t>
  </si>
  <si>
    <t>famtype_long_lfsh_aj19_1_1_Male lone parent with dep children</t>
  </si>
  <si>
    <t>famtype_long_lfsh_aj19_0_2_Male lone parent with dep children</t>
  </si>
  <si>
    <t>famtype_long_lfsh_aj19_1_2_Male lone parent with dep children</t>
  </si>
  <si>
    <t>famtype_long_lfsh_aj19_0_0_Male lone par with non-dep chldren only</t>
  </si>
  <si>
    <t>famtype_long_lfsh_aj19_0_1_Male lone par with non-dep chldren only</t>
  </si>
  <si>
    <t>famtype_long_lfsh_aj19_0_2_Male lone par with non-dep chldren only</t>
  </si>
  <si>
    <t>famtype_long_lfsh_aj19_0_0_Female lone par with dep children</t>
  </si>
  <si>
    <t>famtype_long_lfsh_aj19_1_0_Female lone par with dep children</t>
  </si>
  <si>
    <t>famtype_long_lfsh_aj19_0_1_Female lone par with dep children</t>
  </si>
  <si>
    <t>famtype_long_lfsh_aj19_1_1_Female lone par with dep children</t>
  </si>
  <si>
    <t>famtype_long_lfsh_aj19_0_2_Female lone par with dep children</t>
  </si>
  <si>
    <t>famtype_long_lfsh_aj19_1_2_Female lone par with dep children</t>
  </si>
  <si>
    <t>famtype_long_lfsh_aj19_0_0_Female lone par, non-dep chldren only</t>
  </si>
  <si>
    <t>famtype_long_lfsh_aj19_0_1_Female lone par, non-dep chldren only</t>
  </si>
  <si>
    <t>famtype_long_lfsh_aj19_0_2_Female lone par, non-dep chldren only</t>
  </si>
  <si>
    <t>famtype_long_lfsh_aj19_0_0_Same sex cohabiting couple, no children</t>
  </si>
  <si>
    <t>famtype_long_lfsh_aj19_0_1_Same sex cohabiting couple, no children</t>
  </si>
  <si>
    <t>famtype_long_lfsh_aj19_0_2_Same sex cohabiting couple, no children</t>
  </si>
  <si>
    <t>famtype_long_lfsh_aj19_1_0_Same sex cohab couple, dep children</t>
  </si>
  <si>
    <t>famtype_long_lfsh_aj19_1_2_Same sex cohab couple, dep children</t>
  </si>
  <si>
    <t>famtype_long_lfsh_aj19_0_0_Civil Partners with no children</t>
  </si>
  <si>
    <t>famtype_long_lfsh_aj19_0_1_Civil Partners with no children</t>
  </si>
  <si>
    <t>famtype_long_lfsh_aj19_0_2_Civil Partners with no children</t>
  </si>
  <si>
    <t>famtype_long_lfsh_aj19_0_0_Civil Partners, non-dep children only</t>
  </si>
  <si>
    <t>famtype_long_lfsh_aj19_0_2_Civil Partners, non-dep children only</t>
  </si>
  <si>
    <t>famtype_long_lfsh_aj19_0_0_Civil Partners with dep children</t>
  </si>
  <si>
    <t>famtype_long_lfsh_aj19_1_0_Civil Partners with dep children</t>
  </si>
  <si>
    <t>famtype_long_lfsh_aj19_1_1_Civil Partners with dep children</t>
  </si>
  <si>
    <t>famtype_long_lfsh_aj19_0_2_Civil Partners with dep children</t>
  </si>
  <si>
    <t>famtype_long_lfsh_aj19_1_2_Civil Partners with dep children</t>
  </si>
  <si>
    <t>famtype_long_lfsh_aj20_0_0_1 person - male</t>
  </si>
  <si>
    <t>famtype_long_lfsh_aj20_0_1_1 person - male</t>
  </si>
  <si>
    <t>famtype_long_lfsh_aj20_0_2_1 person - male</t>
  </si>
  <si>
    <t>famtype_long_lfsh_aj20_0_0_1 person - female</t>
  </si>
  <si>
    <t>famtype_long_lfsh_aj20_0_1_1 person - female</t>
  </si>
  <si>
    <t>famtype_long_lfsh_aj20_0_2_1 person - female</t>
  </si>
  <si>
    <t>famtype_long_lfsh_aj20_0_0_Married couple with no children</t>
  </si>
  <si>
    <t>famtype_long_lfsh_aj20_0_1_Married couple with no children</t>
  </si>
  <si>
    <t>famtype_long_lfsh_aj20_0_2_Married couple with no children</t>
  </si>
  <si>
    <t>famtype_long_lfsh_aj20_0_0_Married couple, non-dep children only</t>
  </si>
  <si>
    <t>famtype_long_lfsh_aj20_0_1_Married couple, non-dep children only</t>
  </si>
  <si>
    <t>famtype_long_lfsh_aj20_0_2_Married couple, non-dep children only</t>
  </si>
  <si>
    <t>famtype_long_lfsh_aj20_0_0_Married couple with dep children</t>
  </si>
  <si>
    <t>famtype_long_lfsh_aj20_1_0_Married couple with dep children</t>
  </si>
  <si>
    <t>famtype_long_lfsh_aj20_0_1_Married couple with dep children</t>
  </si>
  <si>
    <t>famtype_long_lfsh_aj20_1_1_Married couple with dep children</t>
  </si>
  <si>
    <t>famtype_long_lfsh_aj20_0_2_Married couple with dep children</t>
  </si>
  <si>
    <t>famtype_long_lfsh_aj20_1_2_Married couple with dep children</t>
  </si>
  <si>
    <t>famtype_long_lfsh_aj20_0_0_Cohab couple with no children</t>
  </si>
  <si>
    <t>famtype_long_lfsh_aj20_0_1_Cohab couple with no children</t>
  </si>
  <si>
    <t>famtype_long_lfsh_aj20_0_2_Cohab couple with no children</t>
  </si>
  <si>
    <t>famtype_long_lfsh_aj20_0_0_Cohab couple with non-dep children only</t>
  </si>
  <si>
    <t>famtype_long_lfsh_aj20_0_1_Cohab couple with non-dep children only</t>
  </si>
  <si>
    <t>famtype_long_lfsh_aj20_0_2_Cohab couple with non-dep children only</t>
  </si>
  <si>
    <t>famtype_long_lfsh_aj20_0_0_Cohab couple with dep children</t>
  </si>
  <si>
    <t>famtype_long_lfsh_aj20_1_0_Cohab couple with dep children</t>
  </si>
  <si>
    <t>famtype_long_lfsh_aj20_0_1_Cohab couple with dep children</t>
  </si>
  <si>
    <t>famtype_long_lfsh_aj20_1_1_Cohab couple with dep children</t>
  </si>
  <si>
    <t>famtype_long_lfsh_aj20_0_2_Cohab couple with dep children</t>
  </si>
  <si>
    <t>famtype_long_lfsh_aj20_1_2_Cohab couple with dep children</t>
  </si>
  <si>
    <t>famtype_long_lfsh_aj20_0_0_Male lone parent with dep children</t>
  </si>
  <si>
    <t>famtype_long_lfsh_aj20_1_0_Male lone parent with dep children</t>
  </si>
  <si>
    <t>famtype_long_lfsh_aj20_0_1_Male lone parent with dep children</t>
  </si>
  <si>
    <t>famtype_long_lfsh_aj20_1_1_Male lone parent with dep children</t>
  </si>
  <si>
    <t>famtype_long_lfsh_aj20_0_2_Male lone parent with dep children</t>
  </si>
  <si>
    <t>famtype_long_lfsh_aj20_1_2_Male lone parent with dep children</t>
  </si>
  <si>
    <t>famtype_long_lfsh_aj20_0_0_Male lone par with non-dep chldren only</t>
  </si>
  <si>
    <t>famtype_long_lfsh_aj20_0_1_Male lone par with non-dep chldren only</t>
  </si>
  <si>
    <t>famtype_long_lfsh_aj20_0_2_Male lone par with non-dep chldren only</t>
  </si>
  <si>
    <t>famtype_long_lfsh_aj20_0_0_Female lone par with dep children</t>
  </si>
  <si>
    <t>famtype_long_lfsh_aj20_1_0_Female lone par with dep children</t>
  </si>
  <si>
    <t>famtype_long_lfsh_aj20_0_1_Female lone par with dep children</t>
  </si>
  <si>
    <t>famtype_long_lfsh_aj20_1_1_Female lone par with dep children</t>
  </si>
  <si>
    <t>famtype_long_lfsh_aj20_0_2_Female lone par with dep children</t>
  </si>
  <si>
    <t>famtype_long_lfsh_aj20_1_2_Female lone par with dep children</t>
  </si>
  <si>
    <t>famtype_long_lfsh_aj20_0_0_Female lone par, non-dep chldren only</t>
  </si>
  <si>
    <t>famtype_long_lfsh_aj20_0_1_Female lone par, non-dep chldren only</t>
  </si>
  <si>
    <t>famtype_long_lfsh_aj20_0_2_Female lone par, non-dep chldren only</t>
  </si>
  <si>
    <t>famtype_long_lfsh_aj20_0_0_Same sex cohabiting couple, no children</t>
  </si>
  <si>
    <t>famtype_long_lfsh_aj20_0_1_Same sex cohabiting couple, no children</t>
  </si>
  <si>
    <t>famtype_long_lfsh_aj20_0_2_Same sex cohabiting couple, no children</t>
  </si>
  <si>
    <t>famtype_long_lfsh_aj20_1_0_Same sex cohab couple, dep children</t>
  </si>
  <si>
    <t>famtype_long_lfsh_aj20_1_2_Same sex cohab couple, dep children</t>
  </si>
  <si>
    <t>famtype_long_lfsh_aj20_0_0_Civil Partners with no children</t>
  </si>
  <si>
    <t>famtype_long_lfsh_aj20_0_1_Civil Partners with no children</t>
  </si>
  <si>
    <t>famtype_long_lfsh_aj20_0_2_Civil Partners with no children</t>
  </si>
  <si>
    <t>famtype_long_lfsh_aj20_0_0_Civil Partners, non-dep children only</t>
  </si>
  <si>
    <t>famtype_long_lfsh_aj20_0_2_Civil Partners, non-dep children only</t>
  </si>
  <si>
    <t>famtype_long_lfsh_aj20_0_0_Civil Partners with dep children</t>
  </si>
  <si>
    <t>famtype_long_lfsh_aj20_1_0_Civil Partners with dep children</t>
  </si>
  <si>
    <t>famtype_long_lfsh_aj20_1_1_Civil Partners with dep children</t>
  </si>
  <si>
    <t>famtype_long_lfsh_aj20_0_2_Civil Partners with dep children</t>
  </si>
  <si>
    <t>famtype_long_lfsh_aj20_1_2_Civil Partners with dep children</t>
  </si>
  <si>
    <t>famtype_long_lfsh_aj21_0_0_1 person - male</t>
  </si>
  <si>
    <t>famtype_long_lfsh_aj21_0_1_1 person - male</t>
  </si>
  <si>
    <t>famtype_long_lfsh_aj21_0_2_1 person - male</t>
  </si>
  <si>
    <t>famtype_long_lfsh_aj21_0_0_1 person - female</t>
  </si>
  <si>
    <t>famtype_long_lfsh_aj21_0_1_1 person - female</t>
  </si>
  <si>
    <t>famtype_long_lfsh_aj21_0_2_1 person - female</t>
  </si>
  <si>
    <t>famtype_long_lfsh_aj21_0_0_Married couple with no children</t>
  </si>
  <si>
    <t>famtype_long_lfsh_aj21_0_1_Married couple with no children</t>
  </si>
  <si>
    <t>famtype_long_lfsh_aj21_0_2_Married couple with no children</t>
  </si>
  <si>
    <t>famtype_long_lfsh_aj21_0_0_Married couple, non-dep children only</t>
  </si>
  <si>
    <t>famtype_long_lfsh_aj21_0_1_Married couple, non-dep children only</t>
  </si>
  <si>
    <t>famtype_long_lfsh_aj21_0_2_Married couple, non-dep children only</t>
  </si>
  <si>
    <t>famtype_long_lfsh_aj21_0_0_Married couple with dep children</t>
  </si>
  <si>
    <t>famtype_long_lfsh_aj21_1_0_Married couple with dep children</t>
  </si>
  <si>
    <t>famtype_long_lfsh_aj21_0_1_Married couple with dep children</t>
  </si>
  <si>
    <t>famtype_long_lfsh_aj21_1_1_Married couple with dep children</t>
  </si>
  <si>
    <t>famtype_long_lfsh_aj21_0_2_Married couple with dep children</t>
  </si>
  <si>
    <t>famtype_long_lfsh_aj21_1_2_Married couple with dep children</t>
  </si>
  <si>
    <t>famtype_long_lfsh_aj21_0_0_Cohab couple with no children</t>
  </si>
  <si>
    <t>famtype_long_lfsh_aj21_0_1_Cohab couple with no children</t>
  </si>
  <si>
    <t>famtype_long_lfsh_aj21_0_2_Cohab couple with no children</t>
  </si>
  <si>
    <t>famtype_long_lfsh_aj21_0_0_Cohab couple with non-dep children only</t>
  </si>
  <si>
    <t>famtype_long_lfsh_aj21_0_1_Cohab couple with non-dep children only</t>
  </si>
  <si>
    <t>famtype_long_lfsh_aj21_0_2_Cohab couple with non-dep children only</t>
  </si>
  <si>
    <t>famtype_long_lfsh_aj21_0_0_Cohab couple with dep children</t>
  </si>
  <si>
    <t>famtype_long_lfsh_aj21_1_0_Cohab couple with dep children</t>
  </si>
  <si>
    <t>famtype_long_lfsh_aj21_0_1_Cohab couple with dep children</t>
  </si>
  <si>
    <t>famtype_long_lfsh_aj21_1_1_Cohab couple with dep children</t>
  </si>
  <si>
    <t>famtype_long_lfsh_aj21_0_2_Cohab couple with dep children</t>
  </si>
  <si>
    <t>famtype_long_lfsh_aj21_1_2_Cohab couple with dep children</t>
  </si>
  <si>
    <t>famtype_long_lfsh_aj21_0_0_Male lone parent with dep children</t>
  </si>
  <si>
    <t>famtype_long_lfsh_aj21_1_0_Male lone parent with dep children</t>
  </si>
  <si>
    <t>famtype_long_lfsh_aj21_0_1_Male lone parent with dep children</t>
  </si>
  <si>
    <t>famtype_long_lfsh_aj21_1_1_Male lone parent with dep children</t>
  </si>
  <si>
    <t>famtype_long_lfsh_aj21_0_2_Male lone parent with dep children</t>
  </si>
  <si>
    <t>famtype_long_lfsh_aj21_1_2_Male lone parent with dep children</t>
  </si>
  <si>
    <t>famtype_long_lfsh_aj21_0_0_Male lone par with non-dep chldren only</t>
  </si>
  <si>
    <t>famtype_long_lfsh_aj21_0_1_Male lone par with non-dep chldren only</t>
  </si>
  <si>
    <t>famtype_long_lfsh_aj21_0_2_Male lone par with non-dep chldren only</t>
  </si>
  <si>
    <t>famtype_long_lfsh_aj21_0_0_Female lone par with dep children</t>
  </si>
  <si>
    <t>famtype_long_lfsh_aj21_1_0_Female lone par with dep children</t>
  </si>
  <si>
    <t>famtype_long_lfsh_aj21_0_1_Female lone par with dep children</t>
  </si>
  <si>
    <t>famtype_long_lfsh_aj21_1_1_Female lone par with dep children</t>
  </si>
  <si>
    <t>famtype_long_lfsh_aj21_0_2_Female lone par with dep children</t>
  </si>
  <si>
    <t>famtype_long_lfsh_aj21_1_2_Female lone par with dep children</t>
  </si>
  <si>
    <t>famtype_long_lfsh_aj21_0_0_Female lone par, non-dep chldren only</t>
  </si>
  <si>
    <t>famtype_long_lfsh_aj21_0_1_Female lone par, non-dep chldren only</t>
  </si>
  <si>
    <t>famtype_long_lfsh_aj21_0_2_Female lone par, non-dep chldren only</t>
  </si>
  <si>
    <t>famtype_long_lfsh_aj21_0_0_Same sex cohabiting couple, no children</t>
  </si>
  <si>
    <t>famtype_long_lfsh_aj21_0_1_Same sex cohabiting couple, no children</t>
  </si>
  <si>
    <t>famtype_long_lfsh_aj21_0_2_Same sex cohabiting couple, no children</t>
  </si>
  <si>
    <t>famtype_long_lfsh_aj21_0_0_Same sex cohab couple, non-dep children</t>
  </si>
  <si>
    <t>famtype_long_lfsh_aj21_0_2_Same sex cohab couple, non-dep children</t>
  </si>
  <si>
    <t>famtype_long_lfsh_aj21_0_0_Same sex cohab couple, dep children</t>
  </si>
  <si>
    <t>famtype_long_lfsh_aj21_1_0_Same sex cohab couple, dep children</t>
  </si>
  <si>
    <t>famtype_long_lfsh_aj21_0_2_Same sex cohab couple, dep children</t>
  </si>
  <si>
    <t>famtype_long_lfsh_aj21_1_2_Same sex cohab couple, dep children</t>
  </si>
  <si>
    <t>famtype_long_lfsh_aj21_0_0_Civil Partners with no children</t>
  </si>
  <si>
    <t>famtype_long_lfsh_aj21_0_1_Civil Partners with no children</t>
  </si>
  <si>
    <t>famtype_long_lfsh_aj21_0_2_Civil Partners with no children</t>
  </si>
  <si>
    <t>famtype_long_lfsh_aj21_0_0_Civil Partners, non-dep children only</t>
  </si>
  <si>
    <t>famtype_long_lfsh_aj21_0_2_Civil Partners, non-dep children only</t>
  </si>
  <si>
    <t>famtype_long_lfsh_aj21_0_0_Civil Partners with dep children</t>
  </si>
  <si>
    <t>famtype_long_lfsh_aj21_1_0_Civil Partners with dep children</t>
  </si>
  <si>
    <t>famtype_long_lfsh_aj21_0_1_Civil Partners with dep children</t>
  </si>
  <si>
    <t>famtype_long_lfsh_aj21_1_1_Civil Partners with dep children</t>
  </si>
  <si>
    <t>famtype_long_lfsh_aj21_0_2_Civil Partners with dep children</t>
  </si>
  <si>
    <t>famtype_long_lfsh_aj21_1_2_Civil Partners with dep children</t>
  </si>
  <si>
    <t>famtype_long_lfsh_aj22_0_0_1 person - male</t>
  </si>
  <si>
    <t>famtype_long_lfsh_aj22_0_1_1 person - male</t>
  </si>
  <si>
    <t>famtype_long_lfsh_aj22_0_2_1 person - male</t>
  </si>
  <si>
    <t>famtype_long_lfsh_aj22_0_0_1 person - female</t>
  </si>
  <si>
    <t>famtype_long_lfsh_aj22_0_1_1 person - female</t>
  </si>
  <si>
    <t>famtype_long_lfsh_aj22_0_2_1 person - female</t>
  </si>
  <si>
    <t>famtype_long_lfsh_aj22_0_0_Married couple with no children</t>
  </si>
  <si>
    <t>famtype_long_lfsh_aj22_0_1_Married couple with no children</t>
  </si>
  <si>
    <t>famtype_long_lfsh_aj22_0_2_Married couple with no children</t>
  </si>
  <si>
    <t>famtype_long_lfsh_aj22_0_0_Married couple, non-dep children only</t>
  </si>
  <si>
    <t>famtype_long_lfsh_aj22_0_1_Married couple, non-dep children only</t>
  </si>
  <si>
    <t>famtype_long_lfsh_aj22_0_2_Married couple, non-dep children only</t>
  </si>
  <si>
    <t>famtype_long_lfsh_aj22_0_0_Married couple with dep children</t>
  </si>
  <si>
    <t>famtype_long_lfsh_aj22_1_0_Married couple with dep children</t>
  </si>
  <si>
    <t>famtype_long_lfsh_aj22_0_1_Married couple with dep children</t>
  </si>
  <si>
    <t>famtype_long_lfsh_aj22_1_1_Married couple with dep children</t>
  </si>
  <si>
    <t>famtype_long_lfsh_aj22_0_2_Married couple with dep children</t>
  </si>
  <si>
    <t>famtype_long_lfsh_aj22_1_2_Married couple with dep children</t>
  </si>
  <si>
    <t>famtype_long_lfsh_aj22_0_0_Cohab couple with no children</t>
  </si>
  <si>
    <t>famtype_long_lfsh_aj22_0_1_Cohab couple with no children</t>
  </si>
  <si>
    <t>famtype_long_lfsh_aj22_0_2_Cohab couple with no children</t>
  </si>
  <si>
    <t>famtype_long_lfsh_aj22_0_0_Cohab couple with non-dep children only</t>
  </si>
  <si>
    <t>famtype_long_lfsh_aj22_0_1_Cohab couple with non-dep children only</t>
  </si>
  <si>
    <t>famtype_long_lfsh_aj22_0_2_Cohab couple with non-dep children only</t>
  </si>
  <si>
    <t>famtype_long_lfsh_aj22_0_0_Cohab couple with dep children</t>
  </si>
  <si>
    <t>famtype_long_lfsh_aj22_1_0_Cohab couple with dep children</t>
  </si>
  <si>
    <t>famtype_long_lfsh_aj22_0_1_Cohab couple with dep children</t>
  </si>
  <si>
    <t>famtype_long_lfsh_aj22_1_1_Cohab couple with dep children</t>
  </si>
  <si>
    <t>famtype_long_lfsh_aj22_0_2_Cohab couple with dep children</t>
  </si>
  <si>
    <t>famtype_long_lfsh_aj22_1_2_Cohab couple with dep children</t>
  </si>
  <si>
    <t>famtype_long_lfsh_aj22_0_0_Male lone parent with dep children</t>
  </si>
  <si>
    <t>famtype_long_lfsh_aj22_1_0_Male lone parent with dep children</t>
  </si>
  <si>
    <t>famtype_long_lfsh_aj22_0_1_Male lone parent with dep children</t>
  </si>
  <si>
    <t>famtype_long_lfsh_aj22_1_1_Male lone parent with dep children</t>
  </si>
  <si>
    <t>famtype_long_lfsh_aj22_0_2_Male lone parent with dep children</t>
  </si>
  <si>
    <t>famtype_long_lfsh_aj22_1_2_Male lone parent with dep children</t>
  </si>
  <si>
    <t>famtype_long_lfsh_aj22_0_0_Male lone par with non-dep chldren only</t>
  </si>
  <si>
    <t>famtype_long_lfsh_aj22_0_1_Male lone par with non-dep chldren only</t>
  </si>
  <si>
    <t>famtype_long_lfsh_aj22_0_2_Male lone par with non-dep chldren only</t>
  </si>
  <si>
    <t>famtype_long_lfsh_aj22_0_0_Female lone par with dep children</t>
  </si>
  <si>
    <t>famtype_long_lfsh_aj22_1_0_Female lone par with dep children</t>
  </si>
  <si>
    <t>famtype_long_lfsh_aj22_0_1_Female lone par with dep children</t>
  </si>
  <si>
    <t>famtype_long_lfsh_aj22_1_1_Female lone par with dep children</t>
  </si>
  <si>
    <t>famtype_long_lfsh_aj22_0_2_Female lone par with dep children</t>
  </si>
  <si>
    <t>famtype_long_lfsh_aj22_1_2_Female lone par with dep children</t>
  </si>
  <si>
    <t>famtype_long_lfsh_aj22_0_0_Female lone par, non-dep chldren only</t>
  </si>
  <si>
    <t>famtype_long_lfsh_aj22_0_1_Female lone par, non-dep chldren only</t>
  </si>
  <si>
    <t>famtype_long_lfsh_aj22_0_2_Female lone par, non-dep chldren only</t>
  </si>
  <si>
    <t>famtype_long_lfsh_aj22_0_0_Same sex cohabiting couple, no children</t>
  </si>
  <si>
    <t>famtype_long_lfsh_aj22_0_1_Same sex cohabiting couple, no children</t>
  </si>
  <si>
    <t>famtype_long_lfsh_aj22_0_2_Same sex cohabiting couple, no children</t>
  </si>
  <si>
    <t>famtype_long_lfsh_aj22_0_0_Same sex cohab couple, non-dep children</t>
  </si>
  <si>
    <t>famtype_long_lfsh_aj22_0_2_Same sex cohab couple, non-dep children</t>
  </si>
  <si>
    <t>famtype_long_lfsh_aj22_0_0_Same sex cohab couple, dep children</t>
  </si>
  <si>
    <t>famtype_long_lfsh_aj22_1_0_Same sex cohab couple, dep children</t>
  </si>
  <si>
    <t>famtype_long_lfsh_aj22_0_2_Same sex cohab couple, dep children</t>
  </si>
  <si>
    <t>famtype_long_lfsh_aj22_1_2_Same sex cohab couple, dep children</t>
  </si>
  <si>
    <t>famtype_long_lfsh_aj22_0_0_Civil Partners with no children</t>
  </si>
  <si>
    <t>famtype_long_lfsh_aj22_0_1_Civil Partners with no children</t>
  </si>
  <si>
    <t>famtype_long_lfsh_aj22_0_2_Civil Partners with no children</t>
  </si>
  <si>
    <t>famtype_long_lfsh_aj22_0_0_Civil Partners, non-dep children only</t>
  </si>
  <si>
    <t>famtype_long_lfsh_aj22_0_1_Civil Partners, non-dep children only</t>
  </si>
  <si>
    <t>famtype_long_lfsh_aj22_0_2_Civil Partners, non-dep children only</t>
  </si>
  <si>
    <t>famtype_long_lfsh_aj22_0_0_Civil Partners with dep children</t>
  </si>
  <si>
    <t>famtype_long_lfsh_aj22_1_0_Civil Partners with dep children</t>
  </si>
  <si>
    <t>famtype_long_lfsh_aj22_0_1_Civil Partners with dep children</t>
  </si>
  <si>
    <t>famtype_long_lfsh_aj22_1_1_Civil Partners with dep children</t>
  </si>
  <si>
    <t>famtype_long_lfsh_aj22_0_2_Civil Partners with dep children</t>
  </si>
  <si>
    <t>famtype_long_lfsh_aj22_1_2_Civil Partners with dep children</t>
  </si>
  <si>
    <t>famtype_lfsh_aj18_0_0_1 person</t>
  </si>
  <si>
    <t>1 person</t>
  </si>
  <si>
    <t>famtype_lfsh_aj18_0_1_1 person</t>
  </si>
  <si>
    <t>famtype_lfsh_aj18_0_2_1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</si>
  <si>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</si>
  <si>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</si>
  <si>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</si>
  <si>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</si>
  <si>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</si>
  <si>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famtype_lfsh_aj18_0_2_Couple with dep children</t>
  </si>
  <si>
    <t>famtype_lfsh_aj18_1_2_Couple with dep children</t>
  </si>
  <si>
    <t>famtype_lfsh_aj18_0_0_Couple with no children</t>
  </si>
  <si>
    <t>Couple with no children</t>
  </si>
  <si>
    <t>famtype_lfsh_aj18_0_1_Couple with no children</t>
  </si>
  <si>
    <t>famtype_lfsh_aj18_0_2_Couple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</si>
  <si>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</si>
  <si>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</si>
  <si>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</si>
  <si>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famtype_lfsh_aj18_0_2_Lone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</si>
  <si>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</si>
  <si>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</si>
  <si>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</si>
  <si>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</si>
  <si>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</si>
  <si>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famtype_lfsh_aj18_0_2_Lone parent with dep children</t>
  </si>
  <si>
    <t>famtype_lfsh_aj18_1_2_Lone parent with dep children</t>
  </si>
  <si>
    <t>famtype_lfsh_aj19_0_0_1 person</t>
  </si>
  <si>
    <t>famtype_lfsh_aj19_0_1_1 person</t>
  </si>
  <si>
    <t>famtype_lfsh_aj19_0_2_1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</si>
  <si>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</si>
  <si>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</si>
  <si>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</si>
  <si>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</si>
  <si>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famtype_lfsh_aj19_0_2_Couple with dep children</t>
  </si>
  <si>
    <t>famtype_lfsh_aj19_1_2_Couple with dep children</t>
  </si>
  <si>
    <t>famtype_lfsh_aj19_0_0_Couple with no children</t>
  </si>
  <si>
    <t>famtype_lfsh_aj19_0_1_Couple with no children</t>
  </si>
  <si>
    <t>famtype_lfsh_aj19_0_2_Couple with no children</t>
  </si>
  <si>
    <t>famtype_lfsh_aj19_0_0_Lone parent or couple with non-dependent children only</t>
  </si>
  <si>
    <t>famtype_lfsh_aj19_0_1_Lone parent or couple with non-dependent children only</t>
  </si>
  <si>
    <t>famtype_lfsh_aj19_0_2_Lone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</si>
  <si>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</si>
  <si>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</si>
  <si>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</si>
  <si>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</si>
  <si>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famtype_lfsh_aj19_0_2_Lone parent with dep children</t>
  </si>
  <si>
    <t>famtype_lfsh_aj19_1_2_Lone parent with dep children</t>
  </si>
  <si>
    <t>famtype_lfsh_aj20_0_0_1 person</t>
  </si>
  <si>
    <t>famtype_lfsh_aj20_0_1_1 person</t>
  </si>
  <si>
    <t>famtype_lfsh_aj20_0_2_1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</si>
  <si>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</si>
  <si>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</si>
  <si>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</si>
  <si>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</si>
  <si>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famtype_lfsh_aj20_0_2_Couple with dep children</t>
  </si>
  <si>
    <t>famtype_lfsh_aj20_1_2_Couple with dep children</t>
  </si>
  <si>
    <t>famtype_lfsh_aj20_0_0_Couple with no children</t>
  </si>
  <si>
    <t>famtype_lfsh_aj20_0_1_Couple with no children</t>
  </si>
  <si>
    <t>famtype_lfsh_aj20_0_2_Couple with no children</t>
  </si>
  <si>
    <t>famtype_lfsh_aj20_0_0_Lone parent or couple with non-dependent children only</t>
  </si>
  <si>
    <t>famtype_lfsh_aj20_0_1_Lone parent or couple with non-dependent children only</t>
  </si>
  <si>
    <t>famtype_lfsh_aj20_0_2_Lone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</si>
  <si>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</si>
  <si>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</si>
  <si>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</si>
  <si>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</si>
  <si>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famtype_lfsh_aj20_0_2_Lone parent with dep children</t>
  </si>
  <si>
    <t>famtype_lfsh_aj20_1_2_Lone parent with dep children</t>
  </si>
  <si>
    <t>famtype_lfsh_aj21_0_0_1 person</t>
  </si>
  <si>
    <t>famtype_lfsh_aj21_0_1_1 person</t>
  </si>
  <si>
    <t>famtype_lfsh_aj21_0_2_1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</si>
  <si>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</si>
  <si>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</si>
  <si>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</si>
  <si>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</si>
  <si>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famtype_lfsh_aj21_0_2_Couple with dep children</t>
  </si>
  <si>
    <t>famtype_lfsh_aj21_1_2_Couple with dep children</t>
  </si>
  <si>
    <t>famtype_lfsh_aj21_0_0_Couple with no children</t>
  </si>
  <si>
    <t>famtype_lfsh_aj21_0_1_Couple with no children</t>
  </si>
  <si>
    <t>famtype_lfsh_aj21_0_2_Couple with no children</t>
  </si>
  <si>
    <t>famtype_lfsh_aj21_0_0_Lone parent or couple with non-dependent children only</t>
  </si>
  <si>
    <t>famtype_lfsh_aj21_0_1_Lone parent or couple with non-dependent children only</t>
  </si>
  <si>
    <t>famtype_lfsh_aj21_0_2_Lone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</si>
  <si>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</si>
  <si>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</si>
  <si>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</si>
  <si>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</si>
  <si>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famtype_lfsh_aj21_0_2_Lone parent with dep children</t>
  </si>
  <si>
    <t>famtype_lfsh_aj21_1_2_Lone parent with dep children</t>
  </si>
  <si>
    <t>famtype_lfsh_aj22_0_0_1 person</t>
  </si>
  <si>
    <t>famtype_lfsh_aj22_0_1_1 person</t>
  </si>
  <si>
    <t>famtype_lfsh_aj22_0_2_1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</si>
  <si>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</si>
  <si>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</si>
  <si>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</si>
  <si>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</si>
  <si>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famtype_lfsh_aj22_0_2_Couple with dep children</t>
  </si>
  <si>
    <t>famtype_lfsh_aj22_1_2_Couple with dep children</t>
  </si>
  <si>
    <t>famtype_lfsh_aj22_0_0_Couple with no children</t>
  </si>
  <si>
    <t>famtype_lfsh_aj22_0_1_Couple with no children</t>
  </si>
  <si>
    <t>famtype_lfsh_aj22_0_2_Couple with no children</t>
  </si>
  <si>
    <t>famtype_lfsh_aj22_0_0_Lone parent or couple with non-dependent children only</t>
  </si>
  <si>
    <t>famtype_lfsh_aj22_0_1_Lone parent or couple with non-dependent children only</t>
  </si>
  <si>
    <t>famtype_lfsh_aj22_0_2_Lone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</si>
  <si>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</si>
  <si>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</si>
  <si>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</si>
  <si>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</si>
  <si>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famtype_lfsh_aj22_0_2_Lone parent with dep children</t>
  </si>
  <si>
    <t>famtype_lfsh_aj22_1_2_Lone parent with dep children</t>
  </si>
  <si>
    <t>wfh_lfsh_aj18_0_0_Own home</t>
  </si>
  <si>
    <t>wfh</t>
  </si>
  <si>
    <t>Own home</t>
  </si>
  <si>
    <t>wfh_lfsh_aj18_1_0_Own home</t>
  </si>
  <si>
    <t>wfh_lfsh_aj18_0_1_Own home</t>
  </si>
  <si>
    <t>wfh_lfsh_aj18_1_1_Own home</t>
  </si>
  <si>
    <t>wfh_lfsh_aj18_0_2_Own home</t>
  </si>
  <si>
    <t>wfh_lfsh_aj18_1_2_Own home</t>
  </si>
  <si>
    <t>wfh_lfsh_aj18_0_0_Same grounds or building</t>
  </si>
  <si>
    <t>Same grounds or building</t>
  </si>
  <si>
    <t>wfh_lfsh_aj18_1_0_Same grounds or building</t>
  </si>
  <si>
    <t>wfh_lfsh_aj18_0_1_Same grounds or building</t>
  </si>
  <si>
    <t>wfh_lfsh_aj18_1_1_Same grounds or building</t>
  </si>
  <si>
    <t>wfh_lfsh_aj18_0_2_Same grounds or building</t>
  </si>
  <si>
    <t>wfh_lfsh_aj18_1_2_Same grounds or building</t>
  </si>
  <si>
    <t>wfh_lfsh_aj18_0_0_Different places with home as a base</t>
  </si>
  <si>
    <t>Different places with home as a base</t>
  </si>
  <si>
    <t>wfh_lfsh_aj18_1_0_Different places with home as a base</t>
  </si>
  <si>
    <t>wfh_lfsh_aj18_0_1_Different places with home as a base</t>
  </si>
  <si>
    <t>wfh_lfsh_aj18_1_1_Different places with home as a base</t>
  </si>
  <si>
    <t>wfh_lfsh_aj18_0_2_Different places with home as a base</t>
  </si>
  <si>
    <t>wfh_lfsh_aj18_1_2_Different places with home as a base</t>
  </si>
  <si>
    <t>wfh_lfsh_aj18_0_0_Separate from home</t>
  </si>
  <si>
    <t>Separate from home</t>
  </si>
  <si>
    <t>wfh_lfsh_aj18_1_0_Separate from home</t>
  </si>
  <si>
    <t>wfh_lfsh_aj18_0_1_Separate from home</t>
  </si>
  <si>
    <t>wfh_lfsh_aj18_1_1_Separate from home</t>
  </si>
  <si>
    <t>wfh_lfsh_aj18_0_2_Separate from home</t>
  </si>
  <si>
    <t>wfh_lfsh_aj18_1_2_Separate from home</t>
  </si>
  <si>
    <t>wfh_lfsh_aj19_0_0_Own home</t>
  </si>
  <si>
    <t>wfh_lfsh_aj19_1_0_Own home</t>
  </si>
  <si>
    <t>wfh_lfsh_aj19_0_1_Own home</t>
  </si>
  <si>
    <t>wfh_lfsh_aj19_1_1_Own home</t>
  </si>
  <si>
    <t>wfh_lfsh_aj19_0_2_Own home</t>
  </si>
  <si>
    <t>wfh_lfsh_aj19_1_2_Own home</t>
  </si>
  <si>
    <t>wfh_lfsh_aj19_0_0_Same grounds or building</t>
  </si>
  <si>
    <t>wfh_lfsh_aj19_1_0_Same grounds or building</t>
  </si>
  <si>
    <t>wfh_lfsh_aj19_0_1_Same grounds or building</t>
  </si>
  <si>
    <t>wfh_lfsh_aj19_1_1_Same grounds or building</t>
  </si>
  <si>
    <t>wfh_lfsh_aj19_0_2_Same grounds or building</t>
  </si>
  <si>
    <t>wfh_lfsh_aj19_1_2_Same grounds or building</t>
  </si>
  <si>
    <t>wfh_lfsh_aj19_0_0_Different places with home as a base</t>
  </si>
  <si>
    <t>wfh_lfsh_aj19_1_0_Different places with home as a base</t>
  </si>
  <si>
    <t>wfh_lfsh_aj19_0_1_Different places with home as a base</t>
  </si>
  <si>
    <t>wfh_lfsh_aj19_1_1_Different places with home as a base</t>
  </si>
  <si>
    <t>wfh_lfsh_aj19_0_2_Different places with home as a base</t>
  </si>
  <si>
    <t>wfh_lfsh_aj19_1_2_Different places with home as a base</t>
  </si>
  <si>
    <t>wfh_lfsh_aj19_0_0_Separate from home</t>
  </si>
  <si>
    <t>wfh_lfsh_aj19_1_0_Separate from home</t>
  </si>
  <si>
    <t>wfh_lfsh_aj19_0_1_Separate from home</t>
  </si>
  <si>
    <t>wfh_lfsh_aj19_1_1_Separate from home</t>
  </si>
  <si>
    <t>wfh_lfsh_aj19_0_2_Separate from home</t>
  </si>
  <si>
    <t>wfh_lfsh_aj19_1_2_Separate from home</t>
  </si>
  <si>
    <t>wfh_lfsh_aj20_0_0_Own home</t>
  </si>
  <si>
    <t>wfh_lfsh_aj20_1_0_Own home</t>
  </si>
  <si>
    <t>wfh_lfsh_aj20_0_1_Own home</t>
  </si>
  <si>
    <t>wfh_lfsh_aj20_1_1_Own home</t>
  </si>
  <si>
    <t>wfh_lfsh_aj20_0_2_Own home</t>
  </si>
  <si>
    <t>wfh_lfsh_aj20_1_2_Own home</t>
  </si>
  <si>
    <t>wfh_lfsh_aj20_0_0_Same grounds or building</t>
  </si>
  <si>
    <t>wfh_lfsh_aj20_1_0_Same grounds or building</t>
  </si>
  <si>
    <t>wfh_lfsh_aj20_0_1_Same grounds or building</t>
  </si>
  <si>
    <t>wfh_lfsh_aj20_1_1_Same grounds or building</t>
  </si>
  <si>
    <t>wfh_lfsh_aj20_0_2_Same grounds or building</t>
  </si>
  <si>
    <t>wfh_lfsh_aj20_1_2_Same grounds or building</t>
  </si>
  <si>
    <t>wfh_lfsh_aj20_0_0_Different places with home as a base</t>
  </si>
  <si>
    <t>wfh_lfsh_aj20_1_0_Different places with home as a base</t>
  </si>
  <si>
    <t>wfh_lfsh_aj20_0_1_Different places with home as a base</t>
  </si>
  <si>
    <t>wfh_lfsh_aj20_1_1_Different places with home as a base</t>
  </si>
  <si>
    <t>wfh_lfsh_aj20_0_2_Different places with home as a base</t>
  </si>
  <si>
    <t>wfh_lfsh_aj20_1_2_Different places with home as a base</t>
  </si>
  <si>
    <t>wfh_lfsh_aj20_0_0_Separate from home</t>
  </si>
  <si>
    <t>wfh_lfsh_aj20_1_0_Separate from home</t>
  </si>
  <si>
    <t>wfh_lfsh_aj20_0_1_Separate from home</t>
  </si>
  <si>
    <t>wfh_lfsh_aj20_1_1_Separate from home</t>
  </si>
  <si>
    <t>wfh_lfsh_aj20_0_2_Separate from home</t>
  </si>
  <si>
    <t>wfh_lfsh_aj20_1_2_Separate from home</t>
  </si>
  <si>
    <t>wfh_lfsh_aj21_0_0_Own home</t>
  </si>
  <si>
    <t>wfh_lfsh_aj21_1_0_Own home</t>
  </si>
  <si>
    <t>wfh_lfsh_aj21_0_1_Own home</t>
  </si>
  <si>
    <t>wfh_lfsh_aj21_1_1_Own home</t>
  </si>
  <si>
    <t>wfh_lfsh_aj21_0_2_Own home</t>
  </si>
  <si>
    <t>wfh_lfsh_aj21_1_2_Own home</t>
  </si>
  <si>
    <t>wfh_lfsh_aj21_0_0_Same grounds or building</t>
  </si>
  <si>
    <t>wfh_lfsh_aj21_1_0_Same grounds or building</t>
  </si>
  <si>
    <t>wfh_lfsh_aj21_0_1_Same grounds or building</t>
  </si>
  <si>
    <t>wfh_lfsh_aj21_1_1_Same grounds or building</t>
  </si>
  <si>
    <t>wfh_lfsh_aj21_0_2_Same grounds or building</t>
  </si>
  <si>
    <t>wfh_lfsh_aj21_1_2_Same grounds or building</t>
  </si>
  <si>
    <t>wfh_lfsh_aj21_0_0_Different places with home as a base</t>
  </si>
  <si>
    <t>wfh_lfsh_aj21_1_0_Different places with home as a base</t>
  </si>
  <si>
    <t>wfh_lfsh_aj21_0_1_Different places with home as a base</t>
  </si>
  <si>
    <t>wfh_lfsh_aj21_1_1_Different places with home as a base</t>
  </si>
  <si>
    <t>wfh_lfsh_aj21_0_2_Different places with home as a base</t>
  </si>
  <si>
    <t>wfh_lfsh_aj21_1_2_Different places with home as a base</t>
  </si>
  <si>
    <t>wfh_lfsh_aj21_0_0_Separate from home</t>
  </si>
  <si>
    <t>wfh_lfsh_aj21_1_0_Separate from home</t>
  </si>
  <si>
    <t>wfh_lfsh_aj21_0_1_Separate from home</t>
  </si>
  <si>
    <t>wfh_lfsh_aj21_1_1_Separate from home</t>
  </si>
  <si>
    <t>wfh_lfsh_aj21_0_2_Separate from home</t>
  </si>
  <si>
    <t>wfh_lfsh_aj21_1_2_Separate from home</t>
  </si>
  <si>
    <t>wfh_lfsh_aj22_0_0_Own home</t>
  </si>
  <si>
    <t>wfh_lfsh_aj22_1_0_Own home</t>
  </si>
  <si>
    <t>wfh_lfsh_aj22_0_1_Own home</t>
  </si>
  <si>
    <t>wfh_lfsh_aj22_1_1_Own home</t>
  </si>
  <si>
    <t>wfh_lfsh_aj22_0_2_Own home</t>
  </si>
  <si>
    <t>wfh_lfsh_aj22_1_2_Own home</t>
  </si>
  <si>
    <t>wfh_lfsh_aj22_0_0_Same grounds or building</t>
  </si>
  <si>
    <t>wfh_lfsh_aj22_1_0_Same grounds or building</t>
  </si>
  <si>
    <t>wfh_lfsh_aj22_0_1_Same grounds or building</t>
  </si>
  <si>
    <t>wfh_lfsh_aj22_1_1_Same grounds or building</t>
  </si>
  <si>
    <t>wfh_lfsh_aj22_0_2_Same grounds or building</t>
  </si>
  <si>
    <t>wfh_lfsh_aj22_1_2_Same grounds or building</t>
  </si>
  <si>
    <t>wfh_lfsh_aj22_0_0_Different places with home as a base</t>
  </si>
  <si>
    <t>wfh_lfsh_aj22_1_0_Different places with home as a base</t>
  </si>
  <si>
    <t>wfh_lfsh_aj22_0_1_Different places with home as a base</t>
  </si>
  <si>
    <t>wfh_lfsh_aj22_1_1_Different places with home as a base</t>
  </si>
  <si>
    <t>wfh_lfsh_aj22_0_2_Different places with home as a base</t>
  </si>
  <si>
    <t>wfh_lfsh_aj22_1_2_Different places with home as a base</t>
  </si>
  <si>
    <t>wfh_lfsh_aj22_0_0_Separate from home</t>
  </si>
  <si>
    <t>wfh_lfsh_aj22_1_0_Separate from home</t>
  </si>
  <si>
    <t>wfh_lfsh_aj22_0_1_Separate from home</t>
  </si>
  <si>
    <t>wfh_lfsh_aj22_1_1_Separate from home</t>
  </si>
  <si>
    <t>wfh_lfsh_aj22_0_2_Separate from home</t>
  </si>
  <si>
    <t>wfh_lfsh_aj22_1_2_Separate from home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</si>
  <si>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</si>
  <si>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</si>
  <si>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</si>
  <si>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</si>
  <si>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</si>
  <si>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</si>
  <si>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sex_lfsh_aj18_0_2_Male</t>
  </si>
  <si>
    <t>sex_lfsh_aj18_1_2_Male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</si>
  <si>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</si>
  <si>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</si>
  <si>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</si>
  <si>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</si>
  <si>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</si>
  <si>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sex_lfsh_aj18_0_2_Female</t>
  </si>
  <si>
    <t>sex_lfsh_aj18_1_2_Female</t>
  </si>
  <si>
    <t>sex_lfsh_aj19_0_0_Male</t>
  </si>
  <si>
    <t>sex_lfsh_aj19_1_0_Male</t>
  </si>
  <si>
    <t>sex_lfsh_aj19_0_1_Male</t>
  </si>
  <si>
    <t>sex_lfsh_aj19_1_1_Male</t>
  </si>
  <si>
    <t>sex_lfsh_aj19_0_2_Male</t>
  </si>
  <si>
    <t>sex_lfsh_aj19_1_2_Male</t>
  </si>
  <si>
    <t>sex_lfsh_aj19_0_0_Female</t>
  </si>
  <si>
    <t>sex_lfsh_aj19_1_0_Female</t>
  </si>
  <si>
    <t>sex_lfsh_aj19_0_1_Female</t>
  </si>
  <si>
    <t>sex_lfsh_aj19_1_1_Female</t>
  </si>
  <si>
    <t>sex_lfsh_aj19_0_2_Female</t>
  </si>
  <si>
    <t>sex_lfsh_aj19_1_2_Female</t>
  </si>
  <si>
    <t>sex_lfsh_aj20_0_0_Male</t>
  </si>
  <si>
    <t>sex_lfsh_aj20_1_0_Male</t>
  </si>
  <si>
    <t>sex_lfsh_aj20_0_1_Male</t>
  </si>
  <si>
    <t>sex_lfsh_aj20_1_1_Male</t>
  </si>
  <si>
    <t>sex_lfsh_aj20_0_2_Male</t>
  </si>
  <si>
    <t>sex_lfsh_aj20_1_2_Male</t>
  </si>
  <si>
    <t>sex_lfsh_aj20_0_0_Female</t>
  </si>
  <si>
    <t>sex_lfsh_aj20_1_0_Female</t>
  </si>
  <si>
    <t>sex_lfsh_aj20_0_1_Female</t>
  </si>
  <si>
    <t>sex_lfsh_aj20_1_1_Female</t>
  </si>
  <si>
    <t>sex_lfsh_aj20_0_2_Female</t>
  </si>
  <si>
    <t>sex_lfsh_aj20_1_2_Female</t>
  </si>
  <si>
    <t>sex_lfsh_aj21_0_0_Male</t>
  </si>
  <si>
    <t>sex_lfsh_aj21_1_0_Male</t>
  </si>
  <si>
    <t>sex_lfsh_aj21_0_1_Male</t>
  </si>
  <si>
    <t>sex_lfsh_aj21_1_1_Male</t>
  </si>
  <si>
    <t>sex_lfsh_aj21_0_2_Male</t>
  </si>
  <si>
    <t>sex_lfsh_aj21_1_2_Male</t>
  </si>
  <si>
    <t>sex_lfsh_aj21_0_0_Female</t>
  </si>
  <si>
    <t>sex_lfsh_aj21_1_0_Female</t>
  </si>
  <si>
    <t>sex_lfsh_aj21_0_1_Female</t>
  </si>
  <si>
    <t>sex_lfsh_aj21_1_1_Female</t>
  </si>
  <si>
    <t>sex_lfsh_aj21_0_2_Female</t>
  </si>
  <si>
    <t>sex_lfsh_aj21_1_2_Female</t>
  </si>
  <si>
    <t>sex_lfsh_aj22_0_0_Male</t>
  </si>
  <si>
    <t>sex_lfsh_aj22_1_0_Male</t>
  </si>
  <si>
    <t>sex_lfsh_aj22_0_1_Male</t>
  </si>
  <si>
    <t>sex_lfsh_aj22_1_1_Male</t>
  </si>
  <si>
    <t>sex_lfsh_aj22_0_2_Male</t>
  </si>
  <si>
    <t>sex_lfsh_aj22_1_2_Male</t>
  </si>
  <si>
    <t>sex_lfsh_aj22_0_0_Female</t>
  </si>
  <si>
    <t>sex_lfsh_aj22_1_0_Female</t>
  </si>
  <si>
    <t>sex_lfsh_aj22_0_1_Female</t>
  </si>
  <si>
    <t>sex_lfsh_aj22_1_1_Female</t>
  </si>
  <si>
    <t>sex_lfsh_aj22_0_2_Female</t>
  </si>
  <si>
    <t>sex_lfsh_aj22_1_2_Female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</si>
  <si>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</si>
  <si>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</si>
  <si>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</si>
  <si>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</si>
  <si>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</si>
  <si>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</si>
  <si>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sex.age_lfsh_aj18_0_2_Male_Aged 16-17</t>
  </si>
  <si>
    <t>sex.age_lfsh_aj18_1_2_Male_Aged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</si>
  <si>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</si>
  <si>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</si>
  <si>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</si>
  <si>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</si>
  <si>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sex.age_lfsh_aj18_0_2_Female_Aged 16-17</t>
  </si>
  <si>
    <t>sex.age_lfsh_aj18_1_2_Female_Aged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</si>
  <si>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</si>
  <si>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</si>
  <si>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</si>
  <si>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</si>
  <si>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</si>
  <si>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</si>
  <si>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sex.age_lfsh_aj18_0_2_Male_Aged 18-24</t>
  </si>
  <si>
    <t>sex.age_lfsh_aj18_1_2_Male_Aged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</si>
  <si>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</si>
  <si>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</si>
  <si>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</si>
  <si>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</si>
  <si>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</si>
  <si>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sex.age_lfsh_aj18_0_2_Female_Aged 18-24</t>
  </si>
  <si>
    <t>sex.age_lfsh_aj18_1_2_Female_Aged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</si>
  <si>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</si>
  <si>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</si>
  <si>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</si>
  <si>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</si>
  <si>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</si>
  <si>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</si>
  <si>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sex.age_lfsh_aj18_0_2_Male_Aged 25-34</t>
  </si>
  <si>
    <t>sex.age_lfsh_aj18_1_2_Male_Aged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</si>
  <si>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</si>
  <si>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</si>
  <si>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</si>
  <si>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</si>
  <si>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</si>
  <si>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sex.age_lfsh_aj18_0_2_Female_Aged 25-34</t>
  </si>
  <si>
    <t>sex.age_lfsh_aj18_1_2_Female_Aged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</si>
  <si>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</si>
  <si>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</si>
  <si>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</si>
  <si>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</si>
  <si>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</si>
  <si>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</si>
  <si>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sex.age_lfsh_aj18_0_2_Male_Aged 35-49</t>
  </si>
  <si>
    <t>sex.age_lfsh_aj18_1_2_Male_Aged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</si>
  <si>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</si>
  <si>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</si>
  <si>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</si>
  <si>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</si>
  <si>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</si>
  <si>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sex.age_lfsh_aj18_0_2_Female_Aged 35-49</t>
  </si>
  <si>
    <t>sex.age_lfsh_aj18_1_2_Female_Aged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</si>
  <si>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</si>
  <si>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</si>
  <si>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</si>
  <si>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</si>
  <si>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</si>
  <si>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</si>
  <si>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sex.age_lfsh_aj18_0_2_Male_Aged 50-64</t>
  </si>
  <si>
    <t>sex.age_lfsh_aj18_1_2_Male_Aged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</si>
  <si>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</si>
  <si>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</si>
  <si>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</si>
  <si>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</si>
  <si>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</si>
  <si>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sex.age_lfsh_aj18_0_2_Female_Aged 50-64</t>
  </si>
  <si>
    <t>sex.age_lfsh_aj18_1_2_Female_Aged 50-64</t>
  </si>
  <si>
    <t>sex.age_lfsh_aj19_0_0_Male_Aged 16-17</t>
  </si>
  <si>
    <t>sex.age_lfsh_aj19_1_0_Male_Aged 16-17</t>
  </si>
  <si>
    <t>sex.age_lfsh_aj19_0_1_Male_Aged 16-17</t>
  </si>
  <si>
    <t>sex.age_lfsh_aj19_0_2_Male_Aged 16-17</t>
  </si>
  <si>
    <t>sex.age_lfsh_aj19_1_2_Male_Aged 16-17</t>
  </si>
  <si>
    <t>sex.age_lfsh_aj19_0_0_Female_Aged 16-17</t>
  </si>
  <si>
    <t>sex.age_lfsh_aj19_1_0_Female_Aged 16-17</t>
  </si>
  <si>
    <t>sex.age_lfsh_aj19_0_1_Female_Aged 16-17</t>
  </si>
  <si>
    <t>sex.age_lfsh_aj19_0_2_Female_Aged 16-17</t>
  </si>
  <si>
    <t>sex.age_lfsh_aj19_1_2_Female_Aged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</si>
  <si>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</si>
  <si>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</si>
  <si>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</si>
  <si>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</si>
  <si>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sex.age_lfsh_aj19_0_2_Male_Aged 18-24</t>
  </si>
  <si>
    <t>sex.age_lfsh_aj19_1_2_Male_Aged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</si>
  <si>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</si>
  <si>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</si>
  <si>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</si>
  <si>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</si>
  <si>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sex.age_lfsh_aj19_0_2_Female_Aged 18-24</t>
  </si>
  <si>
    <t>sex.age_lfsh_aj19_1_2_Female_Aged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</si>
  <si>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</si>
  <si>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</si>
  <si>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</si>
  <si>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</si>
  <si>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sex.age_lfsh_aj19_0_2_Male_Aged 25-34</t>
  </si>
  <si>
    <t>sex.age_lfsh_aj19_1_2_Male_Aged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</si>
  <si>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</si>
  <si>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</si>
  <si>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</si>
  <si>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</si>
  <si>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sex.age_lfsh_aj19_0_2_Female_Aged 25-34</t>
  </si>
  <si>
    <t>sex.age_lfsh_aj19_1_2_Female_Aged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</si>
  <si>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</si>
  <si>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</si>
  <si>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</si>
  <si>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</si>
  <si>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sex.age_lfsh_aj19_0_2_Male_Aged 35-49</t>
  </si>
  <si>
    <t>sex.age_lfsh_aj19_1_2_Male_Aged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</si>
  <si>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</si>
  <si>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</si>
  <si>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</si>
  <si>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</si>
  <si>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sex.age_lfsh_aj19_0_2_Female_Aged 35-49</t>
  </si>
  <si>
    <t>sex.age_lfsh_aj19_1_2_Female_Aged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</si>
  <si>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</si>
  <si>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</si>
  <si>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</si>
  <si>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</si>
  <si>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sex.age_lfsh_aj19_0_2_Male_Aged 50-64</t>
  </si>
  <si>
    <t>sex.age_lfsh_aj19_1_2_Male_Aged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</si>
  <si>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</si>
  <si>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</si>
  <si>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</si>
  <si>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</si>
  <si>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sex.age_lfsh_aj19_0_2_Female_Aged 50-64</t>
  </si>
  <si>
    <t>sex.age_lfsh_aj19_1_2_Female_Aged 50-64</t>
  </si>
  <si>
    <t>sex.age_lfsh_aj20_0_0_Male_Aged 16-17</t>
  </si>
  <si>
    <t>sex.age_lfsh_aj20_1_0_Male_Aged 16-17</t>
  </si>
  <si>
    <t>sex.age_lfsh_aj20_0_1_Male_Aged 16-17</t>
  </si>
  <si>
    <t>sex.age_lfsh_aj20_0_2_Male_Aged 16-17</t>
  </si>
  <si>
    <t>sex.age_lfsh_aj20_1_2_Male_Aged 16-17</t>
  </si>
  <si>
    <t>sex.age_lfsh_aj20_0_0_Female_Aged 16-17</t>
  </si>
  <si>
    <t>sex.age_lfsh_aj20_1_0_Female_Aged 16-17</t>
  </si>
  <si>
    <t>sex.age_lfsh_aj20_0_1_Female_Aged 16-17</t>
  </si>
  <si>
    <t>sex.age_lfsh_aj20_0_2_Female_Aged 16-17</t>
  </si>
  <si>
    <t>sex.age_lfsh_aj20_1_2_Female_Aged 16-17</t>
  </si>
  <si>
    <t>sex.age_lfsh_aj20_0_0_Male_Aged 18-24</t>
  </si>
  <si>
    <t>sex.age_lfsh_aj20_1_0_Male_Aged 18-24</t>
  </si>
  <si>
    <t>sex.age_lfsh_aj20_0_1_Male_Aged 18-24</t>
  </si>
  <si>
    <t>sex.age_lfsh_aj20_0_2_Male_Aged 18-24</t>
  </si>
  <si>
    <t>sex.age_lfsh_aj20_1_2_Male_Aged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</si>
  <si>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</si>
  <si>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</si>
  <si>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</si>
  <si>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</si>
  <si>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sex.age_lfsh_aj20_0_2_Female_Aged 18-24</t>
  </si>
  <si>
    <t>sex.age_lfsh_aj20_1_2_Female_Aged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</si>
  <si>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</si>
  <si>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</si>
  <si>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</si>
  <si>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</si>
  <si>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sex.age_lfsh_aj20_0_2_Male_Aged 25-34</t>
  </si>
  <si>
    <t>sex.age_lfsh_aj20_1_2_Male_Aged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</si>
  <si>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</si>
  <si>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</si>
  <si>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</si>
  <si>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</si>
  <si>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sex.age_lfsh_aj20_0_2_Female_Aged 25-34</t>
  </si>
  <si>
    <t>sex.age_lfsh_aj20_1_2_Female_Aged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</si>
  <si>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</si>
  <si>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</si>
  <si>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</si>
  <si>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</si>
  <si>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sex.age_lfsh_aj20_0_2_Male_Aged 35-49</t>
  </si>
  <si>
    <t>sex.age_lfsh_aj20_1_2_Male_Aged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</si>
  <si>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</si>
  <si>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</si>
  <si>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</si>
  <si>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</si>
  <si>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sex.age_lfsh_aj20_0_2_Female_Aged 35-49</t>
  </si>
  <si>
    <t>sex.age_lfsh_aj20_1_2_Female_Aged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</si>
  <si>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</si>
  <si>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</si>
  <si>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</si>
  <si>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</si>
  <si>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sex.age_lfsh_aj20_0_2_Male_Aged 50-64</t>
  </si>
  <si>
    <t>sex.age_lfsh_aj20_1_2_Male_Aged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</si>
  <si>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</si>
  <si>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</si>
  <si>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</si>
  <si>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</si>
  <si>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sex.age_lfsh_aj20_0_2_Female_Aged 50-64</t>
  </si>
  <si>
    <t>sex.age_lfsh_aj20_1_2_Female_Aged 50-64</t>
  </si>
  <si>
    <t>sex.age_lfsh_aj21_0_0_Male_Aged 16-17</t>
  </si>
  <si>
    <t>sex.age_lfsh_aj21_0_1_Male_Aged 16-17</t>
  </si>
  <si>
    <t>sex.age_lfsh_aj21_0_2_Male_Aged 16-17</t>
  </si>
  <si>
    <t>sex.age_lfsh_aj21_0_0_Female_Aged 16-17</t>
  </si>
  <si>
    <t>sex.age_lfsh_aj21_1_0_Female_Aged 16-17</t>
  </si>
  <si>
    <t>sex.age_lfsh_aj21_0_1_Female_Aged 16-17</t>
  </si>
  <si>
    <t>sex.age_lfsh_aj21_0_2_Female_Aged 16-17</t>
  </si>
  <si>
    <t>sex.age_lfsh_aj21_1_2_Female_Aged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</si>
  <si>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</si>
  <si>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</si>
  <si>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</si>
  <si>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</si>
  <si>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sex.age_lfsh_aj21_0_2_Male_Aged 18-24</t>
  </si>
  <si>
    <t>sex.age_lfsh_aj21_1_2_Male_Aged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</si>
  <si>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</si>
  <si>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</si>
  <si>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</si>
  <si>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</si>
  <si>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sex.age_lfsh_aj21_0_2_Female_Aged 18-24</t>
  </si>
  <si>
    <t>sex.age_lfsh_aj21_1_2_Female_Aged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</si>
  <si>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</si>
  <si>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</si>
  <si>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</si>
  <si>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</si>
  <si>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sex.age_lfsh_aj21_0_2_Male_Aged 25-34</t>
  </si>
  <si>
    <t>sex.age_lfsh_aj21_1_2_Male_Aged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</si>
  <si>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</si>
  <si>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</si>
  <si>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</si>
  <si>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</si>
  <si>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sex.age_lfsh_aj21_0_2_Female_Aged 25-34</t>
  </si>
  <si>
    <t>sex.age_lfsh_aj21_1_2_Female_Aged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</si>
  <si>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</si>
  <si>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</si>
  <si>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</si>
  <si>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</si>
  <si>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sex.age_lfsh_aj21_0_2_Male_Aged 35-49</t>
  </si>
  <si>
    <t>sex.age_lfsh_aj21_1_2_Male_Aged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</si>
  <si>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</si>
  <si>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</si>
  <si>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</si>
  <si>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</si>
  <si>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sex.age_lfsh_aj21_0_2_Female_Aged 35-49</t>
  </si>
  <si>
    <t>sex.age_lfsh_aj21_1_2_Female_Aged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</si>
  <si>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</si>
  <si>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</si>
  <si>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</si>
  <si>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</si>
  <si>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sex.age_lfsh_aj21_0_2_Male_Aged 50-64</t>
  </si>
  <si>
    <t>sex.age_lfsh_aj21_1_2_Male_Aged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</si>
  <si>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</si>
  <si>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</si>
  <si>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</si>
  <si>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</si>
  <si>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sex.age_lfsh_aj21_0_2_Female_Aged 50-64</t>
  </si>
  <si>
    <t>sex.age_lfsh_aj21_1_2_Female_Aged 50-64</t>
  </si>
  <si>
    <t>sex.age_lfsh_aj22_0_0_Male_Aged 16-17</t>
  </si>
  <si>
    <t>sex.age_lfsh_aj22_0_1_Male_Aged 16-17</t>
  </si>
  <si>
    <t>sex.age_lfsh_aj22_1_1_Male_Aged 16-17</t>
  </si>
  <si>
    <t>sex.age_lfsh_aj22_0_2_Male_Aged 16-17</t>
  </si>
  <si>
    <t>sex.age_lfsh_aj22_1_2_Male_Aged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</si>
  <si>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</si>
  <si>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</si>
  <si>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</si>
  <si>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</si>
  <si>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sex.age_lfsh_aj22_0_2_Female_Aged 16-17</t>
  </si>
  <si>
    <t>sex.age_lfsh_aj22_1_2_Female_Aged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</si>
  <si>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</si>
  <si>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</si>
  <si>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</si>
  <si>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</si>
  <si>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sex.age_lfsh_aj22_0_2_Male_Aged 18-24</t>
  </si>
  <si>
    <t>sex.age_lfsh_aj22_1_2_Male_Aged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</si>
  <si>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</si>
  <si>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</si>
  <si>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</si>
  <si>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</si>
  <si>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sex.age_lfsh_aj22_0_2_Female_Aged 18-24</t>
  </si>
  <si>
    <t>sex.age_lfsh_aj22_1_2_Female_Aged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</si>
  <si>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</si>
  <si>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</si>
  <si>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</si>
  <si>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</si>
  <si>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sex.age_lfsh_aj22_0_2_Male_Aged 25-34</t>
  </si>
  <si>
    <t>sex.age_lfsh_aj22_1_2_Male_Aged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</si>
  <si>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</si>
  <si>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</si>
  <si>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</si>
  <si>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</si>
  <si>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sex.age_lfsh_aj22_0_2_Female_Aged 25-34</t>
  </si>
  <si>
    <t>sex.age_lfsh_aj22_1_2_Female_Aged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</si>
  <si>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</si>
  <si>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</si>
  <si>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</si>
  <si>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</si>
  <si>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sex.age_lfsh_aj22_0_2_Male_Aged 35-49</t>
  </si>
  <si>
    <t>sex.age_lfsh_aj22_1_2_Male_Aged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</si>
  <si>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</si>
  <si>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</si>
  <si>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</si>
  <si>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</si>
  <si>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sex.age_lfsh_aj22_0_2_Female_Aged 35-49</t>
  </si>
  <si>
    <t>sex.age_lfsh_aj22_1_2_Female_Aged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</si>
  <si>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</si>
  <si>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</si>
  <si>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</si>
  <si>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</si>
  <si>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sex.age_lfsh_aj22_0_2_Male_Aged 50-64</t>
  </si>
  <si>
    <t>sex.age_lfsh_aj22_1_2_Male_Aged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</si>
  <si>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</si>
  <si>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</si>
  <si>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</si>
  <si>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</si>
  <si>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sex.age_lfsh_aj22_0_2_Female_Aged 50-64</t>
  </si>
  <si>
    <t>sex.age_lfsh_aj22_1_2_Female_Aged 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</si>
</sst>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2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Continuous"/>
    </xf>
    <xf numFmtId="164" fontId="2" fillId="0" borderId="8" xfId="0" applyNumberFormat="1" applyFont="1" applyBorder="1"/>
    <xf numFmtId="0" fontId="1" fillId="2" borderId="9" xfId="0" applyFont="1" applyFill="1" applyBorder="1" applyAlignment="1">
      <alignment horizontal="centerContinuous"/>
    </xf>
    <xf numFmtId="164" fontId="2" fillId="0" borderId="10" xfId="0" applyNumberFormat="1" applyFont="1" applyBorder="1"/>
    <xf numFmtId="3" fontId="2" fillId="0" borderId="11" xfId="0" applyNumberFormat="1" applyFont="1" applyBorder="1"/>
    <xf numFmtId="0" fontId="1" fillId="2" borderId="5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164" fontId="2" fillId="0" borderId="12" xfId="0" applyNumberFormat="1" applyFont="1" applyBorder="1"/>
    <xf numFmtId="0" fontId="1" fillId="2" borderId="13" xfId="0" applyFont="1" applyFill="1" applyBorder="1" applyAlignment="1">
      <alignment horizontal="center" vertical="center"/>
    </xf>
    <xf numFmtId="0" fontId="1" fillId="0" borderId="0" xfId="0" applyFont="1"/>
    <xf numFmtId="0" fontId="2" fillId="0" borderId="14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165" fontId="2" fillId="0" borderId="17" xfId="0" applyNumberFormat="1" applyFont="1" applyBorder="1"/>
    <xf numFmtId="0" fontId="2" fillId="4" borderId="8" xfId="0" applyFont="1" applyFill="1" applyBorder="1"/>
    <xf numFmtId="0" fontId="1" fillId="2" borderId="2" xfId="0" applyFont="1" applyFill="1" applyBorder="1" applyAlignment="1">
      <alignment horizontal="center" vertical="center"/>
    </xf>
    <xf numFmtId="164" fontId="2" fillId="0" borderId="14" xfId="0" applyNumberFormat="1" applyFont="1" applyBorder="1"/>
    <xf numFmtId="164" fontId="2" fillId="0" borderId="18" xfId="0" applyNumberFormat="1" applyFont="1" applyBorder="1"/>
    <xf numFmtId="0" fontId="1" fillId="2" borderId="19" xfId="0" applyFont="1" applyFill="1" applyBorder="1" applyAlignment="1">
      <alignment horizontal="center" vertical="center"/>
    </xf>
    <xf numFmtId="164" fontId="2" fillId="0" borderId="20" xfId="0" applyNumberFormat="1" applyFont="1" applyBorder="1"/>
    <xf numFmtId="164" fontId="2" fillId="0" borderId="21" xfId="0" applyNumberFormat="1" applyFont="1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/>
    <xf numFmtId="3" fontId="2" fillId="0" borderId="24" xfId="0" applyNumberFormat="1" applyFont="1" applyBorder="1"/>
    <xf numFmtId="0" fontId="2" fillId="2" borderId="9" xfId="0" applyFont="1" applyFill="1" applyBorder="1"/>
    <xf numFmtId="3" fontId="2" fillId="0" borderId="25" xfId="0" applyNumberFormat="1" applyFont="1" applyBorder="1"/>
    <xf numFmtId="0" fontId="1" fillId="2" borderId="9" xfId="0" applyFont="1" applyFill="1" applyBorder="1" applyAlignment="1">
      <alignment horizontal="center" vertical="center" wrapText="1"/>
    </xf>
    <xf numFmtId="3" fontId="2" fillId="0" borderId="17" xfId="0" applyNumberFormat="1" applyFont="1" applyBorder="1"/>
    <xf numFmtId="165" fontId="2" fillId="0" borderId="24" xfId="0" applyNumberFormat="1" applyFont="1" applyBorder="1"/>
    <xf numFmtId="165" fontId="2" fillId="0" borderId="25" xfId="0" applyNumberFormat="1" applyFont="1" applyBorder="1"/>
    <xf numFmtId="165" fontId="2" fillId="0" borderId="11" xfId="0" applyNumberFormat="1" applyFont="1" applyBorder="1"/>
    <xf numFmtId="164" fontId="2" fillId="0" borderId="13" xfId="0" applyNumberFormat="1" applyFont="1" applyBorder="1"/>
    <xf numFmtId="164" fontId="2" fillId="0" borderId="1" xfId="0" applyNumberFormat="1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14" xfId="0" applyFont="1" applyFill="1" applyBorder="1"/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0" quotePrefix="1" applyFont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5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15" t="s">
        <v>65</v>
      </c>
    </row>
    <row r="2" spans="1:20" hidden="1" outlineLevel="1" x14ac:dyDescent="0.25"/>
    <row r="3" spans="1:20" hidden="1" outlineLevel="1" x14ac:dyDescent="0.25">
      <c r="O3" s="15" t="s">
        <v>63</v>
      </c>
      <c r="P3" s="15" t="s">
        <v>64</v>
      </c>
      <c r="Q3" s="15" t="s">
        <v>60</v>
      </c>
      <c r="R3" s="15" t="s">
        <v>63</v>
      </c>
      <c r="S3" s="15" t="s">
        <v>64</v>
      </c>
      <c r="T3" s="15" t="s">
        <v>60</v>
      </c>
    </row>
    <row r="4" spans="1:20" hidden="1" outlineLevel="1" x14ac:dyDescent="0.25">
      <c r="N4" s="15" t="s">
        <v>46</v>
      </c>
      <c r="O4" s="15">
        <f t="shared" ref="O4:T4" ca="1" si="0">MATCH(O$3,INDEX(INDIRECT($A$1),1,0),0)</f>
        <v>15</v>
      </c>
      <c r="P4" s="15">
        <f t="shared" ca="1" si="0"/>
        <v>16</v>
      </c>
      <c r="Q4" s="15">
        <f t="shared" ca="1" si="0"/>
        <v>17</v>
      </c>
      <c r="R4" s="15">
        <f t="shared" ca="1" si="0"/>
        <v>15</v>
      </c>
      <c r="S4" s="15">
        <f t="shared" ca="1" si="0"/>
        <v>16</v>
      </c>
      <c r="T4" s="15">
        <f t="shared" ca="1" si="0"/>
        <v>17</v>
      </c>
    </row>
    <row r="5" spans="1:20" collapsed="1" x14ac:dyDescent="0.25"/>
    <row r="7" spans="1:20" x14ac:dyDescent="0.25">
      <c r="M7" s="19" t="s">
        <v>61</v>
      </c>
    </row>
    <row r="8" spans="1:20" x14ac:dyDescent="0.25">
      <c r="A8" s="15" t="s">
        <v>40</v>
      </c>
    </row>
    <row r="9" spans="1:20" x14ac:dyDescent="0.25">
      <c r="A9" t="s">
        <v>79</v>
      </c>
      <c r="M9" s="20" t="s">
        <v>39</v>
      </c>
      <c r="N9" s="22"/>
      <c r="O9" s="24" t="s">
        <v>2</v>
      </c>
    </row>
    <row r="10" spans="1:20" x14ac:dyDescent="0.25">
      <c r="A10" s="15" t="s">
        <v>59</v>
      </c>
      <c r="C10" s="15">
        <f>INDEX(geo,MATCH($O$11,INDEX(geo,0,1),0),2)</f>
        <v>2</v>
      </c>
    </row>
    <row r="11" spans="1:20" x14ac:dyDescent="0.25">
      <c r="M11" s="20" t="s">
        <v>56</v>
      </c>
      <c r="N11" s="22"/>
      <c r="O11" s="24" t="s">
        <v>92</v>
      </c>
    </row>
    <row r="12" spans="1:20" ht="15.75" customHeight="1" x14ac:dyDescent="0.25">
      <c r="M12" s="5"/>
      <c r="N12" s="5"/>
    </row>
    <row r="13" spans="1:20" ht="15.75" customHeight="1" x14ac:dyDescent="0.25">
      <c r="A13" s="15" t="s">
        <v>47</v>
      </c>
      <c r="B13" s="15" t="s">
        <v>42</v>
      </c>
      <c r="C13" s="15" t="s">
        <v>0</v>
      </c>
      <c r="D13" s="15" t="s">
        <v>43</v>
      </c>
      <c r="E13" s="15" t="s">
        <v>51</v>
      </c>
      <c r="F13" s="15" t="s">
        <v>52</v>
      </c>
      <c r="G13" s="15" t="s">
        <v>41</v>
      </c>
      <c r="H13" s="15" t="s">
        <v>53</v>
      </c>
      <c r="I13" s="15" t="s">
        <v>55</v>
      </c>
      <c r="J13" s="15" t="s">
        <v>41</v>
      </c>
      <c r="K13" s="15" t="s">
        <v>54</v>
      </c>
      <c r="O13" s="10" t="s">
        <v>48</v>
      </c>
      <c r="P13" s="8"/>
      <c r="Q13" s="13"/>
      <c r="R13" s="10" t="s">
        <v>49</v>
      </c>
      <c r="S13" s="8"/>
      <c r="T13" s="13"/>
    </row>
    <row r="14" spans="1:20" ht="27" customHeight="1" x14ac:dyDescent="0.25">
      <c r="M14" s="34"/>
      <c r="N14" s="32"/>
      <c r="O14" s="7" t="s">
        <v>66</v>
      </c>
      <c r="P14" s="31" t="s">
        <v>45</v>
      </c>
      <c r="Q14" s="21" t="s">
        <v>80</v>
      </c>
      <c r="R14" s="36" t="s">
        <v>66</v>
      </c>
      <c r="S14" s="16" t="s">
        <v>45</v>
      </c>
      <c r="T14" s="6" t="s">
        <v>80</v>
      </c>
    </row>
    <row r="15" spans="1:20" x14ac:dyDescent="0.25">
      <c r="A15" s="15" t="str">
        <f t="shared" ref="A15:A78" si="1">$O$9</f>
        <v>all</v>
      </c>
      <c r="B15" s="15" t="s">
        <v>3</v>
      </c>
      <c r="C15" s="15">
        <v>1</v>
      </c>
      <c r="D15" s="15">
        <f>$C$10</f>
        <v>2</v>
      </c>
      <c r="E15" s="15">
        <v>1</v>
      </c>
      <c r="F15" s="15" t="str">
        <f t="array" aca="1" ref="F15" ca="1">INDEX(INDIRECT($A15),$E15)</f>
        <v/>
      </c>
      <c r="G15" s="15" t="str">
        <f ca="1">$A15&amp;"_"&amp;$B15&amp;"_"&amp;$C15&amp;"_"&amp;$D15&amp;"_"&amp;$F15</f>
        <v>all_lfsh_aj18_1_2_</v>
      </c>
      <c r="H15" s="15">
        <f ca="1">MATCH($G15,INDEX(INDIRECT($A$1),0,1),0)</f>
        <v>7</v>
      </c>
      <c r="I15" s="15">
        <v>0</v>
      </c>
      <c r="J15" s="15" t="str">
        <f ca="1">$A15&amp;"_"&amp;$B15&amp;"_"&amp;$I15&amp;"_"&amp;$D15&amp;"_"&amp;$F15</f>
        <v>all_lfsh_aj18_0_2_</v>
      </c>
      <c r="K15" s="15">
        <f ca="1">MATCH($J15,INDEX(INDIRECT($A$1),0,1),0)</f>
        <v>6</v>
      </c>
      <c r="M15" s="46" t="str">
        <f ca="1">IFERROR(F15,"")</f>
        <v/>
      </c>
      <c r="N15" s="1">
        <v>2018</v>
      </c>
      <c r="O15" s="42">
        <f t="array" aca="1" ref="O15" ca="1">IFERROR(INDEX(INDIRECT($A$1),$H15,O$4),"")</f>
        <v>0.15219328086671599</v>
      </c>
      <c r="P15" s="42">
        <f t="array" aca="1" ref="P15" ca="1">IFERROR(INDEX(INDIRECT($A$1),$H15,P$4),"")</f>
        <v>2.6282177954706299E-3</v>
      </c>
      <c r="Q15" s="37">
        <f t="array" aca="1" ref="Q15" ca="1">IFERROR(INDEX(INDIRECT($A$1),$H15,Q$4),"")</f>
        <v>14134829</v>
      </c>
      <c r="R15" s="17">
        <f t="array" aca="1" ref="R15" ca="1">IFERROR(INDEX(INDIRECT($A$1),$K15,R$4),"")</f>
        <v>0.24903105750812199</v>
      </c>
      <c r="S15" s="29">
        <f t="array" aca="1" ref="S15" ca="1">IFERROR(INDEX(INDIRECT($A$1),$K15,S$4),"")</f>
        <v>2.7682514250662298E-3</v>
      </c>
      <c r="T15" s="23">
        <f t="array" aca="1" ref="T15" ca="1">IFERROR(INDEX(INDIRECT($A$1),$K15,T$4),"")</f>
        <v>27108936</v>
      </c>
    </row>
    <row r="16" spans="1:20" x14ac:dyDescent="0.25">
      <c r="A16" s="15" t="str">
        <f t="shared" si="1"/>
        <v>all</v>
      </c>
      <c r="B16" s="15" t="s">
        <v>4</v>
      </c>
      <c r="C16" s="15">
        <v>1</v>
      </c>
      <c r="D16" s="15">
        <f>$C$10</f>
        <v>2</v>
      </c>
      <c r="E16" s="15">
        <v>1</v>
      </c>
      <c r="F16" s="15" t="str">
        <f t="array" aca="1" ref="F16" ca="1">INDEX(INDIRECT($A16),$E16)</f>
        <v/>
      </c>
      <c r="G16" s="15" t="str">
        <f t="shared" ref="G16:G79" ca="1" si="2">$A16&amp;"_"&amp;$B16&amp;"_"&amp;$C16&amp;"_"&amp;$D16&amp;"_"&amp;$F16</f>
        <v>all_lfsh_aj19_1_2_</v>
      </c>
      <c r="H16" s="15">
        <f ca="1">MATCH($G16,INDEX(INDIRECT($A$1),0,1),0)</f>
        <v>13</v>
      </c>
      <c r="I16" s="15">
        <v>0</v>
      </c>
      <c r="J16" s="15" t="str">
        <f t="shared" ref="J16:J79" ca="1" si="3">$A16&amp;"_"&amp;$B16&amp;"_"&amp;$I16&amp;"_"&amp;$D16&amp;"_"&amp;$F16</f>
        <v>all_lfsh_aj19_0_2_</v>
      </c>
      <c r="K16" s="15">
        <f ca="1">MATCH($J16,INDEX(INDIRECT($A$1),0,1),0)</f>
        <v>12</v>
      </c>
      <c r="M16" s="47"/>
      <c r="N16" s="25">
        <v>2019</v>
      </c>
      <c r="O16" s="2">
        <f t="array" aca="1" ref="O16" ca="1">IFERROR(INDEX(INDIRECT($A$1),$H16,O$4),"")</f>
        <v>0.14823531100048301</v>
      </c>
      <c r="P16" s="26">
        <f t="array" aca="1" ref="P16" ca="1">IFERROR(INDEX(INDIRECT($A$1),$H16,P$4),"")</f>
        <v>2.6658661917479099E-3</v>
      </c>
      <c r="Q16" s="33">
        <f t="array" aca="1" ref="Q16" ca="1">IFERROR(INDEX(INDIRECT($A$1),$H16,Q$4),"")</f>
        <v>14215621</v>
      </c>
      <c r="R16" s="9">
        <f t="array" aca="1" ref="R16" ca="1">IFERROR(INDEX(INDIRECT($A$1),$K16,R$4),"")</f>
        <v>0.243919127443916</v>
      </c>
      <c r="S16" s="26">
        <f t="array" aca="1" ref="S16" ca="1">IFERROR(INDEX(INDIRECT($A$1),$K16,S$4),"")</f>
        <v>2.7600025356984202E-3</v>
      </c>
      <c r="T16" s="38">
        <f t="array" aca="1" ref="T16" ca="1">IFERROR(INDEX(INDIRECT($A$1),$K16,T$4),"")</f>
        <v>27108034</v>
      </c>
    </row>
    <row r="17" spans="1:20" x14ac:dyDescent="0.25">
      <c r="A17" s="15" t="str">
        <f t="shared" si="1"/>
        <v>all</v>
      </c>
      <c r="B17" s="15" t="s">
        <v>5</v>
      </c>
      <c r="C17" s="15">
        <v>1</v>
      </c>
      <c r="D17" s="15">
        <f>$C$10</f>
        <v>2</v>
      </c>
      <c r="E17" s="15">
        <v>1</v>
      </c>
      <c r="F17" s="15" t="str">
        <f t="array" aca="1" ref="F17" ca="1">INDEX(INDIRECT($A17),$E17)</f>
        <v/>
      </c>
      <c r="G17" s="15" t="str">
        <f t="shared" ca="1" si="2"/>
        <v>all_lfsh_aj20_1_2_</v>
      </c>
      <c r="H17" s="15">
        <f ca="1">MATCH($G17,INDEX(INDIRECT($A$1),0,1),0)</f>
        <v>19</v>
      </c>
      <c r="I17" s="15">
        <v>0</v>
      </c>
      <c r="J17" s="15" t="str">
        <f t="shared" ca="1" si="3"/>
        <v>all_lfsh_aj20_0_2_</v>
      </c>
      <c r="K17" s="15">
        <f ca="1">MATCH($J17,INDEX(INDIRECT($A$1),0,1),0)</f>
        <v>18</v>
      </c>
      <c r="M17" s="47"/>
      <c r="N17" s="25">
        <v>2020</v>
      </c>
      <c r="O17" s="2">
        <f t="array" aca="1" ref="O17" ca="1">IFERROR(INDEX(INDIRECT($A$1),$H17,O$4),"")</f>
        <v>0.15017532821598101</v>
      </c>
      <c r="P17" s="26">
        <f t="array" aca="1" ref="P17" ca="1">IFERROR(INDEX(INDIRECT($A$1),$H17,P$4),"")</f>
        <v>3.2703399525571401E-3</v>
      </c>
      <c r="Q17" s="33">
        <f t="array" aca="1" ref="Q17" ca="1">IFERROR(INDEX(INDIRECT($A$1),$H17,Q$4),"")</f>
        <v>14349088</v>
      </c>
      <c r="R17" s="9">
        <f t="array" aca="1" ref="R17" ca="1">IFERROR(INDEX(INDIRECT($A$1),$K17,R$4),"")</f>
        <v>0.246308075268901</v>
      </c>
      <c r="S17" s="26">
        <f t="array" aca="1" ref="S17" ca="1">IFERROR(INDEX(INDIRECT($A$1),$K17,S$4),"")</f>
        <v>3.0885179296515999E-3</v>
      </c>
      <c r="T17" s="38">
        <f t="array" aca="1" ref="T17" ca="1">IFERROR(INDEX(INDIRECT($A$1),$K17,T$4),"")</f>
        <v>26980439</v>
      </c>
    </row>
    <row r="18" spans="1:20" x14ac:dyDescent="0.25">
      <c r="A18" s="15" t="str">
        <f t="shared" si="1"/>
        <v>all</v>
      </c>
      <c r="B18" s="15" t="s">
        <v>6</v>
      </c>
      <c r="C18" s="15">
        <v>1</v>
      </c>
      <c r="D18" s="15">
        <f>$C$10</f>
        <v>2</v>
      </c>
      <c r="E18" s="15">
        <v>1</v>
      </c>
      <c r="F18" s="15" t="str">
        <f t="array" aca="1" ref="F18" ca="1">INDEX(INDIRECT($A18),$E18)</f>
        <v/>
      </c>
      <c r="G18" s="15" t="str">
        <f t="shared" ca="1" si="2"/>
        <v>all_lfsh_aj21_1_2_</v>
      </c>
      <c r="H18" s="15">
        <f ca="1">MATCH($G18,INDEX(INDIRECT($A$1),0,1),0)</f>
        <v>25</v>
      </c>
      <c r="I18" s="15">
        <v>0</v>
      </c>
      <c r="J18" s="15" t="str">
        <f t="shared" ca="1" si="3"/>
        <v>all_lfsh_aj21_0_2_</v>
      </c>
      <c r="K18" s="15">
        <f ca="1">MATCH($J18,INDEX(INDIRECT($A$1),0,1),0)</f>
        <v>24</v>
      </c>
      <c r="M18" s="47"/>
      <c r="N18" s="25">
        <v>2021</v>
      </c>
      <c r="O18" s="2">
        <f t="array" aca="1" ref="O18" ca="1">IFERROR(INDEX(INDIRECT($A$1),$H18,O$4),"")</f>
        <v>0.14608621827000901</v>
      </c>
      <c r="P18" s="26">
        <f t="array" aca="1" ref="P18" ca="1">IFERROR(INDEX(INDIRECT($A$1),$H18,P$4),"")</f>
        <v>3.4887937709598099E-3</v>
      </c>
      <c r="Q18" s="33">
        <f t="array" aca="1" ref="Q18" ca="1">IFERROR(INDEX(INDIRECT($A$1),$H18,Q$4),"")</f>
        <v>14377092</v>
      </c>
      <c r="R18" s="9">
        <f t="array" aca="1" ref="R18" ca="1">IFERROR(INDEX(INDIRECT($A$1),$K18,R$4),"")</f>
        <v>0.25327594665219</v>
      </c>
      <c r="S18" s="26">
        <f t="array" aca="1" ref="S18" ca="1">IFERROR(INDEX(INDIRECT($A$1),$K18,S$4),"")</f>
        <v>2.9861805612115102E-3</v>
      </c>
      <c r="T18" s="38">
        <f t="array" aca="1" ref="T18" ca="1">IFERROR(INDEX(INDIRECT($A$1),$K18,T$4),"")</f>
        <v>26967930</v>
      </c>
    </row>
    <row r="19" spans="1:20" ht="15.75" customHeight="1" x14ac:dyDescent="0.25">
      <c r="A19" s="15" t="str">
        <f t="shared" si="1"/>
        <v>all</v>
      </c>
      <c r="B19" s="15" t="s">
        <v>7</v>
      </c>
      <c r="C19" s="15">
        <v>1</v>
      </c>
      <c r="D19" s="15">
        <f>$C$10</f>
        <v>2</v>
      </c>
      <c r="E19" s="15">
        <v>1</v>
      </c>
      <c r="F19" s="15" t="str">
        <f t="array" aca="1" ref="F19" ca="1">INDEX(INDIRECT($A19),$E19)</f>
        <v/>
      </c>
      <c r="G19" s="15" t="str">
        <f t="shared" ca="1" si="2"/>
        <v>all_lfsh_aj22_1_2_</v>
      </c>
      <c r="H19" s="15">
        <f ca="1">MATCH($G19,INDEX(INDIRECT($A$1),0,1),0)</f>
        <v>31</v>
      </c>
      <c r="I19" s="15">
        <v>0</v>
      </c>
      <c r="J19" s="15" t="str">
        <f t="shared" ca="1" si="3"/>
        <v>all_lfsh_aj22_0_2_</v>
      </c>
      <c r="K19" s="15">
        <f ca="1">MATCH($J19,INDEX(INDIRECT($A$1),0,1),0)</f>
        <v>30</v>
      </c>
      <c r="M19" s="48"/>
      <c r="N19" s="14">
        <v>2022</v>
      </c>
      <c r="O19" s="3">
        <f t="array" aca="1" ref="O19" ca="1">IFERROR(INDEX(INDIRECT($A$1),$H19,O$4),"")</f>
        <v>0.14537341031541301</v>
      </c>
      <c r="P19" s="27">
        <f t="array" aca="1" ref="P19" ca="1">IFERROR(INDEX(INDIRECT($A$1),$H19,P$4),"")</f>
        <v>3.50323252965627E-3</v>
      </c>
      <c r="Q19" s="35">
        <f t="array" aca="1" ref="Q19" ca="1">IFERROR(INDEX(INDIRECT($A$1),$H19,Q$4),"")</f>
        <v>14462067</v>
      </c>
      <c r="R19" s="11">
        <f t="array" aca="1" ref="R19" ca="1">IFERROR(INDEX(INDIRECT($A$1),$K19,R$4),"")</f>
        <v>0.25871240946601898</v>
      </c>
      <c r="S19" s="27">
        <f t="array" aca="1" ref="S19" ca="1">IFERROR(INDEX(INDIRECT($A$1),$K19,S$4),"")</f>
        <v>3.6680899976668101E-3</v>
      </c>
      <c r="T19" s="39">
        <f t="array" aca="1" ref="T19" ca="1">IFERROR(INDEX(INDIRECT($A$1),$K19,T$4),"")</f>
        <v>27008229</v>
      </c>
    </row>
    <row r="20" spans="1:20" x14ac:dyDescent="0.25">
      <c r="A20" s="15" t="str">
        <f t="shared" si="1"/>
        <v>all</v>
      </c>
      <c r="B20" s="15" t="str">
        <f>B15</f>
        <v>lfsh_aj18</v>
      </c>
      <c r="C20" s="15">
        <f>C15</f>
        <v>1</v>
      </c>
      <c r="D20" s="15">
        <f>D15</f>
        <v>2</v>
      </c>
      <c r="E20" s="15">
        <f>E15+1</f>
        <v>2</v>
      </c>
      <c r="F20" s="15" t="e">
        <f t="array" aca="1" ref="F20" ca="1">INDEX(INDIRECT($A20),$E20)</f>
        <v>#REF!</v>
      </c>
      <c r="G20" s="15" t="e">
        <f t="shared" ca="1" si="2"/>
        <v>#REF!</v>
      </c>
      <c r="H20" s="15" t="e">
        <f t="shared" ref="H20:H107" ca="1" si="4">MATCH($G20,INDEX(INDIRECT($A$1),0,1),0)</f>
        <v>#REF!</v>
      </c>
      <c r="I20" s="15">
        <f>I15</f>
        <v>0</v>
      </c>
      <c r="J20" s="15" t="e">
        <f t="shared" ca="1" si="3"/>
        <v>#REF!</v>
      </c>
      <c r="K20" s="15" t="e">
        <f t="shared" ref="K20:K107" ca="1" si="5">MATCH($J20,INDEX(INDIRECT($A$1),0,1),0)</f>
        <v>#REF!</v>
      </c>
      <c r="M20" s="46" t="str">
        <f ca="1">IFERROR(F20,"")</f>
        <v/>
      </c>
      <c r="N20" s="1" t="str">
        <f ca="1">IF(ISERROR($F20),"",N15)</f>
        <v/>
      </c>
      <c r="O20" s="42" t="str">
        <f t="array" aca="1" ref="O20" ca="1">IFERROR(INDEX(INDIRECT($A$1),$H20,O$4),"")</f>
        <v/>
      </c>
      <c r="P20" s="29" t="str">
        <f t="array" aca="1" ref="P20" ca="1">IFERROR(INDEX(INDIRECT($A$1),$H20,P$4),"")</f>
        <v/>
      </c>
      <c r="Q20" s="37" t="str">
        <f t="array" aca="1" ref="Q20" ca="1">IFERROR(INDEX(INDIRECT($A$1),$H20,Q$4),"")</f>
        <v/>
      </c>
      <c r="R20" s="42" t="str">
        <f t="array" aca="1" ref="R20" ca="1">IFERROR(INDEX(INDIRECT($A$1),$K20,R$4),"")</f>
        <v/>
      </c>
      <c r="S20" s="29" t="str">
        <f t="array" aca="1" ref="S20" ca="1">IFERROR(INDEX(INDIRECT($A$1),$K20,S$4),"")</f>
        <v/>
      </c>
      <c r="T20" s="23" t="str">
        <f t="array" aca="1" ref="T20" ca="1">IFERROR(INDEX(INDIRECT($A$1),$K20,T$4),"")</f>
        <v/>
      </c>
    </row>
    <row r="21" spans="1:20" x14ac:dyDescent="0.25">
      <c r="A21" s="15" t="str">
        <f t="shared" si="1"/>
        <v>all</v>
      </c>
      <c r="B21" s="15" t="str">
        <f t="shared" ref="B21:D36" si="6">B16</f>
        <v>lfsh_aj19</v>
      </c>
      <c r="C21" s="15">
        <f t="shared" si="6"/>
        <v>1</v>
      </c>
      <c r="D21" s="15">
        <f t="shared" si="6"/>
        <v>2</v>
      </c>
      <c r="E21" s="15">
        <f t="shared" ref="E21:E84" si="7">E16+1</f>
        <v>2</v>
      </c>
      <c r="F21" s="15" t="e">
        <f t="array" aca="1" ref="F21" ca="1">INDEX(INDIRECT($A21),$E21)</f>
        <v>#REF!</v>
      </c>
      <c r="G21" s="15" t="e">
        <f t="shared" ca="1" si="2"/>
        <v>#REF!</v>
      </c>
      <c r="H21" s="15" t="e">
        <f t="shared" ca="1" si="4"/>
        <v>#REF!</v>
      </c>
      <c r="I21" s="15">
        <f t="shared" ref="I21:I84" si="8">I16</f>
        <v>0</v>
      </c>
      <c r="J21" s="15" t="e">
        <f t="shared" ca="1" si="3"/>
        <v>#REF!</v>
      </c>
      <c r="K21" s="15" t="e">
        <f t="shared" ca="1" si="5"/>
        <v>#REF!</v>
      </c>
      <c r="M21" s="47"/>
      <c r="N21" s="25" t="str">
        <f t="shared" ref="N21:N84" ca="1" si="9">IF(ISERROR($F21),"",N16)</f>
        <v/>
      </c>
      <c r="O21" s="2" t="str">
        <f t="array" aca="1" ref="O21" ca="1">IFERROR(INDEX(INDIRECT($A$1),$H21,O$4),"")</f>
        <v/>
      </c>
      <c r="P21" s="26" t="str">
        <f t="array" aca="1" ref="P21" ca="1">IFERROR(INDEX(INDIRECT($A$1),$H21,P$4),"")</f>
        <v/>
      </c>
      <c r="Q21" s="33" t="str">
        <f t="array" aca="1" ref="Q21" ca="1">IFERROR(INDEX(INDIRECT($A$1),$H21,Q$4),"")</f>
        <v/>
      </c>
      <c r="R21" s="2" t="str">
        <f t="array" aca="1" ref="R21" ca="1">IFERROR(INDEX(INDIRECT($A$1),$K21,R$4),"")</f>
        <v/>
      </c>
      <c r="S21" s="26" t="str">
        <f t="array" aca="1" ref="S21" ca="1">IFERROR(INDEX(INDIRECT($A$1),$K21,S$4),"")</f>
        <v/>
      </c>
      <c r="T21" s="38" t="str">
        <f t="array" aca="1" ref="T21" ca="1">IFERROR(INDEX(INDIRECT($A$1),$K21,T$4),"")</f>
        <v/>
      </c>
    </row>
    <row r="22" spans="1:20" x14ac:dyDescent="0.25">
      <c r="A22" s="15" t="str">
        <f t="shared" si="1"/>
        <v>all</v>
      </c>
      <c r="B22" s="15" t="str">
        <f t="shared" si="6"/>
        <v>lfsh_aj20</v>
      </c>
      <c r="C22" s="15">
        <f t="shared" si="6"/>
        <v>1</v>
      </c>
      <c r="D22" s="15">
        <f t="shared" si="6"/>
        <v>2</v>
      </c>
      <c r="E22" s="15">
        <f t="shared" si="7"/>
        <v>2</v>
      </c>
      <c r="F22" s="15" t="e">
        <f t="array" aca="1" ref="F22" ca="1">INDEX(INDIRECT($A22),$E22)</f>
        <v>#REF!</v>
      </c>
      <c r="G22" s="15" t="e">
        <f t="shared" ca="1" si="2"/>
        <v>#REF!</v>
      </c>
      <c r="H22" s="15" t="e">
        <f t="shared" ca="1" si="4"/>
        <v>#REF!</v>
      </c>
      <c r="I22" s="15">
        <f t="shared" si="8"/>
        <v>0</v>
      </c>
      <c r="J22" s="15" t="e">
        <f t="shared" ca="1" si="3"/>
        <v>#REF!</v>
      </c>
      <c r="K22" s="15" t="e">
        <f t="shared" ca="1" si="5"/>
        <v>#REF!</v>
      </c>
      <c r="M22" s="47"/>
      <c r="N22" s="25" t="str">
        <f t="shared" ca="1" si="9"/>
        <v/>
      </c>
      <c r="O22" s="2" t="str">
        <f t="array" aca="1" ref="O22" ca="1">IFERROR(INDEX(INDIRECT($A$1),$H22,O$4),"")</f>
        <v/>
      </c>
      <c r="P22" s="26" t="str">
        <f t="array" aca="1" ref="P22" ca="1">IFERROR(INDEX(INDIRECT($A$1),$H22,P$4),"")</f>
        <v/>
      </c>
      <c r="Q22" s="33" t="str">
        <f t="array" aca="1" ref="Q22" ca="1">IFERROR(INDEX(INDIRECT($A$1),$H22,Q$4),"")</f>
        <v/>
      </c>
      <c r="R22" s="2" t="str">
        <f t="array" aca="1" ref="R22" ca="1">IFERROR(INDEX(INDIRECT($A$1),$K22,R$4),"")</f>
        <v/>
      </c>
      <c r="S22" s="26" t="str">
        <f t="array" aca="1" ref="S22" ca="1">IFERROR(INDEX(INDIRECT($A$1),$K22,S$4),"")</f>
        <v/>
      </c>
      <c r="T22" s="38" t="str">
        <f t="array" aca="1" ref="T22" ca="1">IFERROR(INDEX(INDIRECT($A$1),$K22,T$4),"")</f>
        <v/>
      </c>
    </row>
    <row r="23" spans="1:20" x14ac:dyDescent="0.25">
      <c r="A23" s="15" t="str">
        <f t="shared" si="1"/>
        <v>all</v>
      </c>
      <c r="B23" s="15" t="str">
        <f t="shared" si="6"/>
        <v>lfsh_aj21</v>
      </c>
      <c r="C23" s="15">
        <f t="shared" si="6"/>
        <v>1</v>
      </c>
      <c r="D23" s="15">
        <f t="shared" si="6"/>
        <v>2</v>
      </c>
      <c r="E23" s="15">
        <f t="shared" si="7"/>
        <v>2</v>
      </c>
      <c r="F23" s="15" t="e">
        <f t="array" aca="1" ref="F23" ca="1">INDEX(INDIRECT($A23),$E23)</f>
        <v>#REF!</v>
      </c>
      <c r="G23" s="15" t="e">
        <f t="shared" ca="1" si="2"/>
        <v>#REF!</v>
      </c>
      <c r="H23" s="15" t="e">
        <f t="shared" ca="1" si="4"/>
        <v>#REF!</v>
      </c>
      <c r="I23" s="15">
        <f t="shared" si="8"/>
        <v>0</v>
      </c>
      <c r="J23" s="15" t="e">
        <f t="shared" ca="1" si="3"/>
        <v>#REF!</v>
      </c>
      <c r="K23" s="15" t="e">
        <f t="shared" ca="1" si="5"/>
        <v>#REF!</v>
      </c>
      <c r="M23" s="47"/>
      <c r="N23" s="25" t="str">
        <f t="shared" ca="1" si="9"/>
        <v/>
      </c>
      <c r="O23" s="2" t="str">
        <f t="array" aca="1" ref="O23" ca="1">IFERROR(INDEX(INDIRECT($A$1),$H23,O$4),"")</f>
        <v/>
      </c>
      <c r="P23" s="26" t="str">
        <f t="array" aca="1" ref="P23" ca="1">IFERROR(INDEX(INDIRECT($A$1),$H23,P$4),"")</f>
        <v/>
      </c>
      <c r="Q23" s="33" t="str">
        <f t="array" aca="1" ref="Q23" ca="1">IFERROR(INDEX(INDIRECT($A$1),$H23,Q$4),"")</f>
        <v/>
      </c>
      <c r="R23" s="2" t="str">
        <f t="array" aca="1" ref="R23" ca="1">IFERROR(INDEX(INDIRECT($A$1),$K23,R$4),"")</f>
        <v/>
      </c>
      <c r="S23" s="26" t="str">
        <f t="array" aca="1" ref="S23" ca="1">IFERROR(INDEX(INDIRECT($A$1),$K23,S$4),"")</f>
        <v/>
      </c>
      <c r="T23" s="38" t="str">
        <f t="array" aca="1" ref="T23" ca="1">IFERROR(INDEX(INDIRECT($A$1),$K23,T$4),"")</f>
        <v/>
      </c>
    </row>
    <row r="24" spans="1:20" ht="15.75" customHeight="1" x14ac:dyDescent="0.25">
      <c r="A24" s="15" t="str">
        <f t="shared" si="1"/>
        <v>all</v>
      </c>
      <c r="B24" s="15" t="str">
        <f t="shared" si="6"/>
        <v>lfsh_aj22</v>
      </c>
      <c r="C24" s="15">
        <f t="shared" si="6"/>
        <v>1</v>
      </c>
      <c r="D24" s="15">
        <f t="shared" si="6"/>
        <v>2</v>
      </c>
      <c r="E24" s="15">
        <f t="shared" si="7"/>
        <v>2</v>
      </c>
      <c r="F24" s="15" t="e">
        <f t="array" aca="1" ref="F24" ca="1">INDEX(INDIRECT($A24),$E24)</f>
        <v>#REF!</v>
      </c>
      <c r="G24" s="15" t="e">
        <f t="shared" ca="1" si="2"/>
        <v>#REF!</v>
      </c>
      <c r="H24" s="15" t="e">
        <f t="shared" ca="1" si="4"/>
        <v>#REF!</v>
      </c>
      <c r="I24" s="15">
        <f t="shared" si="8"/>
        <v>0</v>
      </c>
      <c r="J24" s="15" t="e">
        <f t="shared" ca="1" si="3"/>
        <v>#REF!</v>
      </c>
      <c r="K24" s="15" t="e">
        <f t="shared" ca="1" si="5"/>
        <v>#REF!</v>
      </c>
      <c r="M24" s="49"/>
      <c r="N24" s="18" t="str">
        <f t="shared" ca="1" si="9"/>
        <v/>
      </c>
      <c r="O24" s="41" t="str">
        <f t="array" aca="1" ref="O24" ca="1">IFERROR(INDEX(INDIRECT($A$1),$H24,O$4),"")</f>
        <v/>
      </c>
      <c r="P24" s="30" t="str">
        <f t="array" aca="1" ref="P24" ca="1">IFERROR(INDEX(INDIRECT($A$1),$H24,P$4),"")</f>
        <v/>
      </c>
      <c r="Q24" s="12" t="str">
        <f t="array" aca="1" ref="Q24" ca="1">IFERROR(INDEX(INDIRECT($A$1),$H24,Q$4),"")</f>
        <v/>
      </c>
      <c r="R24" s="41" t="str">
        <f t="array" aca="1" ref="R24" ca="1">IFERROR(INDEX(INDIRECT($A$1),$K24,R$4),"")</f>
        <v/>
      </c>
      <c r="S24" s="30" t="str">
        <f t="array" aca="1" ref="S24" ca="1">IFERROR(INDEX(INDIRECT($A$1),$K24,S$4),"")</f>
        <v/>
      </c>
      <c r="T24" s="40" t="str">
        <f t="array" aca="1" ref="T24" ca="1">IFERROR(INDEX(INDIRECT($A$1),$K24,T$4),"")</f>
        <v/>
      </c>
    </row>
    <row r="25" spans="1:20" x14ac:dyDescent="0.25">
      <c r="A25" s="15" t="str">
        <f t="shared" si="1"/>
        <v>all</v>
      </c>
      <c r="B25" s="15" t="str">
        <f t="shared" si="6"/>
        <v>lfsh_aj18</v>
      </c>
      <c r="C25" s="15">
        <f t="shared" si="6"/>
        <v>1</v>
      </c>
      <c r="D25" s="15">
        <f t="shared" si="6"/>
        <v>2</v>
      </c>
      <c r="E25" s="15">
        <f t="shared" si="7"/>
        <v>3</v>
      </c>
      <c r="F25" s="15" t="e">
        <f t="array" aca="1" ref="F25" ca="1">INDEX(INDIRECT($A25),$E25)</f>
        <v>#REF!</v>
      </c>
      <c r="G25" s="15" t="e">
        <f t="shared" ca="1" si="2"/>
        <v>#REF!</v>
      </c>
      <c r="H25" s="15" t="e">
        <f t="shared" ca="1" si="4"/>
        <v>#REF!</v>
      </c>
      <c r="I25" s="15">
        <f t="shared" si="8"/>
        <v>0</v>
      </c>
      <c r="J25" s="15" t="e">
        <f t="shared" ca="1" si="3"/>
        <v>#REF!</v>
      </c>
      <c r="K25" s="15" t="e">
        <f t="shared" ca="1" si="5"/>
        <v>#REF!</v>
      </c>
      <c r="M25" s="50" t="str">
        <f ca="1">IFERROR(F25,"")</f>
        <v/>
      </c>
      <c r="N25" s="1" t="str">
        <f t="shared" ca="1" si="9"/>
        <v/>
      </c>
      <c r="O25" s="17" t="str">
        <f t="array" aca="1" ref="O25" ca="1">IFERROR(INDEX(INDIRECT($A$1),$H25,O$4),"")</f>
        <v/>
      </c>
      <c r="P25" s="4" t="str">
        <f t="array" aca="1" ref="P25" ca="1">IFERROR(INDEX(INDIRECT($A$1),$H25,P$4),"")</f>
        <v/>
      </c>
      <c r="Q25" s="37" t="str">
        <f t="array" aca="1" ref="Q25" ca="1">IFERROR(INDEX(INDIRECT($A$1),$H25,Q$4),"")</f>
        <v/>
      </c>
      <c r="R25" s="42" t="str">
        <f t="array" aca="1" ref="R25" ca="1">IFERROR(INDEX(INDIRECT($A$1),$K25,R$4),"")</f>
        <v/>
      </c>
      <c r="S25" s="29" t="str">
        <f t="array" aca="1" ref="S25" ca="1">IFERROR(INDEX(INDIRECT($A$1),$K25,S$4),"")</f>
        <v/>
      </c>
      <c r="T25" s="23" t="str">
        <f t="array" aca="1" ref="T25" ca="1">IFERROR(INDEX(INDIRECT($A$1),$K25,T$4),"")</f>
        <v/>
      </c>
    </row>
    <row r="26" spans="1:20" x14ac:dyDescent="0.25">
      <c r="A26" s="15" t="str">
        <f t="shared" si="1"/>
        <v>all</v>
      </c>
      <c r="B26" s="15" t="str">
        <f t="shared" si="6"/>
        <v>lfsh_aj19</v>
      </c>
      <c r="C26" s="15">
        <f t="shared" si="6"/>
        <v>1</v>
      </c>
      <c r="D26" s="15">
        <f t="shared" si="6"/>
        <v>2</v>
      </c>
      <c r="E26" s="15">
        <f t="shared" si="7"/>
        <v>3</v>
      </c>
      <c r="F26" s="15" t="e">
        <f t="array" aca="1" ref="F26" ca="1">INDEX(INDIRECT($A26),$E26)</f>
        <v>#REF!</v>
      </c>
      <c r="G26" s="15" t="e">
        <f t="shared" ca="1" si="2"/>
        <v>#REF!</v>
      </c>
      <c r="H26" s="15" t="e">
        <f t="shared" ca="1" si="4"/>
        <v>#REF!</v>
      </c>
      <c r="I26" s="15">
        <f t="shared" si="8"/>
        <v>0</v>
      </c>
      <c r="J26" s="15" t="e">
        <f t="shared" ca="1" si="3"/>
        <v>#REF!</v>
      </c>
      <c r="K26" s="15" t="e">
        <f t="shared" ca="1" si="5"/>
        <v>#REF!</v>
      </c>
      <c r="M26" s="47"/>
      <c r="N26" s="28" t="str">
        <f t="shared" ca="1" si="9"/>
        <v/>
      </c>
      <c r="O26" s="2" t="str">
        <f t="array" aca="1" ref="O26" ca="1">IFERROR(INDEX(INDIRECT($A$1),$H26,O$4),"")</f>
        <v/>
      </c>
      <c r="P26" s="26" t="str">
        <f t="array" aca="1" ref="P26" ca="1">IFERROR(INDEX(INDIRECT($A$1),$H26,P$4),"")</f>
        <v/>
      </c>
      <c r="Q26" s="33" t="str">
        <f t="array" aca="1" ref="Q26" ca="1">IFERROR(INDEX(INDIRECT($A$1),$H26,Q$4),"")</f>
        <v/>
      </c>
      <c r="R26" s="2" t="str">
        <f t="array" aca="1" ref="R26" ca="1">IFERROR(INDEX(INDIRECT($A$1),$K26,R$4),"")</f>
        <v/>
      </c>
      <c r="S26" s="26" t="str">
        <f t="array" aca="1" ref="S26" ca="1">IFERROR(INDEX(INDIRECT($A$1),$K26,S$4),"")</f>
        <v/>
      </c>
      <c r="T26" s="38" t="str">
        <f t="array" aca="1" ref="T26" ca="1">IFERROR(INDEX(INDIRECT($A$1),$K26,T$4),"")</f>
        <v/>
      </c>
    </row>
    <row r="27" spans="1:20" x14ac:dyDescent="0.25">
      <c r="A27" s="15" t="str">
        <f t="shared" si="1"/>
        <v>all</v>
      </c>
      <c r="B27" s="15" t="str">
        <f t="shared" si="6"/>
        <v>lfsh_aj20</v>
      </c>
      <c r="C27" s="15">
        <f t="shared" si="6"/>
        <v>1</v>
      </c>
      <c r="D27" s="15">
        <f t="shared" si="6"/>
        <v>2</v>
      </c>
      <c r="E27" s="15">
        <f t="shared" si="7"/>
        <v>3</v>
      </c>
      <c r="F27" s="15" t="e">
        <f t="array" aca="1" ref="F27" ca="1">INDEX(INDIRECT($A27),$E27)</f>
        <v>#REF!</v>
      </c>
      <c r="G27" s="15" t="e">
        <f t="shared" ca="1" si="2"/>
        <v>#REF!</v>
      </c>
      <c r="H27" s="15" t="e">
        <f t="shared" ca="1" si="4"/>
        <v>#REF!</v>
      </c>
      <c r="I27" s="15">
        <f t="shared" si="8"/>
        <v>0</v>
      </c>
      <c r="J27" s="15" t="e">
        <f t="shared" ca="1" si="3"/>
        <v>#REF!</v>
      </c>
      <c r="K27" s="15" t="e">
        <f t="shared" ca="1" si="5"/>
        <v>#REF!</v>
      </c>
      <c r="M27" s="47"/>
      <c r="N27" s="25" t="str">
        <f t="shared" ca="1" si="9"/>
        <v/>
      </c>
      <c r="O27" s="2" t="str">
        <f t="array" aca="1" ref="O27" ca="1">IFERROR(INDEX(INDIRECT($A$1),$H27,O$4),"")</f>
        <v/>
      </c>
      <c r="P27" s="26" t="str">
        <f t="array" aca="1" ref="P27" ca="1">IFERROR(INDEX(INDIRECT($A$1),$H27,P$4),"")</f>
        <v/>
      </c>
      <c r="Q27" s="33" t="str">
        <f t="array" aca="1" ref="Q27" ca="1">IFERROR(INDEX(INDIRECT($A$1),$H27,Q$4),"")</f>
        <v/>
      </c>
      <c r="R27" s="2" t="str">
        <f t="array" aca="1" ref="R27" ca="1">IFERROR(INDEX(INDIRECT($A$1),$K27,R$4),"")</f>
        <v/>
      </c>
      <c r="S27" s="26" t="str">
        <f t="array" aca="1" ref="S27" ca="1">IFERROR(INDEX(INDIRECT($A$1),$K27,S$4),"")</f>
        <v/>
      </c>
      <c r="T27" s="38" t="str">
        <f t="array" aca="1" ref="T27" ca="1">IFERROR(INDEX(INDIRECT($A$1),$K27,T$4),"")</f>
        <v/>
      </c>
    </row>
    <row r="28" spans="1:20" x14ac:dyDescent="0.25">
      <c r="A28" s="15" t="str">
        <f t="shared" si="1"/>
        <v>all</v>
      </c>
      <c r="B28" s="15" t="str">
        <f t="shared" si="6"/>
        <v>lfsh_aj21</v>
      </c>
      <c r="C28" s="15">
        <f t="shared" si="6"/>
        <v>1</v>
      </c>
      <c r="D28" s="15">
        <f t="shared" si="6"/>
        <v>2</v>
      </c>
      <c r="E28" s="15">
        <f t="shared" si="7"/>
        <v>3</v>
      </c>
      <c r="F28" s="15" t="e">
        <f t="array" aca="1" ref="F28" ca="1">INDEX(INDIRECT($A28),$E28)</f>
        <v>#REF!</v>
      </c>
      <c r="G28" s="15" t="e">
        <f t="shared" ca="1" si="2"/>
        <v>#REF!</v>
      </c>
      <c r="H28" s="15" t="e">
        <f t="shared" ca="1" si="4"/>
        <v>#REF!</v>
      </c>
      <c r="I28" s="15">
        <f t="shared" si="8"/>
        <v>0</v>
      </c>
      <c r="J28" s="15" t="e">
        <f t="shared" ca="1" si="3"/>
        <v>#REF!</v>
      </c>
      <c r="K28" s="15" t="e">
        <f t="shared" ca="1" si="5"/>
        <v>#REF!</v>
      </c>
      <c r="M28" s="47"/>
      <c r="N28" s="25" t="str">
        <f t="shared" ca="1" si="9"/>
        <v/>
      </c>
      <c r="O28" s="2" t="str">
        <f t="array" aca="1" ref="O28" ca="1">IFERROR(INDEX(INDIRECT($A$1),$H28,O$4),"")</f>
        <v/>
      </c>
      <c r="P28" s="26" t="str">
        <f t="array" aca="1" ref="P28" ca="1">IFERROR(INDEX(INDIRECT($A$1),$H28,P$4),"")</f>
        <v/>
      </c>
      <c r="Q28" s="33" t="str">
        <f t="array" aca="1" ref="Q28" ca="1">IFERROR(INDEX(INDIRECT($A$1),$H28,Q$4),"")</f>
        <v/>
      </c>
      <c r="R28" s="2" t="str">
        <f t="array" aca="1" ref="R28" ca="1">IFERROR(INDEX(INDIRECT($A$1),$K28,R$4),"")</f>
        <v/>
      </c>
      <c r="S28" s="26" t="str">
        <f t="array" aca="1" ref="S28" ca="1">IFERROR(INDEX(INDIRECT($A$1),$K28,S$4),"")</f>
        <v/>
      </c>
      <c r="T28" s="38" t="str">
        <f t="array" aca="1" ref="T28" ca="1">IFERROR(INDEX(INDIRECT($A$1),$K28,T$4),"")</f>
        <v/>
      </c>
    </row>
    <row r="29" spans="1:20" ht="15.75" customHeight="1" x14ac:dyDescent="0.25">
      <c r="A29" s="15" t="str">
        <f t="shared" si="1"/>
        <v>all</v>
      </c>
      <c r="B29" s="15" t="str">
        <f t="shared" si="6"/>
        <v>lfsh_aj22</v>
      </c>
      <c r="C29" s="15">
        <f t="shared" si="6"/>
        <v>1</v>
      </c>
      <c r="D29" s="15">
        <f t="shared" si="6"/>
        <v>2</v>
      </c>
      <c r="E29" s="15">
        <f t="shared" si="7"/>
        <v>3</v>
      </c>
      <c r="F29" s="15" t="e">
        <f t="array" aca="1" ref="F29" ca="1">INDEX(INDIRECT($A29),$E29)</f>
        <v>#REF!</v>
      </c>
      <c r="G29" s="15" t="e">
        <f t="shared" ca="1" si="2"/>
        <v>#REF!</v>
      </c>
      <c r="H29" s="15" t="e">
        <f t="shared" ca="1" si="4"/>
        <v>#REF!</v>
      </c>
      <c r="I29" s="15">
        <f t="shared" si="8"/>
        <v>0</v>
      </c>
      <c r="J29" s="15" t="e">
        <f t="shared" ca="1" si="3"/>
        <v>#REF!</v>
      </c>
      <c r="K29" s="15" t="e">
        <f t="shared" ca="1" si="5"/>
        <v>#REF!</v>
      </c>
      <c r="M29" s="48"/>
      <c r="N29" s="14" t="str">
        <f t="shared" ca="1" si="9"/>
        <v/>
      </c>
      <c r="O29" s="3" t="str">
        <f t="array" aca="1" ref="O29" ca="1">IFERROR(INDEX(INDIRECT($A$1),$H29,O$4),"")</f>
        <v/>
      </c>
      <c r="P29" s="27" t="str">
        <f t="array" aca="1" ref="P29" ca="1">IFERROR(INDEX(INDIRECT($A$1),$H29,P$4),"")</f>
        <v/>
      </c>
      <c r="Q29" s="35" t="str">
        <f t="array" aca="1" ref="Q29" ca="1">IFERROR(INDEX(INDIRECT($A$1),$H29,Q$4),"")</f>
        <v/>
      </c>
      <c r="R29" s="3" t="str">
        <f t="array" aca="1" ref="R29" ca="1">IFERROR(INDEX(INDIRECT($A$1),$K29,R$4),"")</f>
        <v/>
      </c>
      <c r="S29" s="27" t="str">
        <f t="array" aca="1" ref="S29" ca="1">IFERROR(INDEX(INDIRECT($A$1),$K29,S$4),"")</f>
        <v/>
      </c>
      <c r="T29" s="39" t="str">
        <f t="array" aca="1" ref="T29" ca="1">IFERROR(INDEX(INDIRECT($A$1),$K29,T$4),"")</f>
        <v/>
      </c>
    </row>
    <row r="30" spans="1:20" x14ac:dyDescent="0.25">
      <c r="A30" s="15" t="str">
        <f t="shared" si="1"/>
        <v>all</v>
      </c>
      <c r="B30" s="15" t="str">
        <f t="shared" si="6"/>
        <v>lfsh_aj18</v>
      </c>
      <c r="C30" s="15">
        <f t="shared" si="6"/>
        <v>1</v>
      </c>
      <c r="D30" s="15">
        <f t="shared" si="6"/>
        <v>2</v>
      </c>
      <c r="E30" s="15">
        <f t="shared" si="7"/>
        <v>4</v>
      </c>
      <c r="F30" s="15" t="e">
        <f t="array" aca="1" ref="F30" ca="1">INDEX(INDIRECT($A30),$E30)</f>
        <v>#REF!</v>
      </c>
      <c r="G30" s="15" t="e">
        <f t="shared" ca="1" si="2"/>
        <v>#REF!</v>
      </c>
      <c r="H30" s="15" t="e">
        <f t="shared" ca="1" si="4"/>
        <v>#REF!</v>
      </c>
      <c r="I30" s="15">
        <f t="shared" si="8"/>
        <v>0</v>
      </c>
      <c r="J30" s="15" t="e">
        <f t="shared" ca="1" si="3"/>
        <v>#REF!</v>
      </c>
      <c r="K30" s="15" t="e">
        <f t="shared" ca="1" si="5"/>
        <v>#REF!</v>
      </c>
      <c r="M30" s="46" t="str">
        <f ca="1">IFERROR(F30,"")</f>
        <v/>
      </c>
      <c r="N30" s="1" t="str">
        <f t="shared" ca="1" si="9"/>
        <v/>
      </c>
      <c r="O30" s="42" t="str">
        <f t="array" aca="1" ref="O30" ca="1">IFERROR(INDEX(INDIRECT($A$1),$H30,O$4),"")</f>
        <v/>
      </c>
      <c r="P30" s="29" t="str">
        <f t="array" aca="1" ref="P30" ca="1">IFERROR(INDEX(INDIRECT($A$1),$H30,P$4),"")</f>
        <v/>
      </c>
      <c r="Q30" s="37" t="str">
        <f t="array" aca="1" ref="Q30" ca="1">IFERROR(INDEX(INDIRECT($A$1),$H30,Q$4),"")</f>
        <v/>
      </c>
      <c r="R30" s="42" t="str">
        <f t="array" aca="1" ref="R30" ca="1">IFERROR(INDEX(INDIRECT($A$1),$K30,R$4),"")</f>
        <v/>
      </c>
      <c r="S30" s="29" t="str">
        <f t="array" aca="1" ref="S30" ca="1">IFERROR(INDEX(INDIRECT($A$1),$K30,S$4),"")</f>
        <v/>
      </c>
      <c r="T30" s="23" t="str">
        <f t="array" aca="1" ref="T30" ca="1">IFERROR(INDEX(INDIRECT($A$1),$K30,T$4),"")</f>
        <v/>
      </c>
    </row>
    <row r="31" spans="1:20" x14ac:dyDescent="0.25">
      <c r="A31" s="15" t="str">
        <f t="shared" si="1"/>
        <v>all</v>
      </c>
      <c r="B31" s="15" t="str">
        <f t="shared" si="6"/>
        <v>lfsh_aj19</v>
      </c>
      <c r="C31" s="15">
        <f t="shared" si="6"/>
        <v>1</v>
      </c>
      <c r="D31" s="15">
        <f t="shared" si="6"/>
        <v>2</v>
      </c>
      <c r="E31" s="15">
        <f t="shared" si="7"/>
        <v>4</v>
      </c>
      <c r="F31" s="15" t="e">
        <f t="array" aca="1" ref="F31" ca="1">INDEX(INDIRECT($A31),$E31)</f>
        <v>#REF!</v>
      </c>
      <c r="G31" s="15" t="e">
        <f t="shared" ca="1" si="2"/>
        <v>#REF!</v>
      </c>
      <c r="H31" s="15" t="e">
        <f t="shared" ca="1" si="4"/>
        <v>#REF!</v>
      </c>
      <c r="I31" s="15">
        <f t="shared" si="8"/>
        <v>0</v>
      </c>
      <c r="J31" s="15" t="e">
        <f t="shared" ca="1" si="3"/>
        <v>#REF!</v>
      </c>
      <c r="K31" s="15" t="e">
        <f t="shared" ca="1" si="5"/>
        <v>#REF!</v>
      </c>
      <c r="M31" s="47"/>
      <c r="N31" s="25" t="str">
        <f t="shared" ca="1" si="9"/>
        <v/>
      </c>
      <c r="O31" s="2" t="str">
        <f t="array" aca="1" ref="O31" ca="1">IFERROR(INDEX(INDIRECT($A$1),$H31,O$4),"")</f>
        <v/>
      </c>
      <c r="P31" s="26" t="str">
        <f t="array" aca="1" ref="P31" ca="1">IFERROR(INDEX(INDIRECT($A$1),$H31,P$4),"")</f>
        <v/>
      </c>
      <c r="Q31" s="33" t="str">
        <f t="array" aca="1" ref="Q31" ca="1">IFERROR(INDEX(INDIRECT($A$1),$H31,Q$4),"")</f>
        <v/>
      </c>
      <c r="R31" s="2" t="str">
        <f t="array" aca="1" ref="R31" ca="1">IFERROR(INDEX(INDIRECT($A$1),$K31,R$4),"")</f>
        <v/>
      </c>
      <c r="S31" s="26" t="str">
        <f t="array" aca="1" ref="S31" ca="1">IFERROR(INDEX(INDIRECT($A$1),$K31,S$4),"")</f>
        <v/>
      </c>
      <c r="T31" s="38" t="str">
        <f t="array" aca="1" ref="T31" ca="1">IFERROR(INDEX(INDIRECT($A$1),$K31,T$4),"")</f>
        <v/>
      </c>
    </row>
    <row r="32" spans="1:20" x14ac:dyDescent="0.25">
      <c r="A32" s="15" t="str">
        <f t="shared" si="1"/>
        <v>all</v>
      </c>
      <c r="B32" s="15" t="str">
        <f t="shared" si="6"/>
        <v>lfsh_aj20</v>
      </c>
      <c r="C32" s="15">
        <f t="shared" si="6"/>
        <v>1</v>
      </c>
      <c r="D32" s="15">
        <f t="shared" si="6"/>
        <v>2</v>
      </c>
      <c r="E32" s="15">
        <f t="shared" si="7"/>
        <v>4</v>
      </c>
      <c r="F32" s="15" t="e">
        <f t="array" aca="1" ref="F32" ca="1">INDEX(INDIRECT($A32),$E32)</f>
        <v>#REF!</v>
      </c>
      <c r="G32" s="15" t="e">
        <f t="shared" ca="1" si="2"/>
        <v>#REF!</v>
      </c>
      <c r="H32" s="15" t="e">
        <f t="shared" ca="1" si="4"/>
        <v>#REF!</v>
      </c>
      <c r="I32" s="15">
        <f t="shared" si="8"/>
        <v>0</v>
      </c>
      <c r="J32" s="15" t="e">
        <f t="shared" ca="1" si="3"/>
        <v>#REF!</v>
      </c>
      <c r="K32" s="15" t="e">
        <f t="shared" ca="1" si="5"/>
        <v>#REF!</v>
      </c>
      <c r="M32" s="47"/>
      <c r="N32" s="25" t="str">
        <f t="shared" ca="1" si="9"/>
        <v/>
      </c>
      <c r="O32" s="2" t="str">
        <f t="array" aca="1" ref="O32" ca="1">IFERROR(INDEX(INDIRECT($A$1),$H32,O$4),"")</f>
        <v/>
      </c>
      <c r="P32" s="26" t="str">
        <f t="array" aca="1" ref="P32" ca="1">IFERROR(INDEX(INDIRECT($A$1),$H32,P$4),"")</f>
        <v/>
      </c>
      <c r="Q32" s="33" t="str">
        <f t="array" aca="1" ref="Q32" ca="1">IFERROR(INDEX(INDIRECT($A$1),$H32,Q$4),"")</f>
        <v/>
      </c>
      <c r="R32" s="2" t="str">
        <f t="array" aca="1" ref="R32" ca="1">IFERROR(INDEX(INDIRECT($A$1),$K32,R$4),"")</f>
        <v/>
      </c>
      <c r="S32" s="26" t="str">
        <f t="array" aca="1" ref="S32" ca="1">IFERROR(INDEX(INDIRECT($A$1),$K32,S$4),"")</f>
        <v/>
      </c>
      <c r="T32" s="38" t="str">
        <f t="array" aca="1" ref="T32" ca="1">IFERROR(INDEX(INDIRECT($A$1),$K32,T$4),"")</f>
        <v/>
      </c>
    </row>
    <row r="33" spans="1:20" x14ac:dyDescent="0.25">
      <c r="A33" s="15" t="str">
        <f t="shared" si="1"/>
        <v>all</v>
      </c>
      <c r="B33" s="15" t="str">
        <f t="shared" si="6"/>
        <v>lfsh_aj21</v>
      </c>
      <c r="C33" s="15">
        <f t="shared" si="6"/>
        <v>1</v>
      </c>
      <c r="D33" s="15">
        <f t="shared" si="6"/>
        <v>2</v>
      </c>
      <c r="E33" s="15">
        <f t="shared" si="7"/>
        <v>4</v>
      </c>
      <c r="F33" s="15" t="e">
        <f t="array" aca="1" ref="F33" ca="1">INDEX(INDIRECT($A33),$E33)</f>
        <v>#REF!</v>
      </c>
      <c r="G33" s="15" t="e">
        <f t="shared" ca="1" si="2"/>
        <v>#REF!</v>
      </c>
      <c r="H33" s="15" t="e">
        <f t="shared" ca="1" si="4"/>
        <v>#REF!</v>
      </c>
      <c r="I33" s="15">
        <f t="shared" si="8"/>
        <v>0</v>
      </c>
      <c r="J33" s="15" t="e">
        <f t="shared" ca="1" si="3"/>
        <v>#REF!</v>
      </c>
      <c r="K33" s="15" t="e">
        <f t="shared" ca="1" si="5"/>
        <v>#REF!</v>
      </c>
      <c r="M33" s="47"/>
      <c r="N33" s="25" t="str">
        <f t="shared" ca="1" si="9"/>
        <v/>
      </c>
      <c r="O33" s="2" t="str">
        <f t="array" aca="1" ref="O33" ca="1">IFERROR(INDEX(INDIRECT($A$1),$H33,O$4),"")</f>
        <v/>
      </c>
      <c r="P33" s="26" t="str">
        <f t="array" aca="1" ref="P33" ca="1">IFERROR(INDEX(INDIRECT($A$1),$H33,P$4),"")</f>
        <v/>
      </c>
      <c r="Q33" s="33" t="str">
        <f t="array" aca="1" ref="Q33" ca="1">IFERROR(INDEX(INDIRECT($A$1),$H33,Q$4),"")</f>
        <v/>
      </c>
      <c r="R33" s="2" t="str">
        <f t="array" aca="1" ref="R33" ca="1">IFERROR(INDEX(INDIRECT($A$1),$K33,R$4),"")</f>
        <v/>
      </c>
      <c r="S33" s="26" t="str">
        <f t="array" aca="1" ref="S33" ca="1">IFERROR(INDEX(INDIRECT($A$1),$K33,S$4),"")</f>
        <v/>
      </c>
      <c r="T33" s="38" t="str">
        <f t="array" aca="1" ref="T33" ca="1">IFERROR(INDEX(INDIRECT($A$1),$K33,T$4),"")</f>
        <v/>
      </c>
    </row>
    <row r="34" spans="1:20" ht="15.75" customHeight="1" x14ac:dyDescent="0.25">
      <c r="A34" s="15" t="str">
        <f t="shared" si="1"/>
        <v>all</v>
      </c>
      <c r="B34" s="15" t="str">
        <f t="shared" si="6"/>
        <v>lfsh_aj22</v>
      </c>
      <c r="C34" s="15">
        <f t="shared" si="6"/>
        <v>1</v>
      </c>
      <c r="D34" s="15">
        <f t="shared" si="6"/>
        <v>2</v>
      </c>
      <c r="E34" s="15">
        <f t="shared" si="7"/>
        <v>4</v>
      </c>
      <c r="F34" s="15" t="e">
        <f t="array" aca="1" ref="F34" ca="1">INDEX(INDIRECT($A34),$E34)</f>
        <v>#REF!</v>
      </c>
      <c r="G34" s="15" t="e">
        <f t="shared" ca="1" si="2"/>
        <v>#REF!</v>
      </c>
      <c r="H34" s="15" t="e">
        <f t="shared" ca="1" si="4"/>
        <v>#REF!</v>
      </c>
      <c r="I34" s="15">
        <f t="shared" si="8"/>
        <v>0</v>
      </c>
      <c r="J34" s="15" t="e">
        <f t="shared" ca="1" si="3"/>
        <v>#REF!</v>
      </c>
      <c r="K34" s="15" t="e">
        <f t="shared" ca="1" si="5"/>
        <v>#REF!</v>
      </c>
      <c r="M34" s="48"/>
      <c r="N34" s="14" t="str">
        <f t="shared" ca="1" si="9"/>
        <v/>
      </c>
      <c r="O34" s="3" t="str">
        <f t="array" aca="1" ref="O34" ca="1">IFERROR(INDEX(INDIRECT($A$1),$H34,O$4),"")</f>
        <v/>
      </c>
      <c r="P34" s="27" t="str">
        <f t="array" aca="1" ref="P34" ca="1">IFERROR(INDEX(INDIRECT($A$1),$H34,P$4),"")</f>
        <v/>
      </c>
      <c r="Q34" s="35" t="str">
        <f t="array" aca="1" ref="Q34" ca="1">IFERROR(INDEX(INDIRECT($A$1),$H34,Q$4),"")</f>
        <v/>
      </c>
      <c r="R34" s="3" t="str">
        <f t="array" aca="1" ref="R34" ca="1">IFERROR(INDEX(INDIRECT($A$1),$K34,R$4),"")</f>
        <v/>
      </c>
      <c r="S34" s="27" t="str">
        <f t="array" aca="1" ref="S34" ca="1">IFERROR(INDEX(INDIRECT($A$1),$K34,S$4),"")</f>
        <v/>
      </c>
      <c r="T34" s="39" t="str">
        <f t="array" aca="1" ref="T34" ca="1">IFERROR(INDEX(INDIRECT($A$1),$K34,T$4),"")</f>
        <v/>
      </c>
    </row>
    <row r="35" spans="1:20" x14ac:dyDescent="0.25">
      <c r="A35" s="15" t="str">
        <f t="shared" si="1"/>
        <v>all</v>
      </c>
      <c r="B35" s="15" t="str">
        <f t="shared" si="6"/>
        <v>lfsh_aj18</v>
      </c>
      <c r="C35" s="15">
        <f t="shared" si="6"/>
        <v>1</v>
      </c>
      <c r="D35" s="15">
        <f t="shared" si="6"/>
        <v>2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6" t="str">
        <f ca="1">IFERROR(F35,"")</f>
        <v/>
      </c>
      <c r="N35" s="1" t="str">
        <f t="shared" ca="1" si="9"/>
        <v/>
      </c>
      <c r="O35" s="42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37" t="str">
        <f t="array" aca="1" ref="Q35" ca="1">IFERROR(INDEX(INDIRECT($A$1),$H35,Q$4),"")</f>
        <v/>
      </c>
      <c r="R35" s="42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3" t="str">
        <f t="array" aca="1" ref="T35" ca="1">IFERROR(INDEX(INDIRECT($A$1),$K35,T$4),"")</f>
        <v/>
      </c>
    </row>
    <row r="36" spans="1:20" x14ac:dyDescent="0.25">
      <c r="A36" s="15" t="str">
        <f t="shared" si="1"/>
        <v>all</v>
      </c>
      <c r="B36" s="15" t="str">
        <f t="shared" si="6"/>
        <v>lfsh_aj19</v>
      </c>
      <c r="C36" s="15">
        <f t="shared" si="6"/>
        <v>1</v>
      </c>
      <c r="D36" s="15">
        <f t="shared" si="6"/>
        <v>2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47"/>
      <c r="N36" s="25" t="str">
        <f t="shared" ca="1" si="9"/>
        <v/>
      </c>
      <c r="O36" s="2" t="str">
        <f t="array" aca="1" ref="O36" ca="1">IFERROR(INDEX(INDIRECT($A$1),$H36,O$4),"")</f>
        <v/>
      </c>
      <c r="P36" s="26" t="str">
        <f t="array" aca="1" ref="P36" ca="1">IFERROR(INDEX(INDIRECT($A$1),$H36,P$4),"")</f>
        <v/>
      </c>
      <c r="Q36" s="33" t="str">
        <f t="array" aca="1" ref="Q36" ca="1">IFERROR(INDEX(INDIRECT($A$1),$H36,Q$4),"")</f>
        <v/>
      </c>
      <c r="R36" s="2" t="str">
        <f t="array" aca="1" ref="R36" ca="1">IFERROR(INDEX(INDIRECT($A$1),$K36,R$4),"")</f>
        <v/>
      </c>
      <c r="S36" s="26" t="str">
        <f t="array" aca="1" ref="S36" ca="1">IFERROR(INDEX(INDIRECT($A$1),$K36,S$4),"")</f>
        <v/>
      </c>
      <c r="T36" s="38" t="str">
        <f t="array" aca="1" ref="T36" ca="1">IFERROR(INDEX(INDIRECT($A$1),$K36,T$4),"")</f>
        <v/>
      </c>
    </row>
    <row r="37" spans="1:20" x14ac:dyDescent="0.25">
      <c r="A37" s="15" t="str">
        <f t="shared" si="1"/>
        <v>all</v>
      </c>
      <c r="B37" s="15" t="str">
        <f t="shared" ref="B37:D52" si="10">B32</f>
        <v>lfsh_aj20</v>
      </c>
      <c r="C37" s="15">
        <f t="shared" si="10"/>
        <v>1</v>
      </c>
      <c r="D37" s="15">
        <f t="shared" si="10"/>
        <v>2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47"/>
      <c r="N37" s="25" t="str">
        <f t="shared" ca="1" si="9"/>
        <v/>
      </c>
      <c r="O37" s="2" t="str">
        <f t="array" aca="1" ref="O37" ca="1">IFERROR(INDEX(INDIRECT($A$1),$H37,O$4),"")</f>
        <v/>
      </c>
      <c r="P37" s="26" t="str">
        <f t="array" aca="1" ref="P37" ca="1">IFERROR(INDEX(INDIRECT($A$1),$H37,P$4),"")</f>
        <v/>
      </c>
      <c r="Q37" s="33" t="str">
        <f t="array" aca="1" ref="Q37" ca="1">IFERROR(INDEX(INDIRECT($A$1),$H37,Q$4),"")</f>
        <v/>
      </c>
      <c r="R37" s="2" t="str">
        <f t="array" aca="1" ref="R37" ca="1">IFERROR(INDEX(INDIRECT($A$1),$K37,R$4),"")</f>
        <v/>
      </c>
      <c r="S37" s="26" t="str">
        <f t="array" aca="1" ref="S37" ca="1">IFERROR(INDEX(INDIRECT($A$1),$K37,S$4),"")</f>
        <v/>
      </c>
      <c r="T37" s="38" t="str">
        <f t="array" aca="1" ref="T37" ca="1">IFERROR(INDEX(INDIRECT($A$1),$K37,T$4),"")</f>
        <v/>
      </c>
    </row>
    <row r="38" spans="1:20" x14ac:dyDescent="0.25">
      <c r="A38" s="15" t="str">
        <f t="shared" si="1"/>
        <v>all</v>
      </c>
      <c r="B38" s="15" t="str">
        <f t="shared" si="10"/>
        <v>lfsh_aj21</v>
      </c>
      <c r="C38" s="15">
        <f t="shared" si="10"/>
        <v>1</v>
      </c>
      <c r="D38" s="15">
        <f t="shared" si="10"/>
        <v>2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47"/>
      <c r="N38" s="25" t="str">
        <f t="shared" ca="1" si="9"/>
        <v/>
      </c>
      <c r="O38" s="2" t="str">
        <f t="array" aca="1" ref="O38" ca="1">IFERROR(INDEX(INDIRECT($A$1),$H38,O$4),"")</f>
        <v/>
      </c>
      <c r="P38" s="26" t="str">
        <f t="array" aca="1" ref="P38" ca="1">IFERROR(INDEX(INDIRECT($A$1),$H38,P$4),"")</f>
        <v/>
      </c>
      <c r="Q38" s="33" t="str">
        <f t="array" aca="1" ref="Q38" ca="1">IFERROR(INDEX(INDIRECT($A$1),$H38,Q$4),"")</f>
        <v/>
      </c>
      <c r="R38" s="2" t="str">
        <f t="array" aca="1" ref="R38" ca="1">IFERROR(INDEX(INDIRECT($A$1),$K38,R$4),"")</f>
        <v/>
      </c>
      <c r="S38" s="26" t="str">
        <f t="array" aca="1" ref="S38" ca="1">IFERROR(INDEX(INDIRECT($A$1),$K38,S$4),"")</f>
        <v/>
      </c>
      <c r="T38" s="38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all</v>
      </c>
      <c r="B39" s="15" t="str">
        <f t="shared" si="10"/>
        <v>lfsh_aj22</v>
      </c>
      <c r="C39" s="15">
        <f t="shared" si="10"/>
        <v>1</v>
      </c>
      <c r="D39" s="15">
        <f t="shared" si="10"/>
        <v>2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48"/>
      <c r="N39" s="14" t="str">
        <f t="shared" ca="1" si="9"/>
        <v/>
      </c>
      <c r="O39" s="3" t="str">
        <f t="array" aca="1" ref="O39" ca="1">IFERROR(INDEX(INDIRECT($A$1),$H39,O$4),"")</f>
        <v/>
      </c>
      <c r="P39" s="27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" t="str">
        <f t="array" aca="1" ref="R39" ca="1">IFERROR(INDEX(INDIRECT($A$1),$K39,R$4),"")</f>
        <v/>
      </c>
      <c r="S39" s="27" t="str">
        <f t="array" aca="1" ref="S39" ca="1">IFERROR(INDEX(INDIRECT($A$1),$K39,S$4),"")</f>
        <v/>
      </c>
      <c r="T39" s="39" t="str">
        <f t="array" aca="1" ref="T39" ca="1">IFERROR(INDEX(INDIRECT($A$1),$K39,T$4),"")</f>
        <v/>
      </c>
    </row>
    <row r="40" spans="1:20" x14ac:dyDescent="0.25">
      <c r="A40" s="15" t="str">
        <f t="shared" si="1"/>
        <v>all</v>
      </c>
      <c r="B40" s="15" t="str">
        <f t="shared" si="10"/>
        <v>lfsh_aj18</v>
      </c>
      <c r="C40" s="15">
        <f t="shared" si="10"/>
        <v>1</v>
      </c>
      <c r="D40" s="15">
        <f t="shared" si="10"/>
        <v>2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6" t="str">
        <f ca="1">IFERROR(F40,"")</f>
        <v/>
      </c>
      <c r="N40" s="1" t="str">
        <f t="shared" ca="1" si="9"/>
        <v/>
      </c>
      <c r="O40" s="42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37" t="str">
        <f t="array" aca="1" ref="Q40" ca="1">IFERROR(INDEX(INDIRECT($A$1),$H40,Q$4),"")</f>
        <v/>
      </c>
      <c r="R40" s="42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3" t="str">
        <f t="array" aca="1" ref="T40" ca="1">IFERROR(INDEX(INDIRECT($A$1),$K40,T$4),"")</f>
        <v/>
      </c>
    </row>
    <row r="41" spans="1:20" x14ac:dyDescent="0.25">
      <c r="A41" s="15" t="str">
        <f t="shared" si="1"/>
        <v>all</v>
      </c>
      <c r="B41" s="15" t="str">
        <f t="shared" si="10"/>
        <v>lfsh_aj19</v>
      </c>
      <c r="C41" s="15">
        <f t="shared" si="10"/>
        <v>1</v>
      </c>
      <c r="D41" s="15">
        <f t="shared" si="10"/>
        <v>2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47"/>
      <c r="N41" s="25" t="str">
        <f t="shared" ca="1" si="9"/>
        <v/>
      </c>
      <c r="O41" s="2" t="str">
        <f t="array" aca="1" ref="O41" ca="1">IFERROR(INDEX(INDIRECT($A$1),$H41,O$4),"")</f>
        <v/>
      </c>
      <c r="P41" s="26" t="str">
        <f t="array" aca="1" ref="P41" ca="1">IFERROR(INDEX(INDIRECT($A$1),$H41,P$4),"")</f>
        <v/>
      </c>
      <c r="Q41" s="33" t="str">
        <f t="array" aca="1" ref="Q41" ca="1">IFERROR(INDEX(INDIRECT($A$1),$H41,Q$4),"")</f>
        <v/>
      </c>
      <c r="R41" s="2" t="str">
        <f t="array" aca="1" ref="R41" ca="1">IFERROR(INDEX(INDIRECT($A$1),$K41,R$4),"")</f>
        <v/>
      </c>
      <c r="S41" s="26" t="str">
        <f t="array" aca="1" ref="S41" ca="1">IFERROR(INDEX(INDIRECT($A$1),$K41,S$4),"")</f>
        <v/>
      </c>
      <c r="T41" s="38" t="str">
        <f t="array" aca="1" ref="T41" ca="1">IFERROR(INDEX(INDIRECT($A$1),$K41,T$4),"")</f>
        <v/>
      </c>
    </row>
    <row r="42" spans="1:20" x14ac:dyDescent="0.25">
      <c r="A42" s="15" t="str">
        <f t="shared" si="1"/>
        <v>all</v>
      </c>
      <c r="B42" s="15" t="str">
        <f t="shared" si="10"/>
        <v>lfsh_aj20</v>
      </c>
      <c r="C42" s="15">
        <f t="shared" si="10"/>
        <v>1</v>
      </c>
      <c r="D42" s="15">
        <f t="shared" si="10"/>
        <v>2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47"/>
      <c r="N42" s="25" t="str">
        <f t="shared" ca="1" si="9"/>
        <v/>
      </c>
      <c r="O42" s="2" t="str">
        <f t="array" aca="1" ref="O42" ca="1">IFERROR(INDEX(INDIRECT($A$1),$H42,O$4),"")</f>
        <v/>
      </c>
      <c r="P42" s="26" t="str">
        <f t="array" aca="1" ref="P42" ca="1">IFERROR(INDEX(INDIRECT($A$1),$H42,P$4),"")</f>
        <v/>
      </c>
      <c r="Q42" s="33" t="str">
        <f t="array" aca="1" ref="Q42" ca="1">IFERROR(INDEX(INDIRECT($A$1),$H42,Q$4),"")</f>
        <v/>
      </c>
      <c r="R42" s="2" t="str">
        <f t="array" aca="1" ref="R42" ca="1">IFERROR(INDEX(INDIRECT($A$1),$K42,R$4),"")</f>
        <v/>
      </c>
      <c r="S42" s="26" t="str">
        <f t="array" aca="1" ref="S42" ca="1">IFERROR(INDEX(INDIRECT($A$1),$K42,S$4),"")</f>
        <v/>
      </c>
      <c r="T42" s="38" t="str">
        <f t="array" aca="1" ref="T42" ca="1">IFERROR(INDEX(INDIRECT($A$1),$K42,T$4),"")</f>
        <v/>
      </c>
    </row>
    <row r="43" spans="1:20" x14ac:dyDescent="0.25">
      <c r="A43" s="15" t="str">
        <f t="shared" si="1"/>
        <v>all</v>
      </c>
      <c r="B43" s="15" t="str">
        <f t="shared" si="10"/>
        <v>lfsh_aj21</v>
      </c>
      <c r="C43" s="15">
        <f t="shared" si="10"/>
        <v>1</v>
      </c>
      <c r="D43" s="15">
        <f t="shared" si="10"/>
        <v>2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47"/>
      <c r="N43" s="25" t="str">
        <f t="shared" ca="1" si="9"/>
        <v/>
      </c>
      <c r="O43" s="2" t="str">
        <f t="array" aca="1" ref="O43" ca="1">IFERROR(INDEX(INDIRECT($A$1),$H43,O$4),"")</f>
        <v/>
      </c>
      <c r="P43" s="26" t="str">
        <f t="array" aca="1" ref="P43" ca="1">IFERROR(INDEX(INDIRECT($A$1),$H43,P$4),"")</f>
        <v/>
      </c>
      <c r="Q43" s="33" t="str">
        <f t="array" aca="1" ref="Q43" ca="1">IFERROR(INDEX(INDIRECT($A$1),$H43,Q$4),"")</f>
        <v/>
      </c>
      <c r="R43" s="2" t="str">
        <f t="array" aca="1" ref="R43" ca="1">IFERROR(INDEX(INDIRECT($A$1),$K43,R$4),"")</f>
        <v/>
      </c>
      <c r="S43" s="26" t="str">
        <f t="array" aca="1" ref="S43" ca="1">IFERROR(INDEX(INDIRECT($A$1),$K43,S$4),"")</f>
        <v/>
      </c>
      <c r="T43" s="38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all</v>
      </c>
      <c r="B44" s="15" t="str">
        <f t="shared" si="10"/>
        <v>lfsh_aj22</v>
      </c>
      <c r="C44" s="15">
        <f t="shared" si="10"/>
        <v>1</v>
      </c>
      <c r="D44" s="15">
        <f t="shared" si="10"/>
        <v>2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48"/>
      <c r="N44" s="14" t="str">
        <f t="shared" ca="1" si="9"/>
        <v/>
      </c>
      <c r="O44" s="3" t="str">
        <f t="array" aca="1" ref="O44" ca="1">IFERROR(INDEX(INDIRECT($A$1),$H44,O$4),"")</f>
        <v/>
      </c>
      <c r="P44" s="27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" t="str">
        <f t="array" aca="1" ref="R44" ca="1">IFERROR(INDEX(INDIRECT($A$1),$K44,R$4),"")</f>
        <v/>
      </c>
      <c r="S44" s="27" t="str">
        <f t="array" aca="1" ref="S44" ca="1">IFERROR(INDEX(INDIRECT($A$1),$K44,S$4),"")</f>
        <v/>
      </c>
      <c r="T44" s="39" t="str">
        <f t="array" aca="1" ref="T44" ca="1">IFERROR(INDEX(INDIRECT($A$1),$K44,T$4),"")</f>
        <v/>
      </c>
    </row>
    <row r="45" spans="1:20" x14ac:dyDescent="0.25">
      <c r="A45" s="15" t="str">
        <f t="shared" si="1"/>
        <v>all</v>
      </c>
      <c r="B45" s="15" t="str">
        <f t="shared" si="10"/>
        <v>lfsh_aj18</v>
      </c>
      <c r="C45" s="15">
        <f t="shared" si="10"/>
        <v>1</v>
      </c>
      <c r="D45" s="15">
        <f t="shared" si="10"/>
        <v>2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6" t="str">
        <f ca="1">IFERROR(F45,"")</f>
        <v/>
      </c>
      <c r="N45" s="1" t="str">
        <f t="shared" ca="1" si="9"/>
        <v/>
      </c>
      <c r="O45" s="42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37" t="str">
        <f t="array" aca="1" ref="Q45" ca="1">IFERROR(INDEX(INDIRECT($A$1),$H45,Q$4),"")</f>
        <v/>
      </c>
      <c r="R45" s="42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3" t="str">
        <f t="array" aca="1" ref="T45" ca="1">IFERROR(INDEX(INDIRECT($A$1),$K45,T$4),"")</f>
        <v/>
      </c>
    </row>
    <row r="46" spans="1:20" x14ac:dyDescent="0.25">
      <c r="A46" s="15" t="str">
        <f t="shared" si="1"/>
        <v>all</v>
      </c>
      <c r="B46" s="15" t="str">
        <f t="shared" si="10"/>
        <v>lfsh_aj19</v>
      </c>
      <c r="C46" s="15">
        <f t="shared" si="10"/>
        <v>1</v>
      </c>
      <c r="D46" s="15">
        <f t="shared" si="10"/>
        <v>2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47"/>
      <c r="N46" s="25" t="str">
        <f t="shared" ca="1" si="9"/>
        <v/>
      </c>
      <c r="O46" s="2" t="str">
        <f t="array" aca="1" ref="O46" ca="1">IFERROR(INDEX(INDIRECT($A$1),$H46,O$4),"")</f>
        <v/>
      </c>
      <c r="P46" s="26" t="str">
        <f t="array" aca="1" ref="P46" ca="1">IFERROR(INDEX(INDIRECT($A$1),$H46,P$4),"")</f>
        <v/>
      </c>
      <c r="Q46" s="33" t="str">
        <f t="array" aca="1" ref="Q46" ca="1">IFERROR(INDEX(INDIRECT($A$1),$H46,Q$4),"")</f>
        <v/>
      </c>
      <c r="R46" s="2" t="str">
        <f t="array" aca="1" ref="R46" ca="1">IFERROR(INDEX(INDIRECT($A$1),$K46,R$4),"")</f>
        <v/>
      </c>
      <c r="S46" s="26" t="str">
        <f t="array" aca="1" ref="S46" ca="1">IFERROR(INDEX(INDIRECT($A$1),$K46,S$4),"")</f>
        <v/>
      </c>
      <c r="T46" s="38" t="str">
        <f t="array" aca="1" ref="T46" ca="1">IFERROR(INDEX(INDIRECT($A$1),$K46,T$4),"")</f>
        <v/>
      </c>
    </row>
    <row r="47" spans="1:20" x14ac:dyDescent="0.25">
      <c r="A47" s="15" t="str">
        <f t="shared" si="1"/>
        <v>all</v>
      </c>
      <c r="B47" s="15" t="str">
        <f t="shared" si="10"/>
        <v>lfsh_aj20</v>
      </c>
      <c r="C47" s="15">
        <f t="shared" si="10"/>
        <v>1</v>
      </c>
      <c r="D47" s="15">
        <f t="shared" si="10"/>
        <v>2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47"/>
      <c r="N47" s="25" t="str">
        <f t="shared" ca="1" si="9"/>
        <v/>
      </c>
      <c r="O47" s="2" t="str">
        <f t="array" aca="1" ref="O47" ca="1">IFERROR(INDEX(INDIRECT($A$1),$H47,O$4),"")</f>
        <v/>
      </c>
      <c r="P47" s="26" t="str">
        <f t="array" aca="1" ref="P47" ca="1">IFERROR(INDEX(INDIRECT($A$1),$H47,P$4),"")</f>
        <v/>
      </c>
      <c r="Q47" s="33" t="str">
        <f t="array" aca="1" ref="Q47" ca="1">IFERROR(INDEX(INDIRECT($A$1),$H47,Q$4),"")</f>
        <v/>
      </c>
      <c r="R47" s="2" t="str">
        <f t="array" aca="1" ref="R47" ca="1">IFERROR(INDEX(INDIRECT($A$1),$K47,R$4),"")</f>
        <v/>
      </c>
      <c r="S47" s="26" t="str">
        <f t="array" aca="1" ref="S47" ca="1">IFERROR(INDEX(INDIRECT($A$1),$K47,S$4),"")</f>
        <v/>
      </c>
      <c r="T47" s="38" t="str">
        <f t="array" aca="1" ref="T47" ca="1">IFERROR(INDEX(INDIRECT($A$1),$K47,T$4),"")</f>
        <v/>
      </c>
    </row>
    <row r="48" spans="1:20" x14ac:dyDescent="0.25">
      <c r="A48" s="15" t="str">
        <f t="shared" si="1"/>
        <v>all</v>
      </c>
      <c r="B48" s="15" t="str">
        <f t="shared" si="10"/>
        <v>lfsh_aj21</v>
      </c>
      <c r="C48" s="15">
        <f t="shared" si="10"/>
        <v>1</v>
      </c>
      <c r="D48" s="15">
        <f t="shared" si="10"/>
        <v>2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47"/>
      <c r="N48" s="25" t="str">
        <f t="shared" ca="1" si="9"/>
        <v/>
      </c>
      <c r="O48" s="2" t="str">
        <f t="array" aca="1" ref="O48" ca="1">IFERROR(INDEX(INDIRECT($A$1),$H48,O$4),"")</f>
        <v/>
      </c>
      <c r="P48" s="26" t="str">
        <f t="array" aca="1" ref="P48" ca="1">IFERROR(INDEX(INDIRECT($A$1),$H48,P$4),"")</f>
        <v/>
      </c>
      <c r="Q48" s="33" t="str">
        <f t="array" aca="1" ref="Q48" ca="1">IFERROR(INDEX(INDIRECT($A$1),$H48,Q$4),"")</f>
        <v/>
      </c>
      <c r="R48" s="2" t="str">
        <f t="array" aca="1" ref="R48" ca="1">IFERROR(INDEX(INDIRECT($A$1),$K48,R$4),"")</f>
        <v/>
      </c>
      <c r="S48" s="26" t="str">
        <f t="array" aca="1" ref="S48" ca="1">IFERROR(INDEX(INDIRECT($A$1),$K48,S$4),"")</f>
        <v/>
      </c>
      <c r="T48" s="38" t="str">
        <f t="array" aca="1" ref="T48" ca="1">IFERROR(INDEX(INDIRECT($A$1),$K48,T$4),"")</f>
        <v/>
      </c>
    </row>
    <row r="49" spans="1:20" ht="15.75" customHeight="1" x14ac:dyDescent="0.25">
      <c r="A49" s="15" t="str">
        <f t="shared" si="1"/>
        <v>all</v>
      </c>
      <c r="B49" s="15" t="str">
        <f t="shared" si="10"/>
        <v>lfsh_aj22</v>
      </c>
      <c r="C49" s="15">
        <f t="shared" si="10"/>
        <v>1</v>
      </c>
      <c r="D49" s="15">
        <f t="shared" si="10"/>
        <v>2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48"/>
      <c r="N49" s="14" t="str">
        <f t="shared" ca="1" si="9"/>
        <v/>
      </c>
      <c r="O49" s="3" t="str">
        <f t="array" aca="1" ref="O49" ca="1">IFERROR(INDEX(INDIRECT($A$1),$H49,O$4),"")</f>
        <v/>
      </c>
      <c r="P49" s="27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" t="str">
        <f t="array" aca="1" ref="R49" ca="1">IFERROR(INDEX(INDIRECT($A$1),$K49,R$4),"")</f>
        <v/>
      </c>
      <c r="S49" s="27" t="str">
        <f t="array" aca="1" ref="S49" ca="1">IFERROR(INDEX(INDIRECT($A$1),$K49,S$4),"")</f>
        <v/>
      </c>
      <c r="T49" s="39" t="str">
        <f t="array" aca="1" ref="T49" ca="1">IFERROR(INDEX(INDIRECT($A$1),$K49,T$4),"")</f>
        <v/>
      </c>
    </row>
    <row r="50" spans="1:20" x14ac:dyDescent="0.25">
      <c r="A50" s="15" t="str">
        <f t="shared" si="1"/>
        <v>all</v>
      </c>
      <c r="B50" s="15" t="str">
        <f t="shared" si="10"/>
        <v>lfsh_aj18</v>
      </c>
      <c r="C50" s="15">
        <f t="shared" si="10"/>
        <v>1</v>
      </c>
      <c r="D50" s="15">
        <f t="shared" si="10"/>
        <v>2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6" t="str">
        <f ca="1">IFERROR(F50,"")</f>
        <v/>
      </c>
      <c r="N50" s="1" t="str">
        <f t="shared" ca="1" si="9"/>
        <v/>
      </c>
      <c r="O50" s="42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37" t="str">
        <f t="array" aca="1" ref="Q50" ca="1">IFERROR(INDEX(INDIRECT($A$1),$H50,Q$4),"")</f>
        <v/>
      </c>
      <c r="R50" s="42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3" t="str">
        <f t="array" aca="1" ref="T50" ca="1">IFERROR(INDEX(INDIRECT($A$1),$K50,T$4),"")</f>
        <v/>
      </c>
    </row>
    <row r="51" spans="1:20" x14ac:dyDescent="0.25">
      <c r="A51" s="15" t="str">
        <f t="shared" si="1"/>
        <v>all</v>
      </c>
      <c r="B51" s="15" t="str">
        <f t="shared" si="10"/>
        <v>lfsh_aj19</v>
      </c>
      <c r="C51" s="15">
        <f t="shared" si="10"/>
        <v>1</v>
      </c>
      <c r="D51" s="15">
        <f t="shared" si="10"/>
        <v>2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47"/>
      <c r="N51" s="25" t="str">
        <f t="shared" ca="1" si="9"/>
        <v/>
      </c>
      <c r="O51" s="2" t="str">
        <f t="array" aca="1" ref="O51" ca="1">IFERROR(INDEX(INDIRECT($A$1),$H51,O$4),"")</f>
        <v/>
      </c>
      <c r="P51" s="26" t="str">
        <f t="array" aca="1" ref="P51" ca="1">IFERROR(INDEX(INDIRECT($A$1),$H51,P$4),"")</f>
        <v/>
      </c>
      <c r="Q51" s="33" t="str">
        <f t="array" aca="1" ref="Q51" ca="1">IFERROR(INDEX(INDIRECT($A$1),$H51,Q$4),"")</f>
        <v/>
      </c>
      <c r="R51" s="2" t="str">
        <f t="array" aca="1" ref="R51" ca="1">IFERROR(INDEX(INDIRECT($A$1),$K51,R$4),"")</f>
        <v/>
      </c>
      <c r="S51" s="26" t="str">
        <f t="array" aca="1" ref="S51" ca="1">IFERROR(INDEX(INDIRECT($A$1),$K51,S$4),"")</f>
        <v/>
      </c>
      <c r="T51" s="38" t="str">
        <f t="array" aca="1" ref="T51" ca="1">IFERROR(INDEX(INDIRECT($A$1),$K51,T$4),"")</f>
        <v/>
      </c>
    </row>
    <row r="52" spans="1:20" x14ac:dyDescent="0.25">
      <c r="A52" s="15" t="str">
        <f t="shared" si="1"/>
        <v>all</v>
      </c>
      <c r="B52" s="15" t="str">
        <f t="shared" si="10"/>
        <v>lfsh_aj20</v>
      </c>
      <c r="C52" s="15">
        <f t="shared" si="10"/>
        <v>1</v>
      </c>
      <c r="D52" s="15">
        <f t="shared" si="10"/>
        <v>2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47"/>
      <c r="N52" s="25" t="str">
        <f t="shared" ca="1" si="9"/>
        <v/>
      </c>
      <c r="O52" s="2" t="str">
        <f t="array" aca="1" ref="O52" ca="1">IFERROR(INDEX(INDIRECT($A$1),$H52,O$4),"")</f>
        <v/>
      </c>
      <c r="P52" s="26" t="str">
        <f t="array" aca="1" ref="P52" ca="1">IFERROR(INDEX(INDIRECT($A$1),$H52,P$4),"")</f>
        <v/>
      </c>
      <c r="Q52" s="33" t="str">
        <f t="array" aca="1" ref="Q52" ca="1">IFERROR(INDEX(INDIRECT($A$1),$H52,Q$4),"")</f>
        <v/>
      </c>
      <c r="R52" s="2" t="str">
        <f t="array" aca="1" ref="R52" ca="1">IFERROR(INDEX(INDIRECT($A$1),$K52,R$4),"")</f>
        <v/>
      </c>
      <c r="S52" s="26" t="str">
        <f t="array" aca="1" ref="S52" ca="1">IFERROR(INDEX(INDIRECT($A$1),$K52,S$4),"")</f>
        <v/>
      </c>
      <c r="T52" s="38" t="str">
        <f t="array" aca="1" ref="T52" ca="1">IFERROR(INDEX(INDIRECT($A$1),$K52,T$4),"")</f>
        <v/>
      </c>
    </row>
    <row r="53" spans="1:20" x14ac:dyDescent="0.25">
      <c r="A53" s="15" t="str">
        <f t="shared" si="1"/>
        <v>all</v>
      </c>
      <c r="B53" s="15" t="str">
        <f t="shared" ref="B53:D68" si="11">B48</f>
        <v>lfsh_aj21</v>
      </c>
      <c r="C53" s="15">
        <f t="shared" si="11"/>
        <v>1</v>
      </c>
      <c r="D53" s="15">
        <f t="shared" si="11"/>
        <v>2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47"/>
      <c r="N53" s="25" t="str">
        <f t="shared" ca="1" si="9"/>
        <v/>
      </c>
      <c r="O53" s="2" t="str">
        <f t="array" aca="1" ref="O53" ca="1">IFERROR(INDEX(INDIRECT($A$1),$H53,O$4),"")</f>
        <v/>
      </c>
      <c r="P53" s="26" t="str">
        <f t="array" aca="1" ref="P53" ca="1">IFERROR(INDEX(INDIRECT($A$1),$H53,P$4),"")</f>
        <v/>
      </c>
      <c r="Q53" s="33" t="str">
        <f t="array" aca="1" ref="Q53" ca="1">IFERROR(INDEX(INDIRECT($A$1),$H53,Q$4),"")</f>
        <v/>
      </c>
      <c r="R53" s="2" t="str">
        <f t="array" aca="1" ref="R53" ca="1">IFERROR(INDEX(INDIRECT($A$1),$K53,R$4),"")</f>
        <v/>
      </c>
      <c r="S53" s="26" t="str">
        <f t="array" aca="1" ref="S53" ca="1">IFERROR(INDEX(INDIRECT($A$1),$K53,S$4),"")</f>
        <v/>
      </c>
      <c r="T53" s="38" t="str">
        <f t="array" aca="1" ref="T53" ca="1">IFERROR(INDEX(INDIRECT($A$1),$K53,T$4),"")</f>
        <v/>
      </c>
    </row>
    <row r="54" spans="1:20" ht="15.75" customHeight="1" x14ac:dyDescent="0.25">
      <c r="A54" s="15" t="str">
        <f t="shared" si="1"/>
        <v>all</v>
      </c>
      <c r="B54" s="15" t="str">
        <f t="shared" si="11"/>
        <v>lfsh_aj22</v>
      </c>
      <c r="C54" s="15">
        <f t="shared" si="11"/>
        <v>1</v>
      </c>
      <c r="D54" s="15">
        <f t="shared" si="11"/>
        <v>2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48"/>
      <c r="N54" s="14" t="str">
        <f t="shared" ca="1" si="9"/>
        <v/>
      </c>
      <c r="O54" s="3" t="str">
        <f t="array" aca="1" ref="O54" ca="1">IFERROR(INDEX(INDIRECT($A$1),$H54,O$4),"")</f>
        <v/>
      </c>
      <c r="P54" s="27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" t="str">
        <f t="array" aca="1" ref="R54" ca="1">IFERROR(INDEX(INDIRECT($A$1),$K54,R$4),"")</f>
        <v/>
      </c>
      <c r="S54" s="27" t="str">
        <f t="array" aca="1" ref="S54" ca="1">IFERROR(INDEX(INDIRECT($A$1),$K54,S$4),"")</f>
        <v/>
      </c>
      <c r="T54" s="39" t="str">
        <f t="array" aca="1" ref="T54" ca="1">IFERROR(INDEX(INDIRECT($A$1),$K54,T$4),"")</f>
        <v/>
      </c>
    </row>
    <row r="55" spans="1:20" x14ac:dyDescent="0.25">
      <c r="A55" s="15" t="str">
        <f t="shared" si="1"/>
        <v>all</v>
      </c>
      <c r="B55" s="15" t="str">
        <f t="shared" si="11"/>
        <v>lfsh_aj18</v>
      </c>
      <c r="C55" s="15">
        <f t="shared" si="11"/>
        <v>1</v>
      </c>
      <c r="D55" s="15">
        <f t="shared" si="11"/>
        <v>2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6" t="str">
        <f ca="1">IFERROR(F55,"")</f>
        <v/>
      </c>
      <c r="N55" s="1" t="str">
        <f t="shared" ca="1" si="9"/>
        <v/>
      </c>
      <c r="O55" s="42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37" t="str">
        <f t="array" aca="1" ref="Q55" ca="1">IFERROR(INDEX(INDIRECT($A$1),$H55,Q$4),"")</f>
        <v/>
      </c>
      <c r="R55" s="42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3" t="str">
        <f t="array" aca="1" ref="T55" ca="1">IFERROR(INDEX(INDIRECT($A$1),$K55,T$4),"")</f>
        <v/>
      </c>
    </row>
    <row r="56" spans="1:20" x14ac:dyDescent="0.25">
      <c r="A56" s="15" t="str">
        <f t="shared" si="1"/>
        <v>all</v>
      </c>
      <c r="B56" s="15" t="str">
        <f t="shared" si="11"/>
        <v>lfsh_aj19</v>
      </c>
      <c r="C56" s="15">
        <f t="shared" si="11"/>
        <v>1</v>
      </c>
      <c r="D56" s="15">
        <f t="shared" si="11"/>
        <v>2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47"/>
      <c r="N56" s="25" t="str">
        <f t="shared" ca="1" si="9"/>
        <v/>
      </c>
      <c r="O56" s="2" t="str">
        <f t="array" aca="1" ref="O56" ca="1">IFERROR(INDEX(INDIRECT($A$1),$H56,O$4),"")</f>
        <v/>
      </c>
      <c r="P56" s="26" t="str">
        <f t="array" aca="1" ref="P56" ca="1">IFERROR(INDEX(INDIRECT($A$1),$H56,P$4),"")</f>
        <v/>
      </c>
      <c r="Q56" s="33" t="str">
        <f t="array" aca="1" ref="Q56" ca="1">IFERROR(INDEX(INDIRECT($A$1),$H56,Q$4),"")</f>
        <v/>
      </c>
      <c r="R56" s="2" t="str">
        <f t="array" aca="1" ref="R56" ca="1">IFERROR(INDEX(INDIRECT($A$1),$K56,R$4),"")</f>
        <v/>
      </c>
      <c r="S56" s="26" t="str">
        <f t="array" aca="1" ref="S56" ca="1">IFERROR(INDEX(INDIRECT($A$1),$K56,S$4),"")</f>
        <v/>
      </c>
      <c r="T56" s="38" t="str">
        <f t="array" aca="1" ref="T56" ca="1">IFERROR(INDEX(INDIRECT($A$1),$K56,T$4),"")</f>
        <v/>
      </c>
    </row>
    <row r="57" spans="1:20" x14ac:dyDescent="0.25">
      <c r="A57" s="15" t="str">
        <f t="shared" si="1"/>
        <v>all</v>
      </c>
      <c r="B57" s="15" t="str">
        <f t="shared" si="11"/>
        <v>lfsh_aj20</v>
      </c>
      <c r="C57" s="15">
        <f t="shared" si="11"/>
        <v>1</v>
      </c>
      <c r="D57" s="15">
        <f t="shared" si="11"/>
        <v>2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47"/>
      <c r="N57" s="25" t="str">
        <f t="shared" ca="1" si="9"/>
        <v/>
      </c>
      <c r="O57" s="2" t="str">
        <f t="array" aca="1" ref="O57" ca="1">IFERROR(INDEX(INDIRECT($A$1),$H57,O$4),"")</f>
        <v/>
      </c>
      <c r="P57" s="26" t="str">
        <f t="array" aca="1" ref="P57" ca="1">IFERROR(INDEX(INDIRECT($A$1),$H57,P$4),"")</f>
        <v/>
      </c>
      <c r="Q57" s="33" t="str">
        <f t="array" aca="1" ref="Q57" ca="1">IFERROR(INDEX(INDIRECT($A$1),$H57,Q$4),"")</f>
        <v/>
      </c>
      <c r="R57" s="2" t="str">
        <f t="array" aca="1" ref="R57" ca="1">IFERROR(INDEX(INDIRECT($A$1),$K57,R$4),"")</f>
        <v/>
      </c>
      <c r="S57" s="26" t="str">
        <f t="array" aca="1" ref="S57" ca="1">IFERROR(INDEX(INDIRECT($A$1),$K57,S$4),"")</f>
        <v/>
      </c>
      <c r="T57" s="38" t="str">
        <f t="array" aca="1" ref="T57" ca="1">IFERROR(INDEX(INDIRECT($A$1),$K57,T$4),"")</f>
        <v/>
      </c>
    </row>
    <row r="58" spans="1:20" x14ac:dyDescent="0.25">
      <c r="A58" s="15" t="str">
        <f t="shared" si="1"/>
        <v>all</v>
      </c>
      <c r="B58" s="15" t="str">
        <f t="shared" si="11"/>
        <v>lfsh_aj21</v>
      </c>
      <c r="C58" s="15">
        <f t="shared" si="11"/>
        <v>1</v>
      </c>
      <c r="D58" s="15">
        <f t="shared" si="11"/>
        <v>2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47"/>
      <c r="N58" s="25" t="str">
        <f t="shared" ca="1" si="9"/>
        <v/>
      </c>
      <c r="O58" s="2" t="str">
        <f t="array" aca="1" ref="O58" ca="1">IFERROR(INDEX(INDIRECT($A$1),$H58,O$4),"")</f>
        <v/>
      </c>
      <c r="P58" s="26" t="str">
        <f t="array" aca="1" ref="P58" ca="1">IFERROR(INDEX(INDIRECT($A$1),$H58,P$4),"")</f>
        <v/>
      </c>
      <c r="Q58" s="33" t="str">
        <f t="array" aca="1" ref="Q58" ca="1">IFERROR(INDEX(INDIRECT($A$1),$H58,Q$4),"")</f>
        <v/>
      </c>
      <c r="R58" s="2" t="str">
        <f t="array" aca="1" ref="R58" ca="1">IFERROR(INDEX(INDIRECT($A$1),$K58,R$4),"")</f>
        <v/>
      </c>
      <c r="S58" s="26" t="str">
        <f t="array" aca="1" ref="S58" ca="1">IFERROR(INDEX(INDIRECT($A$1),$K58,S$4),"")</f>
        <v/>
      </c>
      <c r="T58" s="38" t="str">
        <f t="array" aca="1" ref="T58" ca="1">IFERROR(INDEX(INDIRECT($A$1),$K58,T$4),"")</f>
        <v/>
      </c>
    </row>
    <row r="59" spans="1:20" ht="15.75" customHeight="1" x14ac:dyDescent="0.25">
      <c r="A59" s="15" t="str">
        <f t="shared" si="1"/>
        <v>all</v>
      </c>
      <c r="B59" s="15" t="str">
        <f t="shared" si="11"/>
        <v>lfsh_aj22</v>
      </c>
      <c r="C59" s="15">
        <f t="shared" si="11"/>
        <v>1</v>
      </c>
      <c r="D59" s="15">
        <f t="shared" si="11"/>
        <v>2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48"/>
      <c r="N59" s="14" t="str">
        <f t="shared" ca="1" si="9"/>
        <v/>
      </c>
      <c r="O59" s="3" t="str">
        <f t="array" aca="1" ref="O59" ca="1">IFERROR(INDEX(INDIRECT($A$1),$H59,O$4),"")</f>
        <v/>
      </c>
      <c r="P59" s="27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" t="str">
        <f t="array" aca="1" ref="R59" ca="1">IFERROR(INDEX(INDIRECT($A$1),$K59,R$4),"")</f>
        <v/>
      </c>
      <c r="S59" s="27" t="str">
        <f t="array" aca="1" ref="S59" ca="1">IFERROR(INDEX(INDIRECT($A$1),$K59,S$4),"")</f>
        <v/>
      </c>
      <c r="T59" s="39" t="str">
        <f t="array" aca="1" ref="T59" ca="1">IFERROR(INDEX(INDIRECT($A$1),$K59,T$4),"")</f>
        <v/>
      </c>
    </row>
    <row r="60" spans="1:20" x14ac:dyDescent="0.25">
      <c r="A60" s="15" t="str">
        <f t="shared" si="1"/>
        <v>all</v>
      </c>
      <c r="B60" s="15" t="str">
        <f t="shared" si="11"/>
        <v>lfsh_aj18</v>
      </c>
      <c r="C60" s="15">
        <f t="shared" si="11"/>
        <v>1</v>
      </c>
      <c r="D60" s="15">
        <f t="shared" si="11"/>
        <v>2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6" t="str">
        <f ca="1">IFERROR(F60,"")</f>
        <v/>
      </c>
      <c r="N60" s="1" t="str">
        <f t="shared" ca="1" si="9"/>
        <v/>
      </c>
      <c r="O60" s="42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37" t="str">
        <f t="array" aca="1" ref="Q60" ca="1">IFERROR(INDEX(INDIRECT($A$1),$H60,Q$4),"")</f>
        <v/>
      </c>
      <c r="R60" s="42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3" t="str">
        <f t="array" aca="1" ref="T60" ca="1">IFERROR(INDEX(INDIRECT($A$1),$K60,T$4),"")</f>
        <v/>
      </c>
    </row>
    <row r="61" spans="1:20" x14ac:dyDescent="0.25">
      <c r="A61" s="15" t="str">
        <f t="shared" si="1"/>
        <v>all</v>
      </c>
      <c r="B61" s="15" t="str">
        <f t="shared" si="11"/>
        <v>lfsh_aj19</v>
      </c>
      <c r="C61" s="15">
        <f t="shared" si="11"/>
        <v>1</v>
      </c>
      <c r="D61" s="15">
        <f t="shared" si="11"/>
        <v>2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47"/>
      <c r="N61" s="25" t="str">
        <f t="shared" ca="1" si="9"/>
        <v/>
      </c>
      <c r="O61" s="2" t="str">
        <f t="array" aca="1" ref="O61" ca="1">IFERROR(INDEX(INDIRECT($A$1),$H61,O$4),"")</f>
        <v/>
      </c>
      <c r="P61" s="26" t="str">
        <f t="array" aca="1" ref="P61" ca="1">IFERROR(INDEX(INDIRECT($A$1),$H61,P$4),"")</f>
        <v/>
      </c>
      <c r="Q61" s="33" t="str">
        <f t="array" aca="1" ref="Q61" ca="1">IFERROR(INDEX(INDIRECT($A$1),$H61,Q$4),"")</f>
        <v/>
      </c>
      <c r="R61" s="2" t="str">
        <f t="array" aca="1" ref="R61" ca="1">IFERROR(INDEX(INDIRECT($A$1),$K61,R$4),"")</f>
        <v/>
      </c>
      <c r="S61" s="26" t="str">
        <f t="array" aca="1" ref="S61" ca="1">IFERROR(INDEX(INDIRECT($A$1),$K61,S$4),"")</f>
        <v/>
      </c>
      <c r="T61" s="38" t="str">
        <f t="array" aca="1" ref="T61" ca="1">IFERROR(INDEX(INDIRECT($A$1),$K61,T$4),"")</f>
        <v/>
      </c>
    </row>
    <row r="62" spans="1:20" x14ac:dyDescent="0.25">
      <c r="A62" s="15" t="str">
        <f t="shared" si="1"/>
        <v>all</v>
      </c>
      <c r="B62" s="15" t="str">
        <f t="shared" si="11"/>
        <v>lfsh_aj20</v>
      </c>
      <c r="C62" s="15">
        <f t="shared" si="11"/>
        <v>1</v>
      </c>
      <c r="D62" s="15">
        <f t="shared" si="11"/>
        <v>2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47"/>
      <c r="N62" s="25" t="str">
        <f t="shared" ca="1" si="9"/>
        <v/>
      </c>
      <c r="O62" s="2" t="str">
        <f t="array" aca="1" ref="O62" ca="1">IFERROR(INDEX(INDIRECT($A$1),$H62,O$4),"")</f>
        <v/>
      </c>
      <c r="P62" s="26" t="str">
        <f t="array" aca="1" ref="P62" ca="1">IFERROR(INDEX(INDIRECT($A$1),$H62,P$4),"")</f>
        <v/>
      </c>
      <c r="Q62" s="33" t="str">
        <f t="array" aca="1" ref="Q62" ca="1">IFERROR(INDEX(INDIRECT($A$1),$H62,Q$4),"")</f>
        <v/>
      </c>
      <c r="R62" s="2" t="str">
        <f t="array" aca="1" ref="R62" ca="1">IFERROR(INDEX(INDIRECT($A$1),$K62,R$4),"")</f>
        <v/>
      </c>
      <c r="S62" s="26" t="str">
        <f t="array" aca="1" ref="S62" ca="1">IFERROR(INDEX(INDIRECT($A$1),$K62,S$4),"")</f>
        <v/>
      </c>
      <c r="T62" s="38" t="str">
        <f t="array" aca="1" ref="T62" ca="1">IFERROR(INDEX(INDIRECT($A$1),$K62,T$4),"")</f>
        <v/>
      </c>
    </row>
    <row r="63" spans="1:20" x14ac:dyDescent="0.25">
      <c r="A63" s="15" t="str">
        <f t="shared" si="1"/>
        <v>all</v>
      </c>
      <c r="B63" s="15" t="str">
        <f t="shared" si="11"/>
        <v>lfsh_aj21</v>
      </c>
      <c r="C63" s="15">
        <f t="shared" si="11"/>
        <v>1</v>
      </c>
      <c r="D63" s="15">
        <f t="shared" si="11"/>
        <v>2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47"/>
      <c r="N63" s="25" t="str">
        <f t="shared" ca="1" si="9"/>
        <v/>
      </c>
      <c r="O63" s="2" t="str">
        <f t="array" aca="1" ref="O63" ca="1">IFERROR(INDEX(INDIRECT($A$1),$H63,O$4),"")</f>
        <v/>
      </c>
      <c r="P63" s="26" t="str">
        <f t="array" aca="1" ref="P63" ca="1">IFERROR(INDEX(INDIRECT($A$1),$H63,P$4),"")</f>
        <v/>
      </c>
      <c r="Q63" s="33" t="str">
        <f t="array" aca="1" ref="Q63" ca="1">IFERROR(INDEX(INDIRECT($A$1),$H63,Q$4),"")</f>
        <v/>
      </c>
      <c r="R63" s="2" t="str">
        <f t="array" aca="1" ref="R63" ca="1">IFERROR(INDEX(INDIRECT($A$1),$K63,R$4),"")</f>
        <v/>
      </c>
      <c r="S63" s="26" t="str">
        <f t="array" aca="1" ref="S63" ca="1">IFERROR(INDEX(INDIRECT($A$1),$K63,S$4),"")</f>
        <v/>
      </c>
      <c r="T63" s="38" t="str">
        <f t="array" aca="1" ref="T63" ca="1">IFERROR(INDEX(INDIRECT($A$1),$K63,T$4),"")</f>
        <v/>
      </c>
    </row>
    <row r="64" spans="1:20" ht="15.75" customHeight="1" x14ac:dyDescent="0.25">
      <c r="A64" s="15" t="str">
        <f t="shared" si="1"/>
        <v>all</v>
      </c>
      <c r="B64" s="15" t="str">
        <f t="shared" si="11"/>
        <v>lfsh_aj22</v>
      </c>
      <c r="C64" s="15">
        <f t="shared" si="11"/>
        <v>1</v>
      </c>
      <c r="D64" s="15">
        <f t="shared" si="11"/>
        <v>2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48"/>
      <c r="N64" s="14" t="str">
        <f t="shared" ca="1" si="9"/>
        <v/>
      </c>
      <c r="O64" s="3" t="str">
        <f t="array" aca="1" ref="O64" ca="1">IFERROR(INDEX(INDIRECT($A$1),$H64,O$4),"")</f>
        <v/>
      </c>
      <c r="P64" s="27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" t="str">
        <f t="array" aca="1" ref="R64" ca="1">IFERROR(INDEX(INDIRECT($A$1),$K64,R$4),"")</f>
        <v/>
      </c>
      <c r="S64" s="27" t="str">
        <f t="array" aca="1" ref="S64" ca="1">IFERROR(INDEX(INDIRECT($A$1),$K64,S$4),"")</f>
        <v/>
      </c>
      <c r="T64" s="39" t="str">
        <f t="array" aca="1" ref="T64" ca="1">IFERROR(INDEX(INDIRECT($A$1),$K64,T$4),"")</f>
        <v/>
      </c>
    </row>
    <row r="65" spans="1:20" x14ac:dyDescent="0.25">
      <c r="A65" s="15" t="str">
        <f t="shared" si="1"/>
        <v>all</v>
      </c>
      <c r="B65" s="15" t="str">
        <f t="shared" si="11"/>
        <v>lfsh_aj18</v>
      </c>
      <c r="C65" s="15">
        <f t="shared" si="11"/>
        <v>1</v>
      </c>
      <c r="D65" s="15">
        <f t="shared" si="11"/>
        <v>2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6" t="str">
        <f ca="1">IFERROR(F65,"")</f>
        <v/>
      </c>
      <c r="N65" s="1" t="str">
        <f t="shared" ca="1" si="9"/>
        <v/>
      </c>
      <c r="O65" s="42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37" t="str">
        <f t="array" aca="1" ref="Q65" ca="1">IFERROR(INDEX(INDIRECT($A$1),$H65,Q$4),"")</f>
        <v/>
      </c>
      <c r="R65" s="42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3" t="str">
        <f t="array" aca="1" ref="T65" ca="1">IFERROR(INDEX(INDIRECT($A$1),$K65,T$4),"")</f>
        <v/>
      </c>
    </row>
    <row r="66" spans="1:20" x14ac:dyDescent="0.25">
      <c r="A66" s="15" t="str">
        <f t="shared" si="1"/>
        <v>all</v>
      </c>
      <c r="B66" s="15" t="str">
        <f t="shared" si="11"/>
        <v>lfsh_aj19</v>
      </c>
      <c r="C66" s="15">
        <f t="shared" si="11"/>
        <v>1</v>
      </c>
      <c r="D66" s="15">
        <f t="shared" si="11"/>
        <v>2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47"/>
      <c r="N66" s="25" t="str">
        <f t="shared" ca="1" si="9"/>
        <v/>
      </c>
      <c r="O66" s="2" t="str">
        <f t="array" aca="1" ref="O66" ca="1">IFERROR(INDEX(INDIRECT($A$1),$H66,O$4),"")</f>
        <v/>
      </c>
      <c r="P66" s="26" t="str">
        <f t="array" aca="1" ref="P66" ca="1">IFERROR(INDEX(INDIRECT($A$1),$H66,P$4),"")</f>
        <v/>
      </c>
      <c r="Q66" s="33" t="str">
        <f t="array" aca="1" ref="Q66" ca="1">IFERROR(INDEX(INDIRECT($A$1),$H66,Q$4),"")</f>
        <v/>
      </c>
      <c r="R66" s="2" t="str">
        <f t="array" aca="1" ref="R66" ca="1">IFERROR(INDEX(INDIRECT($A$1),$K66,R$4),"")</f>
        <v/>
      </c>
      <c r="S66" s="26" t="str">
        <f t="array" aca="1" ref="S66" ca="1">IFERROR(INDEX(INDIRECT($A$1),$K66,S$4),"")</f>
        <v/>
      </c>
      <c r="T66" s="38" t="str">
        <f t="array" aca="1" ref="T66" ca="1">IFERROR(INDEX(INDIRECT($A$1),$K66,T$4),"")</f>
        <v/>
      </c>
    </row>
    <row r="67" spans="1:20" x14ac:dyDescent="0.25">
      <c r="A67" s="15" t="str">
        <f t="shared" si="1"/>
        <v>all</v>
      </c>
      <c r="B67" s="15" t="str">
        <f t="shared" si="11"/>
        <v>lfsh_aj20</v>
      </c>
      <c r="C67" s="15">
        <f t="shared" si="11"/>
        <v>1</v>
      </c>
      <c r="D67" s="15">
        <f t="shared" si="11"/>
        <v>2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47"/>
      <c r="N67" s="25" t="str">
        <f t="shared" ca="1" si="9"/>
        <v/>
      </c>
      <c r="O67" s="2" t="str">
        <f t="array" aca="1" ref="O67" ca="1">IFERROR(INDEX(INDIRECT($A$1),$H67,O$4),"")</f>
        <v/>
      </c>
      <c r="P67" s="26" t="str">
        <f t="array" aca="1" ref="P67" ca="1">IFERROR(INDEX(INDIRECT($A$1),$H67,P$4),"")</f>
        <v/>
      </c>
      <c r="Q67" s="33" t="str">
        <f t="array" aca="1" ref="Q67" ca="1">IFERROR(INDEX(INDIRECT($A$1),$H67,Q$4),"")</f>
        <v/>
      </c>
      <c r="R67" s="2" t="str">
        <f t="array" aca="1" ref="R67" ca="1">IFERROR(INDEX(INDIRECT($A$1),$K67,R$4),"")</f>
        <v/>
      </c>
      <c r="S67" s="26" t="str">
        <f t="array" aca="1" ref="S67" ca="1">IFERROR(INDEX(INDIRECT($A$1),$K67,S$4),"")</f>
        <v/>
      </c>
      <c r="T67" s="38" t="str">
        <f t="array" aca="1" ref="T67" ca="1">IFERROR(INDEX(INDIRECT($A$1),$K67,T$4),"")</f>
        <v/>
      </c>
    </row>
    <row r="68" spans="1:20" x14ac:dyDescent="0.25">
      <c r="A68" s="15" t="str">
        <f t="shared" si="1"/>
        <v>all</v>
      </c>
      <c r="B68" s="15" t="str">
        <f t="shared" si="11"/>
        <v>lfsh_aj21</v>
      </c>
      <c r="C68" s="15">
        <f t="shared" si="11"/>
        <v>1</v>
      </c>
      <c r="D68" s="15">
        <f t="shared" si="11"/>
        <v>2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47"/>
      <c r="N68" s="25" t="str">
        <f t="shared" ca="1" si="9"/>
        <v/>
      </c>
      <c r="O68" s="2" t="str">
        <f t="array" aca="1" ref="O68" ca="1">IFERROR(INDEX(INDIRECT($A$1),$H68,O$4),"")</f>
        <v/>
      </c>
      <c r="P68" s="26" t="str">
        <f t="array" aca="1" ref="P68" ca="1">IFERROR(INDEX(INDIRECT($A$1),$H68,P$4),"")</f>
        <v/>
      </c>
      <c r="Q68" s="33" t="str">
        <f t="array" aca="1" ref="Q68" ca="1">IFERROR(INDEX(INDIRECT($A$1),$H68,Q$4),"")</f>
        <v/>
      </c>
      <c r="R68" s="2" t="str">
        <f t="array" aca="1" ref="R68" ca="1">IFERROR(INDEX(INDIRECT($A$1),$K68,R$4),"")</f>
        <v/>
      </c>
      <c r="S68" s="26" t="str">
        <f t="array" aca="1" ref="S68" ca="1">IFERROR(INDEX(INDIRECT($A$1),$K68,S$4),"")</f>
        <v/>
      </c>
      <c r="T68" s="38" t="str">
        <f t="array" aca="1" ref="T68" ca="1">IFERROR(INDEX(INDIRECT($A$1),$K68,T$4),"")</f>
        <v/>
      </c>
    </row>
    <row r="69" spans="1:20" ht="15.75" customHeight="1" x14ac:dyDescent="0.25">
      <c r="A69" s="15" t="str">
        <f t="shared" si="1"/>
        <v>all</v>
      </c>
      <c r="B69" s="15" t="str">
        <f t="shared" ref="B69:D84" si="12">B64</f>
        <v>lfsh_aj22</v>
      </c>
      <c r="C69" s="15">
        <f t="shared" si="12"/>
        <v>1</v>
      </c>
      <c r="D69" s="15">
        <f t="shared" si="12"/>
        <v>2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48"/>
      <c r="N69" s="14" t="str">
        <f t="shared" ca="1" si="9"/>
        <v/>
      </c>
      <c r="O69" s="3" t="str">
        <f t="array" aca="1" ref="O69" ca="1">IFERROR(INDEX(INDIRECT($A$1),$H69,O$4),"")</f>
        <v/>
      </c>
      <c r="P69" s="27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" t="str">
        <f t="array" aca="1" ref="R69" ca="1">IFERROR(INDEX(INDIRECT($A$1),$K69,R$4),"")</f>
        <v/>
      </c>
      <c r="S69" s="27" t="str">
        <f t="array" aca="1" ref="S69" ca="1">IFERROR(INDEX(INDIRECT($A$1),$K69,S$4),"")</f>
        <v/>
      </c>
      <c r="T69" s="39" t="str">
        <f t="array" aca="1" ref="T69" ca="1">IFERROR(INDEX(INDIRECT($A$1),$K69,T$4),"")</f>
        <v/>
      </c>
    </row>
    <row r="70" spans="1:20" x14ac:dyDescent="0.25">
      <c r="A70" s="15" t="str">
        <f t="shared" si="1"/>
        <v>all</v>
      </c>
      <c r="B70" s="15" t="str">
        <f t="shared" si="12"/>
        <v>lfsh_aj18</v>
      </c>
      <c r="C70" s="15">
        <f t="shared" si="12"/>
        <v>1</v>
      </c>
      <c r="D70" s="15">
        <f t="shared" si="12"/>
        <v>2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6" t="str">
        <f ca="1">IFERROR(F70,"")</f>
        <v/>
      </c>
      <c r="N70" s="1" t="str">
        <f t="shared" ca="1" si="9"/>
        <v/>
      </c>
      <c r="O70" s="42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37" t="str">
        <f t="array" aca="1" ref="Q70" ca="1">IFERROR(INDEX(INDIRECT($A$1),$H70,Q$4),"")</f>
        <v/>
      </c>
      <c r="R70" s="42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3" t="str">
        <f t="array" aca="1" ref="T70" ca="1">IFERROR(INDEX(INDIRECT($A$1),$K70,T$4),"")</f>
        <v/>
      </c>
    </row>
    <row r="71" spans="1:20" x14ac:dyDescent="0.25">
      <c r="A71" s="15" t="str">
        <f t="shared" si="1"/>
        <v>all</v>
      </c>
      <c r="B71" s="15" t="str">
        <f t="shared" si="12"/>
        <v>lfsh_aj19</v>
      </c>
      <c r="C71" s="15">
        <f t="shared" si="12"/>
        <v>1</v>
      </c>
      <c r="D71" s="15">
        <f t="shared" si="12"/>
        <v>2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47"/>
      <c r="N71" s="25" t="str">
        <f t="shared" ca="1" si="9"/>
        <v/>
      </c>
      <c r="O71" s="2" t="str">
        <f t="array" aca="1" ref="O71" ca="1">IFERROR(INDEX(INDIRECT($A$1),$H71,O$4),"")</f>
        <v/>
      </c>
      <c r="P71" s="26" t="str">
        <f t="array" aca="1" ref="P71" ca="1">IFERROR(INDEX(INDIRECT($A$1),$H71,P$4),"")</f>
        <v/>
      </c>
      <c r="Q71" s="33" t="str">
        <f t="array" aca="1" ref="Q71" ca="1">IFERROR(INDEX(INDIRECT($A$1),$H71,Q$4),"")</f>
        <v/>
      </c>
      <c r="R71" s="2" t="str">
        <f t="array" aca="1" ref="R71" ca="1">IFERROR(INDEX(INDIRECT($A$1),$K71,R$4),"")</f>
        <v/>
      </c>
      <c r="S71" s="26" t="str">
        <f t="array" aca="1" ref="S71" ca="1">IFERROR(INDEX(INDIRECT($A$1),$K71,S$4),"")</f>
        <v/>
      </c>
      <c r="T71" s="38" t="str">
        <f t="array" aca="1" ref="T71" ca="1">IFERROR(INDEX(INDIRECT($A$1),$K71,T$4),"")</f>
        <v/>
      </c>
    </row>
    <row r="72" spans="1:20" x14ac:dyDescent="0.25">
      <c r="A72" s="15" t="str">
        <f t="shared" si="1"/>
        <v>all</v>
      </c>
      <c r="B72" s="15" t="str">
        <f t="shared" si="12"/>
        <v>lfsh_aj20</v>
      </c>
      <c r="C72" s="15">
        <f t="shared" si="12"/>
        <v>1</v>
      </c>
      <c r="D72" s="15">
        <f t="shared" si="12"/>
        <v>2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47"/>
      <c r="N72" s="25" t="str">
        <f t="shared" ca="1" si="9"/>
        <v/>
      </c>
      <c r="O72" s="2" t="str">
        <f t="array" aca="1" ref="O72" ca="1">IFERROR(INDEX(INDIRECT($A$1),$H72,O$4),"")</f>
        <v/>
      </c>
      <c r="P72" s="26" t="str">
        <f t="array" aca="1" ref="P72" ca="1">IFERROR(INDEX(INDIRECT($A$1),$H72,P$4),"")</f>
        <v/>
      </c>
      <c r="Q72" s="33" t="str">
        <f t="array" aca="1" ref="Q72" ca="1">IFERROR(INDEX(INDIRECT($A$1),$H72,Q$4),"")</f>
        <v/>
      </c>
      <c r="R72" s="2" t="str">
        <f t="array" aca="1" ref="R72" ca="1">IFERROR(INDEX(INDIRECT($A$1),$K72,R$4),"")</f>
        <v/>
      </c>
      <c r="S72" s="26" t="str">
        <f t="array" aca="1" ref="S72" ca="1">IFERROR(INDEX(INDIRECT($A$1),$K72,S$4),"")</f>
        <v/>
      </c>
      <c r="T72" s="38" t="str">
        <f t="array" aca="1" ref="T72" ca="1">IFERROR(INDEX(INDIRECT($A$1),$K72,T$4),"")</f>
        <v/>
      </c>
    </row>
    <row r="73" spans="1:20" x14ac:dyDescent="0.25">
      <c r="A73" s="15" t="str">
        <f t="shared" si="1"/>
        <v>all</v>
      </c>
      <c r="B73" s="15" t="str">
        <f t="shared" si="12"/>
        <v>lfsh_aj21</v>
      </c>
      <c r="C73" s="15">
        <f t="shared" si="12"/>
        <v>1</v>
      </c>
      <c r="D73" s="15">
        <f t="shared" si="12"/>
        <v>2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47"/>
      <c r="N73" s="25" t="str">
        <f t="shared" ca="1" si="9"/>
        <v/>
      </c>
      <c r="O73" s="2" t="str">
        <f t="array" aca="1" ref="O73" ca="1">IFERROR(INDEX(INDIRECT($A$1),$H73,O$4),"")</f>
        <v/>
      </c>
      <c r="P73" s="26" t="str">
        <f t="array" aca="1" ref="P73" ca="1">IFERROR(INDEX(INDIRECT($A$1),$H73,P$4),"")</f>
        <v/>
      </c>
      <c r="Q73" s="33" t="str">
        <f t="array" aca="1" ref="Q73" ca="1">IFERROR(INDEX(INDIRECT($A$1),$H73,Q$4),"")</f>
        <v/>
      </c>
      <c r="R73" s="2" t="str">
        <f t="array" aca="1" ref="R73" ca="1">IFERROR(INDEX(INDIRECT($A$1),$K73,R$4),"")</f>
        <v/>
      </c>
      <c r="S73" s="26" t="str">
        <f t="array" aca="1" ref="S73" ca="1">IFERROR(INDEX(INDIRECT($A$1),$K73,S$4),"")</f>
        <v/>
      </c>
      <c r="T73" s="38" t="str">
        <f t="array" aca="1" ref="T73" ca="1">IFERROR(INDEX(INDIRECT($A$1),$K73,T$4),"")</f>
        <v/>
      </c>
    </row>
    <row r="74" spans="1:20" ht="15.75" customHeight="1" x14ac:dyDescent="0.25">
      <c r="A74" s="15" t="str">
        <f t="shared" si="1"/>
        <v>all</v>
      </c>
      <c r="B74" s="15" t="str">
        <f t="shared" si="12"/>
        <v>lfsh_aj22</v>
      </c>
      <c r="C74" s="15">
        <f t="shared" si="12"/>
        <v>1</v>
      </c>
      <c r="D74" s="15">
        <f t="shared" si="12"/>
        <v>2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48"/>
      <c r="N74" s="14" t="str">
        <f t="shared" ca="1" si="9"/>
        <v/>
      </c>
      <c r="O74" s="3" t="str">
        <f t="array" aca="1" ref="O74" ca="1">IFERROR(INDEX(INDIRECT($A$1),$H74,O$4),"")</f>
        <v/>
      </c>
      <c r="P74" s="27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" t="str">
        <f t="array" aca="1" ref="R74" ca="1">IFERROR(INDEX(INDIRECT($A$1),$K74,R$4),"")</f>
        <v/>
      </c>
      <c r="S74" s="27" t="str">
        <f t="array" aca="1" ref="S74" ca="1">IFERROR(INDEX(INDIRECT($A$1),$K74,S$4),"")</f>
        <v/>
      </c>
      <c r="T74" s="39" t="str">
        <f t="array" aca="1" ref="T74" ca="1">IFERROR(INDEX(INDIRECT($A$1),$K74,T$4),"")</f>
        <v/>
      </c>
    </row>
    <row r="75" spans="1:20" x14ac:dyDescent="0.25">
      <c r="A75" s="15" t="str">
        <f t="shared" si="1"/>
        <v>all</v>
      </c>
      <c r="B75" s="15" t="str">
        <f t="shared" si="12"/>
        <v>lfsh_aj18</v>
      </c>
      <c r="C75" s="15">
        <f t="shared" si="12"/>
        <v>1</v>
      </c>
      <c r="D75" s="15">
        <f t="shared" si="12"/>
        <v>2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6" t="str">
        <f ca="1">IFERROR(F75,"")</f>
        <v/>
      </c>
      <c r="N75" s="1" t="str">
        <f t="shared" ca="1" si="9"/>
        <v/>
      </c>
      <c r="O75" s="42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37" t="str">
        <f t="array" aca="1" ref="Q75" ca="1">IFERROR(INDEX(INDIRECT($A$1),$H75,Q$4),"")</f>
        <v/>
      </c>
      <c r="R75" s="42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3" t="str">
        <f t="array" aca="1" ref="T75" ca="1">IFERROR(INDEX(INDIRECT($A$1),$K75,T$4),"")</f>
        <v/>
      </c>
    </row>
    <row r="76" spans="1:20" x14ac:dyDescent="0.25">
      <c r="A76" s="15" t="str">
        <f t="shared" si="1"/>
        <v>all</v>
      </c>
      <c r="B76" s="15" t="str">
        <f t="shared" si="12"/>
        <v>lfsh_aj19</v>
      </c>
      <c r="C76" s="15">
        <f t="shared" si="12"/>
        <v>1</v>
      </c>
      <c r="D76" s="15">
        <f t="shared" si="12"/>
        <v>2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47"/>
      <c r="N76" s="25" t="str">
        <f t="shared" ca="1" si="9"/>
        <v/>
      </c>
      <c r="O76" s="2" t="str">
        <f t="array" aca="1" ref="O76" ca="1">IFERROR(INDEX(INDIRECT($A$1),$H76,O$4),"")</f>
        <v/>
      </c>
      <c r="P76" s="26" t="str">
        <f t="array" aca="1" ref="P76" ca="1">IFERROR(INDEX(INDIRECT($A$1),$H76,P$4),"")</f>
        <v/>
      </c>
      <c r="Q76" s="33" t="str">
        <f t="array" aca="1" ref="Q76" ca="1">IFERROR(INDEX(INDIRECT($A$1),$H76,Q$4),"")</f>
        <v/>
      </c>
      <c r="R76" s="2" t="str">
        <f t="array" aca="1" ref="R76" ca="1">IFERROR(INDEX(INDIRECT($A$1),$K76,R$4),"")</f>
        <v/>
      </c>
      <c r="S76" s="26" t="str">
        <f t="array" aca="1" ref="S76" ca="1">IFERROR(INDEX(INDIRECT($A$1),$K76,S$4),"")</f>
        <v/>
      </c>
      <c r="T76" s="38" t="str">
        <f t="array" aca="1" ref="T76" ca="1">IFERROR(INDEX(INDIRECT($A$1),$K76,T$4),"")</f>
        <v/>
      </c>
    </row>
    <row r="77" spans="1:20" x14ac:dyDescent="0.25">
      <c r="A77" s="15" t="str">
        <f t="shared" si="1"/>
        <v>all</v>
      </c>
      <c r="B77" s="15" t="str">
        <f t="shared" si="12"/>
        <v>lfsh_aj20</v>
      </c>
      <c r="C77" s="15">
        <f t="shared" si="12"/>
        <v>1</v>
      </c>
      <c r="D77" s="15">
        <f t="shared" si="12"/>
        <v>2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47"/>
      <c r="N77" s="25" t="str">
        <f t="shared" ca="1" si="9"/>
        <v/>
      </c>
      <c r="O77" s="2" t="str">
        <f t="array" aca="1" ref="O77" ca="1">IFERROR(INDEX(INDIRECT($A$1),$H77,O$4),"")</f>
        <v/>
      </c>
      <c r="P77" s="26" t="str">
        <f t="array" aca="1" ref="P77" ca="1">IFERROR(INDEX(INDIRECT($A$1),$H77,P$4),"")</f>
        <v/>
      </c>
      <c r="Q77" s="33" t="str">
        <f t="array" aca="1" ref="Q77" ca="1">IFERROR(INDEX(INDIRECT($A$1),$H77,Q$4),"")</f>
        <v/>
      </c>
      <c r="R77" s="2" t="str">
        <f t="array" aca="1" ref="R77" ca="1">IFERROR(INDEX(INDIRECT($A$1),$K77,R$4),"")</f>
        <v/>
      </c>
      <c r="S77" s="26" t="str">
        <f t="array" aca="1" ref="S77" ca="1">IFERROR(INDEX(INDIRECT($A$1),$K77,S$4),"")</f>
        <v/>
      </c>
      <c r="T77" s="38" t="str">
        <f t="array" aca="1" ref="T77" ca="1">IFERROR(INDEX(INDIRECT($A$1),$K77,T$4),"")</f>
        <v/>
      </c>
    </row>
    <row r="78" spans="1:20" x14ac:dyDescent="0.25">
      <c r="A78" s="15" t="str">
        <f t="shared" si="1"/>
        <v>all</v>
      </c>
      <c r="B78" s="15" t="str">
        <f t="shared" si="12"/>
        <v>lfsh_aj21</v>
      </c>
      <c r="C78" s="15">
        <f t="shared" si="12"/>
        <v>1</v>
      </c>
      <c r="D78" s="15">
        <f t="shared" si="12"/>
        <v>2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47"/>
      <c r="N78" s="25" t="str">
        <f t="shared" ca="1" si="9"/>
        <v/>
      </c>
      <c r="O78" s="2" t="str">
        <f t="array" aca="1" ref="O78" ca="1">IFERROR(INDEX(INDIRECT($A$1),$H78,O$4),"")</f>
        <v/>
      </c>
      <c r="P78" s="26" t="str">
        <f t="array" aca="1" ref="P78" ca="1">IFERROR(INDEX(INDIRECT($A$1),$H78,P$4),"")</f>
        <v/>
      </c>
      <c r="Q78" s="33" t="str">
        <f t="array" aca="1" ref="Q78" ca="1">IFERROR(INDEX(INDIRECT($A$1),$H78,Q$4),"")</f>
        <v/>
      </c>
      <c r="R78" s="2" t="str">
        <f t="array" aca="1" ref="R78" ca="1">IFERROR(INDEX(INDIRECT($A$1),$K78,R$4),"")</f>
        <v/>
      </c>
      <c r="S78" s="26" t="str">
        <f t="array" aca="1" ref="S78" ca="1">IFERROR(INDEX(INDIRECT($A$1),$K78,S$4),"")</f>
        <v/>
      </c>
      <c r="T78" s="38" t="str">
        <f t="array" aca="1" ref="T78" ca="1">IFERROR(INDEX(INDIRECT($A$1),$K78,T$4),"")</f>
        <v/>
      </c>
    </row>
    <row r="79" spans="1:20" ht="15.75" customHeight="1" x14ac:dyDescent="0.25">
      <c r="A79" s="15" t="str">
        <f t="shared" ref="A79:A107" si="13">$O$9</f>
        <v>all</v>
      </c>
      <c r="B79" s="15" t="str">
        <f t="shared" si="12"/>
        <v>lfsh_aj22</v>
      </c>
      <c r="C79" s="15">
        <f t="shared" si="12"/>
        <v>1</v>
      </c>
      <c r="D79" s="15">
        <f t="shared" si="12"/>
        <v>2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48"/>
      <c r="N79" s="14" t="str">
        <f t="shared" ca="1" si="9"/>
        <v/>
      </c>
      <c r="O79" s="3" t="str">
        <f t="array" aca="1" ref="O79" ca="1">IFERROR(INDEX(INDIRECT($A$1),$H79,O$4),"")</f>
        <v/>
      </c>
      <c r="P79" s="27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" t="str">
        <f t="array" aca="1" ref="R79" ca="1">IFERROR(INDEX(INDIRECT($A$1),$K79,R$4),"")</f>
        <v/>
      </c>
      <c r="S79" s="27" t="str">
        <f t="array" aca="1" ref="S79" ca="1">IFERROR(INDEX(INDIRECT($A$1),$K79,S$4),"")</f>
        <v/>
      </c>
      <c r="T79" s="39" t="str">
        <f t="array" aca="1" ref="T79" ca="1">IFERROR(INDEX(INDIRECT($A$1),$K79,T$4),"")</f>
        <v/>
      </c>
    </row>
    <row r="80" spans="1:20" x14ac:dyDescent="0.25">
      <c r="A80" s="15" t="str">
        <f t="shared" si="13"/>
        <v>all</v>
      </c>
      <c r="B80" s="15" t="str">
        <f t="shared" si="12"/>
        <v>lfsh_aj18</v>
      </c>
      <c r="C80" s="15">
        <f t="shared" si="12"/>
        <v>1</v>
      </c>
      <c r="D80" s="15">
        <f t="shared" si="12"/>
        <v>2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14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15">$A80&amp;"_"&amp;$B80&amp;"_"&amp;$I80&amp;"_"&amp;$D80&amp;"_"&amp;$F80</f>
        <v>#REF!</v>
      </c>
      <c r="K80" s="15" t="e">
        <f t="shared" ca="1" si="5"/>
        <v>#REF!</v>
      </c>
      <c r="M80" s="46" t="str">
        <f ca="1">IFERROR(F80,"")</f>
        <v/>
      </c>
      <c r="N80" s="1" t="str">
        <f t="shared" ca="1" si="9"/>
        <v/>
      </c>
      <c r="O80" s="42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37" t="str">
        <f t="array" aca="1" ref="Q80" ca="1">IFERROR(INDEX(INDIRECT($A$1),$H80,Q$4),"")</f>
        <v/>
      </c>
      <c r="R80" s="42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3" t="str">
        <f t="array" aca="1" ref="T80" ca="1">IFERROR(INDEX(INDIRECT($A$1),$K80,T$4),"")</f>
        <v/>
      </c>
    </row>
    <row r="81" spans="1:20" x14ac:dyDescent="0.25">
      <c r="A81" s="15" t="str">
        <f t="shared" si="13"/>
        <v>all</v>
      </c>
      <c r="B81" s="15" t="str">
        <f t="shared" si="12"/>
        <v>lfsh_aj19</v>
      </c>
      <c r="C81" s="15">
        <f t="shared" si="12"/>
        <v>1</v>
      </c>
      <c r="D81" s="15">
        <f t="shared" si="12"/>
        <v>2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14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15"/>
        <v>#REF!</v>
      </c>
      <c r="K81" s="15" t="e">
        <f t="shared" ca="1" si="5"/>
        <v>#REF!</v>
      </c>
      <c r="M81" s="47"/>
      <c r="N81" s="25" t="str">
        <f t="shared" ca="1" si="9"/>
        <v/>
      </c>
      <c r="O81" s="2" t="str">
        <f t="array" aca="1" ref="O81" ca="1">IFERROR(INDEX(INDIRECT($A$1),$H81,O$4),"")</f>
        <v/>
      </c>
      <c r="P81" s="26" t="str">
        <f t="array" aca="1" ref="P81" ca="1">IFERROR(INDEX(INDIRECT($A$1),$H81,P$4),"")</f>
        <v/>
      </c>
      <c r="Q81" s="33" t="str">
        <f t="array" aca="1" ref="Q81" ca="1">IFERROR(INDEX(INDIRECT($A$1),$H81,Q$4),"")</f>
        <v/>
      </c>
      <c r="R81" s="2" t="str">
        <f t="array" aca="1" ref="R81" ca="1">IFERROR(INDEX(INDIRECT($A$1),$K81,R$4),"")</f>
        <v/>
      </c>
      <c r="S81" s="26" t="str">
        <f t="array" aca="1" ref="S81" ca="1">IFERROR(INDEX(INDIRECT($A$1),$K81,S$4),"")</f>
        <v/>
      </c>
      <c r="T81" s="38" t="str">
        <f t="array" aca="1" ref="T81" ca="1">IFERROR(INDEX(INDIRECT($A$1),$K81,T$4),"")</f>
        <v/>
      </c>
    </row>
    <row r="82" spans="1:20" x14ac:dyDescent="0.25">
      <c r="A82" s="15" t="str">
        <f t="shared" si="13"/>
        <v>all</v>
      </c>
      <c r="B82" s="15" t="str">
        <f t="shared" si="12"/>
        <v>lfsh_aj20</v>
      </c>
      <c r="C82" s="15">
        <f t="shared" si="12"/>
        <v>1</v>
      </c>
      <c r="D82" s="15">
        <f t="shared" si="12"/>
        <v>2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14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15"/>
        <v>#REF!</v>
      </c>
      <c r="K82" s="15" t="e">
        <f t="shared" ca="1" si="5"/>
        <v>#REF!</v>
      </c>
      <c r="M82" s="47"/>
      <c r="N82" s="25" t="str">
        <f t="shared" ca="1" si="9"/>
        <v/>
      </c>
      <c r="O82" s="2" t="str">
        <f t="array" aca="1" ref="O82" ca="1">IFERROR(INDEX(INDIRECT($A$1),$H82,O$4),"")</f>
        <v/>
      </c>
      <c r="P82" s="26" t="str">
        <f t="array" aca="1" ref="P82" ca="1">IFERROR(INDEX(INDIRECT($A$1),$H82,P$4),"")</f>
        <v/>
      </c>
      <c r="Q82" s="33" t="str">
        <f t="array" aca="1" ref="Q82" ca="1">IFERROR(INDEX(INDIRECT($A$1),$H82,Q$4),"")</f>
        <v/>
      </c>
      <c r="R82" s="2" t="str">
        <f t="array" aca="1" ref="R82" ca="1">IFERROR(INDEX(INDIRECT($A$1),$K82,R$4),"")</f>
        <v/>
      </c>
      <c r="S82" s="26" t="str">
        <f t="array" aca="1" ref="S82" ca="1">IFERROR(INDEX(INDIRECT($A$1),$K82,S$4),"")</f>
        <v/>
      </c>
      <c r="T82" s="38" t="str">
        <f t="array" aca="1" ref="T82" ca="1">IFERROR(INDEX(INDIRECT($A$1),$K82,T$4),"")</f>
        <v/>
      </c>
    </row>
    <row r="83" spans="1:20" x14ac:dyDescent="0.25">
      <c r="A83" s="15" t="str">
        <f t="shared" si="13"/>
        <v>all</v>
      </c>
      <c r="B83" s="15" t="str">
        <f t="shared" si="12"/>
        <v>lfsh_aj21</v>
      </c>
      <c r="C83" s="15">
        <f t="shared" si="12"/>
        <v>1</v>
      </c>
      <c r="D83" s="15">
        <f t="shared" si="12"/>
        <v>2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14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15"/>
        <v>#REF!</v>
      </c>
      <c r="K83" s="15" t="e">
        <f t="shared" ca="1" si="5"/>
        <v>#REF!</v>
      </c>
      <c r="M83" s="47"/>
      <c r="N83" s="25" t="str">
        <f t="shared" ca="1" si="9"/>
        <v/>
      </c>
      <c r="O83" s="2" t="str">
        <f t="array" aca="1" ref="O83" ca="1">IFERROR(INDEX(INDIRECT($A$1),$H83,O$4),"")</f>
        <v/>
      </c>
      <c r="P83" s="26" t="str">
        <f t="array" aca="1" ref="P83" ca="1">IFERROR(INDEX(INDIRECT($A$1),$H83,P$4),"")</f>
        <v/>
      </c>
      <c r="Q83" s="33" t="str">
        <f t="array" aca="1" ref="Q83" ca="1">IFERROR(INDEX(INDIRECT($A$1),$H83,Q$4),"")</f>
        <v/>
      </c>
      <c r="R83" s="2" t="str">
        <f t="array" aca="1" ref="R83" ca="1">IFERROR(INDEX(INDIRECT($A$1),$K83,R$4),"")</f>
        <v/>
      </c>
      <c r="S83" s="26" t="str">
        <f t="array" aca="1" ref="S83" ca="1">IFERROR(INDEX(INDIRECT($A$1),$K83,S$4),"")</f>
        <v/>
      </c>
      <c r="T83" s="38" t="str">
        <f t="array" aca="1" ref="T83" ca="1">IFERROR(INDEX(INDIRECT($A$1),$K83,T$4),"")</f>
        <v/>
      </c>
    </row>
    <row r="84" spans="1:20" ht="15.75" customHeight="1" x14ac:dyDescent="0.25">
      <c r="A84" s="15" t="str">
        <f t="shared" si="13"/>
        <v>all</v>
      </c>
      <c r="B84" s="15" t="str">
        <f t="shared" si="12"/>
        <v>lfsh_aj22</v>
      </c>
      <c r="C84" s="15">
        <f t="shared" si="12"/>
        <v>1</v>
      </c>
      <c r="D84" s="15">
        <f t="shared" si="12"/>
        <v>2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14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15"/>
        <v>#REF!</v>
      </c>
      <c r="K84" s="15" t="e">
        <f t="shared" ca="1" si="5"/>
        <v>#REF!</v>
      </c>
      <c r="M84" s="48"/>
      <c r="N84" s="14" t="str">
        <f t="shared" ca="1" si="9"/>
        <v/>
      </c>
      <c r="O84" s="3" t="str">
        <f t="array" aca="1" ref="O84" ca="1">IFERROR(INDEX(INDIRECT($A$1),$H84,O$4),"")</f>
        <v/>
      </c>
      <c r="P84" s="27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" t="str">
        <f t="array" aca="1" ref="R84" ca="1">IFERROR(INDEX(INDIRECT($A$1),$K84,R$4),"")</f>
        <v/>
      </c>
      <c r="S84" s="27" t="str">
        <f t="array" aca="1" ref="S84" ca="1">IFERROR(INDEX(INDIRECT($A$1),$K84,S$4),"")</f>
        <v/>
      </c>
      <c r="T84" s="39" t="str">
        <f t="array" aca="1" ref="T84" ca="1">IFERROR(INDEX(INDIRECT($A$1),$K84,T$4),"")</f>
        <v/>
      </c>
    </row>
    <row r="85" spans="1:20" x14ac:dyDescent="0.25">
      <c r="A85" s="15" t="str">
        <f t="shared" si="13"/>
        <v>all</v>
      </c>
      <c r="B85" s="15" t="str">
        <f t="shared" ref="B85:D100" si="16">B80</f>
        <v>lfsh_aj18</v>
      </c>
      <c r="C85" s="15">
        <f t="shared" si="16"/>
        <v>1</v>
      </c>
      <c r="D85" s="15">
        <f t="shared" si="16"/>
        <v>2</v>
      </c>
      <c r="E85" s="15">
        <f t="shared" ref="E85:E107" si="17">E80+1</f>
        <v>15</v>
      </c>
      <c r="F85" s="15" t="e">
        <f t="array" aca="1" ref="F85" ca="1">INDEX(INDIRECT($A85),$E85)</f>
        <v>#REF!</v>
      </c>
      <c r="G85" s="15" t="e">
        <f t="shared" ca="1" si="14"/>
        <v>#REF!</v>
      </c>
      <c r="H85" s="15" t="e">
        <f t="shared" ca="1" si="4"/>
        <v>#REF!</v>
      </c>
      <c r="I85" s="15">
        <f t="shared" ref="I85:I107" si="18">I80</f>
        <v>0</v>
      </c>
      <c r="J85" s="15" t="e">
        <f t="shared" ca="1" si="15"/>
        <v>#REF!</v>
      </c>
      <c r="K85" s="15" t="e">
        <f t="shared" ca="1" si="5"/>
        <v>#REF!</v>
      </c>
      <c r="M85" s="46" t="str">
        <f ca="1">IFERROR(F85,"")</f>
        <v/>
      </c>
      <c r="N85" s="1" t="str">
        <f t="shared" ref="N85:N104" ca="1" si="19">IF(ISERROR($F85),"",N80)</f>
        <v/>
      </c>
      <c r="O85" s="42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37" t="str">
        <f t="array" aca="1" ref="Q85" ca="1">IFERROR(INDEX(INDIRECT($A$1),$H85,Q$4),"")</f>
        <v/>
      </c>
      <c r="R85" s="42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3" t="str">
        <f t="array" aca="1" ref="T85" ca="1">IFERROR(INDEX(INDIRECT($A$1),$K85,T$4),"")</f>
        <v/>
      </c>
    </row>
    <row r="86" spans="1:20" x14ac:dyDescent="0.25">
      <c r="A86" s="15" t="str">
        <f t="shared" si="13"/>
        <v>all</v>
      </c>
      <c r="B86" s="15" t="str">
        <f t="shared" si="16"/>
        <v>lfsh_aj19</v>
      </c>
      <c r="C86" s="15">
        <f t="shared" si="16"/>
        <v>1</v>
      </c>
      <c r="D86" s="15">
        <f t="shared" si="16"/>
        <v>2</v>
      </c>
      <c r="E86" s="15">
        <f t="shared" si="17"/>
        <v>15</v>
      </c>
      <c r="F86" s="15" t="e">
        <f t="array" aca="1" ref="F86" ca="1">INDEX(INDIRECT($A86),$E86)</f>
        <v>#REF!</v>
      </c>
      <c r="G86" s="15" t="e">
        <f t="shared" ca="1" si="14"/>
        <v>#REF!</v>
      </c>
      <c r="H86" s="15" t="e">
        <f t="shared" ca="1" si="4"/>
        <v>#REF!</v>
      </c>
      <c r="I86" s="15">
        <f t="shared" si="18"/>
        <v>0</v>
      </c>
      <c r="J86" s="15" t="e">
        <f t="shared" ca="1" si="15"/>
        <v>#REF!</v>
      </c>
      <c r="K86" s="15" t="e">
        <f t="shared" ca="1" si="5"/>
        <v>#REF!</v>
      </c>
      <c r="M86" s="47"/>
      <c r="N86" s="25" t="str">
        <f t="shared" ca="1" si="19"/>
        <v/>
      </c>
      <c r="O86" s="2" t="str">
        <f t="array" aca="1" ref="O86" ca="1">IFERROR(INDEX(INDIRECT($A$1),$H86,O$4),"")</f>
        <v/>
      </c>
      <c r="P86" s="26" t="str">
        <f t="array" aca="1" ref="P86" ca="1">IFERROR(INDEX(INDIRECT($A$1),$H86,P$4),"")</f>
        <v/>
      </c>
      <c r="Q86" s="33" t="str">
        <f t="array" aca="1" ref="Q86" ca="1">IFERROR(INDEX(INDIRECT($A$1),$H86,Q$4),"")</f>
        <v/>
      </c>
      <c r="R86" s="2" t="str">
        <f t="array" aca="1" ref="R86" ca="1">IFERROR(INDEX(INDIRECT($A$1),$K86,R$4),"")</f>
        <v/>
      </c>
      <c r="S86" s="26" t="str">
        <f t="array" aca="1" ref="S86" ca="1">IFERROR(INDEX(INDIRECT($A$1),$K86,S$4),"")</f>
        <v/>
      </c>
      <c r="T86" s="38" t="str">
        <f t="array" aca="1" ref="T86" ca="1">IFERROR(INDEX(INDIRECT($A$1),$K86,T$4),"")</f>
        <v/>
      </c>
    </row>
    <row r="87" spans="1:20" x14ac:dyDescent="0.25">
      <c r="A87" s="15" t="str">
        <f t="shared" si="13"/>
        <v>all</v>
      </c>
      <c r="B87" s="15" t="str">
        <f t="shared" si="16"/>
        <v>lfsh_aj20</v>
      </c>
      <c r="C87" s="15">
        <f t="shared" si="16"/>
        <v>1</v>
      </c>
      <c r="D87" s="15">
        <f t="shared" si="16"/>
        <v>2</v>
      </c>
      <c r="E87" s="15">
        <f t="shared" si="17"/>
        <v>15</v>
      </c>
      <c r="F87" s="15" t="e">
        <f t="array" aca="1" ref="F87" ca="1">INDEX(INDIRECT($A87),$E87)</f>
        <v>#REF!</v>
      </c>
      <c r="G87" s="15" t="e">
        <f t="shared" ca="1" si="14"/>
        <v>#REF!</v>
      </c>
      <c r="H87" s="15" t="e">
        <f t="shared" ca="1" si="4"/>
        <v>#REF!</v>
      </c>
      <c r="I87" s="15">
        <f t="shared" si="18"/>
        <v>0</v>
      </c>
      <c r="J87" s="15" t="e">
        <f t="shared" ca="1" si="15"/>
        <v>#REF!</v>
      </c>
      <c r="K87" s="15" t="e">
        <f t="shared" ca="1" si="5"/>
        <v>#REF!</v>
      </c>
      <c r="M87" s="47"/>
      <c r="N87" s="25" t="str">
        <f t="shared" ca="1" si="19"/>
        <v/>
      </c>
      <c r="O87" s="2" t="str">
        <f t="array" aca="1" ref="O87" ca="1">IFERROR(INDEX(INDIRECT($A$1),$H87,O$4),"")</f>
        <v/>
      </c>
      <c r="P87" s="26" t="str">
        <f t="array" aca="1" ref="P87" ca="1">IFERROR(INDEX(INDIRECT($A$1),$H87,P$4),"")</f>
        <v/>
      </c>
      <c r="Q87" s="33" t="str">
        <f t="array" aca="1" ref="Q87" ca="1">IFERROR(INDEX(INDIRECT($A$1),$H87,Q$4),"")</f>
        <v/>
      </c>
      <c r="R87" s="2" t="str">
        <f t="array" aca="1" ref="R87" ca="1">IFERROR(INDEX(INDIRECT($A$1),$K87,R$4),"")</f>
        <v/>
      </c>
      <c r="S87" s="26" t="str">
        <f t="array" aca="1" ref="S87" ca="1">IFERROR(INDEX(INDIRECT($A$1),$K87,S$4),"")</f>
        <v/>
      </c>
      <c r="T87" s="38" t="str">
        <f t="array" aca="1" ref="T87" ca="1">IFERROR(INDEX(INDIRECT($A$1),$K87,T$4),"")</f>
        <v/>
      </c>
    </row>
    <row r="88" spans="1:20" x14ac:dyDescent="0.25">
      <c r="A88" s="15" t="str">
        <f t="shared" si="13"/>
        <v>all</v>
      </c>
      <c r="B88" s="15" t="str">
        <f t="shared" si="16"/>
        <v>lfsh_aj21</v>
      </c>
      <c r="C88" s="15">
        <f t="shared" si="16"/>
        <v>1</v>
      </c>
      <c r="D88" s="15">
        <f t="shared" si="16"/>
        <v>2</v>
      </c>
      <c r="E88" s="15">
        <f t="shared" si="17"/>
        <v>15</v>
      </c>
      <c r="F88" s="15" t="e">
        <f t="array" aca="1" ref="F88" ca="1">INDEX(INDIRECT($A88),$E88)</f>
        <v>#REF!</v>
      </c>
      <c r="G88" s="15" t="e">
        <f t="shared" ca="1" si="14"/>
        <v>#REF!</v>
      </c>
      <c r="H88" s="15" t="e">
        <f t="shared" ca="1" si="4"/>
        <v>#REF!</v>
      </c>
      <c r="I88" s="15">
        <f t="shared" si="18"/>
        <v>0</v>
      </c>
      <c r="J88" s="15" t="e">
        <f t="shared" ca="1" si="15"/>
        <v>#REF!</v>
      </c>
      <c r="K88" s="15" t="e">
        <f t="shared" ca="1" si="5"/>
        <v>#REF!</v>
      </c>
      <c r="M88" s="47"/>
      <c r="N88" s="25" t="str">
        <f t="shared" ca="1" si="19"/>
        <v/>
      </c>
      <c r="O88" s="2" t="str">
        <f t="array" aca="1" ref="O88" ca="1">IFERROR(INDEX(INDIRECT($A$1),$H88,O$4),"")</f>
        <v/>
      </c>
      <c r="P88" s="26" t="str">
        <f t="array" aca="1" ref="P88" ca="1">IFERROR(INDEX(INDIRECT($A$1),$H88,P$4),"")</f>
        <v/>
      </c>
      <c r="Q88" s="33" t="str">
        <f t="array" aca="1" ref="Q88" ca="1">IFERROR(INDEX(INDIRECT($A$1),$H88,Q$4),"")</f>
        <v/>
      </c>
      <c r="R88" s="2" t="str">
        <f t="array" aca="1" ref="R88" ca="1">IFERROR(INDEX(INDIRECT($A$1),$K88,R$4),"")</f>
        <v/>
      </c>
      <c r="S88" s="26" t="str">
        <f t="array" aca="1" ref="S88" ca="1">IFERROR(INDEX(INDIRECT($A$1),$K88,S$4),"")</f>
        <v/>
      </c>
      <c r="T88" s="38" t="str">
        <f t="array" aca="1" ref="T88" ca="1">IFERROR(INDEX(INDIRECT($A$1),$K88,T$4),"")</f>
        <v/>
      </c>
    </row>
    <row r="89" spans="1:20" ht="15.75" customHeight="1" x14ac:dyDescent="0.25">
      <c r="A89" s="15" t="str">
        <f t="shared" si="13"/>
        <v>all</v>
      </c>
      <c r="B89" s="15" t="str">
        <f t="shared" si="16"/>
        <v>lfsh_aj22</v>
      </c>
      <c r="C89" s="15">
        <f t="shared" si="16"/>
        <v>1</v>
      </c>
      <c r="D89" s="15">
        <f t="shared" si="16"/>
        <v>2</v>
      </c>
      <c r="E89" s="15">
        <f t="shared" si="17"/>
        <v>15</v>
      </c>
      <c r="F89" s="15" t="e">
        <f t="array" aca="1" ref="F89" ca="1">INDEX(INDIRECT($A89),$E89)</f>
        <v>#REF!</v>
      </c>
      <c r="G89" s="15" t="e">
        <f t="shared" ca="1" si="14"/>
        <v>#REF!</v>
      </c>
      <c r="H89" s="15" t="e">
        <f t="shared" ca="1" si="4"/>
        <v>#REF!</v>
      </c>
      <c r="I89" s="15">
        <f t="shared" si="18"/>
        <v>0</v>
      </c>
      <c r="J89" s="15" t="e">
        <f t="shared" ca="1" si="15"/>
        <v>#REF!</v>
      </c>
      <c r="K89" s="15" t="e">
        <f t="shared" ca="1" si="5"/>
        <v>#REF!</v>
      </c>
      <c r="M89" s="48"/>
      <c r="N89" s="14" t="str">
        <f t="shared" ca="1" si="19"/>
        <v/>
      </c>
      <c r="O89" s="3" t="str">
        <f t="array" aca="1" ref="O89" ca="1">IFERROR(INDEX(INDIRECT($A$1),$H89,O$4),"")</f>
        <v/>
      </c>
      <c r="P89" s="27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" t="str">
        <f t="array" aca="1" ref="R89" ca="1">IFERROR(INDEX(INDIRECT($A$1),$K89,R$4),"")</f>
        <v/>
      </c>
      <c r="S89" s="27" t="str">
        <f t="array" aca="1" ref="S89" ca="1">IFERROR(INDEX(INDIRECT($A$1),$K89,S$4),"")</f>
        <v/>
      </c>
      <c r="T89" s="39" t="str">
        <f t="array" aca="1" ref="T89" ca="1">IFERROR(INDEX(INDIRECT($A$1),$K89,T$4),"")</f>
        <v/>
      </c>
    </row>
    <row r="90" spans="1:20" x14ac:dyDescent="0.25">
      <c r="A90" s="15" t="str">
        <f t="shared" si="13"/>
        <v>all</v>
      </c>
      <c r="B90" s="15" t="str">
        <f t="shared" si="16"/>
        <v>lfsh_aj18</v>
      </c>
      <c r="C90" s="15">
        <f t="shared" si="16"/>
        <v>1</v>
      </c>
      <c r="D90" s="15">
        <f t="shared" si="16"/>
        <v>2</v>
      </c>
      <c r="E90" s="15">
        <f t="shared" si="17"/>
        <v>16</v>
      </c>
      <c r="F90" s="15" t="e">
        <f t="array" aca="1" ref="F90" ca="1">INDEX(INDIRECT($A90),$E90)</f>
        <v>#REF!</v>
      </c>
      <c r="G90" s="15" t="e">
        <f t="shared" ca="1" si="14"/>
        <v>#REF!</v>
      </c>
      <c r="H90" s="15" t="e">
        <f t="shared" ca="1" si="4"/>
        <v>#REF!</v>
      </c>
      <c r="I90" s="15">
        <f t="shared" si="18"/>
        <v>0</v>
      </c>
      <c r="J90" s="15" t="e">
        <f t="shared" ca="1" si="15"/>
        <v>#REF!</v>
      </c>
      <c r="K90" s="15" t="e">
        <f t="shared" ca="1" si="5"/>
        <v>#REF!</v>
      </c>
      <c r="M90" s="46" t="str">
        <f ca="1">IFERROR(F90,"")</f>
        <v/>
      </c>
      <c r="N90" s="1" t="str">
        <f t="shared" ca="1" si="19"/>
        <v/>
      </c>
      <c r="O90" s="42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37" t="str">
        <f t="array" aca="1" ref="Q90" ca="1">IFERROR(INDEX(INDIRECT($A$1),$H90,Q$4),"")</f>
        <v/>
      </c>
      <c r="R90" s="42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3" t="str">
        <f t="array" aca="1" ref="T90" ca="1">IFERROR(INDEX(INDIRECT($A$1),$K90,T$4),"")</f>
        <v/>
      </c>
    </row>
    <row r="91" spans="1:20" x14ac:dyDescent="0.25">
      <c r="A91" s="15" t="str">
        <f t="shared" si="13"/>
        <v>all</v>
      </c>
      <c r="B91" s="15" t="str">
        <f t="shared" si="16"/>
        <v>lfsh_aj19</v>
      </c>
      <c r="C91" s="15">
        <f t="shared" si="16"/>
        <v>1</v>
      </c>
      <c r="D91" s="15">
        <f t="shared" si="16"/>
        <v>2</v>
      </c>
      <c r="E91" s="15">
        <f t="shared" si="17"/>
        <v>16</v>
      </c>
      <c r="F91" s="15" t="e">
        <f t="array" aca="1" ref="F91" ca="1">INDEX(INDIRECT($A91),$E91)</f>
        <v>#REF!</v>
      </c>
      <c r="G91" s="15" t="e">
        <f t="shared" ca="1" si="14"/>
        <v>#REF!</v>
      </c>
      <c r="H91" s="15" t="e">
        <f t="shared" ca="1" si="4"/>
        <v>#REF!</v>
      </c>
      <c r="I91" s="15">
        <f t="shared" si="18"/>
        <v>0</v>
      </c>
      <c r="J91" s="15" t="e">
        <f t="shared" ca="1" si="15"/>
        <v>#REF!</v>
      </c>
      <c r="K91" s="15" t="e">
        <f t="shared" ca="1" si="5"/>
        <v>#REF!</v>
      </c>
      <c r="M91" s="47"/>
      <c r="N91" s="25" t="str">
        <f t="shared" ca="1" si="19"/>
        <v/>
      </c>
      <c r="O91" s="2" t="str">
        <f t="array" aca="1" ref="O91" ca="1">IFERROR(INDEX(INDIRECT($A$1),$H91,O$4),"")</f>
        <v/>
      </c>
      <c r="P91" s="26" t="str">
        <f t="array" aca="1" ref="P91" ca="1">IFERROR(INDEX(INDIRECT($A$1),$H91,P$4),"")</f>
        <v/>
      </c>
      <c r="Q91" s="33" t="str">
        <f t="array" aca="1" ref="Q91" ca="1">IFERROR(INDEX(INDIRECT($A$1),$H91,Q$4),"")</f>
        <v/>
      </c>
      <c r="R91" s="2" t="str">
        <f t="array" aca="1" ref="R91" ca="1">IFERROR(INDEX(INDIRECT($A$1),$K91,R$4),"")</f>
        <v/>
      </c>
      <c r="S91" s="26" t="str">
        <f t="array" aca="1" ref="S91" ca="1">IFERROR(INDEX(INDIRECT($A$1),$K91,S$4),"")</f>
        <v/>
      </c>
      <c r="T91" s="38" t="str">
        <f t="array" aca="1" ref="T91" ca="1">IFERROR(INDEX(INDIRECT($A$1),$K91,T$4),"")</f>
        <v/>
      </c>
    </row>
    <row r="92" spans="1:20" x14ac:dyDescent="0.25">
      <c r="A92" s="15" t="str">
        <f t="shared" si="13"/>
        <v>all</v>
      </c>
      <c r="B92" s="15" t="str">
        <f t="shared" si="16"/>
        <v>lfsh_aj20</v>
      </c>
      <c r="C92" s="15">
        <f t="shared" si="16"/>
        <v>1</v>
      </c>
      <c r="D92" s="15">
        <f t="shared" si="16"/>
        <v>2</v>
      </c>
      <c r="E92" s="15">
        <f t="shared" si="17"/>
        <v>16</v>
      </c>
      <c r="F92" s="15" t="e">
        <f t="array" aca="1" ref="F92" ca="1">INDEX(INDIRECT($A92),$E92)</f>
        <v>#REF!</v>
      </c>
      <c r="G92" s="15" t="e">
        <f t="shared" ca="1" si="14"/>
        <v>#REF!</v>
      </c>
      <c r="H92" s="15" t="e">
        <f t="shared" ca="1" si="4"/>
        <v>#REF!</v>
      </c>
      <c r="I92" s="15">
        <f t="shared" si="18"/>
        <v>0</v>
      </c>
      <c r="J92" s="15" t="e">
        <f t="shared" ca="1" si="15"/>
        <v>#REF!</v>
      </c>
      <c r="K92" s="15" t="e">
        <f t="shared" ca="1" si="5"/>
        <v>#REF!</v>
      </c>
      <c r="M92" s="47"/>
      <c r="N92" s="25" t="str">
        <f t="shared" ca="1" si="19"/>
        <v/>
      </c>
      <c r="O92" s="2" t="str">
        <f t="array" aca="1" ref="O92" ca="1">IFERROR(INDEX(INDIRECT($A$1),$H92,O$4),"")</f>
        <v/>
      </c>
      <c r="P92" s="26" t="str">
        <f t="array" aca="1" ref="P92" ca="1">IFERROR(INDEX(INDIRECT($A$1),$H92,P$4),"")</f>
        <v/>
      </c>
      <c r="Q92" s="33" t="str">
        <f t="array" aca="1" ref="Q92" ca="1">IFERROR(INDEX(INDIRECT($A$1),$H92,Q$4),"")</f>
        <v/>
      </c>
      <c r="R92" s="2" t="str">
        <f t="array" aca="1" ref="R92" ca="1">IFERROR(INDEX(INDIRECT($A$1),$K92,R$4),"")</f>
        <v/>
      </c>
      <c r="S92" s="26" t="str">
        <f t="array" aca="1" ref="S92" ca="1">IFERROR(INDEX(INDIRECT($A$1),$K92,S$4),"")</f>
        <v/>
      </c>
      <c r="T92" s="38" t="str">
        <f t="array" aca="1" ref="T92" ca="1">IFERROR(INDEX(INDIRECT($A$1),$K92,T$4),"")</f>
        <v/>
      </c>
    </row>
    <row r="93" spans="1:20" x14ac:dyDescent="0.25">
      <c r="A93" s="15" t="str">
        <f t="shared" si="13"/>
        <v>all</v>
      </c>
      <c r="B93" s="15" t="str">
        <f t="shared" si="16"/>
        <v>lfsh_aj21</v>
      </c>
      <c r="C93" s="15">
        <f t="shared" si="16"/>
        <v>1</v>
      </c>
      <c r="D93" s="15">
        <f t="shared" si="16"/>
        <v>2</v>
      </c>
      <c r="E93" s="15">
        <f t="shared" si="17"/>
        <v>16</v>
      </c>
      <c r="F93" s="15" t="e">
        <f t="array" aca="1" ref="F93" ca="1">INDEX(INDIRECT($A93),$E93)</f>
        <v>#REF!</v>
      </c>
      <c r="G93" s="15" t="e">
        <f t="shared" ca="1" si="14"/>
        <v>#REF!</v>
      </c>
      <c r="H93" s="15" t="e">
        <f t="shared" ca="1" si="4"/>
        <v>#REF!</v>
      </c>
      <c r="I93" s="15">
        <f t="shared" si="18"/>
        <v>0</v>
      </c>
      <c r="J93" s="15" t="e">
        <f t="shared" ca="1" si="15"/>
        <v>#REF!</v>
      </c>
      <c r="K93" s="15" t="e">
        <f t="shared" ca="1" si="5"/>
        <v>#REF!</v>
      </c>
      <c r="M93" s="47"/>
      <c r="N93" s="25" t="str">
        <f t="shared" ca="1" si="19"/>
        <v/>
      </c>
      <c r="O93" s="2" t="str">
        <f t="array" aca="1" ref="O93" ca="1">IFERROR(INDEX(INDIRECT($A$1),$H93,O$4),"")</f>
        <v/>
      </c>
      <c r="P93" s="26" t="str">
        <f t="array" aca="1" ref="P93" ca="1">IFERROR(INDEX(INDIRECT($A$1),$H93,P$4),"")</f>
        <v/>
      </c>
      <c r="Q93" s="33" t="str">
        <f t="array" aca="1" ref="Q93" ca="1">IFERROR(INDEX(INDIRECT($A$1),$H93,Q$4),"")</f>
        <v/>
      </c>
      <c r="R93" s="2" t="str">
        <f t="array" aca="1" ref="R93" ca="1">IFERROR(INDEX(INDIRECT($A$1),$K93,R$4),"")</f>
        <v/>
      </c>
      <c r="S93" s="26" t="str">
        <f t="array" aca="1" ref="S93" ca="1">IFERROR(INDEX(INDIRECT($A$1),$K93,S$4),"")</f>
        <v/>
      </c>
      <c r="T93" s="38" t="str">
        <f t="array" aca="1" ref="T93" ca="1">IFERROR(INDEX(INDIRECT($A$1),$K93,T$4),"")</f>
        <v/>
      </c>
    </row>
    <row r="94" spans="1:20" ht="15.75" customHeight="1" x14ac:dyDescent="0.25">
      <c r="A94" s="15" t="str">
        <f t="shared" si="13"/>
        <v>all</v>
      </c>
      <c r="B94" s="15" t="str">
        <f t="shared" si="16"/>
        <v>lfsh_aj22</v>
      </c>
      <c r="C94" s="15">
        <f t="shared" si="16"/>
        <v>1</v>
      </c>
      <c r="D94" s="15">
        <f t="shared" si="16"/>
        <v>2</v>
      </c>
      <c r="E94" s="15">
        <f t="shared" si="17"/>
        <v>16</v>
      </c>
      <c r="F94" s="15" t="e">
        <f t="array" aca="1" ref="F94" ca="1">INDEX(INDIRECT($A94),$E94)</f>
        <v>#REF!</v>
      </c>
      <c r="G94" s="15" t="e">
        <f t="shared" ca="1" si="14"/>
        <v>#REF!</v>
      </c>
      <c r="H94" s="15" t="e">
        <f t="shared" ca="1" si="4"/>
        <v>#REF!</v>
      </c>
      <c r="I94" s="15">
        <f t="shared" si="18"/>
        <v>0</v>
      </c>
      <c r="J94" s="15" t="e">
        <f t="shared" ca="1" si="15"/>
        <v>#REF!</v>
      </c>
      <c r="K94" s="15" t="e">
        <f t="shared" ca="1" si="5"/>
        <v>#REF!</v>
      </c>
      <c r="M94" s="48"/>
      <c r="N94" s="14" t="str">
        <f t="shared" ca="1" si="19"/>
        <v/>
      </c>
      <c r="O94" s="3" t="str">
        <f t="array" aca="1" ref="O94" ca="1">IFERROR(INDEX(INDIRECT($A$1),$H94,O$4),"")</f>
        <v/>
      </c>
      <c r="P94" s="27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" t="str">
        <f t="array" aca="1" ref="R94" ca="1">IFERROR(INDEX(INDIRECT($A$1),$K94,R$4),"")</f>
        <v/>
      </c>
      <c r="S94" s="27" t="str">
        <f t="array" aca="1" ref="S94" ca="1">IFERROR(INDEX(INDIRECT($A$1),$K94,S$4),"")</f>
        <v/>
      </c>
      <c r="T94" s="39" t="str">
        <f t="array" aca="1" ref="T94" ca="1">IFERROR(INDEX(INDIRECT($A$1),$K94,T$4),"")</f>
        <v/>
      </c>
    </row>
    <row r="95" spans="1:20" x14ac:dyDescent="0.25">
      <c r="A95" s="15" t="str">
        <f t="shared" si="13"/>
        <v>all</v>
      </c>
      <c r="B95" s="15" t="str">
        <f t="shared" si="16"/>
        <v>lfsh_aj18</v>
      </c>
      <c r="C95" s="15">
        <f t="shared" si="16"/>
        <v>1</v>
      </c>
      <c r="D95" s="15">
        <f t="shared" si="16"/>
        <v>2</v>
      </c>
      <c r="E95" s="15">
        <f t="shared" si="17"/>
        <v>17</v>
      </c>
      <c r="F95" s="15" t="e">
        <f t="array" aca="1" ref="F95" ca="1">INDEX(INDIRECT($A95),$E95)</f>
        <v>#REF!</v>
      </c>
      <c r="G95" s="15" t="e">
        <f t="shared" ca="1" si="14"/>
        <v>#REF!</v>
      </c>
      <c r="H95" s="15" t="e">
        <f t="shared" ca="1" si="4"/>
        <v>#REF!</v>
      </c>
      <c r="I95" s="15">
        <f t="shared" si="18"/>
        <v>0</v>
      </c>
      <c r="J95" s="15" t="e">
        <f t="shared" ca="1" si="15"/>
        <v>#REF!</v>
      </c>
      <c r="K95" s="15" t="e">
        <f t="shared" ca="1" si="5"/>
        <v>#REF!</v>
      </c>
      <c r="M95" s="46" t="str">
        <f ca="1">IFERROR(F95,"")</f>
        <v/>
      </c>
      <c r="N95" s="1" t="str">
        <f t="shared" ca="1" si="19"/>
        <v/>
      </c>
      <c r="O95" s="42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37" t="str">
        <f t="array" aca="1" ref="Q95" ca="1">IFERROR(INDEX(INDIRECT($A$1),$H95,Q$4),"")</f>
        <v/>
      </c>
      <c r="R95" s="42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3" t="str">
        <f t="array" aca="1" ref="T95" ca="1">IFERROR(INDEX(INDIRECT($A$1),$K95,T$4),"")</f>
        <v/>
      </c>
    </row>
    <row r="96" spans="1:20" x14ac:dyDescent="0.25">
      <c r="A96" s="15" t="str">
        <f t="shared" si="13"/>
        <v>all</v>
      </c>
      <c r="B96" s="15" t="str">
        <f t="shared" si="16"/>
        <v>lfsh_aj19</v>
      </c>
      <c r="C96" s="15">
        <f t="shared" si="16"/>
        <v>1</v>
      </c>
      <c r="D96" s="15">
        <f t="shared" si="16"/>
        <v>2</v>
      </c>
      <c r="E96" s="15">
        <f t="shared" si="17"/>
        <v>17</v>
      </c>
      <c r="F96" s="15" t="e">
        <f t="array" aca="1" ref="F96" ca="1">INDEX(INDIRECT($A96),$E96)</f>
        <v>#REF!</v>
      </c>
      <c r="G96" s="15" t="e">
        <f t="shared" ca="1" si="14"/>
        <v>#REF!</v>
      </c>
      <c r="H96" s="15" t="e">
        <f t="shared" ca="1" si="4"/>
        <v>#REF!</v>
      </c>
      <c r="I96" s="15">
        <f t="shared" si="18"/>
        <v>0</v>
      </c>
      <c r="J96" s="15" t="e">
        <f t="shared" ca="1" si="15"/>
        <v>#REF!</v>
      </c>
      <c r="K96" s="15" t="e">
        <f t="shared" ca="1" si="5"/>
        <v>#REF!</v>
      </c>
      <c r="M96" s="47"/>
      <c r="N96" s="25" t="str">
        <f t="shared" ca="1" si="19"/>
        <v/>
      </c>
      <c r="O96" s="2" t="str">
        <f t="array" aca="1" ref="O96" ca="1">IFERROR(INDEX(INDIRECT($A$1),$H96,O$4),"")</f>
        <v/>
      </c>
      <c r="P96" s="26" t="str">
        <f t="array" aca="1" ref="P96" ca="1">IFERROR(INDEX(INDIRECT($A$1),$H96,P$4),"")</f>
        <v/>
      </c>
      <c r="Q96" s="33" t="str">
        <f t="array" aca="1" ref="Q96" ca="1">IFERROR(INDEX(INDIRECT($A$1),$H96,Q$4),"")</f>
        <v/>
      </c>
      <c r="R96" s="2" t="str">
        <f t="array" aca="1" ref="R96" ca="1">IFERROR(INDEX(INDIRECT($A$1),$K96,R$4),"")</f>
        <v/>
      </c>
      <c r="S96" s="26" t="str">
        <f t="array" aca="1" ref="S96" ca="1">IFERROR(INDEX(INDIRECT($A$1),$K96,S$4),"")</f>
        <v/>
      </c>
      <c r="T96" s="38" t="str">
        <f t="array" aca="1" ref="T96" ca="1">IFERROR(INDEX(INDIRECT($A$1),$K96,T$4),"")</f>
        <v/>
      </c>
    </row>
    <row r="97" spans="1:20" x14ac:dyDescent="0.25">
      <c r="A97" s="15" t="str">
        <f t="shared" si="13"/>
        <v>all</v>
      </c>
      <c r="B97" s="15" t="str">
        <f t="shared" si="16"/>
        <v>lfsh_aj20</v>
      </c>
      <c r="C97" s="15">
        <f t="shared" si="16"/>
        <v>1</v>
      </c>
      <c r="D97" s="15">
        <f t="shared" si="16"/>
        <v>2</v>
      </c>
      <c r="E97" s="15">
        <f t="shared" si="17"/>
        <v>17</v>
      </c>
      <c r="F97" s="15" t="e">
        <f t="array" aca="1" ref="F97" ca="1">INDEX(INDIRECT($A97),$E97)</f>
        <v>#REF!</v>
      </c>
      <c r="G97" s="15" t="e">
        <f t="shared" ca="1" si="14"/>
        <v>#REF!</v>
      </c>
      <c r="H97" s="15" t="e">
        <f t="shared" ca="1" si="4"/>
        <v>#REF!</v>
      </c>
      <c r="I97" s="15">
        <f t="shared" si="18"/>
        <v>0</v>
      </c>
      <c r="J97" s="15" t="e">
        <f t="shared" ca="1" si="15"/>
        <v>#REF!</v>
      </c>
      <c r="K97" s="15" t="e">
        <f t="shared" ca="1" si="5"/>
        <v>#REF!</v>
      </c>
      <c r="M97" s="47"/>
      <c r="N97" s="25" t="str">
        <f t="shared" ca="1" si="19"/>
        <v/>
      </c>
      <c r="O97" s="2" t="str">
        <f t="array" aca="1" ref="O97" ca="1">IFERROR(INDEX(INDIRECT($A$1),$H97,O$4),"")</f>
        <v/>
      </c>
      <c r="P97" s="26" t="str">
        <f t="array" aca="1" ref="P97" ca="1">IFERROR(INDEX(INDIRECT($A$1),$H97,P$4),"")</f>
        <v/>
      </c>
      <c r="Q97" s="33" t="str">
        <f t="array" aca="1" ref="Q97" ca="1">IFERROR(INDEX(INDIRECT($A$1),$H97,Q$4),"")</f>
        <v/>
      </c>
      <c r="R97" s="2" t="str">
        <f t="array" aca="1" ref="R97" ca="1">IFERROR(INDEX(INDIRECT($A$1),$K97,R$4),"")</f>
        <v/>
      </c>
      <c r="S97" s="26" t="str">
        <f t="array" aca="1" ref="S97" ca="1">IFERROR(INDEX(INDIRECT($A$1),$K97,S$4),"")</f>
        <v/>
      </c>
      <c r="T97" s="38" t="str">
        <f t="array" aca="1" ref="T97" ca="1">IFERROR(INDEX(INDIRECT($A$1),$K97,T$4),"")</f>
        <v/>
      </c>
    </row>
    <row r="98" spans="1:20" x14ac:dyDescent="0.25">
      <c r="A98" s="15" t="str">
        <f t="shared" si="13"/>
        <v>all</v>
      </c>
      <c r="B98" s="15" t="str">
        <f t="shared" si="16"/>
        <v>lfsh_aj21</v>
      </c>
      <c r="C98" s="15">
        <f t="shared" si="16"/>
        <v>1</v>
      </c>
      <c r="D98" s="15">
        <f t="shared" si="16"/>
        <v>2</v>
      </c>
      <c r="E98" s="15">
        <f t="shared" si="17"/>
        <v>17</v>
      </c>
      <c r="F98" s="15" t="e">
        <f t="array" aca="1" ref="F98" ca="1">INDEX(INDIRECT($A98),$E98)</f>
        <v>#REF!</v>
      </c>
      <c r="G98" s="15" t="e">
        <f t="shared" ca="1" si="14"/>
        <v>#REF!</v>
      </c>
      <c r="H98" s="15" t="e">
        <f t="shared" ca="1" si="4"/>
        <v>#REF!</v>
      </c>
      <c r="I98" s="15">
        <f t="shared" si="18"/>
        <v>0</v>
      </c>
      <c r="J98" s="15" t="e">
        <f t="shared" ca="1" si="15"/>
        <v>#REF!</v>
      </c>
      <c r="K98" s="15" t="e">
        <f t="shared" ca="1" si="5"/>
        <v>#REF!</v>
      </c>
      <c r="M98" s="47"/>
      <c r="N98" s="25" t="str">
        <f t="shared" ca="1" si="19"/>
        <v/>
      </c>
      <c r="O98" s="2" t="str">
        <f t="array" aca="1" ref="O98" ca="1">IFERROR(INDEX(INDIRECT($A$1),$H98,O$4),"")</f>
        <v/>
      </c>
      <c r="P98" s="26" t="str">
        <f t="array" aca="1" ref="P98" ca="1">IFERROR(INDEX(INDIRECT($A$1),$H98,P$4),"")</f>
        <v/>
      </c>
      <c r="Q98" s="33" t="str">
        <f t="array" aca="1" ref="Q98" ca="1">IFERROR(INDEX(INDIRECT($A$1),$H98,Q$4),"")</f>
        <v/>
      </c>
      <c r="R98" s="2" t="str">
        <f t="array" aca="1" ref="R98" ca="1">IFERROR(INDEX(INDIRECT($A$1),$K98,R$4),"")</f>
        <v/>
      </c>
      <c r="S98" s="26" t="str">
        <f t="array" aca="1" ref="S98" ca="1">IFERROR(INDEX(INDIRECT($A$1),$K98,S$4),"")</f>
        <v/>
      </c>
      <c r="T98" s="38" t="str">
        <f t="array" aca="1" ref="T98" ca="1">IFERROR(INDEX(INDIRECT($A$1),$K98,T$4),"")</f>
        <v/>
      </c>
    </row>
    <row r="99" spans="1:20" ht="15.75" customHeight="1" x14ac:dyDescent="0.25">
      <c r="A99" s="15" t="str">
        <f t="shared" si="13"/>
        <v>all</v>
      </c>
      <c r="B99" s="15" t="str">
        <f t="shared" si="16"/>
        <v>lfsh_aj22</v>
      </c>
      <c r="C99" s="15">
        <f t="shared" si="16"/>
        <v>1</v>
      </c>
      <c r="D99" s="15">
        <f t="shared" si="16"/>
        <v>2</v>
      </c>
      <c r="E99" s="15">
        <f t="shared" si="17"/>
        <v>17</v>
      </c>
      <c r="F99" s="15" t="e">
        <f t="array" aca="1" ref="F99" ca="1">INDEX(INDIRECT($A99),$E99)</f>
        <v>#REF!</v>
      </c>
      <c r="G99" s="15" t="e">
        <f t="shared" ca="1" si="14"/>
        <v>#REF!</v>
      </c>
      <c r="H99" s="15" t="e">
        <f t="shared" ca="1" si="4"/>
        <v>#REF!</v>
      </c>
      <c r="I99" s="15">
        <f t="shared" si="18"/>
        <v>0</v>
      </c>
      <c r="J99" s="15" t="e">
        <f t="shared" ca="1" si="15"/>
        <v>#REF!</v>
      </c>
      <c r="K99" s="15" t="e">
        <f t="shared" ca="1" si="5"/>
        <v>#REF!</v>
      </c>
      <c r="M99" s="48"/>
      <c r="N99" s="14" t="str">
        <f t="shared" ca="1" si="19"/>
        <v/>
      </c>
      <c r="O99" s="3" t="str">
        <f t="array" aca="1" ref="O99" ca="1">IFERROR(INDEX(INDIRECT($A$1),$H99,O$4),"")</f>
        <v/>
      </c>
      <c r="P99" s="27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" t="str">
        <f t="array" aca="1" ref="R99" ca="1">IFERROR(INDEX(INDIRECT($A$1),$K99,R$4),"")</f>
        <v/>
      </c>
      <c r="S99" s="27" t="str">
        <f t="array" aca="1" ref="S99" ca="1">IFERROR(INDEX(INDIRECT($A$1),$K99,S$4),"")</f>
        <v/>
      </c>
      <c r="T99" s="39" t="str">
        <f t="array" aca="1" ref="T99" ca="1">IFERROR(INDEX(INDIRECT($A$1),$K99,T$4),"")</f>
        <v/>
      </c>
    </row>
    <row r="100" spans="1:20" x14ac:dyDescent="0.25">
      <c r="A100" s="15" t="str">
        <f t="shared" si="13"/>
        <v>all</v>
      </c>
      <c r="B100" s="15" t="str">
        <f t="shared" si="16"/>
        <v>lfsh_aj18</v>
      </c>
      <c r="C100" s="15">
        <f t="shared" si="16"/>
        <v>1</v>
      </c>
      <c r="D100" s="15">
        <f t="shared" si="16"/>
        <v>2</v>
      </c>
      <c r="E100" s="15">
        <f t="shared" si="17"/>
        <v>18</v>
      </c>
      <c r="F100" s="15" t="e">
        <f t="array" aca="1" ref="F100" ca="1">INDEX(INDIRECT($A100),$E100)</f>
        <v>#REF!</v>
      </c>
      <c r="G100" s="15" t="e">
        <f t="shared" ca="1" si="14"/>
        <v>#REF!</v>
      </c>
      <c r="H100" s="15" t="e">
        <f t="shared" ca="1" si="4"/>
        <v>#REF!</v>
      </c>
      <c r="I100" s="15">
        <f t="shared" si="18"/>
        <v>0</v>
      </c>
      <c r="J100" s="15" t="e">
        <f t="shared" ca="1" si="15"/>
        <v>#REF!</v>
      </c>
      <c r="K100" s="15" t="e">
        <f t="shared" ca="1" si="5"/>
        <v>#REF!</v>
      </c>
      <c r="M100" s="46" t="str">
        <f ca="1">IFERROR(F100,"")</f>
        <v/>
      </c>
      <c r="N100" s="1" t="str">
        <f t="shared" ca="1" si="19"/>
        <v/>
      </c>
      <c r="O100" s="42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37" t="str">
        <f t="array" aca="1" ref="Q100" ca="1">IFERROR(INDEX(INDIRECT($A$1),$H100,Q$4),"")</f>
        <v/>
      </c>
      <c r="R100" s="42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3" t="str">
        <f t="array" aca="1" ref="T100" ca="1">IFERROR(INDEX(INDIRECT($A$1),$K100,T$4),"")</f>
        <v/>
      </c>
    </row>
    <row r="101" spans="1:20" x14ac:dyDescent="0.25">
      <c r="A101" s="15" t="str">
        <f t="shared" si="13"/>
        <v>all</v>
      </c>
      <c r="B101" s="15" t="str">
        <f t="shared" ref="B101:D107" si="20">B96</f>
        <v>lfsh_aj19</v>
      </c>
      <c r="C101" s="15">
        <f t="shared" si="20"/>
        <v>1</v>
      </c>
      <c r="D101" s="15">
        <f t="shared" si="20"/>
        <v>2</v>
      </c>
      <c r="E101" s="15">
        <f t="shared" si="17"/>
        <v>18</v>
      </c>
      <c r="F101" s="15" t="e">
        <f t="array" aca="1" ref="F101" ca="1">INDEX(INDIRECT($A101),$E101)</f>
        <v>#REF!</v>
      </c>
      <c r="G101" s="15" t="e">
        <f t="shared" ca="1" si="14"/>
        <v>#REF!</v>
      </c>
      <c r="H101" s="15" t="e">
        <f t="shared" ca="1" si="4"/>
        <v>#REF!</v>
      </c>
      <c r="I101" s="15">
        <f t="shared" si="18"/>
        <v>0</v>
      </c>
      <c r="J101" s="15" t="e">
        <f t="shared" ca="1" si="15"/>
        <v>#REF!</v>
      </c>
      <c r="K101" s="15" t="e">
        <f t="shared" ca="1" si="5"/>
        <v>#REF!</v>
      </c>
      <c r="M101" s="47"/>
      <c r="N101" s="25" t="str">
        <f t="shared" ca="1" si="19"/>
        <v/>
      </c>
      <c r="O101" s="2" t="str">
        <f t="array" aca="1" ref="O101" ca="1">IFERROR(INDEX(INDIRECT($A$1),$H101,O$4),"")</f>
        <v/>
      </c>
      <c r="P101" s="26" t="str">
        <f t="array" aca="1" ref="P101" ca="1">IFERROR(INDEX(INDIRECT($A$1),$H101,P$4),"")</f>
        <v/>
      </c>
      <c r="Q101" s="33" t="str">
        <f t="array" aca="1" ref="Q101" ca="1">IFERROR(INDEX(INDIRECT($A$1),$H101,Q$4),"")</f>
        <v/>
      </c>
      <c r="R101" s="2" t="str">
        <f t="array" aca="1" ref="R101" ca="1">IFERROR(INDEX(INDIRECT($A$1),$K101,R$4),"")</f>
        <v/>
      </c>
      <c r="S101" s="26" t="str">
        <f t="array" aca="1" ref="S101" ca="1">IFERROR(INDEX(INDIRECT($A$1),$K101,S$4),"")</f>
        <v/>
      </c>
      <c r="T101" s="38" t="str">
        <f t="array" aca="1" ref="T101" ca="1">IFERROR(INDEX(INDIRECT($A$1),$K101,T$4),"")</f>
        <v/>
      </c>
    </row>
    <row r="102" spans="1:20" x14ac:dyDescent="0.25">
      <c r="A102" s="15" t="str">
        <f t="shared" si="13"/>
        <v>all</v>
      </c>
      <c r="B102" s="15" t="str">
        <f t="shared" si="20"/>
        <v>lfsh_aj20</v>
      </c>
      <c r="C102" s="15">
        <f t="shared" si="20"/>
        <v>1</v>
      </c>
      <c r="D102" s="15">
        <f t="shared" si="20"/>
        <v>2</v>
      </c>
      <c r="E102" s="15">
        <f t="shared" si="17"/>
        <v>18</v>
      </c>
      <c r="F102" s="15" t="e">
        <f t="array" aca="1" ref="F102" ca="1">INDEX(INDIRECT($A102),$E102)</f>
        <v>#REF!</v>
      </c>
      <c r="G102" s="15" t="e">
        <f t="shared" ca="1" si="14"/>
        <v>#REF!</v>
      </c>
      <c r="H102" s="15" t="e">
        <f t="shared" ca="1" si="4"/>
        <v>#REF!</v>
      </c>
      <c r="I102" s="15">
        <f t="shared" si="18"/>
        <v>0</v>
      </c>
      <c r="J102" s="15" t="e">
        <f t="shared" ca="1" si="15"/>
        <v>#REF!</v>
      </c>
      <c r="K102" s="15" t="e">
        <f t="shared" ca="1" si="5"/>
        <v>#REF!</v>
      </c>
      <c r="M102" s="47"/>
      <c r="N102" s="25" t="str">
        <f t="shared" ca="1" si="19"/>
        <v/>
      </c>
      <c r="O102" s="2" t="str">
        <f t="array" aca="1" ref="O102" ca="1">IFERROR(INDEX(INDIRECT($A$1),$H102,O$4),"")</f>
        <v/>
      </c>
      <c r="P102" s="26" t="str">
        <f t="array" aca="1" ref="P102" ca="1">IFERROR(INDEX(INDIRECT($A$1),$H102,P$4),"")</f>
        <v/>
      </c>
      <c r="Q102" s="33" t="str">
        <f t="array" aca="1" ref="Q102" ca="1">IFERROR(INDEX(INDIRECT($A$1),$H102,Q$4),"")</f>
        <v/>
      </c>
      <c r="R102" s="2" t="str">
        <f t="array" aca="1" ref="R102" ca="1">IFERROR(INDEX(INDIRECT($A$1),$K102,R$4),"")</f>
        <v/>
      </c>
      <c r="S102" s="26" t="str">
        <f t="array" aca="1" ref="S102" ca="1">IFERROR(INDEX(INDIRECT($A$1),$K102,S$4),"")</f>
        <v/>
      </c>
      <c r="T102" s="38" t="str">
        <f t="array" aca="1" ref="T102" ca="1">IFERROR(INDEX(INDIRECT($A$1),$K102,T$4),"")</f>
        <v/>
      </c>
    </row>
    <row r="103" spans="1:20" x14ac:dyDescent="0.25">
      <c r="A103" s="15" t="str">
        <f t="shared" si="13"/>
        <v>all</v>
      </c>
      <c r="B103" s="15" t="str">
        <f t="shared" si="20"/>
        <v>lfsh_aj21</v>
      </c>
      <c r="C103" s="15">
        <f t="shared" si="20"/>
        <v>1</v>
      </c>
      <c r="D103" s="15">
        <f t="shared" si="20"/>
        <v>2</v>
      </c>
      <c r="E103" s="15">
        <f t="shared" si="17"/>
        <v>18</v>
      </c>
      <c r="F103" s="15" t="e">
        <f t="array" aca="1" ref="F103" ca="1">INDEX(INDIRECT($A103),$E103)</f>
        <v>#REF!</v>
      </c>
      <c r="G103" s="15" t="e">
        <f t="shared" ca="1" si="14"/>
        <v>#REF!</v>
      </c>
      <c r="H103" s="15" t="e">
        <f t="shared" ca="1" si="4"/>
        <v>#REF!</v>
      </c>
      <c r="I103" s="15">
        <f t="shared" si="18"/>
        <v>0</v>
      </c>
      <c r="J103" s="15" t="e">
        <f t="shared" ca="1" si="15"/>
        <v>#REF!</v>
      </c>
      <c r="K103" s="15" t="e">
        <f t="shared" ca="1" si="5"/>
        <v>#REF!</v>
      </c>
      <c r="M103" s="47"/>
      <c r="N103" s="25" t="str">
        <f t="shared" ca="1" si="19"/>
        <v/>
      </c>
      <c r="O103" s="2" t="str">
        <f t="array" aca="1" ref="O103" ca="1">IFERROR(INDEX(INDIRECT($A$1),$H103,O$4),"")</f>
        <v/>
      </c>
      <c r="P103" s="26" t="str">
        <f t="array" aca="1" ref="P103" ca="1">IFERROR(INDEX(INDIRECT($A$1),$H103,P$4),"")</f>
        <v/>
      </c>
      <c r="Q103" s="33" t="str">
        <f t="array" aca="1" ref="Q103" ca="1">IFERROR(INDEX(INDIRECT($A$1),$H103,Q$4),"")</f>
        <v/>
      </c>
      <c r="R103" s="2" t="str">
        <f t="array" aca="1" ref="R103" ca="1">IFERROR(INDEX(INDIRECT($A$1),$K103,R$4),"")</f>
        <v/>
      </c>
      <c r="S103" s="26" t="str">
        <f t="array" aca="1" ref="S103" ca="1">IFERROR(INDEX(INDIRECT($A$1),$K103,S$4),"")</f>
        <v/>
      </c>
      <c r="T103" s="38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13"/>
        <v>all</v>
      </c>
      <c r="B104" s="15" t="str">
        <f t="shared" si="20"/>
        <v>lfsh_aj22</v>
      </c>
      <c r="C104" s="15">
        <f t="shared" si="20"/>
        <v>1</v>
      </c>
      <c r="D104" s="15">
        <f t="shared" si="20"/>
        <v>2</v>
      </c>
      <c r="E104" s="15">
        <f t="shared" si="17"/>
        <v>18</v>
      </c>
      <c r="F104" s="15" t="e">
        <f t="array" aca="1" ref="F104" ca="1">INDEX(INDIRECT($A104),$E104)</f>
        <v>#REF!</v>
      </c>
      <c r="G104" s="15" t="e">
        <f t="shared" ca="1" si="14"/>
        <v>#REF!</v>
      </c>
      <c r="H104" s="15" t="e">
        <f t="shared" ca="1" si="4"/>
        <v>#REF!</v>
      </c>
      <c r="I104" s="15">
        <f t="shared" si="18"/>
        <v>0</v>
      </c>
      <c r="J104" s="15" t="e">
        <f t="shared" ca="1" si="15"/>
        <v>#REF!</v>
      </c>
      <c r="K104" s="15" t="e">
        <f t="shared" ca="1" si="5"/>
        <v>#REF!</v>
      </c>
      <c r="M104" s="48"/>
      <c r="N104" s="14" t="str">
        <f t="shared" ca="1" si="19"/>
        <v/>
      </c>
      <c r="O104" s="3" t="str">
        <f t="array" aca="1" ref="O104" ca="1">IFERROR(INDEX(INDIRECT($A$1),$H104,O$4),"")</f>
        <v/>
      </c>
      <c r="P104" s="27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" t="str">
        <f t="array" aca="1" ref="R104" ca="1">IFERROR(INDEX(INDIRECT($A$1),$K104,R$4),"")</f>
        <v/>
      </c>
      <c r="S104" s="27" t="str">
        <f t="array" aca="1" ref="S104" ca="1">IFERROR(INDEX(INDIRECT($A$1),$K104,S$4),"")</f>
        <v/>
      </c>
      <c r="T104" s="39" t="str">
        <f t="array" aca="1" ref="T104" ca="1">IFERROR(INDEX(INDIRECT($A$1),$K104,T$4),"")</f>
        <v/>
      </c>
    </row>
    <row r="105" spans="1:20" x14ac:dyDescent="0.25">
      <c r="A105" s="15" t="str">
        <f t="shared" si="13"/>
        <v>all</v>
      </c>
      <c r="B105" s="15" t="str">
        <f t="shared" si="20"/>
        <v>lfsh_aj18</v>
      </c>
      <c r="C105" s="15">
        <f t="shared" si="20"/>
        <v>1</v>
      </c>
      <c r="D105" s="15">
        <f t="shared" si="20"/>
        <v>2</v>
      </c>
      <c r="E105" s="15">
        <f t="shared" si="17"/>
        <v>19</v>
      </c>
      <c r="F105" s="15" t="e">
        <f t="array" aca="1" ref="F105" ca="1">INDEX(INDIRECT($A105),$E105)</f>
        <v>#REF!</v>
      </c>
      <c r="G105" s="15" t="e">
        <f t="shared" ca="1" si="14"/>
        <v>#REF!</v>
      </c>
      <c r="H105" s="15" t="e">
        <f t="shared" ca="1" si="4"/>
        <v>#REF!</v>
      </c>
      <c r="I105" s="15">
        <f t="shared" si="18"/>
        <v>0</v>
      </c>
      <c r="J105" s="15" t="e">
        <f t="shared" ca="1" si="15"/>
        <v>#REF!</v>
      </c>
      <c r="K105" s="15" t="e">
        <f t="shared" ca="1" si="5"/>
        <v>#REF!</v>
      </c>
    </row>
    <row r="106" spans="1:20" x14ac:dyDescent="0.25">
      <c r="A106" s="15" t="str">
        <f t="shared" si="13"/>
        <v>all</v>
      </c>
      <c r="B106" s="15" t="str">
        <f t="shared" si="20"/>
        <v>lfsh_aj19</v>
      </c>
      <c r="C106" s="15">
        <f t="shared" si="20"/>
        <v>1</v>
      </c>
      <c r="D106" s="15">
        <f t="shared" si="20"/>
        <v>2</v>
      </c>
      <c r="E106" s="15">
        <f t="shared" si="17"/>
        <v>19</v>
      </c>
      <c r="F106" s="15" t="e">
        <f t="array" aca="1" ref="F106" ca="1">INDEX(INDIRECT($A106),$E106)</f>
        <v>#REF!</v>
      </c>
      <c r="G106" s="15" t="e">
        <f t="shared" ca="1" si="14"/>
        <v>#REF!</v>
      </c>
      <c r="H106" s="15" t="e">
        <f t="shared" ca="1" si="4"/>
        <v>#REF!</v>
      </c>
      <c r="I106" s="15">
        <f t="shared" si="18"/>
        <v>0</v>
      </c>
      <c r="J106" s="15" t="e">
        <f t="shared" ca="1" si="15"/>
        <v>#REF!</v>
      </c>
      <c r="K106" s="15" t="e">
        <f t="shared" ca="1" si="5"/>
        <v>#REF!</v>
      </c>
    </row>
    <row r="107" spans="1:20" x14ac:dyDescent="0.25">
      <c r="A107" s="15" t="str">
        <f t="shared" si="13"/>
        <v>all</v>
      </c>
      <c r="B107" s="15" t="str">
        <f t="shared" si="20"/>
        <v>lfsh_aj20</v>
      </c>
      <c r="C107" s="15">
        <f t="shared" si="20"/>
        <v>1</v>
      </c>
      <c r="D107" s="15">
        <f t="shared" si="20"/>
        <v>2</v>
      </c>
      <c r="E107" s="15">
        <f t="shared" si="17"/>
        <v>19</v>
      </c>
      <c r="F107" s="15" t="e">
        <f t="array" aca="1" ref="F107" ca="1">INDEX(INDIRECT($A107),$E107)</f>
        <v>#REF!</v>
      </c>
      <c r="G107" s="15" t="e">
        <f t="shared" ca="1" si="14"/>
        <v>#REF!</v>
      </c>
      <c r="H107" s="15" t="e">
        <f t="shared" ca="1" si="4"/>
        <v>#REF!</v>
      </c>
      <c r="I107" s="15">
        <f t="shared" si="18"/>
        <v>0</v>
      </c>
      <c r="J107" s="15" t="e">
        <f t="shared" ca="1" si="15"/>
        <v>#REF!</v>
      </c>
      <c r="K107" s="15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topLeftCell="L5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15" t="s">
        <v>65</v>
      </c>
    </row>
    <row r="2" spans="1:20" hidden="1" outlineLevel="1" collapsed="1" x14ac:dyDescent="0.25"/>
    <row r="3" spans="1:20" hidden="1" outlineLevel="1" x14ac:dyDescent="0.25">
      <c r="O3" s="15" t="s">
        <v>1</v>
      </c>
      <c r="P3" s="15" t="s">
        <v>62</v>
      </c>
      <c r="Q3" s="15" t="s">
        <v>60</v>
      </c>
      <c r="R3" s="15" t="s">
        <v>1</v>
      </c>
      <c r="S3" s="15" t="s">
        <v>62</v>
      </c>
      <c r="T3" s="15" t="s">
        <v>60</v>
      </c>
    </row>
    <row r="4" spans="1:20" hidden="1" outlineLevel="1" x14ac:dyDescent="0.25">
      <c r="N4" s="15" t="s">
        <v>46</v>
      </c>
      <c r="O4" s="15">
        <f t="shared" ref="O4:T4" ca="1" si="0">MATCH(O$3,INDEX(INDIRECT($A$1),1,0),0)</f>
        <v>6</v>
      </c>
      <c r="P4" s="15">
        <f t="shared" ca="1" si="0"/>
        <v>7</v>
      </c>
      <c r="Q4" s="15">
        <f t="shared" ca="1" si="0"/>
        <v>17</v>
      </c>
      <c r="R4" s="15">
        <f t="shared" ca="1" si="0"/>
        <v>6</v>
      </c>
      <c r="S4" s="15">
        <f t="shared" ca="1" si="0"/>
        <v>7</v>
      </c>
      <c r="T4" s="15">
        <f t="shared" ca="1" si="0"/>
        <v>17</v>
      </c>
    </row>
    <row r="5" spans="1:20" collapsed="1" x14ac:dyDescent="0.25"/>
    <row r="7" spans="1:20" x14ac:dyDescent="0.25">
      <c r="M7" s="19" t="s">
        <v>61</v>
      </c>
    </row>
    <row r="8" spans="1:20" x14ac:dyDescent="0.25">
      <c r="A8" s="15" t="s">
        <v>40</v>
      </c>
    </row>
    <row r="9" spans="1:20" x14ac:dyDescent="0.25">
      <c r="A9" t="s">
        <v>79</v>
      </c>
      <c r="M9" s="20" t="s">
        <v>39</v>
      </c>
      <c r="N9" s="22"/>
      <c r="O9" s="24" t="s">
        <v>87</v>
      </c>
    </row>
    <row r="10" spans="1:20" x14ac:dyDescent="0.25">
      <c r="A10" s="15" t="s">
        <v>59</v>
      </c>
      <c r="C10" s="15">
        <f>INDEX(geo,MATCH($O$11,INDEX(geo,0,1),0),2)</f>
        <v>2</v>
      </c>
    </row>
    <row r="11" spans="1:20" x14ac:dyDescent="0.25">
      <c r="M11" s="20" t="s">
        <v>56</v>
      </c>
      <c r="N11" s="22"/>
      <c r="O11" s="24" t="s">
        <v>92</v>
      </c>
    </row>
    <row r="12" spans="1:20" ht="15.75" customHeight="1" x14ac:dyDescent="0.25">
      <c r="M12" s="5"/>
      <c r="N12" s="5"/>
    </row>
    <row r="13" spans="1:20" ht="15.75" customHeight="1" x14ac:dyDescent="0.25">
      <c r="A13" s="15" t="s">
        <v>47</v>
      </c>
      <c r="B13" s="15" t="s">
        <v>42</v>
      </c>
      <c r="C13" s="15" t="s">
        <v>0</v>
      </c>
      <c r="D13" s="15" t="s">
        <v>43</v>
      </c>
      <c r="E13" s="15" t="s">
        <v>51</v>
      </c>
      <c r="F13" s="15" t="s">
        <v>52</v>
      </c>
      <c r="G13" s="15" t="s">
        <v>41</v>
      </c>
      <c r="H13" s="15" t="s">
        <v>53</v>
      </c>
      <c r="I13" s="15" t="s">
        <v>55</v>
      </c>
      <c r="J13" s="15" t="s">
        <v>41</v>
      </c>
      <c r="K13" s="15" t="s">
        <v>54</v>
      </c>
      <c r="O13" s="10" t="s">
        <v>48</v>
      </c>
      <c r="P13" s="8"/>
      <c r="Q13" s="13"/>
      <c r="R13" s="10" t="s">
        <v>49</v>
      </c>
      <c r="S13" s="8"/>
      <c r="T13" s="13"/>
    </row>
    <row r="14" spans="1:20" ht="27" customHeight="1" x14ac:dyDescent="0.25">
      <c r="M14" s="34"/>
      <c r="N14" s="32"/>
      <c r="O14" s="7" t="s">
        <v>44</v>
      </c>
      <c r="P14" s="31" t="s">
        <v>45</v>
      </c>
      <c r="Q14" s="21" t="s">
        <v>80</v>
      </c>
      <c r="R14" s="36" t="s">
        <v>44</v>
      </c>
      <c r="S14" s="16" t="s">
        <v>45</v>
      </c>
      <c r="T14" s="6" t="s">
        <v>80</v>
      </c>
    </row>
    <row r="15" spans="1:20" x14ac:dyDescent="0.25">
      <c r="A15" s="15" t="str">
        <f t="shared" ref="A15:A46" si="1">$O$9</f>
        <v>wfh</v>
      </c>
      <c r="B15" s="15" t="s">
        <v>3</v>
      </c>
      <c r="C15" s="15">
        <v>1</v>
      </c>
      <c r="D15" s="15">
        <f>$C$10</f>
        <v>2</v>
      </c>
      <c r="E15" s="15">
        <v>1</v>
      </c>
      <c r="F15" s="15" t="str">
        <f t="array" aca="1" ref="F15" ca="1">INDEX(INDIRECT($A15),$E15)</f>
        <v>Own home</v>
      </c>
      <c r="G15" s="15" t="str">
        <f ca="1">$A15&amp;"_"&amp;$B15&amp;"_"&amp;$C15&amp;"_"&amp;$D15&amp;"_"&amp;$F15</f>
        <v>wfh_lfsh_aj18_1_2_Own home</v>
      </c>
      <c r="H15" s="15">
        <f ca="1">MATCH($G15,INDEX(INDIRECT($A$1),0,1),0)</f>
        <v>745</v>
      </c>
      <c r="I15" s="15">
        <v>0</v>
      </c>
      <c r="J15" s="15" t="str">
        <f ca="1">$A15&amp;"_"&amp;$B15&amp;"_"&amp;$I15&amp;"_"&amp;$D15&amp;"_"&amp;$F15</f>
        <v>wfh_lfsh_aj18_0_2_Own home</v>
      </c>
      <c r="K15" s="15">
        <f ca="1">MATCH($J15,INDEX(INDIRECT($A$1),0,1),0)</f>
        <v>744</v>
      </c>
      <c r="M15" s="46" t="str">
        <f ca="1">IFERROR(F15,"")</f>
        <v>Own home</v>
      </c>
      <c r="N15" s="1">
        <v>2018</v>
      </c>
      <c r="O15" s="42">
        <f t="array" aca="1" ref="O15" ca="1">IFERROR(INDEX(INDIRECT($A$1),$H15,O$4),"")</f>
        <v>0.99793408432077801</v>
      </c>
      <c r="P15" s="42">
        <f t="array" aca="1" ref="P15" ca="1">IFERROR(INDEX(INDIRECT($A$1),$H15,P$4),"")</f>
        <v>1.46373311683357E-3</v>
      </c>
      <c r="Q15" s="37">
        <f t="array" aca="1" ref="Q15" ca="1">IFERROR(INDEX(INDIRECT($A$1),$H15,Q$4),"")</f>
        <v>547457</v>
      </c>
      <c r="R15" s="17">
        <f t="array" aca="1" ref="R15" ca="1">IFERROR(INDEX(INDIRECT($A$1),$K15,R$4),"")</f>
        <v>0.99652298096820302</v>
      </c>
      <c r="S15" s="29">
        <f t="array" aca="1" ref="S15" ca="1">IFERROR(INDEX(INDIRECT($A$1),$K15,S$4),"")</f>
        <v>1.74495585644022E-3</v>
      </c>
      <c r="T15" s="23">
        <f t="array" aca="1" ref="T15" ca="1">IFERROR(INDEX(INDIRECT($A$1),$K15,T$4),"")</f>
        <v>686220</v>
      </c>
    </row>
    <row r="16" spans="1:20" x14ac:dyDescent="0.25">
      <c r="A16" s="15" t="str">
        <f t="shared" si="1"/>
        <v>wfh</v>
      </c>
      <c r="B16" s="15" t="s">
        <v>4</v>
      </c>
      <c r="C16" s="15">
        <v>1</v>
      </c>
      <c r="D16" s="15">
        <f>$C$10</f>
        <v>2</v>
      </c>
      <c r="E16" s="15">
        <v>1</v>
      </c>
      <c r="F16" s="15" t="str">
        <f t="array" aca="1" ref="F16" ca="1">INDEX(INDIRECT($A16),$E16)</f>
        <v>Own home</v>
      </c>
      <c r="G16" s="15" t="str">
        <f t="shared" ref="G16:G79" ca="1" si="2">$A16&amp;"_"&amp;$B16&amp;"_"&amp;$C16&amp;"_"&amp;$D16&amp;"_"&amp;$F16</f>
        <v>wfh_lfsh_aj19_1_2_Own home</v>
      </c>
      <c r="H16" s="15">
        <f ca="1">MATCH($G16,INDEX(INDIRECT($A$1),0,1),0)</f>
        <v>769</v>
      </c>
      <c r="I16" s="15">
        <v>0</v>
      </c>
      <c r="J16" s="15" t="str">
        <f t="shared" ref="J16:J79" ca="1" si="3">$A16&amp;"_"&amp;$B16&amp;"_"&amp;$I16&amp;"_"&amp;$D16&amp;"_"&amp;$F16</f>
        <v>wfh_lfsh_aj19_0_2_Own home</v>
      </c>
      <c r="K16" s="15">
        <f ca="1">MATCH($J16,INDEX(INDIRECT($A$1),0,1),0)</f>
        <v>768</v>
      </c>
      <c r="M16" s="47"/>
      <c r="N16" s="25">
        <v>2019</v>
      </c>
      <c r="O16" s="2">
        <f t="array" aca="1" ref="O16" ca="1">IFERROR(INDEX(INDIRECT($A$1),$H16,O$4),"")</f>
        <v>1</v>
      </c>
      <c r="P16" s="26">
        <f t="array" aca="1" ref="P16" ca="1">IFERROR(INDEX(INDIRECT($A$1),$H16,P$4),"")</f>
        <v>0</v>
      </c>
      <c r="Q16" s="33">
        <f t="array" aca="1" ref="Q16" ca="1">IFERROR(INDEX(INDIRECT($A$1),$H16,Q$4),"")</f>
        <v>571531</v>
      </c>
      <c r="R16" s="9">
        <f t="array" aca="1" ref="R16" ca="1">IFERROR(INDEX(INDIRECT($A$1),$K16,R$4),"")</f>
        <v>0.99627506822207301</v>
      </c>
      <c r="S16" s="26">
        <f t="array" aca="1" ref="S16" ca="1">IFERROR(INDEX(INDIRECT($A$1),$K16,S$4),"")</f>
        <v>1.85809329246391E-3</v>
      </c>
      <c r="T16" s="38">
        <f t="array" aca="1" ref="T16" ca="1">IFERROR(INDEX(INDIRECT($A$1),$K16,T$4),"")</f>
        <v>755987</v>
      </c>
    </row>
    <row r="17" spans="1:20" x14ac:dyDescent="0.25">
      <c r="A17" s="15" t="str">
        <f t="shared" si="1"/>
        <v>wfh</v>
      </c>
      <c r="B17" s="15" t="s">
        <v>5</v>
      </c>
      <c r="C17" s="15">
        <v>1</v>
      </c>
      <c r="D17" s="15">
        <f>$C$10</f>
        <v>2</v>
      </c>
      <c r="E17" s="15">
        <v>1</v>
      </c>
      <c r="F17" s="15" t="str">
        <f t="array" aca="1" ref="F17" ca="1">INDEX(INDIRECT($A17),$E17)</f>
        <v>Own home</v>
      </c>
      <c r="G17" s="15" t="str">
        <f t="shared" ca="1" si="2"/>
        <v>wfh_lfsh_aj20_1_2_Own home</v>
      </c>
      <c r="H17" s="15">
        <f ca="1">MATCH($G17,INDEX(INDIRECT($A$1),0,1),0)</f>
        <v>793</v>
      </c>
      <c r="I17" s="15">
        <v>0</v>
      </c>
      <c r="J17" s="15" t="str">
        <f t="shared" ca="1" si="3"/>
        <v>wfh_lfsh_aj20_0_2_Own home</v>
      </c>
      <c r="K17" s="15">
        <f ca="1">MATCH($J17,INDEX(INDIRECT($A$1),0,1),0)</f>
        <v>792</v>
      </c>
      <c r="M17" s="47"/>
      <c r="N17" s="25">
        <v>2020</v>
      </c>
      <c r="O17" s="2">
        <f t="array" aca="1" ref="O17" ca="1">IFERROR(INDEX(INDIRECT($A$1),$H17,O$4),"")</f>
        <v>1</v>
      </c>
      <c r="P17" s="26">
        <f t="array" aca="1" ref="P17" ca="1">IFERROR(INDEX(INDIRECT($A$1),$H17,P$4),"")</f>
        <v>0</v>
      </c>
      <c r="Q17" s="33">
        <f t="array" aca="1" ref="Q17" ca="1">IFERROR(INDEX(INDIRECT($A$1),$H17,Q$4),"")</f>
        <v>1001893</v>
      </c>
      <c r="R17" s="9">
        <f t="array" aca="1" ref="R17" ca="1">IFERROR(INDEX(INDIRECT($A$1),$K17,R$4),"")</f>
        <v>0.99716600475193695</v>
      </c>
      <c r="S17" s="26">
        <f t="array" aca="1" ref="S17" ca="1">IFERROR(INDEX(INDIRECT($A$1),$K17,S$4),"")</f>
        <v>1.2716927898282001E-3</v>
      </c>
      <c r="T17" s="38">
        <f t="array" aca="1" ref="T17" ca="1">IFERROR(INDEX(INDIRECT($A$1),$K17,T$4),"")</f>
        <v>1386382</v>
      </c>
    </row>
    <row r="18" spans="1:20" x14ac:dyDescent="0.25">
      <c r="A18" s="15" t="str">
        <f t="shared" si="1"/>
        <v>wfh</v>
      </c>
      <c r="B18" s="15" t="s">
        <v>6</v>
      </c>
      <c r="C18" s="15">
        <v>1</v>
      </c>
      <c r="D18" s="15">
        <f>$C$10</f>
        <v>2</v>
      </c>
      <c r="E18" s="15">
        <v>1</v>
      </c>
      <c r="F18" s="15" t="str">
        <f t="array" aca="1" ref="F18" ca="1">INDEX(INDIRECT($A18),$E18)</f>
        <v>Own home</v>
      </c>
      <c r="G18" s="15" t="str">
        <f t="shared" ca="1" si="2"/>
        <v>wfh_lfsh_aj21_1_2_Own home</v>
      </c>
      <c r="H18" s="15">
        <f ca="1">MATCH($G18,INDEX(INDIRECT($A$1),0,1),0)</f>
        <v>817</v>
      </c>
      <c r="I18" s="15">
        <v>0</v>
      </c>
      <c r="J18" s="15" t="str">
        <f t="shared" ca="1" si="3"/>
        <v>wfh_lfsh_aj21_0_2_Own home</v>
      </c>
      <c r="K18" s="15">
        <f ca="1">MATCH($J18,INDEX(INDIRECT($A$1),0,1),0)</f>
        <v>816</v>
      </c>
      <c r="M18" s="47"/>
      <c r="N18" s="25">
        <v>2021</v>
      </c>
      <c r="O18" s="2">
        <f t="array" aca="1" ref="O18" ca="1">IFERROR(INDEX(INDIRECT($A$1),$H18,O$4),"")</f>
        <v>0.99952420709285705</v>
      </c>
      <c r="P18" s="26">
        <f t="array" aca="1" ref="P18" ca="1">IFERROR(INDEX(INDIRECT($A$1),$H18,P$4),"")</f>
        <v>4.7552947789464999E-4</v>
      </c>
      <c r="Q18" s="33">
        <f t="array" aca="1" ref="Q18" ca="1">IFERROR(INDEX(INDIRECT($A$1),$H18,Q$4),"")</f>
        <v>1439702</v>
      </c>
      <c r="R18" s="9">
        <f t="array" aca="1" ref="R18" ca="1">IFERROR(INDEX(INDIRECT($A$1),$K18,R$4),"")</f>
        <v>0.99855099258281399</v>
      </c>
      <c r="S18" s="26">
        <f t="array" aca="1" ref="S18" ca="1">IFERROR(INDEX(INDIRECT($A$1),$K18,S$4),"")</f>
        <v>8.7743735128350099E-4</v>
      </c>
      <c r="T18" s="38">
        <f t="array" aca="1" ref="T18" ca="1">IFERROR(INDEX(INDIRECT($A$1),$K18,T$4),"")</f>
        <v>1963413</v>
      </c>
    </row>
    <row r="19" spans="1:20" ht="15.75" customHeight="1" x14ac:dyDescent="0.25">
      <c r="A19" s="15" t="str">
        <f t="shared" si="1"/>
        <v>wfh</v>
      </c>
      <c r="B19" s="15" t="s">
        <v>7</v>
      </c>
      <c r="C19" s="15">
        <v>1</v>
      </c>
      <c r="D19" s="15">
        <f>$C$10</f>
        <v>2</v>
      </c>
      <c r="E19" s="15">
        <v>1</v>
      </c>
      <c r="F19" s="15" t="str">
        <f t="array" aca="1" ref="F19" ca="1">INDEX(INDIRECT($A19),$E19)</f>
        <v>Own home</v>
      </c>
      <c r="G19" s="15" t="str">
        <f t="shared" ca="1" si="2"/>
        <v>wfh_lfsh_aj22_1_2_Own home</v>
      </c>
      <c r="H19" s="15">
        <f ca="1">MATCH($G19,INDEX(INDIRECT($A$1),0,1),0)</f>
        <v>841</v>
      </c>
      <c r="I19" s="15">
        <v>0</v>
      </c>
      <c r="J19" s="15" t="str">
        <f t="shared" ca="1" si="3"/>
        <v>wfh_lfsh_aj22_0_2_Own home</v>
      </c>
      <c r="K19" s="15">
        <f ca="1">MATCH($J19,INDEX(INDIRECT($A$1),0,1),0)</f>
        <v>840</v>
      </c>
      <c r="M19" s="48"/>
      <c r="N19" s="14">
        <v>2022</v>
      </c>
      <c r="O19" s="3">
        <f t="array" aca="1" ref="O19" ca="1">IFERROR(INDEX(INDIRECT($A$1),$H19,O$4),"")</f>
        <v>1</v>
      </c>
      <c r="P19" s="27">
        <f t="array" aca="1" ref="P19" ca="1">IFERROR(INDEX(INDIRECT($A$1),$H19,P$4),"")</f>
        <v>0</v>
      </c>
      <c r="Q19" s="35">
        <f t="array" aca="1" ref="Q19" ca="1">IFERROR(INDEX(INDIRECT($A$1),$H19,Q$4),"")</f>
        <v>2858882</v>
      </c>
      <c r="R19" s="11">
        <f t="array" aca="1" ref="R19" ca="1">IFERROR(INDEX(INDIRECT($A$1),$K19,R$4),"")</f>
        <v>0.99897198472592197</v>
      </c>
      <c r="S19" s="27">
        <f t="array" aca="1" ref="S19" ca="1">IFERROR(INDEX(INDIRECT($A$1),$K19,S$4),"")</f>
        <v>5.6401805780680601E-4</v>
      </c>
      <c r="T19" s="39">
        <f t="array" aca="1" ref="T19" ca="1">IFERROR(INDEX(INDIRECT($A$1),$K19,T$4),"")</f>
        <v>4036905</v>
      </c>
    </row>
    <row r="20" spans="1:20" x14ac:dyDescent="0.25">
      <c r="A20" s="15" t="str">
        <f t="shared" si="1"/>
        <v>wfh</v>
      </c>
      <c r="B20" s="15" t="str">
        <f>B15</f>
        <v>lfsh_aj18</v>
      </c>
      <c r="C20" s="15">
        <f>C15</f>
        <v>1</v>
      </c>
      <c r="D20" s="15">
        <f>D15</f>
        <v>2</v>
      </c>
      <c r="E20" s="15">
        <f>E15+1</f>
        <v>2</v>
      </c>
      <c r="F20" s="15" t="str">
        <f t="array" aca="1" ref="F20" ca="1">INDEX(INDIRECT($A20),$E20)</f>
        <v>Same grounds or building</v>
      </c>
      <c r="G20" s="15" t="str">
        <f t="shared" ca="1" si="2"/>
        <v>wfh_lfsh_aj18_1_2_Same grounds or building</v>
      </c>
      <c r="H20" s="15">
        <f t="shared" ref="H20:H107" ca="1" si="4">MATCH($G20,INDEX(INDIRECT($A$1),0,1),0)</f>
        <v>751</v>
      </c>
      <c r="I20" s="15">
        <f>I15</f>
        <v>0</v>
      </c>
      <c r="J20" s="15" t="str">
        <f t="shared" ca="1" si="3"/>
        <v>wfh_lfsh_aj18_0_2_Same grounds or building</v>
      </c>
      <c r="K20" s="15">
        <f t="shared" ref="K20:K107" ca="1" si="5">MATCH($J20,INDEX(INDIRECT($A$1),0,1),0)</f>
        <v>750</v>
      </c>
      <c r="M20" s="46" t="str">
        <f ca="1">IFERROR(F20,"")</f>
        <v>Same grounds or building</v>
      </c>
      <c r="N20" s="1">
        <f ca="1">IF(ISERROR($F20),"",N15)</f>
        <v>2018</v>
      </c>
      <c r="O20" s="42">
        <f t="array" aca="1" ref="O20" ca="1">IFERROR(INDEX(INDIRECT($A$1),$H20,O$4),"")</f>
        <v>0.99273610470803897</v>
      </c>
      <c r="P20" s="29">
        <f t="array" aca="1" ref="P20" ca="1">IFERROR(INDEX(INDIRECT($A$1),$H20,P$4),"")</f>
        <v>7.2485134981073399E-3</v>
      </c>
      <c r="Q20" s="37">
        <f t="array" aca="1" ref="Q20" ca="1">IFERROR(INDEX(INDIRECT($A$1),$H20,Q$4),"")</f>
        <v>88933</v>
      </c>
      <c r="R20" s="42">
        <f t="array" aca="1" ref="R20" ca="1">IFERROR(INDEX(INDIRECT($A$1),$K20,R$4),"")</f>
        <v>1</v>
      </c>
      <c r="S20" s="29">
        <f t="array" aca="1" ref="S20" ca="1">IFERROR(INDEX(INDIRECT($A$1),$K20,S$4),"")</f>
        <v>0</v>
      </c>
      <c r="T20" s="23">
        <f t="array" aca="1" ref="T20" ca="1">IFERROR(INDEX(INDIRECT($A$1),$K20,T$4),"")</f>
        <v>176008</v>
      </c>
    </row>
    <row r="21" spans="1:20" x14ac:dyDescent="0.25">
      <c r="A21" s="15" t="str">
        <f t="shared" si="1"/>
        <v>wfh</v>
      </c>
      <c r="B21" s="15" t="str">
        <f t="shared" ref="B21:D21" si="6">B16</f>
        <v>lfsh_aj19</v>
      </c>
      <c r="C21" s="15">
        <f t="shared" si="6"/>
        <v>1</v>
      </c>
      <c r="D21" s="15">
        <f t="shared" si="6"/>
        <v>2</v>
      </c>
      <c r="E21" s="15">
        <f t="shared" ref="E21:E107" si="7">E16+1</f>
        <v>2</v>
      </c>
      <c r="F21" s="15" t="str">
        <f t="array" aca="1" ref="F21" ca="1">INDEX(INDIRECT($A21),$E21)</f>
        <v>Same grounds or building</v>
      </c>
      <c r="G21" s="15" t="str">
        <f t="shared" ca="1" si="2"/>
        <v>wfh_lfsh_aj19_1_2_Same grounds or building</v>
      </c>
      <c r="H21" s="15">
        <f t="shared" ca="1" si="4"/>
        <v>775</v>
      </c>
      <c r="I21" s="15">
        <f t="shared" ref="I21:I107" si="8">I16</f>
        <v>0</v>
      </c>
      <c r="J21" s="15" t="str">
        <f t="shared" ca="1" si="3"/>
        <v>wfh_lfsh_aj19_0_2_Same grounds or building</v>
      </c>
      <c r="K21" s="15">
        <f t="shared" ca="1" si="5"/>
        <v>774</v>
      </c>
      <c r="M21" s="47"/>
      <c r="N21" s="25">
        <f t="shared" ref="N21:N84" ca="1" si="9">IF(ISERROR($F21),"",N16)</f>
        <v>2019</v>
      </c>
      <c r="O21" s="2">
        <f t="array" aca="1" ref="O21" ca="1">IFERROR(INDEX(INDIRECT($A$1),$H21,O$4),"")</f>
        <v>1</v>
      </c>
      <c r="P21" s="26">
        <f t="array" aca="1" ref="P21" ca="1">IFERROR(INDEX(INDIRECT($A$1),$H21,P$4),"")</f>
        <v>0</v>
      </c>
      <c r="Q21" s="33">
        <f t="array" aca="1" ref="Q21" ca="1">IFERROR(INDEX(INDIRECT($A$1),$H21,Q$4),"")</f>
        <v>93378</v>
      </c>
      <c r="R21" s="2">
        <f t="array" aca="1" ref="R21" ca="1">IFERROR(INDEX(INDIRECT($A$1),$K21,R$4),"")</f>
        <v>1</v>
      </c>
      <c r="S21" s="26">
        <f t="array" aca="1" ref="S21" ca="1">IFERROR(INDEX(INDIRECT($A$1),$K21,S$4),"")</f>
        <v>0</v>
      </c>
      <c r="T21" s="38">
        <f t="array" aca="1" ref="T21" ca="1">IFERROR(INDEX(INDIRECT($A$1),$K21,T$4),"")</f>
        <v>154491</v>
      </c>
    </row>
    <row r="22" spans="1:20" x14ac:dyDescent="0.25">
      <c r="A22" s="15" t="str">
        <f t="shared" si="1"/>
        <v>wfh</v>
      </c>
      <c r="B22" s="15" t="str">
        <f t="shared" ref="B22:D22" si="10">B17</f>
        <v>lfsh_aj20</v>
      </c>
      <c r="C22" s="15">
        <f t="shared" si="10"/>
        <v>1</v>
      </c>
      <c r="D22" s="15">
        <f t="shared" si="10"/>
        <v>2</v>
      </c>
      <c r="E22" s="15">
        <f t="shared" si="7"/>
        <v>2</v>
      </c>
      <c r="F22" s="15" t="str">
        <f t="array" aca="1" ref="F22" ca="1">INDEX(INDIRECT($A22),$E22)</f>
        <v>Same grounds or building</v>
      </c>
      <c r="G22" s="15" t="str">
        <f t="shared" ca="1" si="2"/>
        <v>wfh_lfsh_aj20_1_2_Same grounds or building</v>
      </c>
      <c r="H22" s="15">
        <f t="shared" ca="1" si="4"/>
        <v>799</v>
      </c>
      <c r="I22" s="15">
        <f t="shared" si="8"/>
        <v>0</v>
      </c>
      <c r="J22" s="15" t="str">
        <f t="shared" ca="1" si="3"/>
        <v>wfh_lfsh_aj20_0_2_Same grounds or building</v>
      </c>
      <c r="K22" s="15">
        <f t="shared" ca="1" si="5"/>
        <v>798</v>
      </c>
      <c r="M22" s="47"/>
      <c r="N22" s="25">
        <f t="shared" ca="1" si="9"/>
        <v>2020</v>
      </c>
      <c r="O22" s="2">
        <f t="array" aca="1" ref="O22" ca="1">IFERROR(INDEX(INDIRECT($A$1),$H22,O$4),"")</f>
        <v>1</v>
      </c>
      <c r="P22" s="26">
        <f t="array" aca="1" ref="P22" ca="1">IFERROR(INDEX(INDIRECT($A$1),$H22,P$4),"")</f>
        <v>0</v>
      </c>
      <c r="Q22" s="33">
        <f t="array" aca="1" ref="Q22" ca="1">IFERROR(INDEX(INDIRECT($A$1),$H22,Q$4),"")</f>
        <v>81170</v>
      </c>
      <c r="R22" s="2">
        <f t="array" aca="1" ref="R22" ca="1">IFERROR(INDEX(INDIRECT($A$1),$K22,R$4),"")</f>
        <v>1</v>
      </c>
      <c r="S22" s="26">
        <f t="array" aca="1" ref="S22" ca="1">IFERROR(INDEX(INDIRECT($A$1),$K22,S$4),"")</f>
        <v>0</v>
      </c>
      <c r="T22" s="38">
        <f t="array" aca="1" ref="T22" ca="1">IFERROR(INDEX(INDIRECT($A$1),$K22,T$4),"")</f>
        <v>133657</v>
      </c>
    </row>
    <row r="23" spans="1:20" x14ac:dyDescent="0.25">
      <c r="A23" s="15" t="str">
        <f t="shared" si="1"/>
        <v>wfh</v>
      </c>
      <c r="B23" s="15" t="str">
        <f t="shared" ref="B23:D23" si="11">B18</f>
        <v>lfsh_aj21</v>
      </c>
      <c r="C23" s="15">
        <f t="shared" si="11"/>
        <v>1</v>
      </c>
      <c r="D23" s="15">
        <f t="shared" si="11"/>
        <v>2</v>
      </c>
      <c r="E23" s="15">
        <f t="shared" si="7"/>
        <v>2</v>
      </c>
      <c r="F23" s="15" t="str">
        <f t="array" aca="1" ref="F23" ca="1">INDEX(INDIRECT($A23),$E23)</f>
        <v>Same grounds or building</v>
      </c>
      <c r="G23" s="15" t="str">
        <f t="shared" ca="1" si="2"/>
        <v>wfh_lfsh_aj21_1_2_Same grounds or building</v>
      </c>
      <c r="H23" s="15">
        <f t="shared" ca="1" si="4"/>
        <v>823</v>
      </c>
      <c r="I23" s="15">
        <f t="shared" si="8"/>
        <v>0</v>
      </c>
      <c r="J23" s="15" t="str">
        <f t="shared" ca="1" si="3"/>
        <v>wfh_lfsh_aj21_0_2_Same grounds or building</v>
      </c>
      <c r="K23" s="15">
        <f t="shared" ca="1" si="5"/>
        <v>822</v>
      </c>
      <c r="M23" s="47"/>
      <c r="N23" s="25">
        <f t="shared" ca="1" si="9"/>
        <v>2021</v>
      </c>
      <c r="O23" s="2">
        <f t="array" aca="1" ref="O23" ca="1">IFERROR(INDEX(INDIRECT($A$1),$H23,O$4),"")</f>
        <v>1</v>
      </c>
      <c r="P23" s="26">
        <f t="array" aca="1" ref="P23" ca="1">IFERROR(INDEX(INDIRECT($A$1),$H23,P$4),"")</f>
        <v>0</v>
      </c>
      <c r="Q23" s="33">
        <f t="array" aca="1" ref="Q23" ca="1">IFERROR(INDEX(INDIRECT($A$1),$H23,Q$4),"")</f>
        <v>76281</v>
      </c>
      <c r="R23" s="2">
        <f t="array" aca="1" ref="R23" ca="1">IFERROR(INDEX(INDIRECT($A$1),$K23,R$4),"")</f>
        <v>1</v>
      </c>
      <c r="S23" s="26">
        <f t="array" aca="1" ref="S23" ca="1">IFERROR(INDEX(INDIRECT($A$1),$K23,S$4),"")</f>
        <v>0</v>
      </c>
      <c r="T23" s="38">
        <f t="array" aca="1" ref="T23" ca="1">IFERROR(INDEX(INDIRECT($A$1),$K23,T$4),"")</f>
        <v>131286</v>
      </c>
    </row>
    <row r="24" spans="1:20" ht="15.75" customHeight="1" x14ac:dyDescent="0.25">
      <c r="A24" s="15" t="str">
        <f t="shared" si="1"/>
        <v>wfh</v>
      </c>
      <c r="B24" s="15" t="str">
        <f t="shared" ref="B24:D24" si="12">B19</f>
        <v>lfsh_aj22</v>
      </c>
      <c r="C24" s="15">
        <f t="shared" si="12"/>
        <v>1</v>
      </c>
      <c r="D24" s="15">
        <f t="shared" si="12"/>
        <v>2</v>
      </c>
      <c r="E24" s="15">
        <f t="shared" si="7"/>
        <v>2</v>
      </c>
      <c r="F24" s="15" t="str">
        <f t="array" aca="1" ref="F24" ca="1">INDEX(INDIRECT($A24),$E24)</f>
        <v>Same grounds or building</v>
      </c>
      <c r="G24" s="15" t="str">
        <f t="shared" ca="1" si="2"/>
        <v>wfh_lfsh_aj22_1_2_Same grounds or building</v>
      </c>
      <c r="H24" s="15">
        <f t="shared" ca="1" si="4"/>
        <v>847</v>
      </c>
      <c r="I24" s="15">
        <f t="shared" si="8"/>
        <v>0</v>
      </c>
      <c r="J24" s="15" t="str">
        <f t="shared" ca="1" si="3"/>
        <v>wfh_lfsh_aj22_0_2_Same grounds or building</v>
      </c>
      <c r="K24" s="15">
        <f t="shared" ca="1" si="5"/>
        <v>846</v>
      </c>
      <c r="M24" s="49"/>
      <c r="N24" s="18">
        <f t="shared" ca="1" si="9"/>
        <v>2022</v>
      </c>
      <c r="O24" s="41">
        <f t="array" aca="1" ref="O24" ca="1">IFERROR(INDEX(INDIRECT($A$1),$H24,O$4),"")</f>
        <v>1</v>
      </c>
      <c r="P24" s="30">
        <f t="array" aca="1" ref="P24" ca="1">IFERROR(INDEX(INDIRECT($A$1),$H24,P$4),"")</f>
        <v>0</v>
      </c>
      <c r="Q24" s="12">
        <f t="array" aca="1" ref="Q24" ca="1">IFERROR(INDEX(INDIRECT($A$1),$H24,Q$4),"")</f>
        <v>98183</v>
      </c>
      <c r="R24" s="41">
        <f t="array" aca="1" ref="R24" ca="1">IFERROR(INDEX(INDIRECT($A$1),$K24,R$4),"")</f>
        <v>0.99134549339845801</v>
      </c>
      <c r="S24" s="30">
        <f t="array" aca="1" ref="S24" ca="1">IFERROR(INDEX(INDIRECT($A$1),$K24,S$4),"")</f>
        <v>8.5378965770595196E-3</v>
      </c>
      <c r="T24" s="40">
        <f t="array" aca="1" ref="T24" ca="1">IFERROR(INDEX(INDIRECT($A$1),$K24,T$4),"")</f>
        <v>131030</v>
      </c>
    </row>
    <row r="25" spans="1:20" x14ac:dyDescent="0.25">
      <c r="A25" s="15" t="str">
        <f t="shared" si="1"/>
        <v>wfh</v>
      </c>
      <c r="B25" s="15" t="str">
        <f t="shared" ref="B25:D25" si="13">B20</f>
        <v>lfsh_aj18</v>
      </c>
      <c r="C25" s="15">
        <f t="shared" si="13"/>
        <v>1</v>
      </c>
      <c r="D25" s="15">
        <f t="shared" si="13"/>
        <v>2</v>
      </c>
      <c r="E25" s="15">
        <f t="shared" si="7"/>
        <v>3</v>
      </c>
      <c r="F25" s="15" t="str">
        <f t="array" aca="1" ref="F25" ca="1">INDEX(INDIRECT($A25),$E25)</f>
        <v>Different places with home as a base</v>
      </c>
      <c r="G25" s="15" t="str">
        <f t="shared" ca="1" si="2"/>
        <v>wfh_lfsh_aj18_1_2_Different places with home as a base</v>
      </c>
      <c r="H25" s="15">
        <f t="shared" ca="1" si="4"/>
        <v>757</v>
      </c>
      <c r="I25" s="15">
        <f t="shared" si="8"/>
        <v>0</v>
      </c>
      <c r="J25" s="15" t="str">
        <f t="shared" ca="1" si="3"/>
        <v>wfh_lfsh_aj18_0_2_Different places with home as a base</v>
      </c>
      <c r="K25" s="15">
        <f t="shared" ca="1" si="5"/>
        <v>756</v>
      </c>
      <c r="M25" s="50" t="str">
        <f ca="1">IFERROR(F25,"")</f>
        <v>Different places with home as a base</v>
      </c>
      <c r="N25" s="1">
        <f t="shared" ca="1" si="9"/>
        <v>2018</v>
      </c>
      <c r="O25" s="17">
        <f t="array" aca="1" ref="O25" ca="1">IFERROR(INDEX(INDIRECT($A$1),$H25,O$4),"")</f>
        <v>0.99954790150051598</v>
      </c>
      <c r="P25" s="4">
        <f t="array" aca="1" ref="P25" ca="1">IFERROR(INDEX(INDIRECT($A$1),$H25,P$4),"")</f>
        <v>4.5207756384781398E-4</v>
      </c>
      <c r="Q25" s="37">
        <f t="array" aca="1" ref="Q25" ca="1">IFERROR(INDEX(INDIRECT($A$1),$H25,Q$4),"")</f>
        <v>931213</v>
      </c>
      <c r="R25" s="42">
        <f t="array" aca="1" ref="R25" ca="1">IFERROR(INDEX(INDIRECT($A$1),$K25,R$4),"")</f>
        <v>0.99717588595906503</v>
      </c>
      <c r="S25" s="29">
        <f t="array" aca="1" ref="S25" ca="1">IFERROR(INDEX(INDIRECT($A$1),$K25,S$4),"")</f>
        <v>1.0976222625361199E-3</v>
      </c>
      <c r="T25" s="23">
        <f t="array" aca="1" ref="T25" ca="1">IFERROR(INDEX(INDIRECT($A$1),$K25,T$4),"")</f>
        <v>1464176</v>
      </c>
    </row>
    <row r="26" spans="1:20" x14ac:dyDescent="0.25">
      <c r="A26" s="15" t="str">
        <f t="shared" si="1"/>
        <v>wfh</v>
      </c>
      <c r="B26" s="15" t="str">
        <f t="shared" ref="B26:D26" si="14">B21</f>
        <v>lfsh_aj19</v>
      </c>
      <c r="C26" s="15">
        <f t="shared" si="14"/>
        <v>1</v>
      </c>
      <c r="D26" s="15">
        <f t="shared" si="14"/>
        <v>2</v>
      </c>
      <c r="E26" s="15">
        <f t="shared" si="7"/>
        <v>3</v>
      </c>
      <c r="F26" s="15" t="str">
        <f t="array" aca="1" ref="F26" ca="1">INDEX(INDIRECT($A26),$E26)</f>
        <v>Different places with home as a base</v>
      </c>
      <c r="G26" s="15" t="str">
        <f t="shared" ca="1" si="2"/>
        <v>wfh_lfsh_aj19_1_2_Different places with home as a base</v>
      </c>
      <c r="H26" s="15">
        <f t="shared" ca="1" si="4"/>
        <v>781</v>
      </c>
      <c r="I26" s="15">
        <f t="shared" si="8"/>
        <v>0</v>
      </c>
      <c r="J26" s="15" t="str">
        <f t="shared" ca="1" si="3"/>
        <v>wfh_lfsh_aj19_0_2_Different places with home as a base</v>
      </c>
      <c r="K26" s="15">
        <f t="shared" ca="1" si="5"/>
        <v>780</v>
      </c>
      <c r="M26" s="47"/>
      <c r="N26" s="28">
        <f t="shared" ca="1" si="9"/>
        <v>2019</v>
      </c>
      <c r="O26" s="2">
        <f t="array" aca="1" ref="O26" ca="1">IFERROR(INDEX(INDIRECT($A$1),$H26,O$4),"")</f>
        <v>1</v>
      </c>
      <c r="P26" s="26">
        <f t="array" aca="1" ref="P26" ca="1">IFERROR(INDEX(INDIRECT($A$1),$H26,P$4),"")</f>
        <v>0</v>
      </c>
      <c r="Q26" s="33">
        <f t="array" aca="1" ref="Q26" ca="1">IFERROR(INDEX(INDIRECT($A$1),$H26,Q$4),"")</f>
        <v>973599</v>
      </c>
      <c r="R26" s="2">
        <f t="array" aca="1" ref="R26" ca="1">IFERROR(INDEX(INDIRECT($A$1),$K26,R$4),"")</f>
        <v>0.99909803835041999</v>
      </c>
      <c r="S26" s="26">
        <f t="array" aca="1" ref="S26" ca="1">IFERROR(INDEX(INDIRECT($A$1),$K26,S$4),"")</f>
        <v>6.41097119507281E-4</v>
      </c>
      <c r="T26" s="38">
        <f t="array" aca="1" ref="T26" ca="1">IFERROR(INDEX(INDIRECT($A$1),$K26,T$4),"")</f>
        <v>1495629</v>
      </c>
    </row>
    <row r="27" spans="1:20" x14ac:dyDescent="0.25">
      <c r="A27" s="15" t="str">
        <f t="shared" si="1"/>
        <v>wfh</v>
      </c>
      <c r="B27" s="15" t="str">
        <f t="shared" ref="B27:D27" si="15">B22</f>
        <v>lfsh_aj20</v>
      </c>
      <c r="C27" s="15">
        <f t="shared" si="15"/>
        <v>1</v>
      </c>
      <c r="D27" s="15">
        <f t="shared" si="15"/>
        <v>2</v>
      </c>
      <c r="E27" s="15">
        <f t="shared" si="7"/>
        <v>3</v>
      </c>
      <c r="F27" s="15" t="str">
        <f t="array" aca="1" ref="F27" ca="1">INDEX(INDIRECT($A27),$E27)</f>
        <v>Different places with home as a base</v>
      </c>
      <c r="G27" s="15" t="str">
        <f t="shared" ca="1" si="2"/>
        <v>wfh_lfsh_aj20_1_2_Different places with home as a base</v>
      </c>
      <c r="H27" s="15">
        <f t="shared" ca="1" si="4"/>
        <v>805</v>
      </c>
      <c r="I27" s="15">
        <f t="shared" si="8"/>
        <v>0</v>
      </c>
      <c r="J27" s="15" t="str">
        <f t="shared" ca="1" si="3"/>
        <v>wfh_lfsh_aj20_0_2_Different places with home as a base</v>
      </c>
      <c r="K27" s="15">
        <f t="shared" ca="1" si="5"/>
        <v>804</v>
      </c>
      <c r="M27" s="47"/>
      <c r="N27" s="25">
        <f t="shared" ca="1" si="9"/>
        <v>2020</v>
      </c>
      <c r="O27" s="2">
        <f t="array" aca="1" ref="O27" ca="1">IFERROR(INDEX(INDIRECT($A$1),$H27,O$4),"")</f>
        <v>0.99692126690395599</v>
      </c>
      <c r="P27" s="26">
        <f t="array" aca="1" ref="P27" ca="1">IFERROR(INDEX(INDIRECT($A$1),$H27,P$4),"")</f>
        <v>1.8389732967896901E-3</v>
      </c>
      <c r="Q27" s="33">
        <f t="array" aca="1" ref="Q27" ca="1">IFERROR(INDEX(INDIRECT($A$1),$H27,Q$4),"")</f>
        <v>1040363</v>
      </c>
      <c r="R27" s="2">
        <f t="array" aca="1" ref="R27" ca="1">IFERROR(INDEX(INDIRECT($A$1),$K27,R$4),"")</f>
        <v>0.99505259525229695</v>
      </c>
      <c r="S27" s="26">
        <f t="array" aca="1" ref="S27" ca="1">IFERROR(INDEX(INDIRECT($A$1),$K27,S$4),"")</f>
        <v>2.1690863576790801E-3</v>
      </c>
      <c r="T27" s="38">
        <f t="array" aca="1" ref="T27" ca="1">IFERROR(INDEX(INDIRECT($A$1),$K27,T$4),"")</f>
        <v>1440149</v>
      </c>
    </row>
    <row r="28" spans="1:20" x14ac:dyDescent="0.25">
      <c r="A28" s="15" t="str">
        <f t="shared" si="1"/>
        <v>wfh</v>
      </c>
      <c r="B28" s="15" t="str">
        <f t="shared" ref="B28:D28" si="16">B23</f>
        <v>lfsh_aj21</v>
      </c>
      <c r="C28" s="15">
        <f t="shared" si="16"/>
        <v>1</v>
      </c>
      <c r="D28" s="15">
        <f t="shared" si="16"/>
        <v>2</v>
      </c>
      <c r="E28" s="15">
        <f t="shared" si="7"/>
        <v>3</v>
      </c>
      <c r="F28" s="15" t="str">
        <f t="array" aca="1" ref="F28" ca="1">INDEX(INDIRECT($A28),$E28)</f>
        <v>Different places with home as a base</v>
      </c>
      <c r="G28" s="15" t="str">
        <f t="shared" ca="1" si="2"/>
        <v>wfh_lfsh_aj21_1_2_Different places with home as a base</v>
      </c>
      <c r="H28" s="15">
        <f t="shared" ca="1" si="4"/>
        <v>829</v>
      </c>
      <c r="I28" s="15">
        <f t="shared" si="8"/>
        <v>0</v>
      </c>
      <c r="J28" s="15" t="str">
        <f t="shared" ca="1" si="3"/>
        <v>wfh_lfsh_aj21_0_2_Different places with home as a base</v>
      </c>
      <c r="K28" s="15">
        <f t="shared" ca="1" si="5"/>
        <v>828</v>
      </c>
      <c r="M28" s="47"/>
      <c r="N28" s="25">
        <f t="shared" ca="1" si="9"/>
        <v>2021</v>
      </c>
      <c r="O28" s="2">
        <f t="array" aca="1" ref="O28" ca="1">IFERROR(INDEX(INDIRECT($A$1),$H28,O$4),"")</f>
        <v>1</v>
      </c>
      <c r="P28" s="26">
        <f t="array" aca="1" ref="P28" ca="1">IFERROR(INDEX(INDIRECT($A$1),$H28,P$4),"")</f>
        <v>0</v>
      </c>
      <c r="Q28" s="33">
        <f t="array" aca="1" ref="Q28" ca="1">IFERROR(INDEX(INDIRECT($A$1),$H28,Q$4),"")</f>
        <v>873896</v>
      </c>
      <c r="R28" s="2">
        <f t="array" aca="1" ref="R28" ca="1">IFERROR(INDEX(INDIRECT($A$1),$K28,R$4),"")</f>
        <v>0.999177435230726</v>
      </c>
      <c r="S28" s="26">
        <f t="array" aca="1" ref="S28" ca="1">IFERROR(INDEX(INDIRECT($A$1),$K28,S$4),"")</f>
        <v>5.8156208207879199E-4</v>
      </c>
      <c r="T28" s="38">
        <f t="array" aca="1" ref="T28" ca="1">IFERROR(INDEX(INDIRECT($A$1),$K28,T$4),"")</f>
        <v>1298378</v>
      </c>
    </row>
    <row r="29" spans="1:20" ht="15.75" customHeight="1" x14ac:dyDescent="0.25">
      <c r="A29" s="15" t="str">
        <f t="shared" si="1"/>
        <v>wfh</v>
      </c>
      <c r="B29" s="15" t="str">
        <f t="shared" ref="B29:D29" si="17">B24</f>
        <v>lfsh_aj22</v>
      </c>
      <c r="C29" s="15">
        <f t="shared" si="17"/>
        <v>1</v>
      </c>
      <c r="D29" s="15">
        <f t="shared" si="17"/>
        <v>2</v>
      </c>
      <c r="E29" s="15">
        <f t="shared" si="7"/>
        <v>3</v>
      </c>
      <c r="F29" s="15" t="str">
        <f t="array" aca="1" ref="F29" ca="1">INDEX(INDIRECT($A29),$E29)</f>
        <v>Different places with home as a base</v>
      </c>
      <c r="G29" s="15" t="str">
        <f t="shared" ca="1" si="2"/>
        <v>wfh_lfsh_aj22_1_2_Different places with home as a base</v>
      </c>
      <c r="H29" s="15">
        <f t="shared" ca="1" si="4"/>
        <v>853</v>
      </c>
      <c r="I29" s="15">
        <f t="shared" si="8"/>
        <v>0</v>
      </c>
      <c r="J29" s="15" t="str">
        <f t="shared" ca="1" si="3"/>
        <v>wfh_lfsh_aj22_0_2_Different places with home as a base</v>
      </c>
      <c r="K29" s="15">
        <f t="shared" ca="1" si="5"/>
        <v>852</v>
      </c>
      <c r="M29" s="48"/>
      <c r="N29" s="14">
        <f t="shared" ca="1" si="9"/>
        <v>2022</v>
      </c>
      <c r="O29" s="3">
        <f t="array" aca="1" ref="O29" ca="1">IFERROR(INDEX(INDIRECT($A$1),$H29,O$4),"")</f>
        <v>1</v>
      </c>
      <c r="P29" s="27">
        <f t="array" aca="1" ref="P29" ca="1">IFERROR(INDEX(INDIRECT($A$1),$H29,P$4),"")</f>
        <v>0</v>
      </c>
      <c r="Q29" s="35">
        <f t="array" aca="1" ref="Q29" ca="1">IFERROR(INDEX(INDIRECT($A$1),$H29,Q$4),"")</f>
        <v>946357</v>
      </c>
      <c r="R29" s="3">
        <f t="array" aca="1" ref="R29" ca="1">IFERROR(INDEX(INDIRECT($A$1),$K29,R$4),"")</f>
        <v>0.99846950556722602</v>
      </c>
      <c r="S29" s="27">
        <f t="array" aca="1" ref="S29" ca="1">IFERROR(INDEX(INDIRECT($A$1),$K29,S$4),"")</f>
        <v>8.9604247484989497E-4</v>
      </c>
      <c r="T29" s="39">
        <f t="array" aca="1" ref="T29" ca="1">IFERROR(INDEX(INDIRECT($A$1),$K29,T$4),"")</f>
        <v>1420456</v>
      </c>
    </row>
    <row r="30" spans="1:20" x14ac:dyDescent="0.25">
      <c r="A30" s="15" t="str">
        <f t="shared" si="1"/>
        <v>wfh</v>
      </c>
      <c r="B30" s="15" t="str">
        <f t="shared" ref="B30:D30" si="18">B25</f>
        <v>lfsh_aj18</v>
      </c>
      <c r="C30" s="15">
        <f t="shared" si="18"/>
        <v>1</v>
      </c>
      <c r="D30" s="15">
        <f t="shared" si="18"/>
        <v>2</v>
      </c>
      <c r="E30" s="15">
        <f t="shared" si="7"/>
        <v>4</v>
      </c>
      <c r="F30" s="15" t="str">
        <f t="array" aca="1" ref="F30" ca="1">INDEX(INDIRECT($A30),$E30)</f>
        <v>Separate from home</v>
      </c>
      <c r="G30" s="15" t="str">
        <f t="shared" ca="1" si="2"/>
        <v>wfh_lfsh_aj18_1_2_Separate from home</v>
      </c>
      <c r="H30" s="15">
        <f t="shared" ca="1" si="4"/>
        <v>763</v>
      </c>
      <c r="I30" s="15">
        <f t="shared" si="8"/>
        <v>0</v>
      </c>
      <c r="J30" s="15" t="str">
        <f t="shared" ca="1" si="3"/>
        <v>wfh_lfsh_aj18_0_2_Separate from home</v>
      </c>
      <c r="K30" s="15">
        <f t="shared" ca="1" si="5"/>
        <v>762</v>
      </c>
      <c r="M30" s="46" t="str">
        <f ca="1">IFERROR(F30,"")</f>
        <v>Separate from home</v>
      </c>
      <c r="N30" s="1">
        <f t="shared" ca="1" si="9"/>
        <v>2018</v>
      </c>
      <c r="O30" s="42">
        <f t="array" aca="1" ref="O30" ca="1">IFERROR(INDEX(INDIRECT($A$1),$H30,O$4),"")</f>
        <v>0.99830122875309801</v>
      </c>
      <c r="P30" s="29">
        <f t="array" aca="1" ref="P30" ca="1">IFERROR(INDEX(INDIRECT($A$1),$H30,P$4),"")</f>
        <v>3.1359754139351502E-4</v>
      </c>
      <c r="Q30" s="37">
        <f t="array" aca="1" ref="Q30" ca="1">IFERROR(INDEX(INDIRECT($A$1),$H30,Q$4),"")</f>
        <v>10092589</v>
      </c>
      <c r="R30" s="42">
        <f t="array" aca="1" ref="R30" ca="1">IFERROR(INDEX(INDIRECT($A$1),$K30,R$4),"")</f>
        <v>0.99522865804103799</v>
      </c>
      <c r="S30" s="29">
        <f t="array" aca="1" ref="S30" ca="1">IFERROR(INDEX(INDIRECT($A$1),$K30,S$4),"")</f>
        <v>4.7255779633289602E-4</v>
      </c>
      <c r="T30" s="23">
        <f t="array" aca="1" ref="T30" ca="1">IFERROR(INDEX(INDIRECT($A$1),$K30,T$4),"")</f>
        <v>17072765</v>
      </c>
    </row>
    <row r="31" spans="1:20" x14ac:dyDescent="0.25">
      <c r="A31" s="15" t="str">
        <f t="shared" si="1"/>
        <v>wfh</v>
      </c>
      <c r="B31" s="15" t="str">
        <f t="shared" ref="B31:D31" si="19">B26</f>
        <v>lfsh_aj19</v>
      </c>
      <c r="C31" s="15">
        <f t="shared" si="19"/>
        <v>1</v>
      </c>
      <c r="D31" s="15">
        <f t="shared" si="19"/>
        <v>2</v>
      </c>
      <c r="E31" s="15">
        <f t="shared" si="7"/>
        <v>4</v>
      </c>
      <c r="F31" s="15" t="str">
        <f t="array" aca="1" ref="F31" ca="1">INDEX(INDIRECT($A31),$E31)</f>
        <v>Separate from home</v>
      </c>
      <c r="G31" s="15" t="str">
        <f t="shared" ca="1" si="2"/>
        <v>wfh_lfsh_aj19_1_2_Separate from home</v>
      </c>
      <c r="H31" s="15">
        <f t="shared" ca="1" si="4"/>
        <v>787</v>
      </c>
      <c r="I31" s="15">
        <f t="shared" si="8"/>
        <v>0</v>
      </c>
      <c r="J31" s="15" t="str">
        <f t="shared" ca="1" si="3"/>
        <v>wfh_lfsh_aj19_0_2_Separate from home</v>
      </c>
      <c r="K31" s="15">
        <f t="shared" ca="1" si="5"/>
        <v>786</v>
      </c>
      <c r="M31" s="47"/>
      <c r="N31" s="25">
        <f t="shared" ca="1" si="9"/>
        <v>2019</v>
      </c>
      <c r="O31" s="2">
        <f t="array" aca="1" ref="O31" ca="1">IFERROR(INDEX(INDIRECT($A$1),$H31,O$4),"")</f>
        <v>0.99973446029648005</v>
      </c>
      <c r="P31" s="26">
        <f t="array" aca="1" ref="P31" ca="1">IFERROR(INDEX(INDIRECT($A$1),$H31,P$4),"")</f>
        <v>1.3350209833993401E-4</v>
      </c>
      <c r="Q31" s="33">
        <f t="array" aca="1" ref="Q31" ca="1">IFERROR(INDEX(INDIRECT($A$1),$H31,Q$4),"")</f>
        <v>10122780</v>
      </c>
      <c r="R31" s="2">
        <f t="array" aca="1" ref="R31" ca="1">IFERROR(INDEX(INDIRECT($A$1),$K31,R$4),"")</f>
        <v>0.99694780681361705</v>
      </c>
      <c r="S31" s="26">
        <f t="array" aca="1" ref="S31" ca="1">IFERROR(INDEX(INDIRECT($A$1),$K31,S$4),"")</f>
        <v>4.07880459656515E-4</v>
      </c>
      <c r="T31" s="38">
        <f t="array" aca="1" ref="T31" ca="1">IFERROR(INDEX(INDIRECT($A$1),$K31,T$4),"")</f>
        <v>17132926</v>
      </c>
    </row>
    <row r="32" spans="1:20" x14ac:dyDescent="0.25">
      <c r="A32" s="15" t="str">
        <f t="shared" si="1"/>
        <v>wfh</v>
      </c>
      <c r="B32" s="15" t="str">
        <f t="shared" ref="B32:D32" si="20">B27</f>
        <v>lfsh_aj20</v>
      </c>
      <c r="C32" s="15">
        <f t="shared" si="20"/>
        <v>1</v>
      </c>
      <c r="D32" s="15">
        <f t="shared" si="20"/>
        <v>2</v>
      </c>
      <c r="E32" s="15">
        <f t="shared" si="7"/>
        <v>4</v>
      </c>
      <c r="F32" s="15" t="str">
        <f t="array" aca="1" ref="F32" ca="1">INDEX(INDIRECT($A32),$E32)</f>
        <v>Separate from home</v>
      </c>
      <c r="G32" s="15" t="str">
        <f t="shared" ca="1" si="2"/>
        <v>wfh_lfsh_aj20_1_2_Separate from home</v>
      </c>
      <c r="H32" s="15">
        <f t="shared" ca="1" si="4"/>
        <v>811</v>
      </c>
      <c r="I32" s="15">
        <f t="shared" si="8"/>
        <v>0</v>
      </c>
      <c r="J32" s="15" t="str">
        <f t="shared" ca="1" si="3"/>
        <v>wfh_lfsh_aj20_0_2_Separate from home</v>
      </c>
      <c r="K32" s="15">
        <f t="shared" ca="1" si="5"/>
        <v>810</v>
      </c>
      <c r="M32" s="47"/>
      <c r="N32" s="25">
        <f t="shared" ca="1" si="9"/>
        <v>2020</v>
      </c>
      <c r="O32" s="2">
        <f t="array" aca="1" ref="O32" ca="1">IFERROR(INDEX(INDIRECT($A$1),$H32,O$4),"")</f>
        <v>0.99854010522410996</v>
      </c>
      <c r="P32" s="26">
        <f t="array" aca="1" ref="P32" ca="1">IFERROR(INDEX(INDIRECT($A$1),$H32,P$4),"")</f>
        <v>4.14380832475249E-4</v>
      </c>
      <c r="Q32" s="33">
        <f t="array" aca="1" ref="Q32" ca="1">IFERROR(INDEX(INDIRECT($A$1),$H32,Q$4),"")</f>
        <v>9777417</v>
      </c>
      <c r="R32" s="2">
        <f t="array" aca="1" ref="R32" ca="1">IFERROR(INDEX(INDIRECT($A$1),$K32,R$4),"")</f>
        <v>0.99490205349517902</v>
      </c>
      <c r="S32" s="26">
        <f t="array" aca="1" ref="S32" ca="1">IFERROR(INDEX(INDIRECT($A$1),$K32,S$4),"")</f>
        <v>6.6350604238069901E-4</v>
      </c>
      <c r="T32" s="38">
        <f t="array" aca="1" ref="T32" ca="1">IFERROR(INDEX(INDIRECT($A$1),$K32,T$4),"")</f>
        <v>16386598</v>
      </c>
    </row>
    <row r="33" spans="1:20" x14ac:dyDescent="0.25">
      <c r="A33" s="15" t="str">
        <f t="shared" si="1"/>
        <v>wfh</v>
      </c>
      <c r="B33" s="15" t="str">
        <f t="shared" ref="B33:D33" si="21">B28</f>
        <v>lfsh_aj21</v>
      </c>
      <c r="C33" s="15">
        <f t="shared" si="21"/>
        <v>1</v>
      </c>
      <c r="D33" s="15">
        <f t="shared" si="21"/>
        <v>2</v>
      </c>
      <c r="E33" s="15">
        <f t="shared" si="7"/>
        <v>4</v>
      </c>
      <c r="F33" s="15" t="str">
        <f t="array" aca="1" ref="F33" ca="1">INDEX(INDIRECT($A33),$E33)</f>
        <v>Separate from home</v>
      </c>
      <c r="G33" s="15" t="str">
        <f t="shared" ca="1" si="2"/>
        <v>wfh_lfsh_aj21_1_2_Separate from home</v>
      </c>
      <c r="H33" s="15">
        <f t="shared" ca="1" si="4"/>
        <v>835</v>
      </c>
      <c r="I33" s="15">
        <f t="shared" si="8"/>
        <v>0</v>
      </c>
      <c r="J33" s="15" t="str">
        <f t="shared" ca="1" si="3"/>
        <v>wfh_lfsh_aj21_0_2_Separate from home</v>
      </c>
      <c r="K33" s="15">
        <f t="shared" ca="1" si="5"/>
        <v>834</v>
      </c>
      <c r="M33" s="47"/>
      <c r="N33" s="25">
        <f t="shared" ca="1" si="9"/>
        <v>2021</v>
      </c>
      <c r="O33" s="2">
        <f t="array" aca="1" ref="O33" ca="1">IFERROR(INDEX(INDIRECT($A$1),$H33,O$4),"")</f>
        <v>0.99941655853061695</v>
      </c>
      <c r="P33" s="26">
        <f t="array" aca="1" ref="P33" ca="1">IFERROR(INDEX(INDIRECT($A$1),$H33,P$4),"")</f>
        <v>2.8717163713808499E-4</v>
      </c>
      <c r="Q33" s="33">
        <f t="array" aca="1" ref="Q33" ca="1">IFERROR(INDEX(INDIRECT($A$1),$H33,Q$4),"")</f>
        <v>9529662</v>
      </c>
      <c r="R33" s="2">
        <f t="array" aca="1" ref="R33" ca="1">IFERROR(INDEX(INDIRECT($A$1),$K33,R$4),"")</f>
        <v>0.99870331621127095</v>
      </c>
      <c r="S33" s="26">
        <f t="array" aca="1" ref="S33" ca="1">IFERROR(INDEX(INDIRECT($A$1),$K33,S$4),"")</f>
        <v>2.5772551641192298E-4</v>
      </c>
      <c r="T33" s="38">
        <f t="array" aca="1" ref="T33" ca="1">IFERROR(INDEX(INDIRECT($A$1),$K33,T$4),"")</f>
        <v>15603650</v>
      </c>
    </row>
    <row r="34" spans="1:20" ht="15.75" customHeight="1" x14ac:dyDescent="0.25">
      <c r="A34" s="15" t="str">
        <f t="shared" si="1"/>
        <v>wfh</v>
      </c>
      <c r="B34" s="15" t="str">
        <f t="shared" ref="B34:D34" si="22">B29</f>
        <v>lfsh_aj22</v>
      </c>
      <c r="C34" s="15">
        <f t="shared" si="22"/>
        <v>1</v>
      </c>
      <c r="D34" s="15">
        <f t="shared" si="22"/>
        <v>2</v>
      </c>
      <c r="E34" s="15">
        <f t="shared" si="7"/>
        <v>4</v>
      </c>
      <c r="F34" s="15" t="str">
        <f t="array" aca="1" ref="F34" ca="1">INDEX(INDIRECT($A34),$E34)</f>
        <v>Separate from home</v>
      </c>
      <c r="G34" s="15" t="str">
        <f t="shared" ca="1" si="2"/>
        <v>wfh_lfsh_aj22_1_2_Separate from home</v>
      </c>
      <c r="H34" s="15">
        <f t="shared" ca="1" si="4"/>
        <v>859</v>
      </c>
      <c r="I34" s="15">
        <f t="shared" si="8"/>
        <v>0</v>
      </c>
      <c r="J34" s="15" t="str">
        <f t="shared" ca="1" si="3"/>
        <v>wfh_lfsh_aj22_0_2_Separate from home</v>
      </c>
      <c r="K34" s="15">
        <f t="shared" ca="1" si="5"/>
        <v>858</v>
      </c>
      <c r="M34" s="48"/>
      <c r="N34" s="14">
        <f t="shared" ca="1" si="9"/>
        <v>2022</v>
      </c>
      <c r="O34" s="3">
        <f t="array" aca="1" ref="O34" ca="1">IFERROR(INDEX(INDIRECT($A$1),$H34,O$4),"")</f>
        <v>0.99958205993501703</v>
      </c>
      <c r="P34" s="27">
        <f t="array" aca="1" ref="P34" ca="1">IFERROR(INDEX(INDIRECT($A$1),$H34,P$4),"")</f>
        <v>2.1323734252732301E-4</v>
      </c>
      <c r="Q34" s="35">
        <f t="array" aca="1" ref="Q34" ca="1">IFERROR(INDEX(INDIRECT($A$1),$H34,Q$4),"")</f>
        <v>8125567</v>
      </c>
      <c r="R34" s="3">
        <f t="array" aca="1" ref="R34" ca="1">IFERROR(INDEX(INDIRECT($A$1),$K34,R$4),"")</f>
        <v>0.99760427054648404</v>
      </c>
      <c r="S34" s="27">
        <f t="array" aca="1" ref="S34" ca="1">IFERROR(INDEX(INDIRECT($A$1),$K34,S$4),"")</f>
        <v>6.24163604163164E-4</v>
      </c>
      <c r="T34" s="39">
        <f t="array" aca="1" ref="T34" ca="1">IFERROR(INDEX(INDIRECT($A$1),$K34,T$4),"")</f>
        <v>13513212</v>
      </c>
    </row>
    <row r="35" spans="1:20" x14ac:dyDescent="0.25">
      <c r="A35" s="15" t="str">
        <f t="shared" si="1"/>
        <v>wfh</v>
      </c>
      <c r="B35" s="15" t="str">
        <f t="shared" ref="B35:D35" si="23">B30</f>
        <v>lfsh_aj18</v>
      </c>
      <c r="C35" s="15">
        <f t="shared" si="23"/>
        <v>1</v>
      </c>
      <c r="D35" s="15">
        <f t="shared" si="23"/>
        <v>2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6" t="str">
        <f ca="1">IFERROR(F35,"")</f>
        <v/>
      </c>
      <c r="N35" s="1" t="str">
        <f t="shared" ca="1" si="9"/>
        <v/>
      </c>
      <c r="O35" s="42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37" t="str">
        <f t="array" aca="1" ref="Q35" ca="1">IFERROR(INDEX(INDIRECT($A$1),$H35,Q$4),"")</f>
        <v/>
      </c>
      <c r="R35" s="42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3" t="str">
        <f t="array" aca="1" ref="T35" ca="1">IFERROR(INDEX(INDIRECT($A$1),$K35,T$4),"")</f>
        <v/>
      </c>
    </row>
    <row r="36" spans="1:20" x14ac:dyDescent="0.25">
      <c r="A36" s="15" t="str">
        <f t="shared" si="1"/>
        <v>wfh</v>
      </c>
      <c r="B36" s="15" t="str">
        <f t="shared" ref="B36:D36" si="24">B31</f>
        <v>lfsh_aj19</v>
      </c>
      <c r="C36" s="15">
        <f t="shared" si="24"/>
        <v>1</v>
      </c>
      <c r="D36" s="15">
        <f t="shared" si="24"/>
        <v>2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47"/>
      <c r="N36" s="25" t="str">
        <f t="shared" ca="1" si="9"/>
        <v/>
      </c>
      <c r="O36" s="2" t="str">
        <f t="array" aca="1" ref="O36" ca="1">IFERROR(INDEX(INDIRECT($A$1),$H36,O$4),"")</f>
        <v/>
      </c>
      <c r="P36" s="26" t="str">
        <f t="array" aca="1" ref="P36" ca="1">IFERROR(INDEX(INDIRECT($A$1),$H36,P$4),"")</f>
        <v/>
      </c>
      <c r="Q36" s="33" t="str">
        <f t="array" aca="1" ref="Q36" ca="1">IFERROR(INDEX(INDIRECT($A$1),$H36,Q$4),"")</f>
        <v/>
      </c>
      <c r="R36" s="2" t="str">
        <f t="array" aca="1" ref="R36" ca="1">IFERROR(INDEX(INDIRECT($A$1),$K36,R$4),"")</f>
        <v/>
      </c>
      <c r="S36" s="26" t="str">
        <f t="array" aca="1" ref="S36" ca="1">IFERROR(INDEX(INDIRECT($A$1),$K36,S$4),"")</f>
        <v/>
      </c>
      <c r="T36" s="38" t="str">
        <f t="array" aca="1" ref="T36" ca="1">IFERROR(INDEX(INDIRECT($A$1),$K36,T$4),"")</f>
        <v/>
      </c>
    </row>
    <row r="37" spans="1:20" x14ac:dyDescent="0.25">
      <c r="A37" s="15" t="str">
        <f t="shared" si="1"/>
        <v>wfh</v>
      </c>
      <c r="B37" s="15" t="str">
        <f t="shared" ref="B37:D37" si="25">B32</f>
        <v>lfsh_aj20</v>
      </c>
      <c r="C37" s="15">
        <f t="shared" si="25"/>
        <v>1</v>
      </c>
      <c r="D37" s="15">
        <f t="shared" si="25"/>
        <v>2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47"/>
      <c r="N37" s="25" t="str">
        <f t="shared" ca="1" si="9"/>
        <v/>
      </c>
      <c r="O37" s="2" t="str">
        <f t="array" aca="1" ref="O37" ca="1">IFERROR(INDEX(INDIRECT($A$1),$H37,O$4),"")</f>
        <v/>
      </c>
      <c r="P37" s="26" t="str">
        <f t="array" aca="1" ref="P37" ca="1">IFERROR(INDEX(INDIRECT($A$1),$H37,P$4),"")</f>
        <v/>
      </c>
      <c r="Q37" s="33" t="str">
        <f t="array" aca="1" ref="Q37" ca="1">IFERROR(INDEX(INDIRECT($A$1),$H37,Q$4),"")</f>
        <v/>
      </c>
      <c r="R37" s="2" t="str">
        <f t="array" aca="1" ref="R37" ca="1">IFERROR(INDEX(INDIRECT($A$1),$K37,R$4),"")</f>
        <v/>
      </c>
      <c r="S37" s="26" t="str">
        <f t="array" aca="1" ref="S37" ca="1">IFERROR(INDEX(INDIRECT($A$1),$K37,S$4),"")</f>
        <v/>
      </c>
      <c r="T37" s="38" t="str">
        <f t="array" aca="1" ref="T37" ca="1">IFERROR(INDEX(INDIRECT($A$1),$K37,T$4),"")</f>
        <v/>
      </c>
    </row>
    <row r="38" spans="1:20" x14ac:dyDescent="0.25">
      <c r="A38" s="15" t="str">
        <f t="shared" si="1"/>
        <v>wfh</v>
      </c>
      <c r="B38" s="15" t="str">
        <f t="shared" ref="B38:D38" si="26">B33</f>
        <v>lfsh_aj21</v>
      </c>
      <c r="C38" s="15">
        <f t="shared" si="26"/>
        <v>1</v>
      </c>
      <c r="D38" s="15">
        <f t="shared" si="26"/>
        <v>2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47"/>
      <c r="N38" s="25" t="str">
        <f t="shared" ca="1" si="9"/>
        <v/>
      </c>
      <c r="O38" s="2" t="str">
        <f t="array" aca="1" ref="O38" ca="1">IFERROR(INDEX(INDIRECT($A$1),$H38,O$4),"")</f>
        <v/>
      </c>
      <c r="P38" s="26" t="str">
        <f t="array" aca="1" ref="P38" ca="1">IFERROR(INDEX(INDIRECT($A$1),$H38,P$4),"")</f>
        <v/>
      </c>
      <c r="Q38" s="33" t="str">
        <f t="array" aca="1" ref="Q38" ca="1">IFERROR(INDEX(INDIRECT($A$1),$H38,Q$4),"")</f>
        <v/>
      </c>
      <c r="R38" s="2" t="str">
        <f t="array" aca="1" ref="R38" ca="1">IFERROR(INDEX(INDIRECT($A$1),$K38,R$4),"")</f>
        <v/>
      </c>
      <c r="S38" s="26" t="str">
        <f t="array" aca="1" ref="S38" ca="1">IFERROR(INDEX(INDIRECT($A$1),$K38,S$4),"")</f>
        <v/>
      </c>
      <c r="T38" s="38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wfh</v>
      </c>
      <c r="B39" s="15" t="str">
        <f t="shared" ref="B39:D39" si="27">B34</f>
        <v>lfsh_aj22</v>
      </c>
      <c r="C39" s="15">
        <f t="shared" si="27"/>
        <v>1</v>
      </c>
      <c r="D39" s="15">
        <f t="shared" si="27"/>
        <v>2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48"/>
      <c r="N39" s="14" t="str">
        <f t="shared" ca="1" si="9"/>
        <v/>
      </c>
      <c r="O39" s="3" t="str">
        <f t="array" aca="1" ref="O39" ca="1">IFERROR(INDEX(INDIRECT($A$1),$H39,O$4),"")</f>
        <v/>
      </c>
      <c r="P39" s="27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" t="str">
        <f t="array" aca="1" ref="R39" ca="1">IFERROR(INDEX(INDIRECT($A$1),$K39,R$4),"")</f>
        <v/>
      </c>
      <c r="S39" s="27" t="str">
        <f t="array" aca="1" ref="S39" ca="1">IFERROR(INDEX(INDIRECT($A$1),$K39,S$4),"")</f>
        <v/>
      </c>
      <c r="T39" s="39" t="str">
        <f t="array" aca="1" ref="T39" ca="1">IFERROR(INDEX(INDIRECT($A$1),$K39,T$4),"")</f>
        <v/>
      </c>
    </row>
    <row r="40" spans="1:20" x14ac:dyDescent="0.25">
      <c r="A40" s="15" t="str">
        <f t="shared" si="1"/>
        <v>wfh</v>
      </c>
      <c r="B40" s="15" t="str">
        <f t="shared" ref="B40:D40" si="28">B35</f>
        <v>lfsh_aj18</v>
      </c>
      <c r="C40" s="15">
        <f t="shared" si="28"/>
        <v>1</v>
      </c>
      <c r="D40" s="15">
        <f t="shared" si="28"/>
        <v>2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6" t="str">
        <f ca="1">IFERROR(F40,"")</f>
        <v/>
      </c>
      <c r="N40" s="1" t="str">
        <f t="shared" ca="1" si="9"/>
        <v/>
      </c>
      <c r="O40" s="42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37" t="str">
        <f t="array" aca="1" ref="Q40" ca="1">IFERROR(INDEX(INDIRECT($A$1),$H40,Q$4),"")</f>
        <v/>
      </c>
      <c r="R40" s="42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3" t="str">
        <f t="array" aca="1" ref="T40" ca="1">IFERROR(INDEX(INDIRECT($A$1),$K40,T$4),"")</f>
        <v/>
      </c>
    </row>
    <row r="41" spans="1:20" x14ac:dyDescent="0.25">
      <c r="A41" s="15" t="str">
        <f t="shared" si="1"/>
        <v>wfh</v>
      </c>
      <c r="B41" s="15" t="str">
        <f t="shared" ref="B41:D41" si="29">B36</f>
        <v>lfsh_aj19</v>
      </c>
      <c r="C41" s="15">
        <f t="shared" si="29"/>
        <v>1</v>
      </c>
      <c r="D41" s="15">
        <f t="shared" si="29"/>
        <v>2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47"/>
      <c r="N41" s="25" t="str">
        <f t="shared" ca="1" si="9"/>
        <v/>
      </c>
      <c r="O41" s="2" t="str">
        <f t="array" aca="1" ref="O41" ca="1">IFERROR(INDEX(INDIRECT($A$1),$H41,O$4),"")</f>
        <v/>
      </c>
      <c r="P41" s="26" t="str">
        <f t="array" aca="1" ref="P41" ca="1">IFERROR(INDEX(INDIRECT($A$1),$H41,P$4),"")</f>
        <v/>
      </c>
      <c r="Q41" s="33" t="str">
        <f t="array" aca="1" ref="Q41" ca="1">IFERROR(INDEX(INDIRECT($A$1),$H41,Q$4),"")</f>
        <v/>
      </c>
      <c r="R41" s="2" t="str">
        <f t="array" aca="1" ref="R41" ca="1">IFERROR(INDEX(INDIRECT($A$1),$K41,R$4),"")</f>
        <v/>
      </c>
      <c r="S41" s="26" t="str">
        <f t="array" aca="1" ref="S41" ca="1">IFERROR(INDEX(INDIRECT($A$1),$K41,S$4),"")</f>
        <v/>
      </c>
      <c r="T41" s="38" t="str">
        <f t="array" aca="1" ref="T41" ca="1">IFERROR(INDEX(INDIRECT($A$1),$K41,T$4),"")</f>
        <v/>
      </c>
    </row>
    <row r="42" spans="1:20" x14ac:dyDescent="0.25">
      <c r="A42" s="15" t="str">
        <f t="shared" si="1"/>
        <v>wfh</v>
      </c>
      <c r="B42" s="15" t="str">
        <f t="shared" ref="B42:D42" si="30">B37</f>
        <v>lfsh_aj20</v>
      </c>
      <c r="C42" s="15">
        <f t="shared" si="30"/>
        <v>1</v>
      </c>
      <c r="D42" s="15">
        <f t="shared" si="30"/>
        <v>2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47"/>
      <c r="N42" s="25" t="str">
        <f t="shared" ca="1" si="9"/>
        <v/>
      </c>
      <c r="O42" s="2" t="str">
        <f t="array" aca="1" ref="O42" ca="1">IFERROR(INDEX(INDIRECT($A$1),$H42,O$4),"")</f>
        <v/>
      </c>
      <c r="P42" s="26" t="str">
        <f t="array" aca="1" ref="P42" ca="1">IFERROR(INDEX(INDIRECT($A$1),$H42,P$4),"")</f>
        <v/>
      </c>
      <c r="Q42" s="33" t="str">
        <f t="array" aca="1" ref="Q42" ca="1">IFERROR(INDEX(INDIRECT($A$1),$H42,Q$4),"")</f>
        <v/>
      </c>
      <c r="R42" s="2" t="str">
        <f t="array" aca="1" ref="R42" ca="1">IFERROR(INDEX(INDIRECT($A$1),$K42,R$4),"")</f>
        <v/>
      </c>
      <c r="S42" s="26" t="str">
        <f t="array" aca="1" ref="S42" ca="1">IFERROR(INDEX(INDIRECT($A$1),$K42,S$4),"")</f>
        <v/>
      </c>
      <c r="T42" s="38" t="str">
        <f t="array" aca="1" ref="T42" ca="1">IFERROR(INDEX(INDIRECT($A$1),$K42,T$4),"")</f>
        <v/>
      </c>
    </row>
    <row r="43" spans="1:20" x14ac:dyDescent="0.25">
      <c r="A43" s="15" t="str">
        <f t="shared" si="1"/>
        <v>wfh</v>
      </c>
      <c r="B43" s="15" t="str">
        <f t="shared" ref="B43:D43" si="31">B38</f>
        <v>lfsh_aj21</v>
      </c>
      <c r="C43" s="15">
        <f t="shared" si="31"/>
        <v>1</v>
      </c>
      <c r="D43" s="15">
        <f t="shared" si="31"/>
        <v>2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47"/>
      <c r="N43" s="25" t="str">
        <f t="shared" ca="1" si="9"/>
        <v/>
      </c>
      <c r="O43" s="2" t="str">
        <f t="array" aca="1" ref="O43" ca="1">IFERROR(INDEX(INDIRECT($A$1),$H43,O$4),"")</f>
        <v/>
      </c>
      <c r="P43" s="26" t="str">
        <f t="array" aca="1" ref="P43" ca="1">IFERROR(INDEX(INDIRECT($A$1),$H43,P$4),"")</f>
        <v/>
      </c>
      <c r="Q43" s="33" t="str">
        <f t="array" aca="1" ref="Q43" ca="1">IFERROR(INDEX(INDIRECT($A$1),$H43,Q$4),"")</f>
        <v/>
      </c>
      <c r="R43" s="2" t="str">
        <f t="array" aca="1" ref="R43" ca="1">IFERROR(INDEX(INDIRECT($A$1),$K43,R$4),"")</f>
        <v/>
      </c>
      <c r="S43" s="26" t="str">
        <f t="array" aca="1" ref="S43" ca="1">IFERROR(INDEX(INDIRECT($A$1),$K43,S$4),"")</f>
        <v/>
      </c>
      <c r="T43" s="38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wfh</v>
      </c>
      <c r="B44" s="15" t="str">
        <f t="shared" ref="B44:D44" si="32">B39</f>
        <v>lfsh_aj22</v>
      </c>
      <c r="C44" s="15">
        <f t="shared" si="32"/>
        <v>1</v>
      </c>
      <c r="D44" s="15">
        <f t="shared" si="32"/>
        <v>2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48"/>
      <c r="N44" s="14" t="str">
        <f t="shared" ca="1" si="9"/>
        <v/>
      </c>
      <c r="O44" s="3" t="str">
        <f t="array" aca="1" ref="O44" ca="1">IFERROR(INDEX(INDIRECT($A$1),$H44,O$4),"")</f>
        <v/>
      </c>
      <c r="P44" s="27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" t="str">
        <f t="array" aca="1" ref="R44" ca="1">IFERROR(INDEX(INDIRECT($A$1),$K44,R$4),"")</f>
        <v/>
      </c>
      <c r="S44" s="27" t="str">
        <f t="array" aca="1" ref="S44" ca="1">IFERROR(INDEX(INDIRECT($A$1),$K44,S$4),"")</f>
        <v/>
      </c>
      <c r="T44" s="39" t="str">
        <f t="array" aca="1" ref="T44" ca="1">IFERROR(INDEX(INDIRECT($A$1),$K44,T$4),"")</f>
        <v/>
      </c>
    </row>
    <row r="45" spans="1:20" x14ac:dyDescent="0.25">
      <c r="A45" s="15" t="str">
        <f t="shared" si="1"/>
        <v>wfh</v>
      </c>
      <c r="B45" s="15" t="str">
        <f t="shared" ref="B45:D45" si="33">B40</f>
        <v>lfsh_aj18</v>
      </c>
      <c r="C45" s="15">
        <f t="shared" si="33"/>
        <v>1</v>
      </c>
      <c r="D45" s="15">
        <f t="shared" si="33"/>
        <v>2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6" t="str">
        <f ca="1">IFERROR(F45,"")</f>
        <v/>
      </c>
      <c r="N45" s="1" t="str">
        <f t="shared" ca="1" si="9"/>
        <v/>
      </c>
      <c r="O45" s="42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37" t="str">
        <f t="array" aca="1" ref="Q45" ca="1">IFERROR(INDEX(INDIRECT($A$1),$H45,Q$4),"")</f>
        <v/>
      </c>
      <c r="R45" s="42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3" t="str">
        <f t="array" aca="1" ref="T45" ca="1">IFERROR(INDEX(INDIRECT($A$1),$K45,T$4),"")</f>
        <v/>
      </c>
    </row>
    <row r="46" spans="1:20" x14ac:dyDescent="0.25">
      <c r="A46" s="15" t="str">
        <f t="shared" si="1"/>
        <v>wfh</v>
      </c>
      <c r="B46" s="15" t="str">
        <f t="shared" ref="B46:D46" si="34">B41</f>
        <v>lfsh_aj19</v>
      </c>
      <c r="C46" s="15">
        <f t="shared" si="34"/>
        <v>1</v>
      </c>
      <c r="D46" s="15">
        <f t="shared" si="34"/>
        <v>2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47"/>
      <c r="N46" s="25" t="str">
        <f t="shared" ca="1" si="9"/>
        <v/>
      </c>
      <c r="O46" s="2" t="str">
        <f t="array" aca="1" ref="O46" ca="1">IFERROR(INDEX(INDIRECT($A$1),$H46,O$4),"")</f>
        <v/>
      </c>
      <c r="P46" s="26" t="str">
        <f t="array" aca="1" ref="P46" ca="1">IFERROR(INDEX(INDIRECT($A$1),$H46,P$4),"")</f>
        <v/>
      </c>
      <c r="Q46" s="33" t="str">
        <f t="array" aca="1" ref="Q46" ca="1">IFERROR(INDEX(INDIRECT($A$1),$H46,Q$4),"")</f>
        <v/>
      </c>
      <c r="R46" s="2" t="str">
        <f t="array" aca="1" ref="R46" ca="1">IFERROR(INDEX(INDIRECT($A$1),$K46,R$4),"")</f>
        <v/>
      </c>
      <c r="S46" s="26" t="str">
        <f t="array" aca="1" ref="S46" ca="1">IFERROR(INDEX(INDIRECT($A$1),$K46,S$4),"")</f>
        <v/>
      </c>
      <c r="T46" s="38" t="str">
        <f t="array" aca="1" ref="T46" ca="1">IFERROR(INDEX(INDIRECT($A$1),$K46,T$4),"")</f>
        <v/>
      </c>
    </row>
    <row r="47" spans="1:20" x14ac:dyDescent="0.25">
      <c r="A47" s="15" t="str">
        <f t="shared" ref="A47:A70" si="35">$O$9</f>
        <v>wfh</v>
      </c>
      <c r="B47" s="15" t="str">
        <f t="shared" ref="B47:D47" si="36">B42</f>
        <v>lfsh_aj20</v>
      </c>
      <c r="C47" s="15">
        <f t="shared" si="36"/>
        <v>1</v>
      </c>
      <c r="D47" s="15">
        <f t="shared" si="36"/>
        <v>2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47"/>
      <c r="N47" s="25" t="str">
        <f t="shared" ca="1" si="9"/>
        <v/>
      </c>
      <c r="O47" s="2" t="str">
        <f t="array" aca="1" ref="O47" ca="1">IFERROR(INDEX(INDIRECT($A$1),$H47,O$4),"")</f>
        <v/>
      </c>
      <c r="P47" s="26" t="str">
        <f t="array" aca="1" ref="P47" ca="1">IFERROR(INDEX(INDIRECT($A$1),$H47,P$4),"")</f>
        <v/>
      </c>
      <c r="Q47" s="33" t="str">
        <f t="array" aca="1" ref="Q47" ca="1">IFERROR(INDEX(INDIRECT($A$1),$H47,Q$4),"")</f>
        <v/>
      </c>
      <c r="R47" s="2" t="str">
        <f t="array" aca="1" ref="R47" ca="1">IFERROR(INDEX(INDIRECT($A$1),$K47,R$4),"")</f>
        <v/>
      </c>
      <c r="S47" s="26" t="str">
        <f t="array" aca="1" ref="S47" ca="1">IFERROR(INDEX(INDIRECT($A$1),$K47,S$4),"")</f>
        <v/>
      </c>
      <c r="T47" s="38" t="str">
        <f t="array" aca="1" ref="T47" ca="1">IFERROR(INDEX(INDIRECT($A$1),$K47,T$4),"")</f>
        <v/>
      </c>
    </row>
    <row r="48" spans="1:20" x14ac:dyDescent="0.25">
      <c r="A48" s="15" t="str">
        <f t="shared" si="35"/>
        <v>wfh</v>
      </c>
      <c r="B48" s="15" t="str">
        <f t="shared" ref="B48:D48" si="37">B43</f>
        <v>lfsh_aj21</v>
      </c>
      <c r="C48" s="15">
        <f t="shared" si="37"/>
        <v>1</v>
      </c>
      <c r="D48" s="15">
        <f t="shared" si="37"/>
        <v>2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47"/>
      <c r="N48" s="25" t="str">
        <f t="shared" ca="1" si="9"/>
        <v/>
      </c>
      <c r="O48" s="2" t="str">
        <f t="array" aca="1" ref="O48" ca="1">IFERROR(INDEX(INDIRECT($A$1),$H48,O$4),"")</f>
        <v/>
      </c>
      <c r="P48" s="26" t="str">
        <f t="array" aca="1" ref="P48" ca="1">IFERROR(INDEX(INDIRECT($A$1),$H48,P$4),"")</f>
        <v/>
      </c>
      <c r="Q48" s="33" t="str">
        <f t="array" aca="1" ref="Q48" ca="1">IFERROR(INDEX(INDIRECT($A$1),$H48,Q$4),"")</f>
        <v/>
      </c>
      <c r="R48" s="2" t="str">
        <f t="array" aca="1" ref="R48" ca="1">IFERROR(INDEX(INDIRECT($A$1),$K48,R$4),"")</f>
        <v/>
      </c>
      <c r="S48" s="26" t="str">
        <f t="array" aca="1" ref="S48" ca="1">IFERROR(INDEX(INDIRECT($A$1),$K48,S$4),"")</f>
        <v/>
      </c>
      <c r="T48" s="38" t="str">
        <f t="array" aca="1" ref="T48" ca="1">IFERROR(INDEX(INDIRECT($A$1),$K48,T$4),"")</f>
        <v/>
      </c>
    </row>
    <row r="49" spans="1:20" ht="15.75" customHeight="1" x14ac:dyDescent="0.25">
      <c r="A49" s="15" t="str">
        <f t="shared" si="35"/>
        <v>wfh</v>
      </c>
      <c r="B49" s="15" t="str">
        <f t="shared" ref="B49:D49" si="38">B44</f>
        <v>lfsh_aj22</v>
      </c>
      <c r="C49" s="15">
        <f t="shared" si="38"/>
        <v>1</v>
      </c>
      <c r="D49" s="15">
        <f t="shared" si="38"/>
        <v>2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48"/>
      <c r="N49" s="14" t="str">
        <f t="shared" ca="1" si="9"/>
        <v/>
      </c>
      <c r="O49" s="3" t="str">
        <f t="array" aca="1" ref="O49" ca="1">IFERROR(INDEX(INDIRECT($A$1),$H49,O$4),"")</f>
        <v/>
      </c>
      <c r="P49" s="27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" t="str">
        <f t="array" aca="1" ref="R49" ca="1">IFERROR(INDEX(INDIRECT($A$1),$K49,R$4),"")</f>
        <v/>
      </c>
      <c r="S49" s="27" t="str">
        <f t="array" aca="1" ref="S49" ca="1">IFERROR(INDEX(INDIRECT($A$1),$K49,S$4),"")</f>
        <v/>
      </c>
      <c r="T49" s="39" t="str">
        <f t="array" aca="1" ref="T49" ca="1">IFERROR(INDEX(INDIRECT($A$1),$K49,T$4),"")</f>
        <v/>
      </c>
    </row>
    <row r="50" spans="1:20" x14ac:dyDescent="0.25">
      <c r="A50" s="15" t="str">
        <f t="shared" si="35"/>
        <v>wfh</v>
      </c>
      <c r="B50" s="15" t="str">
        <f t="shared" ref="B50:D50" si="39">B45</f>
        <v>lfsh_aj18</v>
      </c>
      <c r="C50" s="15">
        <f t="shared" si="39"/>
        <v>1</v>
      </c>
      <c r="D50" s="15">
        <f t="shared" si="39"/>
        <v>2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6" t="str">
        <f ca="1">IFERROR(F50,"")</f>
        <v/>
      </c>
      <c r="N50" s="1" t="str">
        <f t="shared" ca="1" si="9"/>
        <v/>
      </c>
      <c r="O50" s="42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37" t="str">
        <f t="array" aca="1" ref="Q50" ca="1">IFERROR(INDEX(INDIRECT($A$1),$H50,Q$4),"")</f>
        <v/>
      </c>
      <c r="R50" s="42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3" t="str">
        <f t="array" aca="1" ref="T50" ca="1">IFERROR(INDEX(INDIRECT($A$1),$K50,T$4),"")</f>
        <v/>
      </c>
    </row>
    <row r="51" spans="1:20" x14ac:dyDescent="0.25">
      <c r="A51" s="15" t="str">
        <f t="shared" si="35"/>
        <v>wfh</v>
      </c>
      <c r="B51" s="15" t="str">
        <f t="shared" ref="B51:D51" si="40">B46</f>
        <v>lfsh_aj19</v>
      </c>
      <c r="C51" s="15">
        <f t="shared" si="40"/>
        <v>1</v>
      </c>
      <c r="D51" s="15">
        <f t="shared" si="40"/>
        <v>2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47"/>
      <c r="N51" s="25" t="str">
        <f t="shared" ca="1" si="9"/>
        <v/>
      </c>
      <c r="O51" s="2" t="str">
        <f t="array" aca="1" ref="O51" ca="1">IFERROR(INDEX(INDIRECT($A$1),$H51,O$4),"")</f>
        <v/>
      </c>
      <c r="P51" s="26" t="str">
        <f t="array" aca="1" ref="P51" ca="1">IFERROR(INDEX(INDIRECT($A$1),$H51,P$4),"")</f>
        <v/>
      </c>
      <c r="Q51" s="33" t="str">
        <f t="array" aca="1" ref="Q51" ca="1">IFERROR(INDEX(INDIRECT($A$1),$H51,Q$4),"")</f>
        <v/>
      </c>
      <c r="R51" s="2" t="str">
        <f t="array" aca="1" ref="R51" ca="1">IFERROR(INDEX(INDIRECT($A$1),$K51,R$4),"")</f>
        <v/>
      </c>
      <c r="S51" s="26" t="str">
        <f t="array" aca="1" ref="S51" ca="1">IFERROR(INDEX(INDIRECT($A$1),$K51,S$4),"")</f>
        <v/>
      </c>
      <c r="T51" s="38" t="str">
        <f t="array" aca="1" ref="T51" ca="1">IFERROR(INDEX(INDIRECT($A$1),$K51,T$4),"")</f>
        <v/>
      </c>
    </row>
    <row r="52" spans="1:20" x14ac:dyDescent="0.25">
      <c r="A52" s="15" t="str">
        <f t="shared" si="35"/>
        <v>wfh</v>
      </c>
      <c r="B52" s="15" t="str">
        <f t="shared" ref="B52:D52" si="41">B47</f>
        <v>lfsh_aj20</v>
      </c>
      <c r="C52" s="15">
        <f t="shared" si="41"/>
        <v>1</v>
      </c>
      <c r="D52" s="15">
        <f t="shared" si="41"/>
        <v>2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47"/>
      <c r="N52" s="25" t="str">
        <f t="shared" ca="1" si="9"/>
        <v/>
      </c>
      <c r="O52" s="2" t="str">
        <f t="array" aca="1" ref="O52" ca="1">IFERROR(INDEX(INDIRECT($A$1),$H52,O$4),"")</f>
        <v/>
      </c>
      <c r="P52" s="26" t="str">
        <f t="array" aca="1" ref="P52" ca="1">IFERROR(INDEX(INDIRECT($A$1),$H52,P$4),"")</f>
        <v/>
      </c>
      <c r="Q52" s="33" t="str">
        <f t="array" aca="1" ref="Q52" ca="1">IFERROR(INDEX(INDIRECT($A$1),$H52,Q$4),"")</f>
        <v/>
      </c>
      <c r="R52" s="2" t="str">
        <f t="array" aca="1" ref="R52" ca="1">IFERROR(INDEX(INDIRECT($A$1),$K52,R$4),"")</f>
        <v/>
      </c>
      <c r="S52" s="26" t="str">
        <f t="array" aca="1" ref="S52" ca="1">IFERROR(INDEX(INDIRECT($A$1),$K52,S$4),"")</f>
        <v/>
      </c>
      <c r="T52" s="38" t="str">
        <f t="array" aca="1" ref="T52" ca="1">IFERROR(INDEX(INDIRECT($A$1),$K52,T$4),"")</f>
        <v/>
      </c>
    </row>
    <row r="53" spans="1:20" x14ac:dyDescent="0.25">
      <c r="A53" s="15" t="str">
        <f t="shared" si="35"/>
        <v>wfh</v>
      </c>
      <c r="B53" s="15" t="str">
        <f t="shared" ref="B53:D53" si="42">B48</f>
        <v>lfsh_aj21</v>
      </c>
      <c r="C53" s="15">
        <f t="shared" si="42"/>
        <v>1</v>
      </c>
      <c r="D53" s="15">
        <f t="shared" si="42"/>
        <v>2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47"/>
      <c r="N53" s="25" t="str">
        <f t="shared" ca="1" si="9"/>
        <v/>
      </c>
      <c r="O53" s="2" t="str">
        <f t="array" aca="1" ref="O53" ca="1">IFERROR(INDEX(INDIRECT($A$1),$H53,O$4),"")</f>
        <v/>
      </c>
      <c r="P53" s="26" t="str">
        <f t="array" aca="1" ref="P53" ca="1">IFERROR(INDEX(INDIRECT($A$1),$H53,P$4),"")</f>
        <v/>
      </c>
      <c r="Q53" s="33" t="str">
        <f t="array" aca="1" ref="Q53" ca="1">IFERROR(INDEX(INDIRECT($A$1),$H53,Q$4),"")</f>
        <v/>
      </c>
      <c r="R53" s="2" t="str">
        <f t="array" aca="1" ref="R53" ca="1">IFERROR(INDEX(INDIRECT($A$1),$K53,R$4),"")</f>
        <v/>
      </c>
      <c r="S53" s="26" t="str">
        <f t="array" aca="1" ref="S53" ca="1">IFERROR(INDEX(INDIRECT($A$1),$K53,S$4),"")</f>
        <v/>
      </c>
      <c r="T53" s="38" t="str">
        <f t="array" aca="1" ref="T53" ca="1">IFERROR(INDEX(INDIRECT($A$1),$K53,T$4),"")</f>
        <v/>
      </c>
    </row>
    <row r="54" spans="1:20" ht="15.75" customHeight="1" x14ac:dyDescent="0.25">
      <c r="A54" s="15" t="str">
        <f t="shared" si="35"/>
        <v>wfh</v>
      </c>
      <c r="B54" s="15" t="str">
        <f t="shared" ref="B54:D54" si="43">B49</f>
        <v>lfsh_aj22</v>
      </c>
      <c r="C54" s="15">
        <f t="shared" si="43"/>
        <v>1</v>
      </c>
      <c r="D54" s="15">
        <f t="shared" si="43"/>
        <v>2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48"/>
      <c r="N54" s="14" t="str">
        <f t="shared" ca="1" si="9"/>
        <v/>
      </c>
      <c r="O54" s="3" t="str">
        <f t="array" aca="1" ref="O54" ca="1">IFERROR(INDEX(INDIRECT($A$1),$H54,O$4),"")</f>
        <v/>
      </c>
      <c r="P54" s="27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" t="str">
        <f t="array" aca="1" ref="R54" ca="1">IFERROR(INDEX(INDIRECT($A$1),$K54,R$4),"")</f>
        <v/>
      </c>
      <c r="S54" s="27" t="str">
        <f t="array" aca="1" ref="S54" ca="1">IFERROR(INDEX(INDIRECT($A$1),$K54,S$4),"")</f>
        <v/>
      </c>
      <c r="T54" s="39" t="str">
        <f t="array" aca="1" ref="T54" ca="1">IFERROR(INDEX(INDIRECT($A$1),$K54,T$4),"")</f>
        <v/>
      </c>
    </row>
    <row r="55" spans="1:20" x14ac:dyDescent="0.25">
      <c r="A55" s="15" t="str">
        <f t="shared" si="35"/>
        <v>wfh</v>
      </c>
      <c r="B55" s="15" t="str">
        <f t="shared" ref="B55:D55" si="44">B50</f>
        <v>lfsh_aj18</v>
      </c>
      <c r="C55" s="15">
        <f t="shared" si="44"/>
        <v>1</v>
      </c>
      <c r="D55" s="15">
        <f t="shared" si="44"/>
        <v>2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6" t="str">
        <f ca="1">IFERROR(F55,"")</f>
        <v/>
      </c>
      <c r="N55" s="1" t="str">
        <f t="shared" ca="1" si="9"/>
        <v/>
      </c>
      <c r="O55" s="42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37" t="str">
        <f t="array" aca="1" ref="Q55" ca="1">IFERROR(INDEX(INDIRECT($A$1),$H55,Q$4),"")</f>
        <v/>
      </c>
      <c r="R55" s="42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3" t="str">
        <f t="array" aca="1" ref="T55" ca="1">IFERROR(INDEX(INDIRECT($A$1),$K55,T$4),"")</f>
        <v/>
      </c>
    </row>
    <row r="56" spans="1:20" x14ac:dyDescent="0.25">
      <c r="A56" s="15" t="str">
        <f t="shared" si="35"/>
        <v>wfh</v>
      </c>
      <c r="B56" s="15" t="str">
        <f t="shared" ref="B56:D56" si="45">B51</f>
        <v>lfsh_aj19</v>
      </c>
      <c r="C56" s="15">
        <f t="shared" si="45"/>
        <v>1</v>
      </c>
      <c r="D56" s="15">
        <f t="shared" si="45"/>
        <v>2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47"/>
      <c r="N56" s="25" t="str">
        <f t="shared" ca="1" si="9"/>
        <v/>
      </c>
      <c r="O56" s="2" t="str">
        <f t="array" aca="1" ref="O56" ca="1">IFERROR(INDEX(INDIRECT($A$1),$H56,O$4),"")</f>
        <v/>
      </c>
      <c r="P56" s="26" t="str">
        <f t="array" aca="1" ref="P56" ca="1">IFERROR(INDEX(INDIRECT($A$1),$H56,P$4),"")</f>
        <v/>
      </c>
      <c r="Q56" s="33" t="str">
        <f t="array" aca="1" ref="Q56" ca="1">IFERROR(INDEX(INDIRECT($A$1),$H56,Q$4),"")</f>
        <v/>
      </c>
      <c r="R56" s="2" t="str">
        <f t="array" aca="1" ref="R56" ca="1">IFERROR(INDEX(INDIRECT($A$1),$K56,R$4),"")</f>
        <v/>
      </c>
      <c r="S56" s="26" t="str">
        <f t="array" aca="1" ref="S56" ca="1">IFERROR(INDEX(INDIRECT($A$1),$K56,S$4),"")</f>
        <v/>
      </c>
      <c r="T56" s="38" t="str">
        <f t="array" aca="1" ref="T56" ca="1">IFERROR(INDEX(INDIRECT($A$1),$K56,T$4),"")</f>
        <v/>
      </c>
    </row>
    <row r="57" spans="1:20" x14ac:dyDescent="0.25">
      <c r="A57" s="15" t="str">
        <f t="shared" si="35"/>
        <v>wfh</v>
      </c>
      <c r="B57" s="15" t="str">
        <f t="shared" ref="B57:D57" si="46">B52</f>
        <v>lfsh_aj20</v>
      </c>
      <c r="C57" s="15">
        <f t="shared" si="46"/>
        <v>1</v>
      </c>
      <c r="D57" s="15">
        <f t="shared" si="46"/>
        <v>2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47"/>
      <c r="N57" s="25" t="str">
        <f t="shared" ca="1" si="9"/>
        <v/>
      </c>
      <c r="O57" s="2" t="str">
        <f t="array" aca="1" ref="O57" ca="1">IFERROR(INDEX(INDIRECT($A$1),$H57,O$4),"")</f>
        <v/>
      </c>
      <c r="P57" s="26" t="str">
        <f t="array" aca="1" ref="P57" ca="1">IFERROR(INDEX(INDIRECT($A$1),$H57,P$4),"")</f>
        <v/>
      </c>
      <c r="Q57" s="33" t="str">
        <f t="array" aca="1" ref="Q57" ca="1">IFERROR(INDEX(INDIRECT($A$1),$H57,Q$4),"")</f>
        <v/>
      </c>
      <c r="R57" s="2" t="str">
        <f t="array" aca="1" ref="R57" ca="1">IFERROR(INDEX(INDIRECT($A$1),$K57,R$4),"")</f>
        <v/>
      </c>
      <c r="S57" s="26" t="str">
        <f t="array" aca="1" ref="S57" ca="1">IFERROR(INDEX(INDIRECT($A$1),$K57,S$4),"")</f>
        <v/>
      </c>
      <c r="T57" s="38" t="str">
        <f t="array" aca="1" ref="T57" ca="1">IFERROR(INDEX(INDIRECT($A$1),$K57,T$4),"")</f>
        <v/>
      </c>
    </row>
    <row r="58" spans="1:20" x14ac:dyDescent="0.25">
      <c r="A58" s="15" t="str">
        <f t="shared" si="35"/>
        <v>wfh</v>
      </c>
      <c r="B58" s="15" t="str">
        <f t="shared" ref="B58:D58" si="47">B53</f>
        <v>lfsh_aj21</v>
      </c>
      <c r="C58" s="15">
        <f t="shared" si="47"/>
        <v>1</v>
      </c>
      <c r="D58" s="15">
        <f t="shared" si="47"/>
        <v>2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47"/>
      <c r="N58" s="25" t="str">
        <f t="shared" ca="1" si="9"/>
        <v/>
      </c>
      <c r="O58" s="2" t="str">
        <f t="array" aca="1" ref="O58" ca="1">IFERROR(INDEX(INDIRECT($A$1),$H58,O$4),"")</f>
        <v/>
      </c>
      <c r="P58" s="26" t="str">
        <f t="array" aca="1" ref="P58" ca="1">IFERROR(INDEX(INDIRECT($A$1),$H58,P$4),"")</f>
        <v/>
      </c>
      <c r="Q58" s="33" t="str">
        <f t="array" aca="1" ref="Q58" ca="1">IFERROR(INDEX(INDIRECT($A$1),$H58,Q$4),"")</f>
        <v/>
      </c>
      <c r="R58" s="2" t="str">
        <f t="array" aca="1" ref="R58" ca="1">IFERROR(INDEX(INDIRECT($A$1),$K58,R$4),"")</f>
        <v/>
      </c>
      <c r="S58" s="26" t="str">
        <f t="array" aca="1" ref="S58" ca="1">IFERROR(INDEX(INDIRECT($A$1),$K58,S$4),"")</f>
        <v/>
      </c>
      <c r="T58" s="38" t="str">
        <f t="array" aca="1" ref="T58" ca="1">IFERROR(INDEX(INDIRECT($A$1),$K58,T$4),"")</f>
        <v/>
      </c>
    </row>
    <row r="59" spans="1:20" ht="15.75" customHeight="1" x14ac:dyDescent="0.25">
      <c r="A59" s="15" t="str">
        <f t="shared" si="35"/>
        <v>wfh</v>
      </c>
      <c r="B59" s="15" t="str">
        <f t="shared" ref="B59:D59" si="48">B54</f>
        <v>lfsh_aj22</v>
      </c>
      <c r="C59" s="15">
        <f t="shared" si="48"/>
        <v>1</v>
      </c>
      <c r="D59" s="15">
        <f t="shared" si="48"/>
        <v>2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48"/>
      <c r="N59" s="14" t="str">
        <f t="shared" ca="1" si="9"/>
        <v/>
      </c>
      <c r="O59" s="3" t="str">
        <f t="array" aca="1" ref="O59" ca="1">IFERROR(INDEX(INDIRECT($A$1),$H59,O$4),"")</f>
        <v/>
      </c>
      <c r="P59" s="27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" t="str">
        <f t="array" aca="1" ref="R59" ca="1">IFERROR(INDEX(INDIRECT($A$1),$K59,R$4),"")</f>
        <v/>
      </c>
      <c r="S59" s="27" t="str">
        <f t="array" aca="1" ref="S59" ca="1">IFERROR(INDEX(INDIRECT($A$1),$K59,S$4),"")</f>
        <v/>
      </c>
      <c r="T59" s="39" t="str">
        <f t="array" aca="1" ref="T59" ca="1">IFERROR(INDEX(INDIRECT($A$1),$K59,T$4),"")</f>
        <v/>
      </c>
    </row>
    <row r="60" spans="1:20" x14ac:dyDescent="0.25">
      <c r="A60" s="15" t="str">
        <f t="shared" si="35"/>
        <v>wfh</v>
      </c>
      <c r="B60" s="15" t="str">
        <f t="shared" ref="B60:D60" si="49">B55</f>
        <v>lfsh_aj18</v>
      </c>
      <c r="C60" s="15">
        <f t="shared" si="49"/>
        <v>1</v>
      </c>
      <c r="D60" s="15">
        <f t="shared" si="49"/>
        <v>2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6" t="str">
        <f ca="1">IFERROR(F60,"")</f>
        <v/>
      </c>
      <c r="N60" s="1" t="str">
        <f t="shared" ca="1" si="9"/>
        <v/>
      </c>
      <c r="O60" s="42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37" t="str">
        <f t="array" aca="1" ref="Q60" ca="1">IFERROR(INDEX(INDIRECT($A$1),$H60,Q$4),"")</f>
        <v/>
      </c>
      <c r="R60" s="42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3" t="str">
        <f t="array" aca="1" ref="T60" ca="1">IFERROR(INDEX(INDIRECT($A$1),$K60,T$4),"")</f>
        <v/>
      </c>
    </row>
    <row r="61" spans="1:20" x14ac:dyDescent="0.25">
      <c r="A61" s="15" t="str">
        <f t="shared" si="35"/>
        <v>wfh</v>
      </c>
      <c r="B61" s="15" t="str">
        <f t="shared" ref="B61:D61" si="50">B56</f>
        <v>lfsh_aj19</v>
      </c>
      <c r="C61" s="15">
        <f t="shared" si="50"/>
        <v>1</v>
      </c>
      <c r="D61" s="15">
        <f t="shared" si="50"/>
        <v>2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47"/>
      <c r="N61" s="25" t="str">
        <f t="shared" ca="1" si="9"/>
        <v/>
      </c>
      <c r="O61" s="2" t="str">
        <f t="array" aca="1" ref="O61" ca="1">IFERROR(INDEX(INDIRECT($A$1),$H61,O$4),"")</f>
        <v/>
      </c>
      <c r="P61" s="26" t="str">
        <f t="array" aca="1" ref="P61" ca="1">IFERROR(INDEX(INDIRECT($A$1),$H61,P$4),"")</f>
        <v/>
      </c>
      <c r="Q61" s="33" t="str">
        <f t="array" aca="1" ref="Q61" ca="1">IFERROR(INDEX(INDIRECT($A$1),$H61,Q$4),"")</f>
        <v/>
      </c>
      <c r="R61" s="2" t="str">
        <f t="array" aca="1" ref="R61" ca="1">IFERROR(INDEX(INDIRECT($A$1),$K61,R$4),"")</f>
        <v/>
      </c>
      <c r="S61" s="26" t="str">
        <f t="array" aca="1" ref="S61" ca="1">IFERROR(INDEX(INDIRECT($A$1),$K61,S$4),"")</f>
        <v/>
      </c>
      <c r="T61" s="38" t="str">
        <f t="array" aca="1" ref="T61" ca="1">IFERROR(INDEX(INDIRECT($A$1),$K61,T$4),"")</f>
        <v/>
      </c>
    </row>
    <row r="62" spans="1:20" x14ac:dyDescent="0.25">
      <c r="A62" s="15" t="str">
        <f t="shared" si="35"/>
        <v>wfh</v>
      </c>
      <c r="B62" s="15" t="str">
        <f t="shared" ref="B62:D62" si="51">B57</f>
        <v>lfsh_aj20</v>
      </c>
      <c r="C62" s="15">
        <f t="shared" si="51"/>
        <v>1</v>
      </c>
      <c r="D62" s="15">
        <f t="shared" si="51"/>
        <v>2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47"/>
      <c r="N62" s="25" t="str">
        <f t="shared" ca="1" si="9"/>
        <v/>
      </c>
      <c r="O62" s="2" t="str">
        <f t="array" aca="1" ref="O62" ca="1">IFERROR(INDEX(INDIRECT($A$1),$H62,O$4),"")</f>
        <v/>
      </c>
      <c r="P62" s="26" t="str">
        <f t="array" aca="1" ref="P62" ca="1">IFERROR(INDEX(INDIRECT($A$1),$H62,P$4),"")</f>
        <v/>
      </c>
      <c r="Q62" s="33" t="str">
        <f t="array" aca="1" ref="Q62" ca="1">IFERROR(INDEX(INDIRECT($A$1),$H62,Q$4),"")</f>
        <v/>
      </c>
      <c r="R62" s="2" t="str">
        <f t="array" aca="1" ref="R62" ca="1">IFERROR(INDEX(INDIRECT($A$1),$K62,R$4),"")</f>
        <v/>
      </c>
      <c r="S62" s="26" t="str">
        <f t="array" aca="1" ref="S62" ca="1">IFERROR(INDEX(INDIRECT($A$1),$K62,S$4),"")</f>
        <v/>
      </c>
      <c r="T62" s="38" t="str">
        <f t="array" aca="1" ref="T62" ca="1">IFERROR(INDEX(INDIRECT($A$1),$K62,T$4),"")</f>
        <v/>
      </c>
    </row>
    <row r="63" spans="1:20" x14ac:dyDescent="0.25">
      <c r="A63" s="15" t="str">
        <f t="shared" si="35"/>
        <v>wfh</v>
      </c>
      <c r="B63" s="15" t="str">
        <f t="shared" ref="B63:D63" si="52">B58</f>
        <v>lfsh_aj21</v>
      </c>
      <c r="C63" s="15">
        <f t="shared" si="52"/>
        <v>1</v>
      </c>
      <c r="D63" s="15">
        <f t="shared" si="52"/>
        <v>2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47"/>
      <c r="N63" s="25" t="str">
        <f t="shared" ca="1" si="9"/>
        <v/>
      </c>
      <c r="O63" s="2" t="str">
        <f t="array" aca="1" ref="O63" ca="1">IFERROR(INDEX(INDIRECT($A$1),$H63,O$4),"")</f>
        <v/>
      </c>
      <c r="P63" s="26" t="str">
        <f t="array" aca="1" ref="P63" ca="1">IFERROR(INDEX(INDIRECT($A$1),$H63,P$4),"")</f>
        <v/>
      </c>
      <c r="Q63" s="33" t="str">
        <f t="array" aca="1" ref="Q63" ca="1">IFERROR(INDEX(INDIRECT($A$1),$H63,Q$4),"")</f>
        <v/>
      </c>
      <c r="R63" s="2" t="str">
        <f t="array" aca="1" ref="R63" ca="1">IFERROR(INDEX(INDIRECT($A$1),$K63,R$4),"")</f>
        <v/>
      </c>
      <c r="S63" s="26" t="str">
        <f t="array" aca="1" ref="S63" ca="1">IFERROR(INDEX(INDIRECT($A$1),$K63,S$4),"")</f>
        <v/>
      </c>
      <c r="T63" s="38" t="str">
        <f t="array" aca="1" ref="T63" ca="1">IFERROR(INDEX(INDIRECT($A$1),$K63,T$4),"")</f>
        <v/>
      </c>
    </row>
    <row r="64" spans="1:20" ht="15.75" customHeight="1" x14ac:dyDescent="0.25">
      <c r="A64" s="15" t="str">
        <f t="shared" si="35"/>
        <v>wfh</v>
      </c>
      <c r="B64" s="15" t="str">
        <f t="shared" ref="B64:D64" si="53">B59</f>
        <v>lfsh_aj22</v>
      </c>
      <c r="C64" s="15">
        <f t="shared" si="53"/>
        <v>1</v>
      </c>
      <c r="D64" s="15">
        <f t="shared" si="53"/>
        <v>2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48"/>
      <c r="N64" s="14" t="str">
        <f t="shared" ca="1" si="9"/>
        <v/>
      </c>
      <c r="O64" s="3" t="str">
        <f t="array" aca="1" ref="O64" ca="1">IFERROR(INDEX(INDIRECT($A$1),$H64,O$4),"")</f>
        <v/>
      </c>
      <c r="P64" s="27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" t="str">
        <f t="array" aca="1" ref="R64" ca="1">IFERROR(INDEX(INDIRECT($A$1),$K64,R$4),"")</f>
        <v/>
      </c>
      <c r="S64" s="27" t="str">
        <f t="array" aca="1" ref="S64" ca="1">IFERROR(INDEX(INDIRECT($A$1),$K64,S$4),"")</f>
        <v/>
      </c>
      <c r="T64" s="39" t="str">
        <f t="array" aca="1" ref="T64" ca="1">IFERROR(INDEX(INDIRECT($A$1),$K64,T$4),"")</f>
        <v/>
      </c>
    </row>
    <row r="65" spans="1:20" x14ac:dyDescent="0.25">
      <c r="A65" s="15" t="str">
        <f t="shared" si="35"/>
        <v>wfh</v>
      </c>
      <c r="B65" s="15" t="str">
        <f t="shared" ref="B65:D65" si="54">B60</f>
        <v>lfsh_aj18</v>
      </c>
      <c r="C65" s="15">
        <f t="shared" si="54"/>
        <v>1</v>
      </c>
      <c r="D65" s="15">
        <f t="shared" si="54"/>
        <v>2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6" t="str">
        <f ca="1">IFERROR(F65,"")</f>
        <v/>
      </c>
      <c r="N65" s="1" t="str">
        <f t="shared" ca="1" si="9"/>
        <v/>
      </c>
      <c r="O65" s="42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37" t="str">
        <f t="array" aca="1" ref="Q65" ca="1">IFERROR(INDEX(INDIRECT($A$1),$H65,Q$4),"")</f>
        <v/>
      </c>
      <c r="R65" s="42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3" t="str">
        <f t="array" aca="1" ref="T65" ca="1">IFERROR(INDEX(INDIRECT($A$1),$K65,T$4),"")</f>
        <v/>
      </c>
    </row>
    <row r="66" spans="1:20" x14ac:dyDescent="0.25">
      <c r="A66" s="15" t="str">
        <f t="shared" si="35"/>
        <v>wfh</v>
      </c>
      <c r="B66" s="15" t="str">
        <f t="shared" ref="B66:D66" si="55">B61</f>
        <v>lfsh_aj19</v>
      </c>
      <c r="C66" s="15">
        <f t="shared" si="55"/>
        <v>1</v>
      </c>
      <c r="D66" s="15">
        <f t="shared" si="55"/>
        <v>2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47"/>
      <c r="N66" s="25" t="str">
        <f t="shared" ca="1" si="9"/>
        <v/>
      </c>
      <c r="O66" s="2" t="str">
        <f t="array" aca="1" ref="O66" ca="1">IFERROR(INDEX(INDIRECT($A$1),$H66,O$4),"")</f>
        <v/>
      </c>
      <c r="P66" s="26" t="str">
        <f t="array" aca="1" ref="P66" ca="1">IFERROR(INDEX(INDIRECT($A$1),$H66,P$4),"")</f>
        <v/>
      </c>
      <c r="Q66" s="33" t="str">
        <f t="array" aca="1" ref="Q66" ca="1">IFERROR(INDEX(INDIRECT($A$1),$H66,Q$4),"")</f>
        <v/>
      </c>
      <c r="R66" s="2" t="str">
        <f t="array" aca="1" ref="R66" ca="1">IFERROR(INDEX(INDIRECT($A$1),$K66,R$4),"")</f>
        <v/>
      </c>
      <c r="S66" s="26" t="str">
        <f t="array" aca="1" ref="S66" ca="1">IFERROR(INDEX(INDIRECT($A$1),$K66,S$4),"")</f>
        <v/>
      </c>
      <c r="T66" s="38" t="str">
        <f t="array" aca="1" ref="T66" ca="1">IFERROR(INDEX(INDIRECT($A$1),$K66,T$4),"")</f>
        <v/>
      </c>
    </row>
    <row r="67" spans="1:20" x14ac:dyDescent="0.25">
      <c r="A67" s="15" t="str">
        <f t="shared" si="35"/>
        <v>wfh</v>
      </c>
      <c r="B67" s="15" t="str">
        <f t="shared" ref="B67:D67" si="56">B62</f>
        <v>lfsh_aj20</v>
      </c>
      <c r="C67" s="15">
        <f t="shared" si="56"/>
        <v>1</v>
      </c>
      <c r="D67" s="15">
        <f t="shared" si="56"/>
        <v>2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47"/>
      <c r="N67" s="25" t="str">
        <f t="shared" ca="1" si="9"/>
        <v/>
      </c>
      <c r="O67" s="2" t="str">
        <f t="array" aca="1" ref="O67" ca="1">IFERROR(INDEX(INDIRECT($A$1),$H67,O$4),"")</f>
        <v/>
      </c>
      <c r="P67" s="26" t="str">
        <f t="array" aca="1" ref="P67" ca="1">IFERROR(INDEX(INDIRECT($A$1),$H67,P$4),"")</f>
        <v/>
      </c>
      <c r="Q67" s="33" t="str">
        <f t="array" aca="1" ref="Q67" ca="1">IFERROR(INDEX(INDIRECT($A$1),$H67,Q$4),"")</f>
        <v/>
      </c>
      <c r="R67" s="2" t="str">
        <f t="array" aca="1" ref="R67" ca="1">IFERROR(INDEX(INDIRECT($A$1),$K67,R$4),"")</f>
        <v/>
      </c>
      <c r="S67" s="26" t="str">
        <f t="array" aca="1" ref="S67" ca="1">IFERROR(INDEX(INDIRECT($A$1),$K67,S$4),"")</f>
        <v/>
      </c>
      <c r="T67" s="38" t="str">
        <f t="array" aca="1" ref="T67" ca="1">IFERROR(INDEX(INDIRECT($A$1),$K67,T$4),"")</f>
        <v/>
      </c>
    </row>
    <row r="68" spans="1:20" x14ac:dyDescent="0.25">
      <c r="A68" s="15" t="str">
        <f t="shared" si="35"/>
        <v>wfh</v>
      </c>
      <c r="B68" s="15" t="str">
        <f t="shared" ref="B68:D68" si="57">B63</f>
        <v>lfsh_aj21</v>
      </c>
      <c r="C68" s="15">
        <f t="shared" si="57"/>
        <v>1</v>
      </c>
      <c r="D68" s="15">
        <f t="shared" si="57"/>
        <v>2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47"/>
      <c r="N68" s="25" t="str">
        <f t="shared" ca="1" si="9"/>
        <v/>
      </c>
      <c r="O68" s="2" t="str">
        <f t="array" aca="1" ref="O68" ca="1">IFERROR(INDEX(INDIRECT($A$1),$H68,O$4),"")</f>
        <v/>
      </c>
      <c r="P68" s="26" t="str">
        <f t="array" aca="1" ref="P68" ca="1">IFERROR(INDEX(INDIRECT($A$1),$H68,P$4),"")</f>
        <v/>
      </c>
      <c r="Q68" s="33" t="str">
        <f t="array" aca="1" ref="Q68" ca="1">IFERROR(INDEX(INDIRECT($A$1),$H68,Q$4),"")</f>
        <v/>
      </c>
      <c r="R68" s="2" t="str">
        <f t="array" aca="1" ref="R68" ca="1">IFERROR(INDEX(INDIRECT($A$1),$K68,R$4),"")</f>
        <v/>
      </c>
      <c r="S68" s="26" t="str">
        <f t="array" aca="1" ref="S68" ca="1">IFERROR(INDEX(INDIRECT($A$1),$K68,S$4),"")</f>
        <v/>
      </c>
      <c r="T68" s="38" t="str">
        <f t="array" aca="1" ref="T68" ca="1">IFERROR(INDEX(INDIRECT($A$1),$K68,T$4),"")</f>
        <v/>
      </c>
    </row>
    <row r="69" spans="1:20" ht="15.75" customHeight="1" x14ac:dyDescent="0.25">
      <c r="A69" s="15" t="str">
        <f t="shared" si="35"/>
        <v>wfh</v>
      </c>
      <c r="B69" s="15" t="str">
        <f t="shared" ref="B69:D69" si="58">B64</f>
        <v>lfsh_aj22</v>
      </c>
      <c r="C69" s="15">
        <f t="shared" si="58"/>
        <v>1</v>
      </c>
      <c r="D69" s="15">
        <f t="shared" si="58"/>
        <v>2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48"/>
      <c r="N69" s="14" t="str">
        <f t="shared" ca="1" si="9"/>
        <v/>
      </c>
      <c r="O69" s="3" t="str">
        <f t="array" aca="1" ref="O69" ca="1">IFERROR(INDEX(INDIRECT($A$1),$H69,O$4),"")</f>
        <v/>
      </c>
      <c r="P69" s="27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" t="str">
        <f t="array" aca="1" ref="R69" ca="1">IFERROR(INDEX(INDIRECT($A$1),$K69,R$4),"")</f>
        <v/>
      </c>
      <c r="S69" s="27" t="str">
        <f t="array" aca="1" ref="S69" ca="1">IFERROR(INDEX(INDIRECT($A$1),$K69,S$4),"")</f>
        <v/>
      </c>
      <c r="T69" s="39" t="str">
        <f t="array" aca="1" ref="T69" ca="1">IFERROR(INDEX(INDIRECT($A$1),$K69,T$4),"")</f>
        <v/>
      </c>
    </row>
    <row r="70" spans="1:20" x14ac:dyDescent="0.25">
      <c r="A70" s="15" t="str">
        <f t="shared" si="35"/>
        <v>wfh</v>
      </c>
      <c r="B70" s="15" t="str">
        <f t="shared" ref="B70:D70" si="59">B65</f>
        <v>lfsh_aj18</v>
      </c>
      <c r="C70" s="15">
        <f t="shared" si="59"/>
        <v>1</v>
      </c>
      <c r="D70" s="15">
        <f t="shared" si="59"/>
        <v>2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6" t="str">
        <f ca="1">IFERROR(F70,"")</f>
        <v/>
      </c>
      <c r="N70" s="1" t="str">
        <f t="shared" ca="1" si="9"/>
        <v/>
      </c>
      <c r="O70" s="42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37" t="str">
        <f t="array" aca="1" ref="Q70" ca="1">IFERROR(INDEX(INDIRECT($A$1),$H70,Q$4),"")</f>
        <v/>
      </c>
      <c r="R70" s="42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3" t="str">
        <f t="array" aca="1" ref="T70" ca="1">IFERROR(INDEX(INDIRECT($A$1),$K70,T$4),"")</f>
        <v/>
      </c>
    </row>
    <row r="71" spans="1:20" x14ac:dyDescent="0.25">
      <c r="A71" s="15" t="str">
        <f t="shared" ref="A71:A107" si="60">$O$9</f>
        <v>wfh</v>
      </c>
      <c r="B71" s="15" t="str">
        <f t="shared" ref="B71:D71" si="61">B66</f>
        <v>lfsh_aj19</v>
      </c>
      <c r="C71" s="15">
        <f t="shared" si="61"/>
        <v>1</v>
      </c>
      <c r="D71" s="15">
        <f t="shared" si="61"/>
        <v>2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47"/>
      <c r="N71" s="25" t="str">
        <f t="shared" ca="1" si="9"/>
        <v/>
      </c>
      <c r="O71" s="2" t="str">
        <f t="array" aca="1" ref="O71" ca="1">IFERROR(INDEX(INDIRECT($A$1),$H71,O$4),"")</f>
        <v/>
      </c>
      <c r="P71" s="26" t="str">
        <f t="array" aca="1" ref="P71" ca="1">IFERROR(INDEX(INDIRECT($A$1),$H71,P$4),"")</f>
        <v/>
      </c>
      <c r="Q71" s="33" t="str">
        <f t="array" aca="1" ref="Q71" ca="1">IFERROR(INDEX(INDIRECT($A$1),$H71,Q$4),"")</f>
        <v/>
      </c>
      <c r="R71" s="2" t="str">
        <f t="array" aca="1" ref="R71" ca="1">IFERROR(INDEX(INDIRECT($A$1),$K71,R$4),"")</f>
        <v/>
      </c>
      <c r="S71" s="26" t="str">
        <f t="array" aca="1" ref="S71" ca="1">IFERROR(INDEX(INDIRECT($A$1),$K71,S$4),"")</f>
        <v/>
      </c>
      <c r="T71" s="38" t="str">
        <f t="array" aca="1" ref="T71" ca="1">IFERROR(INDEX(INDIRECT($A$1),$K71,T$4),"")</f>
        <v/>
      </c>
    </row>
    <row r="72" spans="1:20" x14ac:dyDescent="0.25">
      <c r="A72" s="15" t="str">
        <f t="shared" si="60"/>
        <v>wfh</v>
      </c>
      <c r="B72" s="15" t="str">
        <f t="shared" ref="B72:D72" si="62">B67</f>
        <v>lfsh_aj20</v>
      </c>
      <c r="C72" s="15">
        <f t="shared" si="62"/>
        <v>1</v>
      </c>
      <c r="D72" s="15">
        <f t="shared" si="62"/>
        <v>2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47"/>
      <c r="N72" s="25" t="str">
        <f t="shared" ca="1" si="9"/>
        <v/>
      </c>
      <c r="O72" s="2" t="str">
        <f t="array" aca="1" ref="O72" ca="1">IFERROR(INDEX(INDIRECT($A$1),$H72,O$4),"")</f>
        <v/>
      </c>
      <c r="P72" s="26" t="str">
        <f t="array" aca="1" ref="P72" ca="1">IFERROR(INDEX(INDIRECT($A$1),$H72,P$4),"")</f>
        <v/>
      </c>
      <c r="Q72" s="33" t="str">
        <f t="array" aca="1" ref="Q72" ca="1">IFERROR(INDEX(INDIRECT($A$1),$H72,Q$4),"")</f>
        <v/>
      </c>
      <c r="R72" s="2" t="str">
        <f t="array" aca="1" ref="R72" ca="1">IFERROR(INDEX(INDIRECT($A$1),$K72,R$4),"")</f>
        <v/>
      </c>
      <c r="S72" s="26" t="str">
        <f t="array" aca="1" ref="S72" ca="1">IFERROR(INDEX(INDIRECT($A$1),$K72,S$4),"")</f>
        <v/>
      </c>
      <c r="T72" s="38" t="str">
        <f t="array" aca="1" ref="T72" ca="1">IFERROR(INDEX(INDIRECT($A$1),$K72,T$4),"")</f>
        <v/>
      </c>
    </row>
    <row r="73" spans="1:20" x14ac:dyDescent="0.25">
      <c r="A73" s="15" t="str">
        <f t="shared" si="60"/>
        <v>wfh</v>
      </c>
      <c r="B73" s="15" t="str">
        <f t="shared" ref="B73:D73" si="63">B68</f>
        <v>lfsh_aj21</v>
      </c>
      <c r="C73" s="15">
        <f t="shared" si="63"/>
        <v>1</v>
      </c>
      <c r="D73" s="15">
        <f t="shared" si="63"/>
        <v>2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47"/>
      <c r="N73" s="25" t="str">
        <f t="shared" ca="1" si="9"/>
        <v/>
      </c>
      <c r="O73" s="2" t="str">
        <f t="array" aca="1" ref="O73" ca="1">IFERROR(INDEX(INDIRECT($A$1),$H73,O$4),"")</f>
        <v/>
      </c>
      <c r="P73" s="26" t="str">
        <f t="array" aca="1" ref="P73" ca="1">IFERROR(INDEX(INDIRECT($A$1),$H73,P$4),"")</f>
        <v/>
      </c>
      <c r="Q73" s="33" t="str">
        <f t="array" aca="1" ref="Q73" ca="1">IFERROR(INDEX(INDIRECT($A$1),$H73,Q$4),"")</f>
        <v/>
      </c>
      <c r="R73" s="2" t="str">
        <f t="array" aca="1" ref="R73" ca="1">IFERROR(INDEX(INDIRECT($A$1),$K73,R$4),"")</f>
        <v/>
      </c>
      <c r="S73" s="26" t="str">
        <f t="array" aca="1" ref="S73" ca="1">IFERROR(INDEX(INDIRECT($A$1),$K73,S$4),"")</f>
        <v/>
      </c>
      <c r="T73" s="38" t="str">
        <f t="array" aca="1" ref="T73" ca="1">IFERROR(INDEX(INDIRECT($A$1),$K73,T$4),"")</f>
        <v/>
      </c>
    </row>
    <row r="74" spans="1:20" ht="15.75" customHeight="1" x14ac:dyDescent="0.25">
      <c r="A74" s="15" t="str">
        <f t="shared" si="60"/>
        <v>wfh</v>
      </c>
      <c r="B74" s="15" t="str">
        <f t="shared" ref="B74:D74" si="64">B69</f>
        <v>lfsh_aj22</v>
      </c>
      <c r="C74" s="15">
        <f t="shared" si="64"/>
        <v>1</v>
      </c>
      <c r="D74" s="15">
        <f t="shared" si="64"/>
        <v>2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48"/>
      <c r="N74" s="14" t="str">
        <f t="shared" ca="1" si="9"/>
        <v/>
      </c>
      <c r="O74" s="3" t="str">
        <f t="array" aca="1" ref="O74" ca="1">IFERROR(INDEX(INDIRECT($A$1),$H74,O$4),"")</f>
        <v/>
      </c>
      <c r="P74" s="27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" t="str">
        <f t="array" aca="1" ref="R74" ca="1">IFERROR(INDEX(INDIRECT($A$1),$K74,R$4),"")</f>
        <v/>
      </c>
      <c r="S74" s="27" t="str">
        <f t="array" aca="1" ref="S74" ca="1">IFERROR(INDEX(INDIRECT($A$1),$K74,S$4),"")</f>
        <v/>
      </c>
      <c r="T74" s="39" t="str">
        <f t="array" aca="1" ref="T74" ca="1">IFERROR(INDEX(INDIRECT($A$1),$K74,T$4),"")</f>
        <v/>
      </c>
    </row>
    <row r="75" spans="1:20" x14ac:dyDescent="0.25">
      <c r="A75" s="15" t="str">
        <f t="shared" si="60"/>
        <v>wfh</v>
      </c>
      <c r="B75" s="15" t="str">
        <f t="shared" ref="B75:D75" si="65">B70</f>
        <v>lfsh_aj18</v>
      </c>
      <c r="C75" s="15">
        <f t="shared" si="65"/>
        <v>1</v>
      </c>
      <c r="D75" s="15">
        <f t="shared" si="65"/>
        <v>2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6" t="str">
        <f ca="1">IFERROR(F75,"")</f>
        <v/>
      </c>
      <c r="N75" s="1" t="str">
        <f t="shared" ca="1" si="9"/>
        <v/>
      </c>
      <c r="O75" s="42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37" t="str">
        <f t="array" aca="1" ref="Q75" ca="1">IFERROR(INDEX(INDIRECT($A$1),$H75,Q$4),"")</f>
        <v/>
      </c>
      <c r="R75" s="42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3" t="str">
        <f t="array" aca="1" ref="T75" ca="1">IFERROR(INDEX(INDIRECT($A$1),$K75,T$4),"")</f>
        <v/>
      </c>
    </row>
    <row r="76" spans="1:20" x14ac:dyDescent="0.25">
      <c r="A76" s="15" t="str">
        <f t="shared" si="60"/>
        <v>wfh</v>
      </c>
      <c r="B76" s="15" t="str">
        <f t="shared" ref="B76:D76" si="66">B71</f>
        <v>lfsh_aj19</v>
      </c>
      <c r="C76" s="15">
        <f t="shared" si="66"/>
        <v>1</v>
      </c>
      <c r="D76" s="15">
        <f t="shared" si="66"/>
        <v>2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47"/>
      <c r="N76" s="25" t="str">
        <f t="shared" ca="1" si="9"/>
        <v/>
      </c>
      <c r="O76" s="2" t="str">
        <f t="array" aca="1" ref="O76" ca="1">IFERROR(INDEX(INDIRECT($A$1),$H76,O$4),"")</f>
        <v/>
      </c>
      <c r="P76" s="26" t="str">
        <f t="array" aca="1" ref="P76" ca="1">IFERROR(INDEX(INDIRECT($A$1),$H76,P$4),"")</f>
        <v/>
      </c>
      <c r="Q76" s="33" t="str">
        <f t="array" aca="1" ref="Q76" ca="1">IFERROR(INDEX(INDIRECT($A$1),$H76,Q$4),"")</f>
        <v/>
      </c>
      <c r="R76" s="2" t="str">
        <f t="array" aca="1" ref="R76" ca="1">IFERROR(INDEX(INDIRECT($A$1),$K76,R$4),"")</f>
        <v/>
      </c>
      <c r="S76" s="26" t="str">
        <f t="array" aca="1" ref="S76" ca="1">IFERROR(INDEX(INDIRECT($A$1),$K76,S$4),"")</f>
        <v/>
      </c>
      <c r="T76" s="38" t="str">
        <f t="array" aca="1" ref="T76" ca="1">IFERROR(INDEX(INDIRECT($A$1),$K76,T$4),"")</f>
        <v/>
      </c>
    </row>
    <row r="77" spans="1:20" x14ac:dyDescent="0.25">
      <c r="A77" s="15" t="str">
        <f t="shared" si="60"/>
        <v>wfh</v>
      </c>
      <c r="B77" s="15" t="str">
        <f t="shared" ref="B77:D77" si="67">B72</f>
        <v>lfsh_aj20</v>
      </c>
      <c r="C77" s="15">
        <f t="shared" si="67"/>
        <v>1</v>
      </c>
      <c r="D77" s="15">
        <f t="shared" si="67"/>
        <v>2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47"/>
      <c r="N77" s="25" t="str">
        <f t="shared" ca="1" si="9"/>
        <v/>
      </c>
      <c r="O77" s="2" t="str">
        <f t="array" aca="1" ref="O77" ca="1">IFERROR(INDEX(INDIRECT($A$1),$H77,O$4),"")</f>
        <v/>
      </c>
      <c r="P77" s="26" t="str">
        <f t="array" aca="1" ref="P77" ca="1">IFERROR(INDEX(INDIRECT($A$1),$H77,P$4),"")</f>
        <v/>
      </c>
      <c r="Q77" s="33" t="str">
        <f t="array" aca="1" ref="Q77" ca="1">IFERROR(INDEX(INDIRECT($A$1),$H77,Q$4),"")</f>
        <v/>
      </c>
      <c r="R77" s="2" t="str">
        <f t="array" aca="1" ref="R77" ca="1">IFERROR(INDEX(INDIRECT($A$1),$K77,R$4),"")</f>
        <v/>
      </c>
      <c r="S77" s="26" t="str">
        <f t="array" aca="1" ref="S77" ca="1">IFERROR(INDEX(INDIRECT($A$1),$K77,S$4),"")</f>
        <v/>
      </c>
      <c r="T77" s="38" t="str">
        <f t="array" aca="1" ref="T77" ca="1">IFERROR(INDEX(INDIRECT($A$1),$K77,T$4),"")</f>
        <v/>
      </c>
    </row>
    <row r="78" spans="1:20" x14ac:dyDescent="0.25">
      <c r="A78" s="15" t="str">
        <f t="shared" si="60"/>
        <v>wfh</v>
      </c>
      <c r="B78" s="15" t="str">
        <f t="shared" ref="B78:D78" si="68">B73</f>
        <v>lfsh_aj21</v>
      </c>
      <c r="C78" s="15">
        <f t="shared" si="68"/>
        <v>1</v>
      </c>
      <c r="D78" s="15">
        <f t="shared" si="68"/>
        <v>2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47"/>
      <c r="N78" s="25" t="str">
        <f t="shared" ca="1" si="9"/>
        <v/>
      </c>
      <c r="O78" s="2" t="str">
        <f t="array" aca="1" ref="O78" ca="1">IFERROR(INDEX(INDIRECT($A$1),$H78,O$4),"")</f>
        <v/>
      </c>
      <c r="P78" s="26" t="str">
        <f t="array" aca="1" ref="P78" ca="1">IFERROR(INDEX(INDIRECT($A$1),$H78,P$4),"")</f>
        <v/>
      </c>
      <c r="Q78" s="33" t="str">
        <f t="array" aca="1" ref="Q78" ca="1">IFERROR(INDEX(INDIRECT($A$1),$H78,Q$4),"")</f>
        <v/>
      </c>
      <c r="R78" s="2" t="str">
        <f t="array" aca="1" ref="R78" ca="1">IFERROR(INDEX(INDIRECT($A$1),$K78,R$4),"")</f>
        <v/>
      </c>
      <c r="S78" s="26" t="str">
        <f t="array" aca="1" ref="S78" ca="1">IFERROR(INDEX(INDIRECT($A$1),$K78,S$4),"")</f>
        <v/>
      </c>
      <c r="T78" s="38" t="str">
        <f t="array" aca="1" ref="T78" ca="1">IFERROR(INDEX(INDIRECT($A$1),$K78,T$4),"")</f>
        <v/>
      </c>
    </row>
    <row r="79" spans="1:20" ht="15.75" customHeight="1" x14ac:dyDescent="0.25">
      <c r="A79" s="15" t="str">
        <f t="shared" si="60"/>
        <v>wfh</v>
      </c>
      <c r="B79" s="15" t="str">
        <f t="shared" ref="B79:D79" si="69">B74</f>
        <v>lfsh_aj22</v>
      </c>
      <c r="C79" s="15">
        <f t="shared" si="69"/>
        <v>1</v>
      </c>
      <c r="D79" s="15">
        <f t="shared" si="69"/>
        <v>2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48"/>
      <c r="N79" s="14" t="str">
        <f t="shared" ca="1" si="9"/>
        <v/>
      </c>
      <c r="O79" s="3" t="str">
        <f t="array" aca="1" ref="O79" ca="1">IFERROR(INDEX(INDIRECT($A$1),$H79,O$4),"")</f>
        <v/>
      </c>
      <c r="P79" s="27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" t="str">
        <f t="array" aca="1" ref="R79" ca="1">IFERROR(INDEX(INDIRECT($A$1),$K79,R$4),"")</f>
        <v/>
      </c>
      <c r="S79" s="27" t="str">
        <f t="array" aca="1" ref="S79" ca="1">IFERROR(INDEX(INDIRECT($A$1),$K79,S$4),"")</f>
        <v/>
      </c>
      <c r="T79" s="39" t="str">
        <f t="array" aca="1" ref="T79" ca="1">IFERROR(INDEX(INDIRECT($A$1),$K79,T$4),"")</f>
        <v/>
      </c>
    </row>
    <row r="80" spans="1:20" x14ac:dyDescent="0.25">
      <c r="A80" s="15" t="str">
        <f t="shared" si="60"/>
        <v>wfh</v>
      </c>
      <c r="B80" s="15" t="str">
        <f t="shared" ref="B80:D80" si="70">B75</f>
        <v>lfsh_aj18</v>
      </c>
      <c r="C80" s="15">
        <f t="shared" si="70"/>
        <v>1</v>
      </c>
      <c r="D80" s="15">
        <f t="shared" si="70"/>
        <v>2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71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72">$A80&amp;"_"&amp;$B80&amp;"_"&amp;$I80&amp;"_"&amp;$D80&amp;"_"&amp;$F80</f>
        <v>#REF!</v>
      </c>
      <c r="K80" s="15" t="e">
        <f t="shared" ca="1" si="5"/>
        <v>#REF!</v>
      </c>
      <c r="M80" s="46" t="str">
        <f ca="1">IFERROR(F80,"")</f>
        <v/>
      </c>
      <c r="N80" s="1" t="str">
        <f t="shared" ca="1" si="9"/>
        <v/>
      </c>
      <c r="O80" s="42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37" t="str">
        <f t="array" aca="1" ref="Q80" ca="1">IFERROR(INDEX(INDIRECT($A$1),$H80,Q$4),"")</f>
        <v/>
      </c>
      <c r="R80" s="42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3" t="str">
        <f t="array" aca="1" ref="T80" ca="1">IFERROR(INDEX(INDIRECT($A$1),$K80,T$4),"")</f>
        <v/>
      </c>
    </row>
    <row r="81" spans="1:20" x14ac:dyDescent="0.25">
      <c r="A81" s="15" t="str">
        <f t="shared" si="60"/>
        <v>wfh</v>
      </c>
      <c r="B81" s="15" t="str">
        <f t="shared" ref="B81:D81" si="73">B76</f>
        <v>lfsh_aj19</v>
      </c>
      <c r="C81" s="15">
        <f t="shared" si="73"/>
        <v>1</v>
      </c>
      <c r="D81" s="15">
        <f t="shared" si="73"/>
        <v>2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71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72"/>
        <v>#REF!</v>
      </c>
      <c r="K81" s="15" t="e">
        <f t="shared" ca="1" si="5"/>
        <v>#REF!</v>
      </c>
      <c r="M81" s="47"/>
      <c r="N81" s="25" t="str">
        <f t="shared" ca="1" si="9"/>
        <v/>
      </c>
      <c r="O81" s="2" t="str">
        <f t="array" aca="1" ref="O81" ca="1">IFERROR(INDEX(INDIRECT($A$1),$H81,O$4),"")</f>
        <v/>
      </c>
      <c r="P81" s="26" t="str">
        <f t="array" aca="1" ref="P81" ca="1">IFERROR(INDEX(INDIRECT($A$1),$H81,P$4),"")</f>
        <v/>
      </c>
      <c r="Q81" s="33" t="str">
        <f t="array" aca="1" ref="Q81" ca="1">IFERROR(INDEX(INDIRECT($A$1),$H81,Q$4),"")</f>
        <v/>
      </c>
      <c r="R81" s="2" t="str">
        <f t="array" aca="1" ref="R81" ca="1">IFERROR(INDEX(INDIRECT($A$1),$K81,R$4),"")</f>
        <v/>
      </c>
      <c r="S81" s="26" t="str">
        <f t="array" aca="1" ref="S81" ca="1">IFERROR(INDEX(INDIRECT($A$1),$K81,S$4),"")</f>
        <v/>
      </c>
      <c r="T81" s="38" t="str">
        <f t="array" aca="1" ref="T81" ca="1">IFERROR(INDEX(INDIRECT($A$1),$K81,T$4),"")</f>
        <v/>
      </c>
    </row>
    <row r="82" spans="1:20" x14ac:dyDescent="0.25">
      <c r="A82" s="15" t="str">
        <f t="shared" si="60"/>
        <v>wfh</v>
      </c>
      <c r="B82" s="15" t="str">
        <f t="shared" ref="B82:D82" si="74">B77</f>
        <v>lfsh_aj20</v>
      </c>
      <c r="C82" s="15">
        <f t="shared" si="74"/>
        <v>1</v>
      </c>
      <c r="D82" s="15">
        <f t="shared" si="74"/>
        <v>2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71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72"/>
        <v>#REF!</v>
      </c>
      <c r="K82" s="15" t="e">
        <f t="shared" ca="1" si="5"/>
        <v>#REF!</v>
      </c>
      <c r="M82" s="47"/>
      <c r="N82" s="25" t="str">
        <f t="shared" ca="1" si="9"/>
        <v/>
      </c>
      <c r="O82" s="2" t="str">
        <f t="array" aca="1" ref="O82" ca="1">IFERROR(INDEX(INDIRECT($A$1),$H82,O$4),"")</f>
        <v/>
      </c>
      <c r="P82" s="26" t="str">
        <f t="array" aca="1" ref="P82" ca="1">IFERROR(INDEX(INDIRECT($A$1),$H82,P$4),"")</f>
        <v/>
      </c>
      <c r="Q82" s="33" t="str">
        <f t="array" aca="1" ref="Q82" ca="1">IFERROR(INDEX(INDIRECT($A$1),$H82,Q$4),"")</f>
        <v/>
      </c>
      <c r="R82" s="2" t="str">
        <f t="array" aca="1" ref="R82" ca="1">IFERROR(INDEX(INDIRECT($A$1),$K82,R$4),"")</f>
        <v/>
      </c>
      <c r="S82" s="26" t="str">
        <f t="array" aca="1" ref="S82" ca="1">IFERROR(INDEX(INDIRECT($A$1),$K82,S$4),"")</f>
        <v/>
      </c>
      <c r="T82" s="38" t="str">
        <f t="array" aca="1" ref="T82" ca="1">IFERROR(INDEX(INDIRECT($A$1),$K82,T$4),"")</f>
        <v/>
      </c>
    </row>
    <row r="83" spans="1:20" x14ac:dyDescent="0.25">
      <c r="A83" s="15" t="str">
        <f t="shared" si="60"/>
        <v>wfh</v>
      </c>
      <c r="B83" s="15" t="str">
        <f t="shared" ref="B83:D83" si="75">B78</f>
        <v>lfsh_aj21</v>
      </c>
      <c r="C83" s="15">
        <f t="shared" si="75"/>
        <v>1</v>
      </c>
      <c r="D83" s="15">
        <f t="shared" si="75"/>
        <v>2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71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72"/>
        <v>#REF!</v>
      </c>
      <c r="K83" s="15" t="e">
        <f t="shared" ca="1" si="5"/>
        <v>#REF!</v>
      </c>
      <c r="M83" s="47"/>
      <c r="N83" s="25" t="str">
        <f t="shared" ca="1" si="9"/>
        <v/>
      </c>
      <c r="O83" s="2" t="str">
        <f t="array" aca="1" ref="O83" ca="1">IFERROR(INDEX(INDIRECT($A$1),$H83,O$4),"")</f>
        <v/>
      </c>
      <c r="P83" s="26" t="str">
        <f t="array" aca="1" ref="P83" ca="1">IFERROR(INDEX(INDIRECT($A$1),$H83,P$4),"")</f>
        <v/>
      </c>
      <c r="Q83" s="33" t="str">
        <f t="array" aca="1" ref="Q83" ca="1">IFERROR(INDEX(INDIRECT($A$1),$H83,Q$4),"")</f>
        <v/>
      </c>
      <c r="R83" s="2" t="str">
        <f t="array" aca="1" ref="R83" ca="1">IFERROR(INDEX(INDIRECT($A$1),$K83,R$4),"")</f>
        <v/>
      </c>
      <c r="S83" s="26" t="str">
        <f t="array" aca="1" ref="S83" ca="1">IFERROR(INDEX(INDIRECT($A$1),$K83,S$4),"")</f>
        <v/>
      </c>
      <c r="T83" s="38" t="str">
        <f t="array" aca="1" ref="T83" ca="1">IFERROR(INDEX(INDIRECT($A$1),$K83,T$4),"")</f>
        <v/>
      </c>
    </row>
    <row r="84" spans="1:20" ht="15.75" customHeight="1" x14ac:dyDescent="0.25">
      <c r="A84" s="15" t="str">
        <f t="shared" si="60"/>
        <v>wfh</v>
      </c>
      <c r="B84" s="15" t="str">
        <f t="shared" ref="B84:D84" si="76">B79</f>
        <v>lfsh_aj22</v>
      </c>
      <c r="C84" s="15">
        <f t="shared" si="76"/>
        <v>1</v>
      </c>
      <c r="D84" s="15">
        <f t="shared" si="76"/>
        <v>2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71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72"/>
        <v>#REF!</v>
      </c>
      <c r="K84" s="15" t="e">
        <f t="shared" ca="1" si="5"/>
        <v>#REF!</v>
      </c>
      <c r="M84" s="48"/>
      <c r="N84" s="14" t="str">
        <f t="shared" ca="1" si="9"/>
        <v/>
      </c>
      <c r="O84" s="3" t="str">
        <f t="array" aca="1" ref="O84" ca="1">IFERROR(INDEX(INDIRECT($A$1),$H84,O$4),"")</f>
        <v/>
      </c>
      <c r="P84" s="27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" t="str">
        <f t="array" aca="1" ref="R84" ca="1">IFERROR(INDEX(INDIRECT($A$1),$K84,R$4),"")</f>
        <v/>
      </c>
      <c r="S84" s="27" t="str">
        <f t="array" aca="1" ref="S84" ca="1">IFERROR(INDEX(INDIRECT($A$1),$K84,S$4),"")</f>
        <v/>
      </c>
      <c r="T84" s="39" t="str">
        <f t="array" aca="1" ref="T84" ca="1">IFERROR(INDEX(INDIRECT($A$1),$K84,T$4),"")</f>
        <v/>
      </c>
    </row>
    <row r="85" spans="1:20" x14ac:dyDescent="0.25">
      <c r="A85" s="15" t="str">
        <f t="shared" si="60"/>
        <v>wfh</v>
      </c>
      <c r="B85" s="15" t="str">
        <f t="shared" ref="B85:D85" si="77">B80</f>
        <v>lfsh_aj18</v>
      </c>
      <c r="C85" s="15">
        <f t="shared" si="77"/>
        <v>1</v>
      </c>
      <c r="D85" s="15">
        <f t="shared" si="77"/>
        <v>2</v>
      </c>
      <c r="E85" s="15">
        <f t="shared" si="7"/>
        <v>15</v>
      </c>
      <c r="F85" s="15" t="e">
        <f t="array" aca="1" ref="F85" ca="1">INDEX(INDIRECT($A85),$E85)</f>
        <v>#REF!</v>
      </c>
      <c r="G85" s="15" t="e">
        <f t="shared" ca="1" si="71"/>
        <v>#REF!</v>
      </c>
      <c r="H85" s="15" t="e">
        <f t="shared" ca="1" si="4"/>
        <v>#REF!</v>
      </c>
      <c r="I85" s="15">
        <f t="shared" si="8"/>
        <v>0</v>
      </c>
      <c r="J85" s="15" t="e">
        <f t="shared" ca="1" si="72"/>
        <v>#REF!</v>
      </c>
      <c r="K85" s="15" t="e">
        <f t="shared" ca="1" si="5"/>
        <v>#REF!</v>
      </c>
      <c r="M85" s="46" t="str">
        <f ca="1">IFERROR(F85,"")</f>
        <v/>
      </c>
      <c r="N85" s="1" t="str">
        <f t="shared" ref="N85:N104" ca="1" si="78">IF(ISERROR($F85),"",N80)</f>
        <v/>
      </c>
      <c r="O85" s="42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37" t="str">
        <f t="array" aca="1" ref="Q85" ca="1">IFERROR(INDEX(INDIRECT($A$1),$H85,Q$4),"")</f>
        <v/>
      </c>
      <c r="R85" s="42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3" t="str">
        <f t="array" aca="1" ref="T85" ca="1">IFERROR(INDEX(INDIRECT($A$1),$K85,T$4),"")</f>
        <v/>
      </c>
    </row>
    <row r="86" spans="1:20" x14ac:dyDescent="0.25">
      <c r="A86" s="15" t="str">
        <f t="shared" si="60"/>
        <v>wfh</v>
      </c>
      <c r="B86" s="15" t="str">
        <f t="shared" ref="B86:D86" si="79">B81</f>
        <v>lfsh_aj19</v>
      </c>
      <c r="C86" s="15">
        <f t="shared" si="79"/>
        <v>1</v>
      </c>
      <c r="D86" s="15">
        <f t="shared" si="79"/>
        <v>2</v>
      </c>
      <c r="E86" s="15">
        <f t="shared" si="7"/>
        <v>15</v>
      </c>
      <c r="F86" s="15" t="e">
        <f t="array" aca="1" ref="F86" ca="1">INDEX(INDIRECT($A86),$E86)</f>
        <v>#REF!</v>
      </c>
      <c r="G86" s="15" t="e">
        <f t="shared" ca="1" si="71"/>
        <v>#REF!</v>
      </c>
      <c r="H86" s="15" t="e">
        <f t="shared" ca="1" si="4"/>
        <v>#REF!</v>
      </c>
      <c r="I86" s="15">
        <f t="shared" si="8"/>
        <v>0</v>
      </c>
      <c r="J86" s="15" t="e">
        <f t="shared" ca="1" si="72"/>
        <v>#REF!</v>
      </c>
      <c r="K86" s="15" t="e">
        <f t="shared" ca="1" si="5"/>
        <v>#REF!</v>
      </c>
      <c r="M86" s="47"/>
      <c r="N86" s="25" t="str">
        <f t="shared" ca="1" si="78"/>
        <v/>
      </c>
      <c r="O86" s="2" t="str">
        <f t="array" aca="1" ref="O86" ca="1">IFERROR(INDEX(INDIRECT($A$1),$H86,O$4),"")</f>
        <v/>
      </c>
      <c r="P86" s="26" t="str">
        <f t="array" aca="1" ref="P86" ca="1">IFERROR(INDEX(INDIRECT($A$1),$H86,P$4),"")</f>
        <v/>
      </c>
      <c r="Q86" s="33" t="str">
        <f t="array" aca="1" ref="Q86" ca="1">IFERROR(INDEX(INDIRECT($A$1),$H86,Q$4),"")</f>
        <v/>
      </c>
      <c r="R86" s="2" t="str">
        <f t="array" aca="1" ref="R86" ca="1">IFERROR(INDEX(INDIRECT($A$1),$K86,R$4),"")</f>
        <v/>
      </c>
      <c r="S86" s="26" t="str">
        <f t="array" aca="1" ref="S86" ca="1">IFERROR(INDEX(INDIRECT($A$1),$K86,S$4),"")</f>
        <v/>
      </c>
      <c r="T86" s="38" t="str">
        <f t="array" aca="1" ref="T86" ca="1">IFERROR(INDEX(INDIRECT($A$1),$K86,T$4),"")</f>
        <v/>
      </c>
    </row>
    <row r="87" spans="1:20" x14ac:dyDescent="0.25">
      <c r="A87" s="15" t="str">
        <f t="shared" si="60"/>
        <v>wfh</v>
      </c>
      <c r="B87" s="15" t="str">
        <f t="shared" ref="B87:D87" si="80">B82</f>
        <v>lfsh_aj20</v>
      </c>
      <c r="C87" s="15">
        <f t="shared" si="80"/>
        <v>1</v>
      </c>
      <c r="D87" s="15">
        <f t="shared" si="80"/>
        <v>2</v>
      </c>
      <c r="E87" s="15">
        <f t="shared" si="7"/>
        <v>15</v>
      </c>
      <c r="F87" s="15" t="e">
        <f t="array" aca="1" ref="F87" ca="1">INDEX(INDIRECT($A87),$E87)</f>
        <v>#REF!</v>
      </c>
      <c r="G87" s="15" t="e">
        <f t="shared" ca="1" si="71"/>
        <v>#REF!</v>
      </c>
      <c r="H87" s="15" t="e">
        <f t="shared" ca="1" si="4"/>
        <v>#REF!</v>
      </c>
      <c r="I87" s="15">
        <f t="shared" si="8"/>
        <v>0</v>
      </c>
      <c r="J87" s="15" t="e">
        <f t="shared" ca="1" si="72"/>
        <v>#REF!</v>
      </c>
      <c r="K87" s="15" t="e">
        <f t="shared" ca="1" si="5"/>
        <v>#REF!</v>
      </c>
      <c r="M87" s="47"/>
      <c r="N87" s="25" t="str">
        <f t="shared" ca="1" si="78"/>
        <v/>
      </c>
      <c r="O87" s="2" t="str">
        <f t="array" aca="1" ref="O87" ca="1">IFERROR(INDEX(INDIRECT($A$1),$H87,O$4),"")</f>
        <v/>
      </c>
      <c r="P87" s="26" t="str">
        <f t="array" aca="1" ref="P87" ca="1">IFERROR(INDEX(INDIRECT($A$1),$H87,P$4),"")</f>
        <v/>
      </c>
      <c r="Q87" s="33" t="str">
        <f t="array" aca="1" ref="Q87" ca="1">IFERROR(INDEX(INDIRECT($A$1),$H87,Q$4),"")</f>
        <v/>
      </c>
      <c r="R87" s="2" t="str">
        <f t="array" aca="1" ref="R87" ca="1">IFERROR(INDEX(INDIRECT($A$1),$K87,R$4),"")</f>
        <v/>
      </c>
      <c r="S87" s="26" t="str">
        <f t="array" aca="1" ref="S87" ca="1">IFERROR(INDEX(INDIRECT($A$1),$K87,S$4),"")</f>
        <v/>
      </c>
      <c r="T87" s="38" t="str">
        <f t="array" aca="1" ref="T87" ca="1">IFERROR(INDEX(INDIRECT($A$1),$K87,T$4),"")</f>
        <v/>
      </c>
    </row>
    <row r="88" spans="1:20" x14ac:dyDescent="0.25">
      <c r="A88" s="15" t="str">
        <f t="shared" si="60"/>
        <v>wfh</v>
      </c>
      <c r="B88" s="15" t="str">
        <f t="shared" ref="B88:D88" si="81">B83</f>
        <v>lfsh_aj21</v>
      </c>
      <c r="C88" s="15">
        <f t="shared" si="81"/>
        <v>1</v>
      </c>
      <c r="D88" s="15">
        <f t="shared" si="81"/>
        <v>2</v>
      </c>
      <c r="E88" s="15">
        <f t="shared" si="7"/>
        <v>15</v>
      </c>
      <c r="F88" s="15" t="e">
        <f t="array" aca="1" ref="F88" ca="1">INDEX(INDIRECT($A88),$E88)</f>
        <v>#REF!</v>
      </c>
      <c r="G88" s="15" t="e">
        <f t="shared" ca="1" si="71"/>
        <v>#REF!</v>
      </c>
      <c r="H88" s="15" t="e">
        <f t="shared" ca="1" si="4"/>
        <v>#REF!</v>
      </c>
      <c r="I88" s="15">
        <f t="shared" si="8"/>
        <v>0</v>
      </c>
      <c r="J88" s="15" t="e">
        <f t="shared" ca="1" si="72"/>
        <v>#REF!</v>
      </c>
      <c r="K88" s="15" t="e">
        <f t="shared" ca="1" si="5"/>
        <v>#REF!</v>
      </c>
      <c r="M88" s="47"/>
      <c r="N88" s="25" t="str">
        <f t="shared" ca="1" si="78"/>
        <v/>
      </c>
      <c r="O88" s="2" t="str">
        <f t="array" aca="1" ref="O88" ca="1">IFERROR(INDEX(INDIRECT($A$1),$H88,O$4),"")</f>
        <v/>
      </c>
      <c r="P88" s="26" t="str">
        <f t="array" aca="1" ref="P88" ca="1">IFERROR(INDEX(INDIRECT($A$1),$H88,P$4),"")</f>
        <v/>
      </c>
      <c r="Q88" s="33" t="str">
        <f t="array" aca="1" ref="Q88" ca="1">IFERROR(INDEX(INDIRECT($A$1),$H88,Q$4),"")</f>
        <v/>
      </c>
      <c r="R88" s="2" t="str">
        <f t="array" aca="1" ref="R88" ca="1">IFERROR(INDEX(INDIRECT($A$1),$K88,R$4),"")</f>
        <v/>
      </c>
      <c r="S88" s="26" t="str">
        <f t="array" aca="1" ref="S88" ca="1">IFERROR(INDEX(INDIRECT($A$1),$K88,S$4),"")</f>
        <v/>
      </c>
      <c r="T88" s="38" t="str">
        <f t="array" aca="1" ref="T88" ca="1">IFERROR(INDEX(INDIRECT($A$1),$K88,T$4),"")</f>
        <v/>
      </c>
    </row>
    <row r="89" spans="1:20" ht="15.75" customHeight="1" x14ac:dyDescent="0.25">
      <c r="A89" s="15" t="str">
        <f t="shared" si="60"/>
        <v>wfh</v>
      </c>
      <c r="B89" s="15" t="str">
        <f t="shared" ref="B89:D89" si="82">B84</f>
        <v>lfsh_aj22</v>
      </c>
      <c r="C89" s="15">
        <f t="shared" si="82"/>
        <v>1</v>
      </c>
      <c r="D89" s="15">
        <f t="shared" si="82"/>
        <v>2</v>
      </c>
      <c r="E89" s="15">
        <f t="shared" si="7"/>
        <v>15</v>
      </c>
      <c r="F89" s="15" t="e">
        <f t="array" aca="1" ref="F89" ca="1">INDEX(INDIRECT($A89),$E89)</f>
        <v>#REF!</v>
      </c>
      <c r="G89" s="15" t="e">
        <f t="shared" ca="1" si="71"/>
        <v>#REF!</v>
      </c>
      <c r="H89" s="15" t="e">
        <f t="shared" ca="1" si="4"/>
        <v>#REF!</v>
      </c>
      <c r="I89" s="15">
        <f t="shared" si="8"/>
        <v>0</v>
      </c>
      <c r="J89" s="15" t="e">
        <f t="shared" ca="1" si="72"/>
        <v>#REF!</v>
      </c>
      <c r="K89" s="15" t="e">
        <f t="shared" ca="1" si="5"/>
        <v>#REF!</v>
      </c>
      <c r="M89" s="48"/>
      <c r="N89" s="14" t="str">
        <f t="shared" ca="1" si="78"/>
        <v/>
      </c>
      <c r="O89" s="3" t="str">
        <f t="array" aca="1" ref="O89" ca="1">IFERROR(INDEX(INDIRECT($A$1),$H89,O$4),"")</f>
        <v/>
      </c>
      <c r="P89" s="27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" t="str">
        <f t="array" aca="1" ref="R89" ca="1">IFERROR(INDEX(INDIRECT($A$1),$K89,R$4),"")</f>
        <v/>
      </c>
      <c r="S89" s="27" t="str">
        <f t="array" aca="1" ref="S89" ca="1">IFERROR(INDEX(INDIRECT($A$1),$K89,S$4),"")</f>
        <v/>
      </c>
      <c r="T89" s="39" t="str">
        <f t="array" aca="1" ref="T89" ca="1">IFERROR(INDEX(INDIRECT($A$1),$K89,T$4),"")</f>
        <v/>
      </c>
    </row>
    <row r="90" spans="1:20" x14ac:dyDescent="0.25">
      <c r="A90" s="15" t="str">
        <f t="shared" si="60"/>
        <v>wfh</v>
      </c>
      <c r="B90" s="15" t="str">
        <f t="shared" ref="B90:D90" si="83">B85</f>
        <v>lfsh_aj18</v>
      </c>
      <c r="C90" s="15">
        <f t="shared" si="83"/>
        <v>1</v>
      </c>
      <c r="D90" s="15">
        <f t="shared" si="83"/>
        <v>2</v>
      </c>
      <c r="E90" s="15">
        <f t="shared" si="7"/>
        <v>16</v>
      </c>
      <c r="F90" s="15" t="e">
        <f t="array" aca="1" ref="F90" ca="1">INDEX(INDIRECT($A90),$E90)</f>
        <v>#REF!</v>
      </c>
      <c r="G90" s="15" t="e">
        <f t="shared" ca="1" si="71"/>
        <v>#REF!</v>
      </c>
      <c r="H90" s="15" t="e">
        <f t="shared" ca="1" si="4"/>
        <v>#REF!</v>
      </c>
      <c r="I90" s="15">
        <f t="shared" si="8"/>
        <v>0</v>
      </c>
      <c r="J90" s="15" t="e">
        <f t="shared" ca="1" si="72"/>
        <v>#REF!</v>
      </c>
      <c r="K90" s="15" t="e">
        <f t="shared" ca="1" si="5"/>
        <v>#REF!</v>
      </c>
      <c r="M90" s="46" t="str">
        <f ca="1">IFERROR(F90,"")</f>
        <v/>
      </c>
      <c r="N90" s="1" t="str">
        <f t="shared" ca="1" si="78"/>
        <v/>
      </c>
      <c r="O90" s="42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37" t="str">
        <f t="array" aca="1" ref="Q90" ca="1">IFERROR(INDEX(INDIRECT($A$1),$H90,Q$4),"")</f>
        <v/>
      </c>
      <c r="R90" s="42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3" t="str">
        <f t="array" aca="1" ref="T90" ca="1">IFERROR(INDEX(INDIRECT($A$1),$K90,T$4),"")</f>
        <v/>
      </c>
    </row>
    <row r="91" spans="1:20" x14ac:dyDescent="0.25">
      <c r="A91" s="15" t="str">
        <f t="shared" si="60"/>
        <v>wfh</v>
      </c>
      <c r="B91" s="15" t="str">
        <f t="shared" ref="B91:D91" si="84">B86</f>
        <v>lfsh_aj19</v>
      </c>
      <c r="C91" s="15">
        <f t="shared" si="84"/>
        <v>1</v>
      </c>
      <c r="D91" s="15">
        <f t="shared" si="84"/>
        <v>2</v>
      </c>
      <c r="E91" s="15">
        <f t="shared" si="7"/>
        <v>16</v>
      </c>
      <c r="F91" s="15" t="e">
        <f t="array" aca="1" ref="F91" ca="1">INDEX(INDIRECT($A91),$E91)</f>
        <v>#REF!</v>
      </c>
      <c r="G91" s="15" t="e">
        <f t="shared" ca="1" si="71"/>
        <v>#REF!</v>
      </c>
      <c r="H91" s="15" t="e">
        <f t="shared" ca="1" si="4"/>
        <v>#REF!</v>
      </c>
      <c r="I91" s="15">
        <f t="shared" si="8"/>
        <v>0</v>
      </c>
      <c r="J91" s="15" t="e">
        <f t="shared" ca="1" si="72"/>
        <v>#REF!</v>
      </c>
      <c r="K91" s="15" t="e">
        <f t="shared" ca="1" si="5"/>
        <v>#REF!</v>
      </c>
      <c r="M91" s="47"/>
      <c r="N91" s="25" t="str">
        <f t="shared" ca="1" si="78"/>
        <v/>
      </c>
      <c r="O91" s="2" t="str">
        <f t="array" aca="1" ref="O91" ca="1">IFERROR(INDEX(INDIRECT($A$1),$H91,O$4),"")</f>
        <v/>
      </c>
      <c r="P91" s="26" t="str">
        <f t="array" aca="1" ref="P91" ca="1">IFERROR(INDEX(INDIRECT($A$1),$H91,P$4),"")</f>
        <v/>
      </c>
      <c r="Q91" s="33" t="str">
        <f t="array" aca="1" ref="Q91" ca="1">IFERROR(INDEX(INDIRECT($A$1),$H91,Q$4),"")</f>
        <v/>
      </c>
      <c r="R91" s="2" t="str">
        <f t="array" aca="1" ref="R91" ca="1">IFERROR(INDEX(INDIRECT($A$1),$K91,R$4),"")</f>
        <v/>
      </c>
      <c r="S91" s="26" t="str">
        <f t="array" aca="1" ref="S91" ca="1">IFERROR(INDEX(INDIRECT($A$1),$K91,S$4),"")</f>
        <v/>
      </c>
      <c r="T91" s="38" t="str">
        <f t="array" aca="1" ref="T91" ca="1">IFERROR(INDEX(INDIRECT($A$1),$K91,T$4),"")</f>
        <v/>
      </c>
    </row>
    <row r="92" spans="1:20" x14ac:dyDescent="0.25">
      <c r="A92" s="15" t="str">
        <f t="shared" si="60"/>
        <v>wfh</v>
      </c>
      <c r="B92" s="15" t="str">
        <f t="shared" ref="B92:D92" si="85">B87</f>
        <v>lfsh_aj20</v>
      </c>
      <c r="C92" s="15">
        <f t="shared" si="85"/>
        <v>1</v>
      </c>
      <c r="D92" s="15">
        <f t="shared" si="85"/>
        <v>2</v>
      </c>
      <c r="E92" s="15">
        <f t="shared" si="7"/>
        <v>16</v>
      </c>
      <c r="F92" s="15" t="e">
        <f t="array" aca="1" ref="F92" ca="1">INDEX(INDIRECT($A92),$E92)</f>
        <v>#REF!</v>
      </c>
      <c r="G92" s="15" t="e">
        <f t="shared" ca="1" si="71"/>
        <v>#REF!</v>
      </c>
      <c r="H92" s="15" t="e">
        <f t="shared" ca="1" si="4"/>
        <v>#REF!</v>
      </c>
      <c r="I92" s="15">
        <f t="shared" si="8"/>
        <v>0</v>
      </c>
      <c r="J92" s="15" t="e">
        <f t="shared" ca="1" si="72"/>
        <v>#REF!</v>
      </c>
      <c r="K92" s="15" t="e">
        <f t="shared" ca="1" si="5"/>
        <v>#REF!</v>
      </c>
      <c r="M92" s="47"/>
      <c r="N92" s="25" t="str">
        <f t="shared" ca="1" si="78"/>
        <v/>
      </c>
      <c r="O92" s="2" t="str">
        <f t="array" aca="1" ref="O92" ca="1">IFERROR(INDEX(INDIRECT($A$1),$H92,O$4),"")</f>
        <v/>
      </c>
      <c r="P92" s="26" t="str">
        <f t="array" aca="1" ref="P92" ca="1">IFERROR(INDEX(INDIRECT($A$1),$H92,P$4),"")</f>
        <v/>
      </c>
      <c r="Q92" s="33" t="str">
        <f t="array" aca="1" ref="Q92" ca="1">IFERROR(INDEX(INDIRECT($A$1),$H92,Q$4),"")</f>
        <v/>
      </c>
      <c r="R92" s="2" t="str">
        <f t="array" aca="1" ref="R92" ca="1">IFERROR(INDEX(INDIRECT($A$1),$K92,R$4),"")</f>
        <v/>
      </c>
      <c r="S92" s="26" t="str">
        <f t="array" aca="1" ref="S92" ca="1">IFERROR(INDEX(INDIRECT($A$1),$K92,S$4),"")</f>
        <v/>
      </c>
      <c r="T92" s="38" t="str">
        <f t="array" aca="1" ref="T92" ca="1">IFERROR(INDEX(INDIRECT($A$1),$K92,T$4),"")</f>
        <v/>
      </c>
    </row>
    <row r="93" spans="1:20" x14ac:dyDescent="0.25">
      <c r="A93" s="15" t="str">
        <f t="shared" si="60"/>
        <v>wfh</v>
      </c>
      <c r="B93" s="15" t="str">
        <f t="shared" ref="B93:D93" si="86">B88</f>
        <v>lfsh_aj21</v>
      </c>
      <c r="C93" s="15">
        <f t="shared" si="86"/>
        <v>1</v>
      </c>
      <c r="D93" s="15">
        <f t="shared" si="86"/>
        <v>2</v>
      </c>
      <c r="E93" s="15">
        <f t="shared" si="7"/>
        <v>16</v>
      </c>
      <c r="F93" s="15" t="e">
        <f t="array" aca="1" ref="F93" ca="1">INDEX(INDIRECT($A93),$E93)</f>
        <v>#REF!</v>
      </c>
      <c r="G93" s="15" t="e">
        <f t="shared" ca="1" si="71"/>
        <v>#REF!</v>
      </c>
      <c r="H93" s="15" t="e">
        <f t="shared" ca="1" si="4"/>
        <v>#REF!</v>
      </c>
      <c r="I93" s="15">
        <f t="shared" si="8"/>
        <v>0</v>
      </c>
      <c r="J93" s="15" t="e">
        <f t="shared" ca="1" si="72"/>
        <v>#REF!</v>
      </c>
      <c r="K93" s="15" t="e">
        <f t="shared" ca="1" si="5"/>
        <v>#REF!</v>
      </c>
      <c r="M93" s="47"/>
      <c r="N93" s="25" t="str">
        <f t="shared" ca="1" si="78"/>
        <v/>
      </c>
      <c r="O93" s="2" t="str">
        <f t="array" aca="1" ref="O93" ca="1">IFERROR(INDEX(INDIRECT($A$1),$H93,O$4),"")</f>
        <v/>
      </c>
      <c r="P93" s="26" t="str">
        <f t="array" aca="1" ref="P93" ca="1">IFERROR(INDEX(INDIRECT($A$1),$H93,P$4),"")</f>
        <v/>
      </c>
      <c r="Q93" s="33" t="str">
        <f t="array" aca="1" ref="Q93" ca="1">IFERROR(INDEX(INDIRECT($A$1),$H93,Q$4),"")</f>
        <v/>
      </c>
      <c r="R93" s="2" t="str">
        <f t="array" aca="1" ref="R93" ca="1">IFERROR(INDEX(INDIRECT($A$1),$K93,R$4),"")</f>
        <v/>
      </c>
      <c r="S93" s="26" t="str">
        <f t="array" aca="1" ref="S93" ca="1">IFERROR(INDEX(INDIRECT($A$1),$K93,S$4),"")</f>
        <v/>
      </c>
      <c r="T93" s="38" t="str">
        <f t="array" aca="1" ref="T93" ca="1">IFERROR(INDEX(INDIRECT($A$1),$K93,T$4),"")</f>
        <v/>
      </c>
    </row>
    <row r="94" spans="1:20" ht="15.75" customHeight="1" x14ac:dyDescent="0.25">
      <c r="A94" s="15" t="str">
        <f t="shared" si="60"/>
        <v>wfh</v>
      </c>
      <c r="B94" s="15" t="str">
        <f t="shared" ref="B94:D94" si="87">B89</f>
        <v>lfsh_aj22</v>
      </c>
      <c r="C94" s="15">
        <f t="shared" si="87"/>
        <v>1</v>
      </c>
      <c r="D94" s="15">
        <f t="shared" si="87"/>
        <v>2</v>
      </c>
      <c r="E94" s="15">
        <f t="shared" si="7"/>
        <v>16</v>
      </c>
      <c r="F94" s="15" t="e">
        <f t="array" aca="1" ref="F94" ca="1">INDEX(INDIRECT($A94),$E94)</f>
        <v>#REF!</v>
      </c>
      <c r="G94" s="15" t="e">
        <f t="shared" ca="1" si="71"/>
        <v>#REF!</v>
      </c>
      <c r="H94" s="15" t="e">
        <f t="shared" ca="1" si="4"/>
        <v>#REF!</v>
      </c>
      <c r="I94" s="15">
        <f t="shared" si="8"/>
        <v>0</v>
      </c>
      <c r="J94" s="15" t="e">
        <f t="shared" ca="1" si="72"/>
        <v>#REF!</v>
      </c>
      <c r="K94" s="15" t="e">
        <f t="shared" ca="1" si="5"/>
        <v>#REF!</v>
      </c>
      <c r="M94" s="48"/>
      <c r="N94" s="14" t="str">
        <f t="shared" ca="1" si="78"/>
        <v/>
      </c>
      <c r="O94" s="3" t="str">
        <f t="array" aca="1" ref="O94" ca="1">IFERROR(INDEX(INDIRECT($A$1),$H94,O$4),"")</f>
        <v/>
      </c>
      <c r="P94" s="27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" t="str">
        <f t="array" aca="1" ref="R94" ca="1">IFERROR(INDEX(INDIRECT($A$1),$K94,R$4),"")</f>
        <v/>
      </c>
      <c r="S94" s="27" t="str">
        <f t="array" aca="1" ref="S94" ca="1">IFERROR(INDEX(INDIRECT($A$1),$K94,S$4),"")</f>
        <v/>
      </c>
      <c r="T94" s="39" t="str">
        <f t="array" aca="1" ref="T94" ca="1">IFERROR(INDEX(INDIRECT($A$1),$K94,T$4),"")</f>
        <v/>
      </c>
    </row>
    <row r="95" spans="1:20" x14ac:dyDescent="0.25">
      <c r="A95" s="15" t="str">
        <f t="shared" si="60"/>
        <v>wfh</v>
      </c>
      <c r="B95" s="15" t="str">
        <f t="shared" ref="B95:D95" si="88">B90</f>
        <v>lfsh_aj18</v>
      </c>
      <c r="C95" s="15">
        <f t="shared" si="88"/>
        <v>1</v>
      </c>
      <c r="D95" s="15">
        <f t="shared" si="88"/>
        <v>2</v>
      </c>
      <c r="E95" s="15">
        <f t="shared" si="7"/>
        <v>17</v>
      </c>
      <c r="F95" s="15" t="e">
        <f t="array" aca="1" ref="F95" ca="1">INDEX(INDIRECT($A95),$E95)</f>
        <v>#REF!</v>
      </c>
      <c r="G95" s="15" t="e">
        <f t="shared" ca="1" si="71"/>
        <v>#REF!</v>
      </c>
      <c r="H95" s="15" t="e">
        <f t="shared" ca="1" si="4"/>
        <v>#REF!</v>
      </c>
      <c r="I95" s="15">
        <f t="shared" si="8"/>
        <v>0</v>
      </c>
      <c r="J95" s="15" t="e">
        <f t="shared" ca="1" si="72"/>
        <v>#REF!</v>
      </c>
      <c r="K95" s="15" t="e">
        <f t="shared" ca="1" si="5"/>
        <v>#REF!</v>
      </c>
      <c r="M95" s="46" t="str">
        <f ca="1">IFERROR(F95,"")</f>
        <v/>
      </c>
      <c r="N95" s="1" t="str">
        <f t="shared" ca="1" si="78"/>
        <v/>
      </c>
      <c r="O95" s="42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37" t="str">
        <f t="array" aca="1" ref="Q95" ca="1">IFERROR(INDEX(INDIRECT($A$1),$H95,Q$4),"")</f>
        <v/>
      </c>
      <c r="R95" s="42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3" t="str">
        <f t="array" aca="1" ref="T95" ca="1">IFERROR(INDEX(INDIRECT($A$1),$K95,T$4),"")</f>
        <v/>
      </c>
    </row>
    <row r="96" spans="1:20" x14ac:dyDescent="0.25">
      <c r="A96" s="15" t="str">
        <f t="shared" si="60"/>
        <v>wfh</v>
      </c>
      <c r="B96" s="15" t="str">
        <f t="shared" ref="B96:D96" si="89">B91</f>
        <v>lfsh_aj19</v>
      </c>
      <c r="C96" s="15">
        <f t="shared" si="89"/>
        <v>1</v>
      </c>
      <c r="D96" s="15">
        <f t="shared" si="89"/>
        <v>2</v>
      </c>
      <c r="E96" s="15">
        <f t="shared" si="7"/>
        <v>17</v>
      </c>
      <c r="F96" s="15" t="e">
        <f t="array" aca="1" ref="F96" ca="1">INDEX(INDIRECT($A96),$E96)</f>
        <v>#REF!</v>
      </c>
      <c r="G96" s="15" t="e">
        <f t="shared" ca="1" si="71"/>
        <v>#REF!</v>
      </c>
      <c r="H96" s="15" t="e">
        <f t="shared" ca="1" si="4"/>
        <v>#REF!</v>
      </c>
      <c r="I96" s="15">
        <f t="shared" si="8"/>
        <v>0</v>
      </c>
      <c r="J96" s="15" t="e">
        <f t="shared" ca="1" si="72"/>
        <v>#REF!</v>
      </c>
      <c r="K96" s="15" t="e">
        <f t="shared" ca="1" si="5"/>
        <v>#REF!</v>
      </c>
      <c r="M96" s="47"/>
      <c r="N96" s="25" t="str">
        <f t="shared" ca="1" si="78"/>
        <v/>
      </c>
      <c r="O96" s="2" t="str">
        <f t="array" aca="1" ref="O96" ca="1">IFERROR(INDEX(INDIRECT($A$1),$H96,O$4),"")</f>
        <v/>
      </c>
      <c r="P96" s="26" t="str">
        <f t="array" aca="1" ref="P96" ca="1">IFERROR(INDEX(INDIRECT($A$1),$H96,P$4),"")</f>
        <v/>
      </c>
      <c r="Q96" s="33" t="str">
        <f t="array" aca="1" ref="Q96" ca="1">IFERROR(INDEX(INDIRECT($A$1),$H96,Q$4),"")</f>
        <v/>
      </c>
      <c r="R96" s="2" t="str">
        <f t="array" aca="1" ref="R96" ca="1">IFERROR(INDEX(INDIRECT($A$1),$K96,R$4),"")</f>
        <v/>
      </c>
      <c r="S96" s="26" t="str">
        <f t="array" aca="1" ref="S96" ca="1">IFERROR(INDEX(INDIRECT($A$1),$K96,S$4),"")</f>
        <v/>
      </c>
      <c r="T96" s="38" t="str">
        <f t="array" aca="1" ref="T96" ca="1">IFERROR(INDEX(INDIRECT($A$1),$K96,T$4),"")</f>
        <v/>
      </c>
    </row>
    <row r="97" spans="1:20" x14ac:dyDescent="0.25">
      <c r="A97" s="15" t="str">
        <f t="shared" si="60"/>
        <v>wfh</v>
      </c>
      <c r="B97" s="15" t="str">
        <f t="shared" ref="B97:D97" si="90">B92</f>
        <v>lfsh_aj20</v>
      </c>
      <c r="C97" s="15">
        <f t="shared" si="90"/>
        <v>1</v>
      </c>
      <c r="D97" s="15">
        <f t="shared" si="90"/>
        <v>2</v>
      </c>
      <c r="E97" s="15">
        <f t="shared" si="7"/>
        <v>17</v>
      </c>
      <c r="F97" s="15" t="e">
        <f t="array" aca="1" ref="F97" ca="1">INDEX(INDIRECT($A97),$E97)</f>
        <v>#REF!</v>
      </c>
      <c r="G97" s="15" t="e">
        <f t="shared" ca="1" si="71"/>
        <v>#REF!</v>
      </c>
      <c r="H97" s="15" t="e">
        <f t="shared" ca="1" si="4"/>
        <v>#REF!</v>
      </c>
      <c r="I97" s="15">
        <f t="shared" si="8"/>
        <v>0</v>
      </c>
      <c r="J97" s="15" t="e">
        <f t="shared" ca="1" si="72"/>
        <v>#REF!</v>
      </c>
      <c r="K97" s="15" t="e">
        <f t="shared" ca="1" si="5"/>
        <v>#REF!</v>
      </c>
      <c r="M97" s="47"/>
      <c r="N97" s="25" t="str">
        <f t="shared" ca="1" si="78"/>
        <v/>
      </c>
      <c r="O97" s="2" t="str">
        <f t="array" aca="1" ref="O97" ca="1">IFERROR(INDEX(INDIRECT($A$1),$H97,O$4),"")</f>
        <v/>
      </c>
      <c r="P97" s="26" t="str">
        <f t="array" aca="1" ref="P97" ca="1">IFERROR(INDEX(INDIRECT($A$1),$H97,P$4),"")</f>
        <v/>
      </c>
      <c r="Q97" s="33" t="str">
        <f t="array" aca="1" ref="Q97" ca="1">IFERROR(INDEX(INDIRECT($A$1),$H97,Q$4),"")</f>
        <v/>
      </c>
      <c r="R97" s="2" t="str">
        <f t="array" aca="1" ref="R97" ca="1">IFERROR(INDEX(INDIRECT($A$1),$K97,R$4),"")</f>
        <v/>
      </c>
      <c r="S97" s="26" t="str">
        <f t="array" aca="1" ref="S97" ca="1">IFERROR(INDEX(INDIRECT($A$1),$K97,S$4),"")</f>
        <v/>
      </c>
      <c r="T97" s="38" t="str">
        <f t="array" aca="1" ref="T97" ca="1">IFERROR(INDEX(INDIRECT($A$1),$K97,T$4),"")</f>
        <v/>
      </c>
    </row>
    <row r="98" spans="1:20" x14ac:dyDescent="0.25">
      <c r="A98" s="15" t="str">
        <f t="shared" si="60"/>
        <v>wfh</v>
      </c>
      <c r="B98" s="15" t="str">
        <f t="shared" ref="B98:D98" si="91">B93</f>
        <v>lfsh_aj21</v>
      </c>
      <c r="C98" s="15">
        <f t="shared" si="91"/>
        <v>1</v>
      </c>
      <c r="D98" s="15">
        <f t="shared" si="91"/>
        <v>2</v>
      </c>
      <c r="E98" s="15">
        <f t="shared" si="7"/>
        <v>17</v>
      </c>
      <c r="F98" s="15" t="e">
        <f t="array" aca="1" ref="F98" ca="1">INDEX(INDIRECT($A98),$E98)</f>
        <v>#REF!</v>
      </c>
      <c r="G98" s="15" t="e">
        <f t="shared" ca="1" si="71"/>
        <v>#REF!</v>
      </c>
      <c r="H98" s="15" t="e">
        <f t="shared" ca="1" si="4"/>
        <v>#REF!</v>
      </c>
      <c r="I98" s="15">
        <f t="shared" si="8"/>
        <v>0</v>
      </c>
      <c r="J98" s="15" t="e">
        <f t="shared" ca="1" si="72"/>
        <v>#REF!</v>
      </c>
      <c r="K98" s="15" t="e">
        <f t="shared" ca="1" si="5"/>
        <v>#REF!</v>
      </c>
      <c r="M98" s="47"/>
      <c r="N98" s="25" t="str">
        <f t="shared" ca="1" si="78"/>
        <v/>
      </c>
      <c r="O98" s="2" t="str">
        <f t="array" aca="1" ref="O98" ca="1">IFERROR(INDEX(INDIRECT($A$1),$H98,O$4),"")</f>
        <v/>
      </c>
      <c r="P98" s="26" t="str">
        <f t="array" aca="1" ref="P98" ca="1">IFERROR(INDEX(INDIRECT($A$1),$H98,P$4),"")</f>
        <v/>
      </c>
      <c r="Q98" s="33" t="str">
        <f t="array" aca="1" ref="Q98" ca="1">IFERROR(INDEX(INDIRECT($A$1),$H98,Q$4),"")</f>
        <v/>
      </c>
      <c r="R98" s="2" t="str">
        <f t="array" aca="1" ref="R98" ca="1">IFERROR(INDEX(INDIRECT($A$1),$K98,R$4),"")</f>
        <v/>
      </c>
      <c r="S98" s="26" t="str">
        <f t="array" aca="1" ref="S98" ca="1">IFERROR(INDEX(INDIRECT($A$1),$K98,S$4),"")</f>
        <v/>
      </c>
      <c r="T98" s="38" t="str">
        <f t="array" aca="1" ref="T98" ca="1">IFERROR(INDEX(INDIRECT($A$1),$K98,T$4),"")</f>
        <v/>
      </c>
    </row>
    <row r="99" spans="1:20" ht="15.75" customHeight="1" x14ac:dyDescent="0.25">
      <c r="A99" s="15" t="str">
        <f t="shared" si="60"/>
        <v>wfh</v>
      </c>
      <c r="B99" s="15" t="str">
        <f t="shared" ref="B99:D99" si="92">B94</f>
        <v>lfsh_aj22</v>
      </c>
      <c r="C99" s="15">
        <f t="shared" si="92"/>
        <v>1</v>
      </c>
      <c r="D99" s="15">
        <f t="shared" si="92"/>
        <v>2</v>
      </c>
      <c r="E99" s="15">
        <f t="shared" si="7"/>
        <v>17</v>
      </c>
      <c r="F99" s="15" t="e">
        <f t="array" aca="1" ref="F99" ca="1">INDEX(INDIRECT($A99),$E99)</f>
        <v>#REF!</v>
      </c>
      <c r="G99" s="15" t="e">
        <f t="shared" ca="1" si="71"/>
        <v>#REF!</v>
      </c>
      <c r="H99" s="15" t="e">
        <f t="shared" ca="1" si="4"/>
        <v>#REF!</v>
      </c>
      <c r="I99" s="15">
        <f t="shared" si="8"/>
        <v>0</v>
      </c>
      <c r="J99" s="15" t="e">
        <f t="shared" ca="1" si="72"/>
        <v>#REF!</v>
      </c>
      <c r="K99" s="15" t="e">
        <f t="shared" ca="1" si="5"/>
        <v>#REF!</v>
      </c>
      <c r="M99" s="48"/>
      <c r="N99" s="14" t="str">
        <f t="shared" ca="1" si="78"/>
        <v/>
      </c>
      <c r="O99" s="3" t="str">
        <f t="array" aca="1" ref="O99" ca="1">IFERROR(INDEX(INDIRECT($A$1),$H99,O$4),"")</f>
        <v/>
      </c>
      <c r="P99" s="27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" t="str">
        <f t="array" aca="1" ref="R99" ca="1">IFERROR(INDEX(INDIRECT($A$1),$K99,R$4),"")</f>
        <v/>
      </c>
      <c r="S99" s="27" t="str">
        <f t="array" aca="1" ref="S99" ca="1">IFERROR(INDEX(INDIRECT($A$1),$K99,S$4),"")</f>
        <v/>
      </c>
      <c r="T99" s="39" t="str">
        <f t="array" aca="1" ref="T99" ca="1">IFERROR(INDEX(INDIRECT($A$1),$K99,T$4),"")</f>
        <v/>
      </c>
    </row>
    <row r="100" spans="1:20" x14ac:dyDescent="0.25">
      <c r="A100" s="15" t="str">
        <f t="shared" si="60"/>
        <v>wfh</v>
      </c>
      <c r="B100" s="15" t="str">
        <f t="shared" ref="B100:D100" si="93">B95</f>
        <v>lfsh_aj18</v>
      </c>
      <c r="C100" s="15">
        <f t="shared" si="93"/>
        <v>1</v>
      </c>
      <c r="D100" s="15">
        <f t="shared" si="93"/>
        <v>2</v>
      </c>
      <c r="E100" s="15">
        <f t="shared" si="7"/>
        <v>18</v>
      </c>
      <c r="F100" s="15" t="e">
        <f t="array" aca="1" ref="F100" ca="1">INDEX(INDIRECT($A100),$E100)</f>
        <v>#REF!</v>
      </c>
      <c r="G100" s="15" t="e">
        <f t="shared" ca="1" si="71"/>
        <v>#REF!</v>
      </c>
      <c r="H100" s="15" t="e">
        <f t="shared" ca="1" si="4"/>
        <v>#REF!</v>
      </c>
      <c r="I100" s="15">
        <f t="shared" si="8"/>
        <v>0</v>
      </c>
      <c r="J100" s="15" t="e">
        <f t="shared" ca="1" si="72"/>
        <v>#REF!</v>
      </c>
      <c r="K100" s="15" t="e">
        <f t="shared" ca="1" si="5"/>
        <v>#REF!</v>
      </c>
      <c r="M100" s="46" t="str">
        <f ca="1">IFERROR(F100,"")</f>
        <v/>
      </c>
      <c r="N100" s="1" t="str">
        <f t="shared" ca="1" si="78"/>
        <v/>
      </c>
      <c r="O100" s="42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37" t="str">
        <f t="array" aca="1" ref="Q100" ca="1">IFERROR(INDEX(INDIRECT($A$1),$H100,Q$4),"")</f>
        <v/>
      </c>
      <c r="R100" s="42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3" t="str">
        <f t="array" aca="1" ref="T100" ca="1">IFERROR(INDEX(INDIRECT($A$1),$K100,T$4),"")</f>
        <v/>
      </c>
    </row>
    <row r="101" spans="1:20" x14ac:dyDescent="0.25">
      <c r="A101" s="15" t="str">
        <f t="shared" si="60"/>
        <v>wfh</v>
      </c>
      <c r="B101" s="15" t="str">
        <f t="shared" ref="B101:D101" si="94">B96</f>
        <v>lfsh_aj19</v>
      </c>
      <c r="C101" s="15">
        <f t="shared" si="94"/>
        <v>1</v>
      </c>
      <c r="D101" s="15">
        <f t="shared" si="94"/>
        <v>2</v>
      </c>
      <c r="E101" s="15">
        <f t="shared" si="7"/>
        <v>18</v>
      </c>
      <c r="F101" s="15" t="e">
        <f t="array" aca="1" ref="F101" ca="1">INDEX(INDIRECT($A101),$E101)</f>
        <v>#REF!</v>
      </c>
      <c r="G101" s="15" t="e">
        <f t="shared" ca="1" si="71"/>
        <v>#REF!</v>
      </c>
      <c r="H101" s="15" t="e">
        <f t="shared" ca="1" si="4"/>
        <v>#REF!</v>
      </c>
      <c r="I101" s="15">
        <f t="shared" si="8"/>
        <v>0</v>
      </c>
      <c r="J101" s="15" t="e">
        <f t="shared" ca="1" si="72"/>
        <v>#REF!</v>
      </c>
      <c r="K101" s="15" t="e">
        <f t="shared" ca="1" si="5"/>
        <v>#REF!</v>
      </c>
      <c r="M101" s="47"/>
      <c r="N101" s="25" t="str">
        <f t="shared" ca="1" si="78"/>
        <v/>
      </c>
      <c r="O101" s="2" t="str">
        <f t="array" aca="1" ref="O101" ca="1">IFERROR(INDEX(INDIRECT($A$1),$H101,O$4),"")</f>
        <v/>
      </c>
      <c r="P101" s="26" t="str">
        <f t="array" aca="1" ref="P101" ca="1">IFERROR(INDEX(INDIRECT($A$1),$H101,P$4),"")</f>
        <v/>
      </c>
      <c r="Q101" s="33" t="str">
        <f t="array" aca="1" ref="Q101" ca="1">IFERROR(INDEX(INDIRECT($A$1),$H101,Q$4),"")</f>
        <v/>
      </c>
      <c r="R101" s="2" t="str">
        <f t="array" aca="1" ref="R101" ca="1">IFERROR(INDEX(INDIRECT($A$1),$K101,R$4),"")</f>
        <v/>
      </c>
      <c r="S101" s="26" t="str">
        <f t="array" aca="1" ref="S101" ca="1">IFERROR(INDEX(INDIRECT($A$1),$K101,S$4),"")</f>
        <v/>
      </c>
      <c r="T101" s="38" t="str">
        <f t="array" aca="1" ref="T101" ca="1">IFERROR(INDEX(INDIRECT($A$1),$K101,T$4),"")</f>
        <v/>
      </c>
    </row>
    <row r="102" spans="1:20" x14ac:dyDescent="0.25">
      <c r="A102" s="15" t="str">
        <f t="shared" si="60"/>
        <v>wfh</v>
      </c>
      <c r="B102" s="15" t="str">
        <f t="shared" ref="B102:D102" si="95">B97</f>
        <v>lfsh_aj20</v>
      </c>
      <c r="C102" s="15">
        <f t="shared" si="95"/>
        <v>1</v>
      </c>
      <c r="D102" s="15">
        <f t="shared" si="95"/>
        <v>2</v>
      </c>
      <c r="E102" s="15">
        <f t="shared" si="7"/>
        <v>18</v>
      </c>
      <c r="F102" s="15" t="e">
        <f t="array" aca="1" ref="F102" ca="1">INDEX(INDIRECT($A102),$E102)</f>
        <v>#REF!</v>
      </c>
      <c r="G102" s="15" t="e">
        <f t="shared" ca="1" si="71"/>
        <v>#REF!</v>
      </c>
      <c r="H102" s="15" t="e">
        <f t="shared" ca="1" si="4"/>
        <v>#REF!</v>
      </c>
      <c r="I102" s="15">
        <f t="shared" si="8"/>
        <v>0</v>
      </c>
      <c r="J102" s="15" t="e">
        <f t="shared" ca="1" si="72"/>
        <v>#REF!</v>
      </c>
      <c r="K102" s="15" t="e">
        <f t="shared" ca="1" si="5"/>
        <v>#REF!</v>
      </c>
      <c r="M102" s="47"/>
      <c r="N102" s="25" t="str">
        <f t="shared" ca="1" si="78"/>
        <v/>
      </c>
      <c r="O102" s="2" t="str">
        <f t="array" aca="1" ref="O102" ca="1">IFERROR(INDEX(INDIRECT($A$1),$H102,O$4),"")</f>
        <v/>
      </c>
      <c r="P102" s="26" t="str">
        <f t="array" aca="1" ref="P102" ca="1">IFERROR(INDEX(INDIRECT($A$1),$H102,P$4),"")</f>
        <v/>
      </c>
      <c r="Q102" s="33" t="str">
        <f t="array" aca="1" ref="Q102" ca="1">IFERROR(INDEX(INDIRECT($A$1),$H102,Q$4),"")</f>
        <v/>
      </c>
      <c r="R102" s="2" t="str">
        <f t="array" aca="1" ref="R102" ca="1">IFERROR(INDEX(INDIRECT($A$1),$K102,R$4),"")</f>
        <v/>
      </c>
      <c r="S102" s="26" t="str">
        <f t="array" aca="1" ref="S102" ca="1">IFERROR(INDEX(INDIRECT($A$1),$K102,S$4),"")</f>
        <v/>
      </c>
      <c r="T102" s="38" t="str">
        <f t="array" aca="1" ref="T102" ca="1">IFERROR(INDEX(INDIRECT($A$1),$K102,T$4),"")</f>
        <v/>
      </c>
    </row>
    <row r="103" spans="1:20" x14ac:dyDescent="0.25">
      <c r="A103" s="15" t="str">
        <f t="shared" si="60"/>
        <v>wfh</v>
      </c>
      <c r="B103" s="15" t="str">
        <f t="shared" ref="B103:D103" si="96">B98</f>
        <v>lfsh_aj21</v>
      </c>
      <c r="C103" s="15">
        <f t="shared" si="96"/>
        <v>1</v>
      </c>
      <c r="D103" s="15">
        <f t="shared" si="96"/>
        <v>2</v>
      </c>
      <c r="E103" s="15">
        <f t="shared" si="7"/>
        <v>18</v>
      </c>
      <c r="F103" s="15" t="e">
        <f t="array" aca="1" ref="F103" ca="1">INDEX(INDIRECT($A103),$E103)</f>
        <v>#REF!</v>
      </c>
      <c r="G103" s="15" t="e">
        <f t="shared" ca="1" si="71"/>
        <v>#REF!</v>
      </c>
      <c r="H103" s="15" t="e">
        <f t="shared" ca="1" si="4"/>
        <v>#REF!</v>
      </c>
      <c r="I103" s="15">
        <f t="shared" si="8"/>
        <v>0</v>
      </c>
      <c r="J103" s="15" t="e">
        <f t="shared" ca="1" si="72"/>
        <v>#REF!</v>
      </c>
      <c r="K103" s="15" t="e">
        <f t="shared" ca="1" si="5"/>
        <v>#REF!</v>
      </c>
      <c r="M103" s="47"/>
      <c r="N103" s="25" t="str">
        <f t="shared" ca="1" si="78"/>
        <v/>
      </c>
      <c r="O103" s="2" t="str">
        <f t="array" aca="1" ref="O103" ca="1">IFERROR(INDEX(INDIRECT($A$1),$H103,O$4),"")</f>
        <v/>
      </c>
      <c r="P103" s="26" t="str">
        <f t="array" aca="1" ref="P103" ca="1">IFERROR(INDEX(INDIRECT($A$1),$H103,P$4),"")</f>
        <v/>
      </c>
      <c r="Q103" s="33" t="str">
        <f t="array" aca="1" ref="Q103" ca="1">IFERROR(INDEX(INDIRECT($A$1),$H103,Q$4),"")</f>
        <v/>
      </c>
      <c r="R103" s="2" t="str">
        <f t="array" aca="1" ref="R103" ca="1">IFERROR(INDEX(INDIRECT($A$1),$K103,R$4),"")</f>
        <v/>
      </c>
      <c r="S103" s="26" t="str">
        <f t="array" aca="1" ref="S103" ca="1">IFERROR(INDEX(INDIRECT($A$1),$K103,S$4),"")</f>
        <v/>
      </c>
      <c r="T103" s="38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60"/>
        <v>wfh</v>
      </c>
      <c r="B104" s="15" t="str">
        <f t="shared" ref="B104:D104" si="97">B99</f>
        <v>lfsh_aj22</v>
      </c>
      <c r="C104" s="15">
        <f t="shared" si="97"/>
        <v>1</v>
      </c>
      <c r="D104" s="15">
        <f t="shared" si="97"/>
        <v>2</v>
      </c>
      <c r="E104" s="15">
        <f t="shared" si="7"/>
        <v>18</v>
      </c>
      <c r="F104" s="15" t="e">
        <f t="array" aca="1" ref="F104" ca="1">INDEX(INDIRECT($A104),$E104)</f>
        <v>#REF!</v>
      </c>
      <c r="G104" s="15" t="e">
        <f t="shared" ca="1" si="71"/>
        <v>#REF!</v>
      </c>
      <c r="H104" s="15" t="e">
        <f t="shared" ca="1" si="4"/>
        <v>#REF!</v>
      </c>
      <c r="I104" s="15">
        <f t="shared" si="8"/>
        <v>0</v>
      </c>
      <c r="J104" s="15" t="e">
        <f t="shared" ca="1" si="72"/>
        <v>#REF!</v>
      </c>
      <c r="K104" s="15" t="e">
        <f t="shared" ca="1" si="5"/>
        <v>#REF!</v>
      </c>
      <c r="M104" s="48"/>
      <c r="N104" s="14" t="str">
        <f t="shared" ca="1" si="78"/>
        <v/>
      </c>
      <c r="O104" s="3" t="str">
        <f t="array" aca="1" ref="O104" ca="1">IFERROR(INDEX(INDIRECT($A$1),$H104,O$4),"")</f>
        <v/>
      </c>
      <c r="P104" s="27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" t="str">
        <f t="array" aca="1" ref="R104" ca="1">IFERROR(INDEX(INDIRECT($A$1),$K104,R$4),"")</f>
        <v/>
      </c>
      <c r="S104" s="27" t="str">
        <f t="array" aca="1" ref="S104" ca="1">IFERROR(INDEX(INDIRECT($A$1),$K104,S$4),"")</f>
        <v/>
      </c>
      <c r="T104" s="39" t="str">
        <f t="array" aca="1" ref="T104" ca="1">IFERROR(INDEX(INDIRECT($A$1),$K104,T$4),"")</f>
        <v/>
      </c>
    </row>
    <row r="105" spans="1:20" x14ac:dyDescent="0.25">
      <c r="A105" s="15" t="str">
        <f t="shared" si="60"/>
        <v>wfh</v>
      </c>
      <c r="B105" s="15" t="str">
        <f t="shared" ref="B105:D105" si="98">B100</f>
        <v>lfsh_aj18</v>
      </c>
      <c r="C105" s="15">
        <f t="shared" si="98"/>
        <v>1</v>
      </c>
      <c r="D105" s="15">
        <f t="shared" si="98"/>
        <v>2</v>
      </c>
      <c r="E105" s="15">
        <f t="shared" si="7"/>
        <v>19</v>
      </c>
      <c r="F105" s="15" t="e">
        <f t="array" aca="1" ref="F105" ca="1">INDEX(INDIRECT($A105),$E105)</f>
        <v>#REF!</v>
      </c>
      <c r="G105" s="15" t="e">
        <f t="shared" ca="1" si="71"/>
        <v>#REF!</v>
      </c>
      <c r="H105" s="15" t="e">
        <f t="shared" ca="1" si="4"/>
        <v>#REF!</v>
      </c>
      <c r="I105" s="15">
        <f t="shared" si="8"/>
        <v>0</v>
      </c>
      <c r="J105" s="15" t="e">
        <f t="shared" ca="1" si="72"/>
        <v>#REF!</v>
      </c>
      <c r="K105" s="15" t="e">
        <f t="shared" ca="1" si="5"/>
        <v>#REF!</v>
      </c>
    </row>
    <row r="106" spans="1:20" x14ac:dyDescent="0.25">
      <c r="A106" s="15" t="str">
        <f t="shared" si="60"/>
        <v>wfh</v>
      </c>
      <c r="B106" s="15" t="str">
        <f t="shared" ref="B106:D106" si="99">B101</f>
        <v>lfsh_aj19</v>
      </c>
      <c r="C106" s="15">
        <f t="shared" si="99"/>
        <v>1</v>
      </c>
      <c r="D106" s="15">
        <f t="shared" si="99"/>
        <v>2</v>
      </c>
      <c r="E106" s="15">
        <f t="shared" si="7"/>
        <v>19</v>
      </c>
      <c r="F106" s="15" t="e">
        <f t="array" aca="1" ref="F106" ca="1">INDEX(INDIRECT($A106),$E106)</f>
        <v>#REF!</v>
      </c>
      <c r="G106" s="15" t="e">
        <f t="shared" ca="1" si="71"/>
        <v>#REF!</v>
      </c>
      <c r="H106" s="15" t="e">
        <f t="shared" ca="1" si="4"/>
        <v>#REF!</v>
      </c>
      <c r="I106" s="15">
        <f t="shared" si="8"/>
        <v>0</v>
      </c>
      <c r="J106" s="15" t="e">
        <f t="shared" ca="1" si="72"/>
        <v>#REF!</v>
      </c>
      <c r="K106" s="15" t="e">
        <f t="shared" ca="1" si="5"/>
        <v>#REF!</v>
      </c>
    </row>
    <row r="107" spans="1:20" x14ac:dyDescent="0.25">
      <c r="A107" s="15" t="str">
        <f t="shared" si="60"/>
        <v>wfh</v>
      </c>
      <c r="B107" s="15" t="str">
        <f t="shared" ref="B107:D107" si="100">B102</f>
        <v>lfsh_aj20</v>
      </c>
      <c r="C107" s="15">
        <f t="shared" si="100"/>
        <v>1</v>
      </c>
      <c r="D107" s="15">
        <f t="shared" si="100"/>
        <v>2</v>
      </c>
      <c r="E107" s="15">
        <f t="shared" si="7"/>
        <v>19</v>
      </c>
      <c r="F107" s="15" t="e">
        <f t="array" aca="1" ref="F107" ca="1">INDEX(INDIRECT($A107),$E107)</f>
        <v>#REF!</v>
      </c>
      <c r="G107" s="15" t="e">
        <f t="shared" ca="1" si="71"/>
        <v>#REF!</v>
      </c>
      <c r="H107" s="15" t="e">
        <f t="shared" ca="1" si="4"/>
        <v>#REF!</v>
      </c>
      <c r="I107" s="15">
        <f t="shared" si="8"/>
        <v>0</v>
      </c>
      <c r="J107" s="15" t="e">
        <f t="shared" ca="1" si="72"/>
        <v>#REF!</v>
      </c>
      <c r="K107" s="15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M21"/>
  <sheetViews>
    <sheetView workbookViewId="0">
      <selection activeCell="B5" sqref="B5"/>
    </sheetView>
  </sheetViews>
  <sheetFormatPr defaultColWidth="11.42578125" defaultRowHeight="15" x14ac:dyDescent="0.25"/>
  <cols>
    <col min="3" max="4" width="35" customWidth="1"/>
    <col min="5" max="5" width="38.7109375" customWidth="1"/>
  </cols>
  <sheetData>
    <row r="3" spans="2:13" x14ac:dyDescent="0.25">
      <c r="B3" s="44" t="s">
        <v>2</v>
      </c>
      <c r="C3" s="44" t="s">
        <v>8</v>
      </c>
      <c r="D3" s="44" t="s">
        <v>67</v>
      </c>
      <c r="E3" s="44" t="s">
        <v>81</v>
      </c>
      <c r="F3" s="45" t="s">
        <v>36</v>
      </c>
      <c r="G3" s="45" t="s">
        <v>87</v>
      </c>
      <c r="H3" s="44" t="s">
        <v>68</v>
      </c>
      <c r="L3" s="44" t="s">
        <v>58</v>
      </c>
      <c r="M3" s="51"/>
    </row>
    <row r="4" spans="2:13" x14ac:dyDescent="0.25">
      <c r="B4" s="52" t="s">
        <v>114</v>
      </c>
      <c r="C4" s="43" t="s">
        <v>9</v>
      </c>
      <c r="D4" s="43" t="s">
        <v>82</v>
      </c>
      <c r="E4" s="43" t="s">
        <v>18</v>
      </c>
      <c r="F4" s="20" t="s">
        <v>37</v>
      </c>
      <c r="G4" s="20" t="s">
        <v>88</v>
      </c>
      <c r="H4" s="43" t="s">
        <v>69</v>
      </c>
      <c r="L4" s="43" t="s">
        <v>50</v>
      </c>
      <c r="M4" s="51">
        <v>1</v>
      </c>
    </row>
    <row r="5" spans="2:13" x14ac:dyDescent="0.25">
      <c r="C5" s="43" t="s">
        <v>10</v>
      </c>
      <c r="D5" s="43" t="s">
        <v>83</v>
      </c>
      <c r="E5" s="43" t="s">
        <v>19</v>
      </c>
      <c r="F5" s="20" t="s">
        <v>38</v>
      </c>
      <c r="G5" s="20" t="s">
        <v>89</v>
      </c>
      <c r="H5" s="43" t="s">
        <v>70</v>
      </c>
      <c r="L5" s="43" t="s">
        <v>57</v>
      </c>
      <c r="M5" s="51">
        <v>0</v>
      </c>
    </row>
    <row r="6" spans="2:13" x14ac:dyDescent="0.25">
      <c r="C6" s="43" t="s">
        <v>11</v>
      </c>
      <c r="D6" s="43" t="s">
        <v>84</v>
      </c>
      <c r="E6" s="43" t="s">
        <v>20</v>
      </c>
      <c r="G6" s="20" t="s">
        <v>90</v>
      </c>
      <c r="H6" s="43" t="s">
        <v>71</v>
      </c>
      <c r="L6" s="43" t="s">
        <v>92</v>
      </c>
      <c r="M6" s="51">
        <v>2</v>
      </c>
    </row>
    <row r="7" spans="2:13" x14ac:dyDescent="0.25">
      <c r="C7" s="43" t="s">
        <v>12</v>
      </c>
      <c r="D7" s="43" t="s">
        <v>85</v>
      </c>
      <c r="E7" s="43" t="s">
        <v>21</v>
      </c>
      <c r="G7" s="20" t="s">
        <v>91</v>
      </c>
      <c r="H7" s="43" t="s">
        <v>72</v>
      </c>
    </row>
    <row r="8" spans="2:13" x14ac:dyDescent="0.25">
      <c r="C8" s="43" t="s">
        <v>13</v>
      </c>
      <c r="D8" s="43" t="s">
        <v>86</v>
      </c>
      <c r="E8" s="43" t="s">
        <v>22</v>
      </c>
      <c r="H8" s="43" t="s">
        <v>73</v>
      </c>
    </row>
    <row r="9" spans="2:13" x14ac:dyDescent="0.25">
      <c r="C9" s="43" t="s">
        <v>14</v>
      </c>
      <c r="E9" s="43" t="s">
        <v>23</v>
      </c>
      <c r="H9" s="43" t="s">
        <v>74</v>
      </c>
    </row>
    <row r="10" spans="2:13" x14ac:dyDescent="0.25">
      <c r="C10" s="43" t="s">
        <v>15</v>
      </c>
      <c r="E10" s="43" t="s">
        <v>24</v>
      </c>
      <c r="H10" s="43" t="s">
        <v>75</v>
      </c>
    </row>
    <row r="11" spans="2:13" x14ac:dyDescent="0.25">
      <c r="C11" s="43" t="s">
        <v>16</v>
      </c>
      <c r="E11" s="43" t="s">
        <v>25</v>
      </c>
      <c r="H11" s="43" t="s">
        <v>76</v>
      </c>
    </row>
    <row r="12" spans="2:13" x14ac:dyDescent="0.25">
      <c r="C12" s="43" t="s">
        <v>17</v>
      </c>
      <c r="E12" s="43" t="s">
        <v>26</v>
      </c>
      <c r="H12" s="43" t="s">
        <v>77</v>
      </c>
    </row>
    <row r="13" spans="2:13" x14ac:dyDescent="0.25">
      <c r="E13" s="43" t="s">
        <v>27</v>
      </c>
      <c r="H13" s="43" t="s">
        <v>78</v>
      </c>
    </row>
    <row r="14" spans="2:13" x14ac:dyDescent="0.25">
      <c r="E14" s="43" t="s">
        <v>28</v>
      </c>
    </row>
    <row r="15" spans="2:13" x14ac:dyDescent="0.25">
      <c r="E15" s="43" t="s">
        <v>29</v>
      </c>
    </row>
    <row r="16" spans="2:13" x14ac:dyDescent="0.25">
      <c r="E16" s="43" t="s">
        <v>30</v>
      </c>
    </row>
    <row r="17" spans="5:5" x14ac:dyDescent="0.25">
      <c r="E17" s="43" t="s">
        <v>31</v>
      </c>
    </row>
    <row r="18" spans="5:5" x14ac:dyDescent="0.25">
      <c r="E18" s="43" t="s">
        <v>32</v>
      </c>
    </row>
    <row r="19" spans="5:5" x14ac:dyDescent="0.25">
      <c r="E19" s="43" t="s">
        <v>33</v>
      </c>
    </row>
    <row r="20" spans="5:5" x14ac:dyDescent="0.25">
      <c r="E20" s="43" t="s">
        <v>34</v>
      </c>
    </row>
    <row r="21" spans="5:5" x14ac:dyDescent="0.25">
      <c r="E21" s="43" t="s">
        <v>35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07"/>
  <sheetViews>
    <sheetView workbookViewId="0">
      <selection activeCell="J7" sqref="J7"/>
    </sheetView>
  </sheetViews>
  <sheetFormatPr defaultColWidth="11.42578125" defaultRowHeight="15" x14ac:dyDescent="0.25"/>
  <sheetData>
    <row r="1" spans="1:1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5">
      <c r="A2" t="s">
        <v>111</v>
      </c>
      <c r="B2" t="s">
        <v>112</v>
      </c>
      <c r="C2" t="s">
        <v>113</v>
      </c>
      <c r="D2">
        <v>0</v>
      </c>
      <c r="E2">
        <v>0</v>
      </c>
      <c r="F2">
        <v>0.71538308070119805</v>
      </c>
      <c r="G2">
        <v>3.1061066394073799E-3</v>
      </c>
      <c r="H2" t="s">
        <v>114</v>
      </c>
      <c r="O2">
        <v>0.24950155134730601</v>
      </c>
      <c r="P2">
        <v>2.9774889791703502E-3</v>
      </c>
      <c r="Q2">
        <v>23186942</v>
      </c>
      <c r="R2">
        <v>33344</v>
      </c>
    </row>
    <row r="3" spans="1:18" x14ac:dyDescent="0.25">
      <c r="A3" t="s">
        <v>115</v>
      </c>
      <c r="B3" t="s">
        <v>112</v>
      </c>
      <c r="C3" t="s">
        <v>113</v>
      </c>
      <c r="D3">
        <v>1</v>
      </c>
      <c r="E3">
        <v>0</v>
      </c>
      <c r="F3">
        <v>0.830736489030518</v>
      </c>
      <c r="G3">
        <v>2.9565161679564098E-3</v>
      </c>
      <c r="H3" t="s">
        <v>114</v>
      </c>
      <c r="O3">
        <v>0.14779808973281899</v>
      </c>
      <c r="P3">
        <v>2.77625613280825E-3</v>
      </c>
      <c r="Q3">
        <v>12079148</v>
      </c>
      <c r="R3">
        <v>18481</v>
      </c>
    </row>
    <row r="4" spans="1:18" x14ac:dyDescent="0.25">
      <c r="A4" t="s">
        <v>116</v>
      </c>
      <c r="B4" t="s">
        <v>112</v>
      </c>
      <c r="C4" t="s">
        <v>113</v>
      </c>
      <c r="D4">
        <v>0</v>
      </c>
      <c r="E4">
        <v>1</v>
      </c>
      <c r="F4">
        <v>0.71262194689741998</v>
      </c>
      <c r="G4">
        <v>7.9897500484871296E-3</v>
      </c>
      <c r="H4" t="s">
        <v>114</v>
      </c>
      <c r="O4">
        <v>0.24624948431843599</v>
      </c>
      <c r="P4">
        <v>7.4944204736514296E-3</v>
      </c>
      <c r="Q4">
        <v>3921994</v>
      </c>
      <c r="R4">
        <v>4483</v>
      </c>
    </row>
    <row r="5" spans="1:18" x14ac:dyDescent="0.25">
      <c r="A5" t="s">
        <v>117</v>
      </c>
      <c r="B5" t="s">
        <v>112</v>
      </c>
      <c r="C5" t="s">
        <v>113</v>
      </c>
      <c r="D5">
        <v>1</v>
      </c>
      <c r="E5">
        <v>1</v>
      </c>
      <c r="F5">
        <v>0.79257092904978899</v>
      </c>
      <c r="G5">
        <v>8.1944071622661492E-3</v>
      </c>
      <c r="H5" t="s">
        <v>114</v>
      </c>
      <c r="O5">
        <v>0.17801935222439699</v>
      </c>
      <c r="P5">
        <v>7.7213313502783702E-3</v>
      </c>
      <c r="Q5">
        <v>2055681</v>
      </c>
      <c r="R5">
        <v>2483</v>
      </c>
    </row>
    <row r="6" spans="1:18" x14ac:dyDescent="0.25">
      <c r="A6" t="s">
        <v>118</v>
      </c>
      <c r="B6" t="s">
        <v>112</v>
      </c>
      <c r="C6" t="s">
        <v>113</v>
      </c>
      <c r="D6">
        <v>0</v>
      </c>
      <c r="E6">
        <v>2</v>
      </c>
      <c r="F6">
        <v>0.71498361278362199</v>
      </c>
      <c r="G6">
        <v>2.8969880157258799E-3</v>
      </c>
      <c r="H6" t="s">
        <v>114</v>
      </c>
      <c r="O6">
        <v>0.24903105750812199</v>
      </c>
      <c r="P6">
        <v>2.7682514250662298E-3</v>
      </c>
      <c r="Q6">
        <v>27108936</v>
      </c>
      <c r="R6">
        <v>37827</v>
      </c>
    </row>
    <row r="7" spans="1:18" x14ac:dyDescent="0.25">
      <c r="A7" t="s">
        <v>119</v>
      </c>
      <c r="B7" t="s">
        <v>112</v>
      </c>
      <c r="C7" t="s">
        <v>113</v>
      </c>
      <c r="D7">
        <v>1</v>
      </c>
      <c r="E7">
        <v>2</v>
      </c>
      <c r="F7">
        <v>0.82518592902680299</v>
      </c>
      <c r="G7">
        <v>2.7982418366358699E-3</v>
      </c>
      <c r="H7" t="s">
        <v>114</v>
      </c>
      <c r="O7">
        <v>0.15219328086671599</v>
      </c>
      <c r="P7">
        <v>2.6282177954706299E-3</v>
      </c>
      <c r="Q7">
        <v>14134829</v>
      </c>
      <c r="R7">
        <v>20964</v>
      </c>
    </row>
    <row r="8" spans="1:18" x14ac:dyDescent="0.25">
      <c r="A8" t="s">
        <v>120</v>
      </c>
      <c r="B8" t="s">
        <v>112</v>
      </c>
      <c r="C8" t="s">
        <v>121</v>
      </c>
      <c r="D8">
        <v>0</v>
      </c>
      <c r="E8">
        <v>0</v>
      </c>
      <c r="F8">
        <v>0.72389093313123798</v>
      </c>
      <c r="G8">
        <v>3.0544978524783199E-3</v>
      </c>
      <c r="H8" t="s">
        <v>114</v>
      </c>
      <c r="O8">
        <v>0.24210415423727899</v>
      </c>
      <c r="P8">
        <v>2.90720691345784E-3</v>
      </c>
      <c r="Q8">
        <v>23256375</v>
      </c>
      <c r="R8">
        <v>32051</v>
      </c>
    </row>
    <row r="9" spans="1:18" x14ac:dyDescent="0.25">
      <c r="A9" t="s">
        <v>122</v>
      </c>
      <c r="B9" t="s">
        <v>112</v>
      </c>
      <c r="C9" t="s">
        <v>121</v>
      </c>
      <c r="D9">
        <v>1</v>
      </c>
      <c r="E9">
        <v>0</v>
      </c>
      <c r="F9">
        <v>0.83676938236753096</v>
      </c>
      <c r="G9">
        <v>2.97075104969332E-3</v>
      </c>
      <c r="H9" t="s">
        <v>114</v>
      </c>
      <c r="O9">
        <v>0.14186765633740001</v>
      </c>
      <c r="P9">
        <v>2.7767605353355199E-3</v>
      </c>
      <c r="Q9">
        <v>12097761</v>
      </c>
      <c r="R9">
        <v>18112</v>
      </c>
    </row>
    <row r="10" spans="1:18" x14ac:dyDescent="0.25">
      <c r="A10" t="s">
        <v>123</v>
      </c>
      <c r="B10" t="s">
        <v>112</v>
      </c>
      <c r="C10" t="s">
        <v>121</v>
      </c>
      <c r="D10">
        <v>0</v>
      </c>
      <c r="E10">
        <v>1</v>
      </c>
      <c r="F10">
        <v>0.70643766750898795</v>
      </c>
      <c r="G10">
        <v>8.7267714582693404E-3</v>
      </c>
      <c r="H10" t="s">
        <v>114</v>
      </c>
      <c r="O10">
        <v>0.25487796297647303</v>
      </c>
      <c r="P10">
        <v>8.3136261380801005E-3</v>
      </c>
      <c r="Q10">
        <v>3851659</v>
      </c>
      <c r="R10">
        <v>3914</v>
      </c>
    </row>
    <row r="11" spans="1:18" x14ac:dyDescent="0.25">
      <c r="A11" t="s">
        <v>124</v>
      </c>
      <c r="B11" t="s">
        <v>112</v>
      </c>
      <c r="C11" t="s">
        <v>121</v>
      </c>
      <c r="D11">
        <v>1</v>
      </c>
      <c r="E11">
        <v>1</v>
      </c>
      <c r="F11">
        <v>0.785574589444061</v>
      </c>
      <c r="G11">
        <v>8.8648640944903791E-3</v>
      </c>
      <c r="H11" t="s">
        <v>114</v>
      </c>
      <c r="O11">
        <v>0.18460899209579501</v>
      </c>
      <c r="P11">
        <v>8.2250116935720808E-3</v>
      </c>
      <c r="Q11">
        <v>2117860</v>
      </c>
      <c r="R11">
        <v>2217</v>
      </c>
    </row>
    <row r="12" spans="1:18" x14ac:dyDescent="0.25">
      <c r="A12" t="s">
        <v>125</v>
      </c>
      <c r="B12" t="s">
        <v>112</v>
      </c>
      <c r="C12" t="s">
        <v>121</v>
      </c>
      <c r="D12">
        <v>0</v>
      </c>
      <c r="E12">
        <v>2</v>
      </c>
      <c r="F12">
        <v>0.72141107687853701</v>
      </c>
      <c r="G12">
        <v>2.8998993689924898E-3</v>
      </c>
      <c r="H12" t="s">
        <v>114</v>
      </c>
      <c r="O12">
        <v>0.243919127443916</v>
      </c>
      <c r="P12">
        <v>2.7600025356984202E-3</v>
      </c>
      <c r="Q12">
        <v>27108034</v>
      </c>
      <c r="R12">
        <v>35965</v>
      </c>
    </row>
    <row r="13" spans="1:18" x14ac:dyDescent="0.25">
      <c r="A13" t="s">
        <v>126</v>
      </c>
      <c r="B13" t="s">
        <v>112</v>
      </c>
      <c r="C13" t="s">
        <v>121</v>
      </c>
      <c r="D13">
        <v>1</v>
      </c>
      <c r="E13">
        <v>2</v>
      </c>
      <c r="F13">
        <v>0.829142321675571</v>
      </c>
      <c r="G13">
        <v>2.8573978706841001E-3</v>
      </c>
      <c r="H13" t="s">
        <v>114</v>
      </c>
      <c r="O13">
        <v>0.14823531100048301</v>
      </c>
      <c r="P13">
        <v>2.6658661917479099E-3</v>
      </c>
      <c r="Q13">
        <v>14215621</v>
      </c>
      <c r="R13">
        <v>20329</v>
      </c>
    </row>
    <row r="14" spans="1:18" x14ac:dyDescent="0.25">
      <c r="A14" t="s">
        <v>127</v>
      </c>
      <c r="B14" t="s">
        <v>112</v>
      </c>
      <c r="C14" t="s">
        <v>128</v>
      </c>
      <c r="D14">
        <v>0</v>
      </c>
      <c r="E14">
        <v>0</v>
      </c>
      <c r="F14">
        <v>0.71315866057593602</v>
      </c>
      <c r="G14">
        <v>3.3901237693204299E-3</v>
      </c>
      <c r="H14" t="s">
        <v>114</v>
      </c>
      <c r="O14">
        <v>0.25029973550933499</v>
      </c>
      <c r="P14">
        <v>3.2430603937492102E-3</v>
      </c>
      <c r="Q14">
        <v>23001946</v>
      </c>
      <c r="R14">
        <v>26439</v>
      </c>
    </row>
    <row r="15" spans="1:18" x14ac:dyDescent="0.25">
      <c r="A15" t="s">
        <v>129</v>
      </c>
      <c r="B15" t="s">
        <v>112</v>
      </c>
      <c r="C15" t="s">
        <v>128</v>
      </c>
      <c r="D15">
        <v>1</v>
      </c>
      <c r="E15">
        <v>0</v>
      </c>
      <c r="F15">
        <v>0.83642006793900703</v>
      </c>
      <c r="G15">
        <v>3.6152886144230401E-3</v>
      </c>
      <c r="H15" t="s">
        <v>114</v>
      </c>
      <c r="O15">
        <v>0.14506221970626501</v>
      </c>
      <c r="P15">
        <v>3.40585073796826E-3</v>
      </c>
      <c r="Q15">
        <v>12243629</v>
      </c>
      <c r="R15">
        <v>14310</v>
      </c>
    </row>
    <row r="16" spans="1:18" x14ac:dyDescent="0.25">
      <c r="A16" t="s">
        <v>130</v>
      </c>
      <c r="B16" t="s">
        <v>112</v>
      </c>
      <c r="C16" t="s">
        <v>128</v>
      </c>
      <c r="D16">
        <v>0</v>
      </c>
      <c r="E16">
        <v>1</v>
      </c>
      <c r="F16">
        <v>0.73269602334351203</v>
      </c>
      <c r="G16">
        <v>1.0053408391342399E-2</v>
      </c>
      <c r="H16" t="s">
        <v>114</v>
      </c>
      <c r="O16">
        <v>0.223230001912785</v>
      </c>
      <c r="P16">
        <v>9.2491868982886305E-3</v>
      </c>
      <c r="Q16">
        <v>3978493</v>
      </c>
      <c r="R16">
        <v>3011</v>
      </c>
    </row>
    <row r="17" spans="1:18" x14ac:dyDescent="0.25">
      <c r="A17" t="s">
        <v>131</v>
      </c>
      <c r="B17" t="s">
        <v>112</v>
      </c>
      <c r="C17" t="s">
        <v>128</v>
      </c>
      <c r="D17">
        <v>1</v>
      </c>
      <c r="E17">
        <v>1</v>
      </c>
      <c r="F17">
        <v>0.79282237269877998</v>
      </c>
      <c r="G17">
        <v>1.05430258762109E-2</v>
      </c>
      <c r="H17" t="s">
        <v>114</v>
      </c>
      <c r="O17">
        <v>0.179908988966301</v>
      </c>
      <c r="P17">
        <v>1.0173196059549E-2</v>
      </c>
      <c r="Q17">
        <v>2105459</v>
      </c>
      <c r="R17">
        <v>1602</v>
      </c>
    </row>
    <row r="18" spans="1:18" x14ac:dyDescent="0.25">
      <c r="A18" t="s">
        <v>132</v>
      </c>
      <c r="B18" t="s">
        <v>112</v>
      </c>
      <c r="C18" t="s">
        <v>128</v>
      </c>
      <c r="D18">
        <v>0</v>
      </c>
      <c r="E18">
        <v>2</v>
      </c>
      <c r="F18">
        <v>0.71603960928878896</v>
      </c>
      <c r="G18">
        <v>3.2520705052579398E-3</v>
      </c>
      <c r="H18" t="s">
        <v>114</v>
      </c>
      <c r="O18">
        <v>0.246308075268901</v>
      </c>
      <c r="P18">
        <v>3.0885179296515999E-3</v>
      </c>
      <c r="Q18">
        <v>26980439</v>
      </c>
      <c r="R18">
        <v>29450</v>
      </c>
    </row>
    <row r="19" spans="1:18" x14ac:dyDescent="0.25">
      <c r="A19" t="s">
        <v>133</v>
      </c>
      <c r="B19" t="s">
        <v>112</v>
      </c>
      <c r="C19" t="s">
        <v>128</v>
      </c>
      <c r="D19">
        <v>1</v>
      </c>
      <c r="E19">
        <v>2</v>
      </c>
      <c r="F19">
        <v>0.83002292549881895</v>
      </c>
      <c r="G19">
        <v>3.4555235399196201E-3</v>
      </c>
      <c r="H19" t="s">
        <v>114</v>
      </c>
      <c r="O19">
        <v>0.15017532821598101</v>
      </c>
      <c r="P19">
        <v>3.2703399525571401E-3</v>
      </c>
      <c r="Q19">
        <v>14349088</v>
      </c>
      <c r="R19">
        <v>15912</v>
      </c>
    </row>
    <row r="20" spans="1:18" x14ac:dyDescent="0.25">
      <c r="A20" t="s">
        <v>134</v>
      </c>
      <c r="B20" t="s">
        <v>112</v>
      </c>
      <c r="C20" t="s">
        <v>135</v>
      </c>
      <c r="D20">
        <v>0</v>
      </c>
      <c r="E20">
        <v>0</v>
      </c>
      <c r="F20">
        <v>0.70377922970663298</v>
      </c>
      <c r="G20">
        <v>3.2682908205835101E-3</v>
      </c>
      <c r="H20" t="s">
        <v>114</v>
      </c>
      <c r="O20">
        <v>0.256495376255792</v>
      </c>
      <c r="P20">
        <v>3.1436312873965901E-3</v>
      </c>
      <c r="Q20">
        <v>22882970</v>
      </c>
      <c r="R20">
        <v>33790</v>
      </c>
    </row>
    <row r="21" spans="1:18" x14ac:dyDescent="0.25">
      <c r="A21" t="s">
        <v>136</v>
      </c>
      <c r="B21" t="s">
        <v>112</v>
      </c>
      <c r="C21" t="s">
        <v>135</v>
      </c>
      <c r="D21">
        <v>1</v>
      </c>
      <c r="E21">
        <v>0</v>
      </c>
      <c r="F21">
        <v>0.83508521481313003</v>
      </c>
      <c r="G21">
        <v>3.9071146823644997E-3</v>
      </c>
      <c r="H21" t="s">
        <v>114</v>
      </c>
      <c r="O21">
        <v>0.14286959220734</v>
      </c>
      <c r="P21">
        <v>3.7173680410895302E-3</v>
      </c>
      <c r="Q21">
        <v>12278323</v>
      </c>
      <c r="R21">
        <v>15610</v>
      </c>
    </row>
    <row r="22" spans="1:18" x14ac:dyDescent="0.25">
      <c r="A22" t="s">
        <v>137</v>
      </c>
      <c r="B22" t="s">
        <v>112</v>
      </c>
      <c r="C22" t="s">
        <v>135</v>
      </c>
      <c r="D22">
        <v>0</v>
      </c>
      <c r="E22">
        <v>1</v>
      </c>
      <c r="F22">
        <v>0.715093905448279</v>
      </c>
      <c r="G22">
        <v>9.4372745431844599E-3</v>
      </c>
      <c r="H22" t="s">
        <v>114</v>
      </c>
      <c r="O22">
        <v>0.23524147115271599</v>
      </c>
      <c r="P22">
        <v>8.8445648539020108E-3</v>
      </c>
      <c r="Q22">
        <v>4084960</v>
      </c>
      <c r="R22">
        <v>3678</v>
      </c>
    </row>
    <row r="23" spans="1:18" x14ac:dyDescent="0.25">
      <c r="A23" t="s">
        <v>138</v>
      </c>
      <c r="B23" t="s">
        <v>112</v>
      </c>
      <c r="C23" t="s">
        <v>135</v>
      </c>
      <c r="D23">
        <v>1</v>
      </c>
      <c r="E23">
        <v>1</v>
      </c>
      <c r="F23">
        <v>0.798965012347714</v>
      </c>
      <c r="G23">
        <v>1.03829816727677E-2</v>
      </c>
      <c r="H23" t="s">
        <v>114</v>
      </c>
      <c r="O23">
        <v>0.164904284368599</v>
      </c>
      <c r="P23">
        <v>9.9057587323509305E-3</v>
      </c>
      <c r="Q23">
        <v>2098769</v>
      </c>
      <c r="R23">
        <v>1803</v>
      </c>
    </row>
    <row r="24" spans="1:18" x14ac:dyDescent="0.25">
      <c r="A24" t="s">
        <v>139</v>
      </c>
      <c r="B24" t="s">
        <v>112</v>
      </c>
      <c r="C24" t="s">
        <v>135</v>
      </c>
      <c r="D24">
        <v>0</v>
      </c>
      <c r="E24">
        <v>2</v>
      </c>
      <c r="F24">
        <v>0.70549311719512797</v>
      </c>
      <c r="G24">
        <v>3.1202614170415099E-3</v>
      </c>
      <c r="H24" t="s">
        <v>114</v>
      </c>
      <c r="O24">
        <v>0.25327594665219</v>
      </c>
      <c r="P24">
        <v>2.9861805612115102E-3</v>
      </c>
      <c r="Q24">
        <v>26967930</v>
      </c>
      <c r="R24">
        <v>37468</v>
      </c>
    </row>
    <row r="25" spans="1:18" x14ac:dyDescent="0.25">
      <c r="A25" t="s">
        <v>140</v>
      </c>
      <c r="B25" t="s">
        <v>112</v>
      </c>
      <c r="C25" t="s">
        <v>135</v>
      </c>
      <c r="D25">
        <v>1</v>
      </c>
      <c r="E25">
        <v>2</v>
      </c>
      <c r="F25">
        <v>0.82981238486892905</v>
      </c>
      <c r="G25">
        <v>3.6658696690579501E-3</v>
      </c>
      <c r="H25" t="s">
        <v>114</v>
      </c>
      <c r="O25">
        <v>0.14608621827000901</v>
      </c>
      <c r="P25">
        <v>3.4887937709598099E-3</v>
      </c>
      <c r="Q25">
        <v>14377092</v>
      </c>
      <c r="R25">
        <v>17413</v>
      </c>
    </row>
    <row r="26" spans="1:18" x14ac:dyDescent="0.25">
      <c r="A26" t="s">
        <v>141</v>
      </c>
      <c r="B26" t="s">
        <v>112</v>
      </c>
      <c r="C26" t="s">
        <v>142</v>
      </c>
      <c r="D26">
        <v>0</v>
      </c>
      <c r="E26">
        <v>0</v>
      </c>
      <c r="F26">
        <v>0.70896144485358603</v>
      </c>
      <c r="G26">
        <v>4.0310699174540996E-3</v>
      </c>
      <c r="H26" t="s">
        <v>114</v>
      </c>
      <c r="O26">
        <v>0.26025967974837999</v>
      </c>
      <c r="P26">
        <v>3.9329607209882796E-3</v>
      </c>
      <c r="Q26">
        <v>22887191</v>
      </c>
      <c r="R26">
        <v>28639</v>
      </c>
    </row>
    <row r="27" spans="1:18" x14ac:dyDescent="0.25">
      <c r="A27" t="s">
        <v>143</v>
      </c>
      <c r="B27" t="s">
        <v>112</v>
      </c>
      <c r="C27" t="s">
        <v>142</v>
      </c>
      <c r="D27">
        <v>1</v>
      </c>
      <c r="E27">
        <v>0</v>
      </c>
      <c r="F27">
        <v>0.838625888615121</v>
      </c>
      <c r="G27">
        <v>3.8890071694668601E-3</v>
      </c>
      <c r="H27" t="s">
        <v>114</v>
      </c>
      <c r="O27">
        <v>0.14045656792750899</v>
      </c>
      <c r="P27">
        <v>3.6964250098428502E-3</v>
      </c>
      <c r="Q27">
        <v>12333236</v>
      </c>
      <c r="R27">
        <v>14015</v>
      </c>
    </row>
    <row r="28" spans="1:18" x14ac:dyDescent="0.25">
      <c r="A28" t="s">
        <v>144</v>
      </c>
      <c r="B28" t="s">
        <v>112</v>
      </c>
      <c r="C28" t="s">
        <v>142</v>
      </c>
      <c r="D28">
        <v>0</v>
      </c>
      <c r="E28">
        <v>1</v>
      </c>
      <c r="F28">
        <v>0.712854868118178</v>
      </c>
      <c r="G28">
        <v>1.03687839954644E-2</v>
      </c>
      <c r="H28" t="s">
        <v>114</v>
      </c>
      <c r="O28">
        <v>0.25011926606840301</v>
      </c>
      <c r="P28">
        <v>1.00223142307371E-2</v>
      </c>
      <c r="Q28">
        <v>4121038</v>
      </c>
      <c r="R28">
        <v>3040</v>
      </c>
    </row>
    <row r="29" spans="1:18" x14ac:dyDescent="0.25">
      <c r="A29" t="s">
        <v>145</v>
      </c>
      <c r="B29" t="s">
        <v>112</v>
      </c>
      <c r="C29" t="s">
        <v>142</v>
      </c>
      <c r="D29">
        <v>1</v>
      </c>
      <c r="E29">
        <v>1</v>
      </c>
      <c r="F29">
        <v>0.79933259145512303</v>
      </c>
      <c r="G29">
        <v>1.1267843210390399E-2</v>
      </c>
      <c r="H29" t="s">
        <v>114</v>
      </c>
      <c r="O29">
        <v>0.17385879856127601</v>
      </c>
      <c r="P29">
        <v>1.03198954923788E-2</v>
      </c>
      <c r="Q29">
        <v>2128831</v>
      </c>
      <c r="R29">
        <v>1637</v>
      </c>
    </row>
    <row r="30" spans="1:18" x14ac:dyDescent="0.25">
      <c r="A30" t="s">
        <v>146</v>
      </c>
      <c r="B30" t="s">
        <v>112</v>
      </c>
      <c r="C30" t="s">
        <v>142</v>
      </c>
      <c r="D30">
        <v>0</v>
      </c>
      <c r="E30">
        <v>2</v>
      </c>
      <c r="F30">
        <v>0.70955552102287001</v>
      </c>
      <c r="G30">
        <v>3.7650368830342601E-3</v>
      </c>
      <c r="H30" t="s">
        <v>114</v>
      </c>
      <c r="O30">
        <v>0.25871240946601898</v>
      </c>
      <c r="P30">
        <v>3.6680899976668101E-3</v>
      </c>
      <c r="Q30">
        <v>27008229</v>
      </c>
      <c r="R30">
        <v>31679</v>
      </c>
    </row>
    <row r="31" spans="1:18" x14ac:dyDescent="0.25">
      <c r="A31" t="s">
        <v>147</v>
      </c>
      <c r="B31" t="s">
        <v>112</v>
      </c>
      <c r="C31" t="s">
        <v>142</v>
      </c>
      <c r="D31">
        <v>1</v>
      </c>
      <c r="E31">
        <v>2</v>
      </c>
      <c r="F31">
        <v>0.83284187523125197</v>
      </c>
      <c r="G31">
        <v>3.7134332563520602E-3</v>
      </c>
      <c r="H31" t="s">
        <v>114</v>
      </c>
      <c r="O31">
        <v>0.14537341031541301</v>
      </c>
      <c r="P31">
        <v>3.50323252965627E-3</v>
      </c>
      <c r="Q31">
        <v>14462067</v>
      </c>
      <c r="R31">
        <v>15652</v>
      </c>
    </row>
    <row r="32" spans="1:18" x14ac:dyDescent="0.25">
      <c r="A32" t="s">
        <v>148</v>
      </c>
      <c r="B32" t="s">
        <v>149</v>
      </c>
      <c r="C32" t="s">
        <v>113</v>
      </c>
      <c r="D32">
        <v>0</v>
      </c>
      <c r="E32">
        <v>0</v>
      </c>
      <c r="F32">
        <v>0.72967465070519799</v>
      </c>
      <c r="G32">
        <v>3.0866057170666002E-3</v>
      </c>
      <c r="H32" t="s">
        <v>150</v>
      </c>
      <c r="I32" t="s">
        <v>150</v>
      </c>
      <c r="O32">
        <v>0.23687225924656699</v>
      </c>
      <c r="P32">
        <v>2.9237713219441102E-3</v>
      </c>
      <c r="Q32">
        <v>20277499</v>
      </c>
      <c r="R32">
        <v>29566</v>
      </c>
    </row>
    <row r="33" spans="1:18" x14ac:dyDescent="0.25">
      <c r="A33" t="s">
        <v>151</v>
      </c>
      <c r="B33" t="s">
        <v>149</v>
      </c>
      <c r="C33" t="s">
        <v>113</v>
      </c>
      <c r="D33">
        <v>1</v>
      </c>
      <c r="E33">
        <v>0</v>
      </c>
      <c r="F33">
        <v>0.84719040323188299</v>
      </c>
      <c r="G33">
        <v>3.0483913318809499E-3</v>
      </c>
      <c r="H33" t="s">
        <v>150</v>
      </c>
      <c r="I33" t="s">
        <v>150</v>
      </c>
      <c r="O33">
        <v>0.13423264658567</v>
      </c>
      <c r="P33">
        <v>2.8539971122872698E-3</v>
      </c>
      <c r="Q33">
        <v>10444933</v>
      </c>
      <c r="R33">
        <v>16055</v>
      </c>
    </row>
    <row r="34" spans="1:18" x14ac:dyDescent="0.25">
      <c r="A34" t="s">
        <v>152</v>
      </c>
      <c r="B34" t="s">
        <v>149</v>
      </c>
      <c r="C34" t="s">
        <v>113</v>
      </c>
      <c r="D34">
        <v>0</v>
      </c>
      <c r="E34">
        <v>1</v>
      </c>
      <c r="F34">
        <v>0.76523196199050803</v>
      </c>
      <c r="G34">
        <v>9.8183417441296897E-3</v>
      </c>
      <c r="H34" t="s">
        <v>150</v>
      </c>
      <c r="I34" t="s">
        <v>150</v>
      </c>
      <c r="O34">
        <v>0.19380155392082399</v>
      </c>
      <c r="P34">
        <v>9.0532453533470995E-3</v>
      </c>
      <c r="Q34">
        <v>2100107</v>
      </c>
      <c r="R34">
        <v>2473</v>
      </c>
    </row>
    <row r="35" spans="1:18" x14ac:dyDescent="0.25">
      <c r="A35" t="s">
        <v>153</v>
      </c>
      <c r="B35" t="s">
        <v>149</v>
      </c>
      <c r="C35" t="s">
        <v>113</v>
      </c>
      <c r="D35">
        <v>1</v>
      </c>
      <c r="E35">
        <v>1</v>
      </c>
      <c r="F35">
        <v>0.84071960887774</v>
      </c>
      <c r="G35">
        <v>1.04218681920283E-2</v>
      </c>
      <c r="H35" t="s">
        <v>150</v>
      </c>
      <c r="I35" t="s">
        <v>150</v>
      </c>
      <c r="O35">
        <v>0.134950820790259</v>
      </c>
      <c r="P35">
        <v>9.6459839234843397E-3</v>
      </c>
      <c r="Q35">
        <v>1055629</v>
      </c>
      <c r="R35">
        <v>1292</v>
      </c>
    </row>
    <row r="36" spans="1:18" x14ac:dyDescent="0.25">
      <c r="A36" t="s">
        <v>154</v>
      </c>
      <c r="B36" t="s">
        <v>149</v>
      </c>
      <c r="C36" t="s">
        <v>113</v>
      </c>
      <c r="D36">
        <v>0</v>
      </c>
      <c r="E36">
        <v>2</v>
      </c>
      <c r="F36">
        <v>0.73301165459790496</v>
      </c>
      <c r="G36">
        <v>2.9466859860286798E-3</v>
      </c>
      <c r="H36" t="s">
        <v>150</v>
      </c>
      <c r="I36" t="s">
        <v>150</v>
      </c>
      <c r="O36">
        <v>0.23283013384005399</v>
      </c>
      <c r="P36">
        <v>2.7843681072713599E-3</v>
      </c>
      <c r="Q36">
        <v>22377606</v>
      </c>
      <c r="R36">
        <v>32039</v>
      </c>
    </row>
    <row r="37" spans="1:18" x14ac:dyDescent="0.25">
      <c r="A37" t="s">
        <v>155</v>
      </c>
      <c r="B37" t="s">
        <v>149</v>
      </c>
      <c r="C37" t="s">
        <v>113</v>
      </c>
      <c r="D37">
        <v>1</v>
      </c>
      <c r="E37">
        <v>2</v>
      </c>
      <c r="F37">
        <v>0.84659645328637001</v>
      </c>
      <c r="G37">
        <v>2.92964451937619E-3</v>
      </c>
      <c r="H37" t="s">
        <v>150</v>
      </c>
      <c r="I37" t="s">
        <v>150</v>
      </c>
      <c r="O37">
        <v>0.13429856732218801</v>
      </c>
      <c r="P37">
        <v>2.7391111642211499E-3</v>
      </c>
      <c r="Q37">
        <v>11500562</v>
      </c>
      <c r="R37">
        <v>17347</v>
      </c>
    </row>
    <row r="38" spans="1:18" x14ac:dyDescent="0.25">
      <c r="A38" t="s">
        <v>156</v>
      </c>
      <c r="B38" t="s">
        <v>149</v>
      </c>
      <c r="C38" t="s">
        <v>113</v>
      </c>
      <c r="D38">
        <v>0</v>
      </c>
      <c r="E38">
        <v>0</v>
      </c>
      <c r="F38">
        <v>0.67160672417391998</v>
      </c>
      <c r="G38">
        <v>3.17345723197461E-2</v>
      </c>
      <c r="H38" t="s">
        <v>157</v>
      </c>
      <c r="I38" t="s">
        <v>157</v>
      </c>
      <c r="O38">
        <v>0.27135041722693398</v>
      </c>
      <c r="P38">
        <v>2.9096808940506799E-2</v>
      </c>
      <c r="Q38">
        <v>206003</v>
      </c>
      <c r="R38">
        <v>278</v>
      </c>
    </row>
    <row r="39" spans="1:18" x14ac:dyDescent="0.25">
      <c r="A39" t="s">
        <v>158</v>
      </c>
      <c r="B39" t="s">
        <v>149</v>
      </c>
      <c r="C39" t="s">
        <v>113</v>
      </c>
      <c r="D39">
        <v>1</v>
      </c>
      <c r="E39">
        <v>0</v>
      </c>
      <c r="F39">
        <v>0.77130844693591505</v>
      </c>
      <c r="G39">
        <v>3.1447291136165401E-2</v>
      </c>
      <c r="H39" t="s">
        <v>157</v>
      </c>
      <c r="I39" t="s">
        <v>157</v>
      </c>
      <c r="O39">
        <v>0.18801545844481199</v>
      </c>
      <c r="P39">
        <v>2.9419121209548801E-2</v>
      </c>
      <c r="Q39">
        <v>117735</v>
      </c>
      <c r="R39">
        <v>179</v>
      </c>
    </row>
    <row r="40" spans="1:18" x14ac:dyDescent="0.25">
      <c r="A40" t="s">
        <v>159</v>
      </c>
      <c r="B40" t="s">
        <v>149</v>
      </c>
      <c r="C40" t="s">
        <v>113</v>
      </c>
      <c r="D40">
        <v>0</v>
      </c>
      <c r="E40">
        <v>1</v>
      </c>
      <c r="F40">
        <v>0.66468673355629904</v>
      </c>
      <c r="G40">
        <v>4.6063732614238601E-2</v>
      </c>
      <c r="H40" t="s">
        <v>157</v>
      </c>
      <c r="I40" t="s">
        <v>157</v>
      </c>
      <c r="O40">
        <v>0.28437904124860602</v>
      </c>
      <c r="P40">
        <v>4.1093025689984901E-2</v>
      </c>
      <c r="Q40">
        <v>112125</v>
      </c>
      <c r="R40">
        <v>129</v>
      </c>
    </row>
    <row r="41" spans="1:18" x14ac:dyDescent="0.25">
      <c r="A41" t="s">
        <v>160</v>
      </c>
      <c r="B41" t="s">
        <v>149</v>
      </c>
      <c r="C41" t="s">
        <v>113</v>
      </c>
      <c r="D41">
        <v>1</v>
      </c>
      <c r="E41">
        <v>1</v>
      </c>
      <c r="F41">
        <v>0.72156034674372105</v>
      </c>
      <c r="G41">
        <v>6.8345925802787602E-2</v>
      </c>
      <c r="H41" t="s">
        <v>157</v>
      </c>
      <c r="I41" t="s">
        <v>157</v>
      </c>
      <c r="O41">
        <v>0.227361635919093</v>
      </c>
      <c r="P41">
        <v>6.6485532757438806E-2</v>
      </c>
      <c r="Q41">
        <v>44990</v>
      </c>
      <c r="R41">
        <v>55</v>
      </c>
    </row>
    <row r="42" spans="1:18" x14ac:dyDescent="0.25">
      <c r="A42" t="s">
        <v>161</v>
      </c>
      <c r="B42" t="s">
        <v>149</v>
      </c>
      <c r="C42" t="s">
        <v>113</v>
      </c>
      <c r="D42">
        <v>0</v>
      </c>
      <c r="E42">
        <v>2</v>
      </c>
      <c r="F42">
        <v>0.66916775637479298</v>
      </c>
      <c r="G42">
        <v>2.62048183280159E-2</v>
      </c>
      <c r="H42" t="s">
        <v>157</v>
      </c>
      <c r="I42" t="s">
        <v>157</v>
      </c>
      <c r="O42">
        <v>0.275942387969622</v>
      </c>
      <c r="P42">
        <v>2.3779066509089699E-2</v>
      </c>
      <c r="Q42">
        <v>318128</v>
      </c>
      <c r="R42">
        <v>407</v>
      </c>
    </row>
    <row r="43" spans="1:18" x14ac:dyDescent="0.25">
      <c r="A43" t="s">
        <v>162</v>
      </c>
      <c r="B43" t="s">
        <v>149</v>
      </c>
      <c r="C43" t="s">
        <v>113</v>
      </c>
      <c r="D43">
        <v>1</v>
      </c>
      <c r="E43">
        <v>2</v>
      </c>
      <c r="F43">
        <v>0.75755415578429897</v>
      </c>
      <c r="G43">
        <v>2.97745271049909E-2</v>
      </c>
      <c r="H43" t="s">
        <v>157</v>
      </c>
      <c r="I43" t="s">
        <v>157</v>
      </c>
      <c r="O43">
        <v>0.198893839299432</v>
      </c>
      <c r="P43">
        <v>2.82885801781778E-2</v>
      </c>
      <c r="Q43">
        <v>162725</v>
      </c>
      <c r="R43">
        <v>234</v>
      </c>
    </row>
    <row r="44" spans="1:18" x14ac:dyDescent="0.25">
      <c r="A44" t="s">
        <v>163</v>
      </c>
      <c r="B44" t="s">
        <v>149</v>
      </c>
      <c r="C44" t="s">
        <v>113</v>
      </c>
      <c r="D44">
        <v>0</v>
      </c>
      <c r="E44">
        <v>0</v>
      </c>
      <c r="F44">
        <v>0.73057869849133095</v>
      </c>
      <c r="G44">
        <v>2.2975560495284701E-2</v>
      </c>
      <c r="H44" t="s">
        <v>164</v>
      </c>
      <c r="I44" t="s">
        <v>164</v>
      </c>
      <c r="O44">
        <v>0.23075696164527501</v>
      </c>
      <c r="P44">
        <v>2.20715697560738E-2</v>
      </c>
      <c r="Q44">
        <v>319752</v>
      </c>
      <c r="R44">
        <v>434</v>
      </c>
    </row>
    <row r="45" spans="1:18" x14ac:dyDescent="0.25">
      <c r="A45" t="s">
        <v>165</v>
      </c>
      <c r="B45" t="s">
        <v>149</v>
      </c>
      <c r="C45" t="s">
        <v>113</v>
      </c>
      <c r="D45">
        <v>1</v>
      </c>
      <c r="E45">
        <v>0</v>
      </c>
      <c r="F45">
        <v>0.83515784485864197</v>
      </c>
      <c r="G45">
        <v>1.63157449213099E-2</v>
      </c>
      <c r="H45" t="s">
        <v>164</v>
      </c>
      <c r="I45" t="s">
        <v>164</v>
      </c>
      <c r="O45">
        <v>0.122118402305603</v>
      </c>
      <c r="P45">
        <v>1.45258295847414E-2</v>
      </c>
      <c r="Q45">
        <v>308119</v>
      </c>
      <c r="R45">
        <v>464</v>
      </c>
    </row>
    <row r="46" spans="1:18" x14ac:dyDescent="0.25">
      <c r="A46" t="s">
        <v>166</v>
      </c>
      <c r="B46" t="s">
        <v>149</v>
      </c>
      <c r="C46" t="s">
        <v>113</v>
      </c>
      <c r="D46">
        <v>0</v>
      </c>
      <c r="E46">
        <v>1</v>
      </c>
      <c r="F46">
        <v>0.77009170646321301</v>
      </c>
      <c r="G46">
        <v>2.8705612460654902E-2</v>
      </c>
      <c r="H46" t="s">
        <v>164</v>
      </c>
      <c r="I46" t="s">
        <v>164</v>
      </c>
      <c r="O46">
        <v>0.20501246218535399</v>
      </c>
      <c r="P46">
        <v>2.8112374764388201E-2</v>
      </c>
      <c r="Q46">
        <v>210236</v>
      </c>
      <c r="R46">
        <v>257</v>
      </c>
    </row>
    <row r="47" spans="1:18" x14ac:dyDescent="0.25">
      <c r="A47" t="s">
        <v>167</v>
      </c>
      <c r="B47" t="s">
        <v>149</v>
      </c>
      <c r="C47" t="s">
        <v>113</v>
      </c>
      <c r="D47">
        <v>1</v>
      </c>
      <c r="E47">
        <v>1</v>
      </c>
      <c r="F47">
        <v>0.82926233376828895</v>
      </c>
      <c r="G47">
        <v>2.71268868940375E-2</v>
      </c>
      <c r="H47" t="s">
        <v>164</v>
      </c>
      <c r="I47" t="s">
        <v>164</v>
      </c>
      <c r="O47">
        <v>0.14710014159193799</v>
      </c>
      <c r="P47">
        <v>2.5921756787651198E-2</v>
      </c>
      <c r="Q47">
        <v>180095</v>
      </c>
      <c r="R47">
        <v>214</v>
      </c>
    </row>
    <row r="48" spans="1:18" x14ac:dyDescent="0.25">
      <c r="A48" t="s">
        <v>168</v>
      </c>
      <c r="B48" t="s">
        <v>149</v>
      </c>
      <c r="C48" t="s">
        <v>113</v>
      </c>
      <c r="D48">
        <v>0</v>
      </c>
      <c r="E48">
        <v>2</v>
      </c>
      <c r="F48">
        <v>0.74625274534517805</v>
      </c>
      <c r="G48">
        <v>1.7965631835067501E-2</v>
      </c>
      <c r="H48" t="s">
        <v>164</v>
      </c>
      <c r="I48" t="s">
        <v>164</v>
      </c>
      <c r="O48">
        <v>0.22054461610451601</v>
      </c>
      <c r="P48">
        <v>1.73692530388606E-2</v>
      </c>
      <c r="Q48">
        <v>529988</v>
      </c>
      <c r="R48">
        <v>691</v>
      </c>
    </row>
    <row r="49" spans="1:18" x14ac:dyDescent="0.25">
      <c r="A49" t="s">
        <v>169</v>
      </c>
      <c r="B49" t="s">
        <v>149</v>
      </c>
      <c r="C49" t="s">
        <v>113</v>
      </c>
      <c r="D49">
        <v>1</v>
      </c>
      <c r="E49">
        <v>2</v>
      </c>
      <c r="F49">
        <v>0.83298307709324204</v>
      </c>
      <c r="G49">
        <v>1.43806392506249E-2</v>
      </c>
      <c r="H49" t="s">
        <v>164</v>
      </c>
      <c r="I49" t="s">
        <v>164</v>
      </c>
      <c r="O49">
        <v>0.13133380034165301</v>
      </c>
      <c r="P49">
        <v>1.3372380884925299E-2</v>
      </c>
      <c r="Q49">
        <v>488214</v>
      </c>
      <c r="R49">
        <v>678</v>
      </c>
    </row>
    <row r="50" spans="1:18" x14ac:dyDescent="0.25">
      <c r="A50" t="s">
        <v>170</v>
      </c>
      <c r="B50" t="s">
        <v>149</v>
      </c>
      <c r="C50" t="s">
        <v>113</v>
      </c>
      <c r="D50">
        <v>0</v>
      </c>
      <c r="E50">
        <v>0</v>
      </c>
      <c r="F50">
        <v>0.48487281661024101</v>
      </c>
      <c r="G50">
        <v>2.84479097036873E-2</v>
      </c>
      <c r="H50" t="s">
        <v>171</v>
      </c>
      <c r="I50" t="s">
        <v>171</v>
      </c>
      <c r="O50">
        <v>0.46783413728016299</v>
      </c>
      <c r="P50">
        <v>2.89689546451442E-2</v>
      </c>
      <c r="Q50">
        <v>333770</v>
      </c>
      <c r="R50">
        <v>429</v>
      </c>
    </row>
    <row r="51" spans="1:18" x14ac:dyDescent="0.25">
      <c r="A51" t="s">
        <v>172</v>
      </c>
      <c r="B51" t="s">
        <v>149</v>
      </c>
      <c r="C51" t="s">
        <v>113</v>
      </c>
      <c r="D51">
        <v>1</v>
      </c>
      <c r="E51">
        <v>0</v>
      </c>
      <c r="F51">
        <v>0.61261042072166505</v>
      </c>
      <c r="G51">
        <v>2.05642983191647E-2</v>
      </c>
      <c r="H51" t="s">
        <v>171</v>
      </c>
      <c r="I51" t="s">
        <v>171</v>
      </c>
      <c r="O51">
        <v>0.345145855167939</v>
      </c>
      <c r="P51">
        <v>2.0275959889965001E-2</v>
      </c>
      <c r="Q51">
        <v>320592</v>
      </c>
      <c r="R51">
        <v>464</v>
      </c>
    </row>
    <row r="52" spans="1:18" x14ac:dyDescent="0.25">
      <c r="A52" t="s">
        <v>173</v>
      </c>
      <c r="B52" t="s">
        <v>149</v>
      </c>
      <c r="C52" t="s">
        <v>113</v>
      </c>
      <c r="D52">
        <v>0</v>
      </c>
      <c r="E52">
        <v>1</v>
      </c>
      <c r="F52">
        <v>0.483789117564139</v>
      </c>
      <c r="G52">
        <v>6.0447570188844897E-2</v>
      </c>
      <c r="H52" t="s">
        <v>171</v>
      </c>
      <c r="I52" t="s">
        <v>171</v>
      </c>
      <c r="O52">
        <v>0.40265502997021402</v>
      </c>
      <c r="P52">
        <v>5.4750437967958303E-2</v>
      </c>
      <c r="Q52">
        <v>81581</v>
      </c>
      <c r="R52">
        <v>89</v>
      </c>
    </row>
    <row r="53" spans="1:18" x14ac:dyDescent="0.25">
      <c r="A53" t="s">
        <v>174</v>
      </c>
      <c r="B53" t="s">
        <v>149</v>
      </c>
      <c r="C53" t="s">
        <v>113</v>
      </c>
      <c r="D53">
        <v>1</v>
      </c>
      <c r="E53">
        <v>1</v>
      </c>
      <c r="F53">
        <v>0.66180602346838902</v>
      </c>
      <c r="G53">
        <v>3.9234792935525703E-2</v>
      </c>
      <c r="H53" t="s">
        <v>171</v>
      </c>
      <c r="I53" t="s">
        <v>171</v>
      </c>
      <c r="O53">
        <v>0.31754789661704302</v>
      </c>
      <c r="P53">
        <v>3.7861317885569699E-2</v>
      </c>
      <c r="Q53">
        <v>78659</v>
      </c>
      <c r="R53">
        <v>92</v>
      </c>
    </row>
    <row r="54" spans="1:18" x14ac:dyDescent="0.25">
      <c r="A54" t="s">
        <v>175</v>
      </c>
      <c r="B54" t="s">
        <v>149</v>
      </c>
      <c r="C54" t="s">
        <v>113</v>
      </c>
      <c r="D54">
        <v>0</v>
      </c>
      <c r="E54">
        <v>2</v>
      </c>
      <c r="F54">
        <v>0.48465996229694902</v>
      </c>
      <c r="G54">
        <v>2.5759096029038E-2</v>
      </c>
      <c r="H54" t="s">
        <v>171</v>
      </c>
      <c r="I54" t="s">
        <v>171</v>
      </c>
      <c r="O54">
        <v>0.45503200907184499</v>
      </c>
      <c r="P54">
        <v>2.5760588733244199E-2</v>
      </c>
      <c r="Q54">
        <v>415351</v>
      </c>
      <c r="R54">
        <v>518</v>
      </c>
    </row>
    <row r="55" spans="1:18" x14ac:dyDescent="0.25">
      <c r="A55" t="s">
        <v>176</v>
      </c>
      <c r="B55" t="s">
        <v>149</v>
      </c>
      <c r="C55" t="s">
        <v>113</v>
      </c>
      <c r="D55">
        <v>1</v>
      </c>
      <c r="E55">
        <v>2</v>
      </c>
      <c r="F55">
        <v>0.62230276192169798</v>
      </c>
      <c r="G55">
        <v>1.8213576578284402E-2</v>
      </c>
      <c r="H55" t="s">
        <v>171</v>
      </c>
      <c r="I55" t="s">
        <v>171</v>
      </c>
      <c r="O55">
        <v>0.339708604361667</v>
      </c>
      <c r="P55">
        <v>1.78947767850978E-2</v>
      </c>
      <c r="Q55">
        <v>399251</v>
      </c>
      <c r="R55">
        <v>556</v>
      </c>
    </row>
    <row r="56" spans="1:18" x14ac:dyDescent="0.25">
      <c r="A56" t="s">
        <v>177</v>
      </c>
      <c r="B56" t="s">
        <v>149</v>
      </c>
      <c r="C56" t="s">
        <v>113</v>
      </c>
      <c r="D56">
        <v>0</v>
      </c>
      <c r="E56">
        <v>0</v>
      </c>
      <c r="F56">
        <v>0.38841515498096202</v>
      </c>
      <c r="G56">
        <v>6.3104680515996006E-2</v>
      </c>
      <c r="H56" t="s">
        <v>178</v>
      </c>
      <c r="I56" t="s">
        <v>178</v>
      </c>
      <c r="O56">
        <v>0.54333820740376104</v>
      </c>
      <c r="P56">
        <v>7.2542880054120698E-2</v>
      </c>
      <c r="Q56">
        <v>69073</v>
      </c>
      <c r="R56">
        <v>88</v>
      </c>
    </row>
    <row r="57" spans="1:18" x14ac:dyDescent="0.25">
      <c r="A57" t="s">
        <v>179</v>
      </c>
      <c r="B57" t="s">
        <v>149</v>
      </c>
      <c r="C57" t="s">
        <v>113</v>
      </c>
      <c r="D57">
        <v>1</v>
      </c>
      <c r="E57">
        <v>0</v>
      </c>
      <c r="F57">
        <v>0.60995182745260301</v>
      </c>
      <c r="G57">
        <v>3.30814280786519E-2</v>
      </c>
      <c r="H57" t="s">
        <v>178</v>
      </c>
      <c r="I57" t="s">
        <v>178</v>
      </c>
      <c r="O57">
        <v>0.36416836247829898</v>
      </c>
      <c r="P57">
        <v>3.4959267039759698E-2</v>
      </c>
      <c r="Q57">
        <v>86979</v>
      </c>
      <c r="R57">
        <v>123</v>
      </c>
    </row>
    <row r="58" spans="1:18" x14ac:dyDescent="0.25">
      <c r="A58" t="s">
        <v>180</v>
      </c>
      <c r="B58" t="s">
        <v>149</v>
      </c>
      <c r="C58" t="s">
        <v>113</v>
      </c>
      <c r="D58">
        <v>0</v>
      </c>
      <c r="E58">
        <v>1</v>
      </c>
      <c r="F58">
        <v>0.66089052622003897</v>
      </c>
      <c r="G58">
        <v>6.3101382630404504E-2</v>
      </c>
      <c r="H58" t="s">
        <v>178</v>
      </c>
      <c r="I58" t="s">
        <v>178</v>
      </c>
      <c r="O58">
        <v>0.32302421127636</v>
      </c>
      <c r="P58">
        <v>6.7254772930356393E-2</v>
      </c>
      <c r="Q58">
        <v>65961</v>
      </c>
      <c r="R58">
        <v>71</v>
      </c>
    </row>
    <row r="59" spans="1:18" x14ac:dyDescent="0.25">
      <c r="A59" t="s">
        <v>181</v>
      </c>
      <c r="B59" t="s">
        <v>149</v>
      </c>
      <c r="C59" t="s">
        <v>113</v>
      </c>
      <c r="D59">
        <v>1</v>
      </c>
      <c r="E59">
        <v>1</v>
      </c>
      <c r="F59">
        <v>0.51444746794576102</v>
      </c>
      <c r="G59">
        <v>4.1761921090383902E-2</v>
      </c>
      <c r="H59" t="s">
        <v>178</v>
      </c>
      <c r="I59" t="s">
        <v>178</v>
      </c>
      <c r="O59">
        <v>0.42150170648464202</v>
      </c>
      <c r="P59">
        <v>4.3480283848083397E-2</v>
      </c>
      <c r="Q59">
        <v>86728</v>
      </c>
      <c r="R59">
        <v>95</v>
      </c>
    </row>
    <row r="60" spans="1:18" x14ac:dyDescent="0.25">
      <c r="A60" t="s">
        <v>182</v>
      </c>
      <c r="B60" t="s">
        <v>149</v>
      </c>
      <c r="C60" t="s">
        <v>113</v>
      </c>
      <c r="D60">
        <v>0</v>
      </c>
      <c r="E60">
        <v>2</v>
      </c>
      <c r="F60">
        <v>0.52151310040434296</v>
      </c>
      <c r="G60">
        <v>4.8126579985975297E-2</v>
      </c>
      <c r="H60" t="s">
        <v>178</v>
      </c>
      <c r="I60" t="s">
        <v>178</v>
      </c>
      <c r="O60">
        <v>0.43571989276774697</v>
      </c>
      <c r="P60">
        <v>5.18325522422039E-2</v>
      </c>
      <c r="Q60">
        <v>135034</v>
      </c>
      <c r="R60">
        <v>159</v>
      </c>
    </row>
    <row r="61" spans="1:18" x14ac:dyDescent="0.25">
      <c r="A61" t="s">
        <v>183</v>
      </c>
      <c r="B61" t="s">
        <v>149</v>
      </c>
      <c r="C61" t="s">
        <v>113</v>
      </c>
      <c r="D61">
        <v>1</v>
      </c>
      <c r="E61">
        <v>2</v>
      </c>
      <c r="F61">
        <v>0.56226864778045804</v>
      </c>
      <c r="G61">
        <v>2.7056651438154101E-2</v>
      </c>
      <c r="H61" t="s">
        <v>178</v>
      </c>
      <c r="I61" t="s">
        <v>178</v>
      </c>
      <c r="O61">
        <v>0.39279361223209203</v>
      </c>
      <c r="P61">
        <v>2.8031090353363201E-2</v>
      </c>
      <c r="Q61">
        <v>173707</v>
      </c>
      <c r="R61">
        <v>218</v>
      </c>
    </row>
    <row r="62" spans="1:18" x14ac:dyDescent="0.25">
      <c r="A62" t="s">
        <v>184</v>
      </c>
      <c r="B62" t="s">
        <v>149</v>
      </c>
      <c r="C62" t="s">
        <v>113</v>
      </c>
      <c r="D62">
        <v>0</v>
      </c>
      <c r="E62">
        <v>0</v>
      </c>
      <c r="F62">
        <v>0.48897053124370199</v>
      </c>
      <c r="G62">
        <v>6.0984659531475499E-2</v>
      </c>
      <c r="H62" t="s">
        <v>185</v>
      </c>
      <c r="I62" t="s">
        <v>185</v>
      </c>
      <c r="O62">
        <v>0.47290300578213901</v>
      </c>
      <c r="P62">
        <v>6.2861372521320305E-2</v>
      </c>
      <c r="Q62">
        <v>129018</v>
      </c>
      <c r="R62">
        <v>164</v>
      </c>
    </row>
    <row r="63" spans="1:18" x14ac:dyDescent="0.25">
      <c r="A63" t="s">
        <v>186</v>
      </c>
      <c r="B63" t="s">
        <v>149</v>
      </c>
      <c r="C63" t="s">
        <v>113</v>
      </c>
      <c r="D63">
        <v>1</v>
      </c>
      <c r="E63">
        <v>0</v>
      </c>
      <c r="F63">
        <v>0.814416196404677</v>
      </c>
      <c r="G63">
        <v>4.5295668024450599E-2</v>
      </c>
      <c r="H63" t="s">
        <v>185</v>
      </c>
      <c r="I63" t="s">
        <v>185</v>
      </c>
      <c r="O63">
        <v>0.185583803595323</v>
      </c>
      <c r="P63">
        <v>4.5295668024450599E-2</v>
      </c>
      <c r="Q63">
        <v>51567</v>
      </c>
      <c r="R63">
        <v>78</v>
      </c>
    </row>
    <row r="64" spans="1:18" x14ac:dyDescent="0.25">
      <c r="A64" t="s">
        <v>187</v>
      </c>
      <c r="B64" t="s">
        <v>149</v>
      </c>
      <c r="C64" t="s">
        <v>113</v>
      </c>
      <c r="D64">
        <v>0</v>
      </c>
      <c r="E64">
        <v>1</v>
      </c>
      <c r="F64">
        <v>0.61968539748757101</v>
      </c>
      <c r="G64">
        <v>6.4586466479141499E-2</v>
      </c>
      <c r="H64" t="s">
        <v>185</v>
      </c>
      <c r="I64" t="s">
        <v>185</v>
      </c>
      <c r="O64">
        <v>0.36571365839122999</v>
      </c>
      <c r="P64">
        <v>6.4939391438708194E-2</v>
      </c>
      <c r="Q64">
        <v>63763</v>
      </c>
      <c r="R64">
        <v>73</v>
      </c>
    </row>
    <row r="65" spans="1:18" x14ac:dyDescent="0.25">
      <c r="A65" t="s">
        <v>188</v>
      </c>
      <c r="B65" t="s">
        <v>149</v>
      </c>
      <c r="C65" t="s">
        <v>113</v>
      </c>
      <c r="D65">
        <v>1</v>
      </c>
      <c r="E65">
        <v>1</v>
      </c>
      <c r="F65">
        <v>0.74901801435730697</v>
      </c>
      <c r="G65">
        <v>8.17476597375041E-2</v>
      </c>
      <c r="H65" t="s">
        <v>185</v>
      </c>
      <c r="I65" t="s">
        <v>185</v>
      </c>
      <c r="O65">
        <v>0.21675922163528799</v>
      </c>
      <c r="P65">
        <v>8.0514411680529405E-2</v>
      </c>
      <c r="Q65">
        <v>22149</v>
      </c>
      <c r="R65">
        <v>28</v>
      </c>
    </row>
    <row r="66" spans="1:18" x14ac:dyDescent="0.25">
      <c r="A66" t="s">
        <v>189</v>
      </c>
      <c r="B66" t="s">
        <v>149</v>
      </c>
      <c r="C66" t="s">
        <v>113</v>
      </c>
      <c r="D66">
        <v>0</v>
      </c>
      <c r="E66">
        <v>2</v>
      </c>
      <c r="F66">
        <v>0.53220493720854201</v>
      </c>
      <c r="G66">
        <v>4.8276773031537101E-2</v>
      </c>
      <c r="H66" t="s">
        <v>185</v>
      </c>
      <c r="I66" t="s">
        <v>185</v>
      </c>
      <c r="O66">
        <v>0.43744974867855202</v>
      </c>
      <c r="P66">
        <v>4.9044716300431598E-2</v>
      </c>
      <c r="Q66">
        <v>192781</v>
      </c>
      <c r="R66">
        <v>237</v>
      </c>
    </row>
    <row r="67" spans="1:18" x14ac:dyDescent="0.25">
      <c r="A67" t="s">
        <v>190</v>
      </c>
      <c r="B67" t="s">
        <v>149</v>
      </c>
      <c r="C67" t="s">
        <v>113</v>
      </c>
      <c r="D67">
        <v>1</v>
      </c>
      <c r="E67">
        <v>2</v>
      </c>
      <c r="F67">
        <v>0.79476640078137695</v>
      </c>
      <c r="G67">
        <v>3.9993252601695797E-2</v>
      </c>
      <c r="H67" t="s">
        <v>185</v>
      </c>
      <c r="I67" t="s">
        <v>185</v>
      </c>
      <c r="O67">
        <v>0.19495089261490001</v>
      </c>
      <c r="P67">
        <v>3.97472377974998E-2</v>
      </c>
      <c r="Q67">
        <v>73716</v>
      </c>
      <c r="R67">
        <v>106</v>
      </c>
    </row>
    <row r="68" spans="1:18" x14ac:dyDescent="0.25">
      <c r="A68" t="s">
        <v>191</v>
      </c>
      <c r="B68" t="s">
        <v>149</v>
      </c>
      <c r="C68" t="s">
        <v>113</v>
      </c>
      <c r="D68">
        <v>0</v>
      </c>
      <c r="E68">
        <v>0</v>
      </c>
      <c r="F68">
        <v>0.60814924724030806</v>
      </c>
      <c r="G68">
        <v>4.4890943487610503E-2</v>
      </c>
      <c r="H68" t="s">
        <v>192</v>
      </c>
      <c r="I68" t="s">
        <v>192</v>
      </c>
      <c r="O68">
        <v>0.33968840737282402</v>
      </c>
      <c r="P68">
        <v>4.0552584390551198E-2</v>
      </c>
      <c r="Q68">
        <v>156358</v>
      </c>
      <c r="R68">
        <v>216</v>
      </c>
    </row>
    <row r="69" spans="1:18" x14ac:dyDescent="0.25">
      <c r="A69" t="s">
        <v>193</v>
      </c>
      <c r="B69" t="s">
        <v>149</v>
      </c>
      <c r="C69" t="s">
        <v>113</v>
      </c>
      <c r="D69">
        <v>1</v>
      </c>
      <c r="E69">
        <v>0</v>
      </c>
      <c r="F69">
        <v>0.74291743603270899</v>
      </c>
      <c r="G69">
        <v>3.2233808020629501E-2</v>
      </c>
      <c r="H69" t="s">
        <v>192</v>
      </c>
      <c r="I69" t="s">
        <v>192</v>
      </c>
      <c r="O69">
        <v>0.19761716345731101</v>
      </c>
      <c r="P69">
        <v>3.0892923058160299E-2</v>
      </c>
      <c r="Q69">
        <v>113730</v>
      </c>
      <c r="R69">
        <v>172</v>
      </c>
    </row>
    <row r="70" spans="1:18" x14ac:dyDescent="0.25">
      <c r="A70" t="s">
        <v>194</v>
      </c>
      <c r="B70" t="s">
        <v>149</v>
      </c>
      <c r="C70" t="s">
        <v>113</v>
      </c>
      <c r="D70">
        <v>0</v>
      </c>
      <c r="E70">
        <v>1</v>
      </c>
      <c r="F70">
        <v>0.59086418722433198</v>
      </c>
      <c r="G70">
        <v>4.65285514178988E-2</v>
      </c>
      <c r="H70" t="s">
        <v>192</v>
      </c>
      <c r="I70" t="s">
        <v>192</v>
      </c>
      <c r="O70">
        <v>0.38274825729431899</v>
      </c>
      <c r="P70">
        <v>4.5809591760910602E-2</v>
      </c>
      <c r="Q70">
        <v>143742</v>
      </c>
      <c r="R70">
        <v>164</v>
      </c>
    </row>
    <row r="71" spans="1:18" x14ac:dyDescent="0.25">
      <c r="A71" t="s">
        <v>195</v>
      </c>
      <c r="B71" t="s">
        <v>149</v>
      </c>
      <c r="C71" t="s">
        <v>113</v>
      </c>
      <c r="D71">
        <v>1</v>
      </c>
      <c r="E71">
        <v>1</v>
      </c>
      <c r="F71">
        <v>0.77257969303423801</v>
      </c>
      <c r="G71">
        <v>3.7548308128731799E-2</v>
      </c>
      <c r="H71" t="s">
        <v>192</v>
      </c>
      <c r="I71" t="s">
        <v>192</v>
      </c>
      <c r="O71">
        <v>0.18367995640722901</v>
      </c>
      <c r="P71">
        <v>3.56675784488193E-2</v>
      </c>
      <c r="Q71">
        <v>88088</v>
      </c>
      <c r="R71">
        <v>106</v>
      </c>
    </row>
    <row r="72" spans="1:18" x14ac:dyDescent="0.25">
      <c r="A72" t="s">
        <v>196</v>
      </c>
      <c r="B72" t="s">
        <v>149</v>
      </c>
      <c r="C72" t="s">
        <v>113</v>
      </c>
      <c r="D72">
        <v>0</v>
      </c>
      <c r="E72">
        <v>2</v>
      </c>
      <c r="F72">
        <v>0.59987004331889404</v>
      </c>
      <c r="G72">
        <v>3.2183835410033897E-2</v>
      </c>
      <c r="H72" t="s">
        <v>192</v>
      </c>
      <c r="I72" t="s">
        <v>192</v>
      </c>
      <c r="O72">
        <v>0.360313228923692</v>
      </c>
      <c r="P72">
        <v>3.0256065088286401E-2</v>
      </c>
      <c r="Q72">
        <v>300100</v>
      </c>
      <c r="R72">
        <v>380</v>
      </c>
    </row>
    <row r="73" spans="1:18" x14ac:dyDescent="0.25">
      <c r="A73" t="s">
        <v>197</v>
      </c>
      <c r="B73" t="s">
        <v>149</v>
      </c>
      <c r="C73" t="s">
        <v>113</v>
      </c>
      <c r="D73">
        <v>1</v>
      </c>
      <c r="E73">
        <v>2</v>
      </c>
      <c r="F73">
        <v>0.75586419447224695</v>
      </c>
      <c r="G73">
        <v>2.4541436347783999E-2</v>
      </c>
      <c r="H73" t="s">
        <v>192</v>
      </c>
      <c r="I73" t="s">
        <v>192</v>
      </c>
      <c r="O73">
        <v>0.19153395633689799</v>
      </c>
      <c r="P73">
        <v>2.33749567261511E-2</v>
      </c>
      <c r="Q73">
        <v>201818</v>
      </c>
      <c r="R73">
        <v>278</v>
      </c>
    </row>
    <row r="74" spans="1:18" x14ac:dyDescent="0.25">
      <c r="A74" t="s">
        <v>198</v>
      </c>
      <c r="B74" t="s">
        <v>149</v>
      </c>
      <c r="C74" t="s">
        <v>113</v>
      </c>
      <c r="D74">
        <v>0</v>
      </c>
      <c r="E74">
        <v>0</v>
      </c>
      <c r="F74">
        <v>0.60106331103240895</v>
      </c>
      <c r="G74">
        <v>3.2829584278603698E-2</v>
      </c>
      <c r="H74" t="s">
        <v>199</v>
      </c>
      <c r="I74" t="s">
        <v>199</v>
      </c>
      <c r="O74">
        <v>0.34876378946664499</v>
      </c>
      <c r="P74">
        <v>3.2892215289210297E-2</v>
      </c>
      <c r="Q74">
        <v>358879</v>
      </c>
      <c r="R74">
        <v>465</v>
      </c>
    </row>
    <row r="75" spans="1:18" x14ac:dyDescent="0.25">
      <c r="A75" t="s">
        <v>200</v>
      </c>
      <c r="B75" t="s">
        <v>149</v>
      </c>
      <c r="C75" t="s">
        <v>113</v>
      </c>
      <c r="D75">
        <v>1</v>
      </c>
      <c r="E75">
        <v>0</v>
      </c>
      <c r="F75">
        <v>0.76573080320102804</v>
      </c>
      <c r="G75">
        <v>2.18333230766228E-2</v>
      </c>
      <c r="H75" t="s">
        <v>199</v>
      </c>
      <c r="I75" t="s">
        <v>199</v>
      </c>
      <c r="O75">
        <v>0.194634875602678</v>
      </c>
      <c r="P75">
        <v>2.0646497050555601E-2</v>
      </c>
      <c r="Q75">
        <v>261541</v>
      </c>
      <c r="R75">
        <v>387</v>
      </c>
    </row>
    <row r="76" spans="1:18" x14ac:dyDescent="0.25">
      <c r="A76" t="s">
        <v>201</v>
      </c>
      <c r="B76" t="s">
        <v>149</v>
      </c>
      <c r="C76" t="s">
        <v>113</v>
      </c>
      <c r="D76">
        <v>0</v>
      </c>
      <c r="E76">
        <v>1</v>
      </c>
      <c r="F76">
        <v>0.61219242659504503</v>
      </c>
      <c r="G76">
        <v>2.8497734331424902E-2</v>
      </c>
      <c r="H76" t="s">
        <v>199</v>
      </c>
      <c r="I76" t="s">
        <v>199</v>
      </c>
      <c r="O76">
        <v>0.31569935792521697</v>
      </c>
      <c r="P76">
        <v>2.7792719451491098E-2</v>
      </c>
      <c r="Q76">
        <v>357435</v>
      </c>
      <c r="R76">
        <v>413</v>
      </c>
    </row>
    <row r="77" spans="1:18" x14ac:dyDescent="0.25">
      <c r="A77" t="s">
        <v>202</v>
      </c>
      <c r="B77" t="s">
        <v>149</v>
      </c>
      <c r="C77" t="s">
        <v>113</v>
      </c>
      <c r="D77">
        <v>1</v>
      </c>
      <c r="E77">
        <v>1</v>
      </c>
      <c r="F77">
        <v>0.76947850137455998</v>
      </c>
      <c r="G77">
        <v>2.39732890063514E-2</v>
      </c>
      <c r="H77" t="s">
        <v>199</v>
      </c>
      <c r="I77" t="s">
        <v>199</v>
      </c>
      <c r="O77">
        <v>0.18551768156086701</v>
      </c>
      <c r="P77">
        <v>2.2193045131554501E-2</v>
      </c>
      <c r="Q77">
        <v>239713</v>
      </c>
      <c r="R77">
        <v>291</v>
      </c>
    </row>
    <row r="78" spans="1:18" x14ac:dyDescent="0.25">
      <c r="A78" t="s">
        <v>203</v>
      </c>
      <c r="B78" t="s">
        <v>149</v>
      </c>
      <c r="C78" t="s">
        <v>113</v>
      </c>
      <c r="D78">
        <v>0</v>
      </c>
      <c r="E78">
        <v>2</v>
      </c>
      <c r="F78">
        <v>0.60661665135680698</v>
      </c>
      <c r="G78">
        <v>2.1779779957272299E-2</v>
      </c>
      <c r="H78" t="s">
        <v>199</v>
      </c>
      <c r="I78" t="s">
        <v>199</v>
      </c>
      <c r="O78">
        <v>0.33226490058829</v>
      </c>
      <c r="P78">
        <v>2.1661957563115401E-2</v>
      </c>
      <c r="Q78">
        <v>716314</v>
      </c>
      <c r="R78">
        <v>878</v>
      </c>
    </row>
    <row r="79" spans="1:18" x14ac:dyDescent="0.25">
      <c r="A79" t="s">
        <v>204</v>
      </c>
      <c r="B79" t="s">
        <v>149</v>
      </c>
      <c r="C79" t="s">
        <v>113</v>
      </c>
      <c r="D79">
        <v>1</v>
      </c>
      <c r="E79">
        <v>2</v>
      </c>
      <c r="F79">
        <v>0.76752305218511996</v>
      </c>
      <c r="G79">
        <v>1.6155065153278102E-2</v>
      </c>
      <c r="H79" t="s">
        <v>199</v>
      </c>
      <c r="I79" t="s">
        <v>199</v>
      </c>
      <c r="O79">
        <v>0.19027479082461199</v>
      </c>
      <c r="P79">
        <v>1.5110224458513099E-2</v>
      </c>
      <c r="Q79">
        <v>501254</v>
      </c>
      <c r="R79">
        <v>678</v>
      </c>
    </row>
    <row r="80" spans="1:18" x14ac:dyDescent="0.25">
      <c r="A80" t="s">
        <v>205</v>
      </c>
      <c r="B80" t="s">
        <v>149</v>
      </c>
      <c r="C80" t="s">
        <v>113</v>
      </c>
      <c r="D80">
        <v>0</v>
      </c>
      <c r="E80">
        <v>0</v>
      </c>
      <c r="F80">
        <v>0.62723408892763699</v>
      </c>
      <c r="G80">
        <v>3.69071164439293E-2</v>
      </c>
      <c r="H80" t="s">
        <v>206</v>
      </c>
      <c r="I80" t="s">
        <v>206</v>
      </c>
      <c r="O80">
        <v>0.32429253850624801</v>
      </c>
      <c r="P80">
        <v>3.7026771866115998E-2</v>
      </c>
      <c r="Q80">
        <v>220224</v>
      </c>
      <c r="R80">
        <v>299</v>
      </c>
    </row>
    <row r="81" spans="1:18" x14ac:dyDescent="0.25">
      <c r="A81" t="s">
        <v>207</v>
      </c>
      <c r="B81" t="s">
        <v>149</v>
      </c>
      <c r="C81" t="s">
        <v>113</v>
      </c>
      <c r="D81">
        <v>1</v>
      </c>
      <c r="E81">
        <v>0</v>
      </c>
      <c r="F81">
        <v>0.61123919466927801</v>
      </c>
      <c r="G81">
        <v>3.3819232682779803E-2</v>
      </c>
      <c r="H81" t="s">
        <v>206</v>
      </c>
      <c r="I81" t="s">
        <v>206</v>
      </c>
      <c r="O81">
        <v>0.336053351234463</v>
      </c>
      <c r="P81">
        <v>3.2084025325974201E-2</v>
      </c>
      <c r="Q81">
        <v>181739</v>
      </c>
      <c r="R81">
        <v>268</v>
      </c>
    </row>
    <row r="82" spans="1:18" x14ac:dyDescent="0.25">
      <c r="A82" t="s">
        <v>208</v>
      </c>
      <c r="B82" t="s">
        <v>149</v>
      </c>
      <c r="C82" t="s">
        <v>113</v>
      </c>
      <c r="D82">
        <v>0</v>
      </c>
      <c r="E82">
        <v>1</v>
      </c>
      <c r="F82">
        <v>0.56422310448124802</v>
      </c>
      <c r="G82">
        <v>3.9131271058318498E-2</v>
      </c>
      <c r="H82" t="s">
        <v>206</v>
      </c>
      <c r="I82" t="s">
        <v>206</v>
      </c>
      <c r="O82">
        <v>0.41069342237135698</v>
      </c>
      <c r="P82">
        <v>3.90186874155403E-2</v>
      </c>
      <c r="Q82">
        <v>180597</v>
      </c>
      <c r="R82">
        <v>202</v>
      </c>
    </row>
    <row r="83" spans="1:18" x14ac:dyDescent="0.25">
      <c r="A83" t="s">
        <v>209</v>
      </c>
      <c r="B83" t="s">
        <v>149</v>
      </c>
      <c r="C83" t="s">
        <v>113</v>
      </c>
      <c r="D83">
        <v>1</v>
      </c>
      <c r="E83">
        <v>1</v>
      </c>
      <c r="F83">
        <v>0.69486735514192099</v>
      </c>
      <c r="G83">
        <v>3.22163900911209E-2</v>
      </c>
      <c r="H83" t="s">
        <v>206</v>
      </c>
      <c r="I83" t="s">
        <v>206</v>
      </c>
      <c r="O83">
        <v>0.28112670830498998</v>
      </c>
      <c r="P83">
        <v>3.1268233541634403E-2</v>
      </c>
      <c r="Q83">
        <v>161710</v>
      </c>
      <c r="R83">
        <v>197</v>
      </c>
    </row>
    <row r="84" spans="1:18" x14ac:dyDescent="0.25">
      <c r="A84" t="s">
        <v>210</v>
      </c>
      <c r="B84" t="s">
        <v>149</v>
      </c>
      <c r="C84" t="s">
        <v>113</v>
      </c>
      <c r="D84">
        <v>0</v>
      </c>
      <c r="E84">
        <v>2</v>
      </c>
      <c r="F84">
        <v>0.59884337397491605</v>
      </c>
      <c r="G84">
        <v>2.6703528973550598E-2</v>
      </c>
      <c r="H84" t="s">
        <v>206</v>
      </c>
      <c r="I84" t="s">
        <v>206</v>
      </c>
      <c r="O84">
        <v>0.36322198687194501</v>
      </c>
      <c r="P84">
        <v>2.66376623911137E-2</v>
      </c>
      <c r="Q84">
        <v>400821</v>
      </c>
      <c r="R84">
        <v>501</v>
      </c>
    </row>
    <row r="85" spans="1:18" x14ac:dyDescent="0.25">
      <c r="A85" t="s">
        <v>211</v>
      </c>
      <c r="B85" t="s">
        <v>149</v>
      </c>
      <c r="C85" t="s">
        <v>113</v>
      </c>
      <c r="D85">
        <v>1</v>
      </c>
      <c r="E85">
        <v>2</v>
      </c>
      <c r="F85">
        <v>0.65061479288045698</v>
      </c>
      <c r="G85">
        <v>2.3686270517587499E-2</v>
      </c>
      <c r="H85" t="s">
        <v>206</v>
      </c>
      <c r="I85" t="s">
        <v>206</v>
      </c>
      <c r="O85">
        <v>0.31019161505783999</v>
      </c>
      <c r="P85">
        <v>2.25820032707876E-2</v>
      </c>
      <c r="Q85">
        <v>343449</v>
      </c>
      <c r="R85">
        <v>465</v>
      </c>
    </row>
    <row r="86" spans="1:18" x14ac:dyDescent="0.25">
      <c r="A86" t="s">
        <v>212</v>
      </c>
      <c r="B86" t="s">
        <v>149</v>
      </c>
      <c r="C86" t="s">
        <v>121</v>
      </c>
      <c r="D86">
        <v>0</v>
      </c>
      <c r="E86">
        <v>0</v>
      </c>
      <c r="F86">
        <v>0.73986588862652003</v>
      </c>
      <c r="G86">
        <v>3.0679673569122701E-3</v>
      </c>
      <c r="H86" t="s">
        <v>150</v>
      </c>
      <c r="I86" t="s">
        <v>150</v>
      </c>
      <c r="O86">
        <v>0.229356159982959</v>
      </c>
      <c r="P86">
        <v>2.9326386227980302E-3</v>
      </c>
      <c r="Q86">
        <v>20317889</v>
      </c>
      <c r="R86">
        <v>28418</v>
      </c>
    </row>
    <row r="87" spans="1:18" x14ac:dyDescent="0.25">
      <c r="A87" t="s">
        <v>213</v>
      </c>
      <c r="B87" t="s">
        <v>149</v>
      </c>
      <c r="C87" t="s">
        <v>121</v>
      </c>
      <c r="D87">
        <v>1</v>
      </c>
      <c r="E87">
        <v>0</v>
      </c>
      <c r="F87">
        <v>0.854315612425114</v>
      </c>
      <c r="G87">
        <v>3.0587371448994702E-3</v>
      </c>
      <c r="H87" t="s">
        <v>150</v>
      </c>
      <c r="I87" t="s">
        <v>150</v>
      </c>
      <c r="O87">
        <v>0.12661994101759999</v>
      </c>
      <c r="P87">
        <v>2.8599943415618802E-3</v>
      </c>
      <c r="Q87">
        <v>10373603</v>
      </c>
      <c r="R87">
        <v>15676</v>
      </c>
    </row>
    <row r="88" spans="1:18" x14ac:dyDescent="0.25">
      <c r="A88" t="s">
        <v>214</v>
      </c>
      <c r="B88" t="s">
        <v>149</v>
      </c>
      <c r="C88" t="s">
        <v>121</v>
      </c>
      <c r="D88">
        <v>0</v>
      </c>
      <c r="E88">
        <v>1</v>
      </c>
      <c r="F88">
        <v>0.76461843266130103</v>
      </c>
      <c r="G88">
        <v>1.11211046586816E-2</v>
      </c>
      <c r="H88" t="s">
        <v>150</v>
      </c>
      <c r="I88" t="s">
        <v>150</v>
      </c>
      <c r="O88">
        <v>0.20872068608149899</v>
      </c>
      <c r="P88">
        <v>1.04937332913086E-2</v>
      </c>
      <c r="Q88">
        <v>2076488</v>
      </c>
      <c r="R88">
        <v>2154</v>
      </c>
    </row>
    <row r="89" spans="1:18" x14ac:dyDescent="0.25">
      <c r="A89" t="s">
        <v>215</v>
      </c>
      <c r="B89" t="s">
        <v>149</v>
      </c>
      <c r="C89" t="s">
        <v>121</v>
      </c>
      <c r="D89">
        <v>1</v>
      </c>
      <c r="E89">
        <v>1</v>
      </c>
      <c r="F89">
        <v>0.84508911961910305</v>
      </c>
      <c r="G89">
        <v>1.09703095748417E-2</v>
      </c>
      <c r="H89" t="s">
        <v>150</v>
      </c>
      <c r="I89" t="s">
        <v>150</v>
      </c>
      <c r="O89">
        <v>0.12863717530809801</v>
      </c>
      <c r="P89">
        <v>1.0005995119238E-2</v>
      </c>
      <c r="Q89">
        <v>1126183</v>
      </c>
      <c r="R89">
        <v>1186</v>
      </c>
    </row>
    <row r="90" spans="1:18" x14ac:dyDescent="0.25">
      <c r="A90" t="s">
        <v>216</v>
      </c>
      <c r="B90" t="s">
        <v>149</v>
      </c>
      <c r="C90" t="s">
        <v>121</v>
      </c>
      <c r="D90">
        <v>0</v>
      </c>
      <c r="E90">
        <v>2</v>
      </c>
      <c r="F90">
        <v>0.74216103444181503</v>
      </c>
      <c r="G90">
        <v>2.9677498500116999E-3</v>
      </c>
      <c r="H90" t="s">
        <v>150</v>
      </c>
      <c r="I90" t="s">
        <v>150</v>
      </c>
      <c r="O90">
        <v>0.22744276386880499</v>
      </c>
      <c r="P90">
        <v>2.8326477589794498E-3</v>
      </c>
      <c r="Q90">
        <v>22394377</v>
      </c>
      <c r="R90">
        <v>30572</v>
      </c>
    </row>
    <row r="91" spans="1:18" x14ac:dyDescent="0.25">
      <c r="A91" t="s">
        <v>217</v>
      </c>
      <c r="B91" t="s">
        <v>149</v>
      </c>
      <c r="C91" t="s">
        <v>121</v>
      </c>
      <c r="D91">
        <v>1</v>
      </c>
      <c r="E91">
        <v>2</v>
      </c>
      <c r="F91">
        <v>0.85341205479823701</v>
      </c>
      <c r="G91">
        <v>2.9609511172633599E-3</v>
      </c>
      <c r="H91" t="s">
        <v>150</v>
      </c>
      <c r="I91" t="s">
        <v>150</v>
      </c>
      <c r="O91">
        <v>0.12681749034286399</v>
      </c>
      <c r="P91">
        <v>2.7597249189668799E-3</v>
      </c>
      <c r="Q91">
        <v>11499786</v>
      </c>
      <c r="R91">
        <v>16862</v>
      </c>
    </row>
    <row r="92" spans="1:18" x14ac:dyDescent="0.25">
      <c r="A92" t="s">
        <v>218</v>
      </c>
      <c r="B92" t="s">
        <v>149</v>
      </c>
      <c r="C92" t="s">
        <v>121</v>
      </c>
      <c r="D92">
        <v>0</v>
      </c>
      <c r="E92">
        <v>0</v>
      </c>
      <c r="F92">
        <v>0.58078809710858603</v>
      </c>
      <c r="G92">
        <v>3.3711105405734403E-2</v>
      </c>
      <c r="H92" t="s">
        <v>157</v>
      </c>
      <c r="I92" t="s">
        <v>157</v>
      </c>
      <c r="O92">
        <v>0.36693077085209502</v>
      </c>
      <c r="P92">
        <v>3.2999080418656901E-2</v>
      </c>
      <c r="Q92">
        <v>208756</v>
      </c>
      <c r="R92">
        <v>265</v>
      </c>
    </row>
    <row r="93" spans="1:18" x14ac:dyDescent="0.25">
      <c r="A93" t="s">
        <v>219</v>
      </c>
      <c r="B93" t="s">
        <v>149</v>
      </c>
      <c r="C93" t="s">
        <v>121</v>
      </c>
      <c r="D93">
        <v>1</v>
      </c>
      <c r="E93">
        <v>0</v>
      </c>
      <c r="F93">
        <v>0.78582576617480104</v>
      </c>
      <c r="G93">
        <v>3.4981195276473399E-2</v>
      </c>
      <c r="H93" t="s">
        <v>157</v>
      </c>
      <c r="I93" t="s">
        <v>157</v>
      </c>
      <c r="O93">
        <v>0.18736698354143</v>
      </c>
      <c r="P93">
        <v>3.1508175045125299E-2</v>
      </c>
      <c r="Q93">
        <v>112768</v>
      </c>
      <c r="R93">
        <v>159</v>
      </c>
    </row>
    <row r="94" spans="1:18" x14ac:dyDescent="0.25">
      <c r="A94" t="s">
        <v>220</v>
      </c>
      <c r="B94" t="s">
        <v>149</v>
      </c>
      <c r="C94" t="s">
        <v>121</v>
      </c>
      <c r="D94">
        <v>0</v>
      </c>
      <c r="E94">
        <v>1</v>
      </c>
      <c r="F94">
        <v>0.62936761754652804</v>
      </c>
      <c r="G94">
        <v>4.5895272504540903E-2</v>
      </c>
      <c r="H94" t="s">
        <v>157</v>
      </c>
      <c r="I94" t="s">
        <v>157</v>
      </c>
      <c r="O94">
        <v>0.32268824397261903</v>
      </c>
      <c r="P94">
        <v>4.2744971740388799E-2</v>
      </c>
      <c r="Q94">
        <v>109127</v>
      </c>
      <c r="R94">
        <v>117</v>
      </c>
    </row>
    <row r="95" spans="1:18" x14ac:dyDescent="0.25">
      <c r="A95" t="s">
        <v>221</v>
      </c>
      <c r="B95" t="s">
        <v>149</v>
      </c>
      <c r="C95" t="s">
        <v>121</v>
      </c>
      <c r="D95">
        <v>1</v>
      </c>
      <c r="E95">
        <v>1</v>
      </c>
      <c r="F95">
        <v>0.76233738537001505</v>
      </c>
      <c r="G95">
        <v>5.9446171879761603E-2</v>
      </c>
      <c r="H95" t="s">
        <v>157</v>
      </c>
      <c r="I95" t="s">
        <v>157</v>
      </c>
      <c r="O95">
        <v>0.17639155470249501</v>
      </c>
      <c r="P95">
        <v>5.27796840711671E-2</v>
      </c>
      <c r="Q95">
        <v>46890</v>
      </c>
      <c r="R95">
        <v>50</v>
      </c>
    </row>
    <row r="96" spans="1:18" x14ac:dyDescent="0.25">
      <c r="A96" t="s">
        <v>222</v>
      </c>
      <c r="B96" t="s">
        <v>149</v>
      </c>
      <c r="C96" t="s">
        <v>121</v>
      </c>
      <c r="D96">
        <v>0</v>
      </c>
      <c r="E96">
        <v>2</v>
      </c>
      <c r="F96">
        <v>0.59746510508583395</v>
      </c>
      <c r="G96">
        <v>2.7174243201485499E-2</v>
      </c>
      <c r="H96" t="s">
        <v>157</v>
      </c>
      <c r="I96" t="s">
        <v>157</v>
      </c>
      <c r="O96">
        <v>0.35174262228555803</v>
      </c>
      <c r="P96">
        <v>2.6160257860185401E-2</v>
      </c>
      <c r="Q96">
        <v>317883</v>
      </c>
      <c r="R96">
        <v>382</v>
      </c>
    </row>
    <row r="97" spans="1:18" x14ac:dyDescent="0.25">
      <c r="A97" t="s">
        <v>223</v>
      </c>
      <c r="B97" t="s">
        <v>149</v>
      </c>
      <c r="C97" t="s">
        <v>121</v>
      </c>
      <c r="D97">
        <v>1</v>
      </c>
      <c r="E97">
        <v>2</v>
      </c>
      <c r="F97">
        <v>0.77892745744027903</v>
      </c>
      <c r="G97">
        <v>3.0226785317740801E-2</v>
      </c>
      <c r="H97" t="s">
        <v>157</v>
      </c>
      <c r="I97" t="s">
        <v>157</v>
      </c>
      <c r="O97">
        <v>0.184143606959877</v>
      </c>
      <c r="P97">
        <v>2.7134319294819399E-2</v>
      </c>
      <c r="Q97">
        <v>159658</v>
      </c>
      <c r="R97">
        <v>209</v>
      </c>
    </row>
    <row r="98" spans="1:18" x14ac:dyDescent="0.25">
      <c r="A98" t="s">
        <v>224</v>
      </c>
      <c r="B98" t="s">
        <v>149</v>
      </c>
      <c r="C98" t="s">
        <v>121</v>
      </c>
      <c r="D98">
        <v>0</v>
      </c>
      <c r="E98">
        <v>0</v>
      </c>
      <c r="F98">
        <v>0.63909036532888897</v>
      </c>
      <c r="G98">
        <v>2.6309837635368202E-2</v>
      </c>
      <c r="H98" t="s">
        <v>164</v>
      </c>
      <c r="I98" t="s">
        <v>164</v>
      </c>
      <c r="O98">
        <v>0.32024494631273898</v>
      </c>
      <c r="P98">
        <v>2.6381008466017899E-2</v>
      </c>
      <c r="Q98">
        <v>344402</v>
      </c>
      <c r="R98">
        <v>437</v>
      </c>
    </row>
    <row r="99" spans="1:18" x14ac:dyDescent="0.25">
      <c r="A99" t="s">
        <v>225</v>
      </c>
      <c r="B99" t="s">
        <v>149</v>
      </c>
      <c r="C99" t="s">
        <v>121</v>
      </c>
      <c r="D99">
        <v>1</v>
      </c>
      <c r="E99">
        <v>0</v>
      </c>
      <c r="F99">
        <v>0.84999454572288402</v>
      </c>
      <c r="G99">
        <v>1.6895905290415202E-2</v>
      </c>
      <c r="H99" t="s">
        <v>164</v>
      </c>
      <c r="I99" t="s">
        <v>164</v>
      </c>
      <c r="O99">
        <v>0.12659056345891001</v>
      </c>
      <c r="P99">
        <v>1.5834448089762601E-2</v>
      </c>
      <c r="Q99">
        <v>311682</v>
      </c>
      <c r="R99">
        <v>437</v>
      </c>
    </row>
    <row r="100" spans="1:18" x14ac:dyDescent="0.25">
      <c r="A100" t="s">
        <v>226</v>
      </c>
      <c r="B100" t="s">
        <v>149</v>
      </c>
      <c r="C100" t="s">
        <v>121</v>
      </c>
      <c r="D100">
        <v>0</v>
      </c>
      <c r="E100">
        <v>1</v>
      </c>
      <c r="F100">
        <v>0.70537310045485102</v>
      </c>
      <c r="G100">
        <v>3.4408590618907102E-2</v>
      </c>
      <c r="H100" t="s">
        <v>164</v>
      </c>
      <c r="I100" t="s">
        <v>164</v>
      </c>
      <c r="O100">
        <v>0.21657888017853599</v>
      </c>
      <c r="P100">
        <v>2.90171366090996E-2</v>
      </c>
      <c r="Q100">
        <v>211498</v>
      </c>
      <c r="R100">
        <v>222</v>
      </c>
    </row>
    <row r="101" spans="1:18" x14ac:dyDescent="0.25">
      <c r="A101" t="s">
        <v>227</v>
      </c>
      <c r="B101" t="s">
        <v>149</v>
      </c>
      <c r="C101" t="s">
        <v>121</v>
      </c>
      <c r="D101">
        <v>1</v>
      </c>
      <c r="E101">
        <v>1</v>
      </c>
      <c r="F101">
        <v>0.80162305603554695</v>
      </c>
      <c r="G101">
        <v>2.7601330312077201E-2</v>
      </c>
      <c r="H101" t="s">
        <v>164</v>
      </c>
      <c r="I101" t="s">
        <v>164</v>
      </c>
      <c r="O101">
        <v>0.14859294001481099</v>
      </c>
      <c r="P101">
        <v>2.57933309674124E-2</v>
      </c>
      <c r="Q101">
        <v>162040</v>
      </c>
      <c r="R101">
        <v>175</v>
      </c>
    </row>
    <row r="102" spans="1:18" x14ac:dyDescent="0.25">
      <c r="A102" t="s">
        <v>228</v>
      </c>
      <c r="B102" t="s">
        <v>149</v>
      </c>
      <c r="C102" t="s">
        <v>121</v>
      </c>
      <c r="D102">
        <v>0</v>
      </c>
      <c r="E102">
        <v>2</v>
      </c>
      <c r="F102">
        <v>0.66430832883612201</v>
      </c>
      <c r="G102">
        <v>2.0803485369342699E-2</v>
      </c>
      <c r="H102" t="s">
        <v>164</v>
      </c>
      <c r="I102" t="s">
        <v>164</v>
      </c>
      <c r="O102">
        <v>0.280804101457097</v>
      </c>
      <c r="P102">
        <v>1.98205934734445E-2</v>
      </c>
      <c r="Q102">
        <v>555900</v>
      </c>
      <c r="R102">
        <v>659</v>
      </c>
    </row>
    <row r="103" spans="1:18" x14ac:dyDescent="0.25">
      <c r="A103" t="s">
        <v>229</v>
      </c>
      <c r="B103" t="s">
        <v>149</v>
      </c>
      <c r="C103" t="s">
        <v>121</v>
      </c>
      <c r="D103">
        <v>1</v>
      </c>
      <c r="E103">
        <v>2</v>
      </c>
      <c r="F103">
        <v>0.83344873153452903</v>
      </c>
      <c r="G103">
        <v>1.46761065680827E-2</v>
      </c>
      <c r="H103" t="s">
        <v>164</v>
      </c>
      <c r="I103" t="s">
        <v>164</v>
      </c>
      <c r="O103">
        <v>0.13411663380632499</v>
      </c>
      <c r="P103">
        <v>1.36810429741558E-2</v>
      </c>
      <c r="Q103">
        <v>473722</v>
      </c>
      <c r="R103">
        <v>612</v>
      </c>
    </row>
    <row r="104" spans="1:18" x14ac:dyDescent="0.25">
      <c r="A104" t="s">
        <v>230</v>
      </c>
      <c r="B104" t="s">
        <v>149</v>
      </c>
      <c r="C104" t="s">
        <v>121</v>
      </c>
      <c r="D104">
        <v>0</v>
      </c>
      <c r="E104">
        <v>0</v>
      </c>
      <c r="F104">
        <v>0.48326557821995503</v>
      </c>
      <c r="G104">
        <v>2.83906183492093E-2</v>
      </c>
      <c r="H104" t="s">
        <v>171</v>
      </c>
      <c r="I104" t="s">
        <v>171</v>
      </c>
      <c r="O104">
        <v>0.43650859785604201</v>
      </c>
      <c r="P104">
        <v>2.7039160840542802E-2</v>
      </c>
      <c r="Q104">
        <v>336014</v>
      </c>
      <c r="R104">
        <v>397</v>
      </c>
    </row>
    <row r="105" spans="1:18" x14ac:dyDescent="0.25">
      <c r="A105" t="s">
        <v>231</v>
      </c>
      <c r="B105" t="s">
        <v>149</v>
      </c>
      <c r="C105" t="s">
        <v>121</v>
      </c>
      <c r="D105">
        <v>1</v>
      </c>
      <c r="E105">
        <v>0</v>
      </c>
      <c r="F105">
        <v>0.64062478021004199</v>
      </c>
      <c r="G105">
        <v>1.9300505327914198E-2</v>
      </c>
      <c r="H105" t="s">
        <v>171</v>
      </c>
      <c r="I105" t="s">
        <v>171</v>
      </c>
      <c r="O105">
        <v>0.330634429868365</v>
      </c>
      <c r="P105">
        <v>1.8204849447185999E-2</v>
      </c>
      <c r="Q105">
        <v>355453</v>
      </c>
      <c r="R105">
        <v>478</v>
      </c>
    </row>
    <row r="106" spans="1:18" x14ac:dyDescent="0.25">
      <c r="A106" t="s">
        <v>232</v>
      </c>
      <c r="B106" t="s">
        <v>149</v>
      </c>
      <c r="C106" t="s">
        <v>121</v>
      </c>
      <c r="D106">
        <v>0</v>
      </c>
      <c r="E106">
        <v>1</v>
      </c>
      <c r="F106">
        <v>0.61982688933141405</v>
      </c>
      <c r="G106">
        <v>6.2464618401753699E-2</v>
      </c>
      <c r="H106" t="s">
        <v>171</v>
      </c>
      <c r="I106" t="s">
        <v>171</v>
      </c>
      <c r="O106">
        <v>0.380173110668586</v>
      </c>
      <c r="P106">
        <v>6.2464618401753699E-2</v>
      </c>
      <c r="Q106">
        <v>50719</v>
      </c>
      <c r="R106">
        <v>52</v>
      </c>
    </row>
    <row r="107" spans="1:18" x14ac:dyDescent="0.25">
      <c r="A107" t="s">
        <v>233</v>
      </c>
      <c r="B107" t="s">
        <v>149</v>
      </c>
      <c r="C107" t="s">
        <v>121</v>
      </c>
      <c r="D107">
        <v>1</v>
      </c>
      <c r="E107">
        <v>1</v>
      </c>
      <c r="F107">
        <v>0.59939527001001502</v>
      </c>
      <c r="G107">
        <v>5.72744534915135E-2</v>
      </c>
      <c r="H107" t="s">
        <v>171</v>
      </c>
      <c r="I107" t="s">
        <v>171</v>
      </c>
      <c r="O107">
        <v>0.38302133887990097</v>
      </c>
      <c r="P107">
        <v>5.6754356489282197E-2</v>
      </c>
      <c r="Q107">
        <v>51924</v>
      </c>
      <c r="R107">
        <v>53</v>
      </c>
    </row>
    <row r="108" spans="1:18" x14ac:dyDescent="0.25">
      <c r="A108" t="s">
        <v>234</v>
      </c>
      <c r="B108" t="s">
        <v>149</v>
      </c>
      <c r="C108" t="s">
        <v>121</v>
      </c>
      <c r="D108">
        <v>0</v>
      </c>
      <c r="E108">
        <v>2</v>
      </c>
      <c r="F108">
        <v>0.501175229421849</v>
      </c>
      <c r="G108">
        <v>2.6133355100223198E-2</v>
      </c>
      <c r="H108" t="s">
        <v>171</v>
      </c>
      <c r="I108" t="s">
        <v>171</v>
      </c>
      <c r="O108">
        <v>0.42912034918147701</v>
      </c>
      <c r="P108">
        <v>2.4884688972317898E-2</v>
      </c>
      <c r="Q108">
        <v>386733</v>
      </c>
      <c r="R108">
        <v>449</v>
      </c>
    </row>
    <row r="109" spans="1:18" x14ac:dyDescent="0.25">
      <c r="A109" t="s">
        <v>235</v>
      </c>
      <c r="B109" t="s">
        <v>149</v>
      </c>
      <c r="C109" t="s">
        <v>121</v>
      </c>
      <c r="D109">
        <v>1</v>
      </c>
      <c r="E109">
        <v>2</v>
      </c>
      <c r="F109">
        <v>0.63536969441082802</v>
      </c>
      <c r="G109">
        <v>1.8369074463346801E-2</v>
      </c>
      <c r="H109" t="s">
        <v>171</v>
      </c>
      <c r="I109" t="s">
        <v>171</v>
      </c>
      <c r="O109">
        <v>0.337311630258949</v>
      </c>
      <c r="P109">
        <v>1.7488996601656401E-2</v>
      </c>
      <c r="Q109">
        <v>407377</v>
      </c>
      <c r="R109">
        <v>531</v>
      </c>
    </row>
    <row r="110" spans="1:18" x14ac:dyDescent="0.25">
      <c r="A110" t="s">
        <v>236</v>
      </c>
      <c r="B110" t="s">
        <v>149</v>
      </c>
      <c r="C110" t="s">
        <v>121</v>
      </c>
      <c r="D110">
        <v>0</v>
      </c>
      <c r="E110">
        <v>0</v>
      </c>
      <c r="F110">
        <v>0.51751758565917905</v>
      </c>
      <c r="G110">
        <v>5.7908600101722801E-2</v>
      </c>
      <c r="H110" t="s">
        <v>178</v>
      </c>
      <c r="I110" t="s">
        <v>178</v>
      </c>
      <c r="O110">
        <v>0.410664851372816</v>
      </c>
      <c r="P110">
        <v>5.6862049725326297E-2</v>
      </c>
      <c r="Q110">
        <v>88140</v>
      </c>
      <c r="R110">
        <v>97</v>
      </c>
    </row>
    <row r="111" spans="1:18" x14ac:dyDescent="0.25">
      <c r="A111" t="s">
        <v>237</v>
      </c>
      <c r="B111" t="s">
        <v>149</v>
      </c>
      <c r="C111" t="s">
        <v>121</v>
      </c>
      <c r="D111">
        <v>1</v>
      </c>
      <c r="E111">
        <v>0</v>
      </c>
      <c r="F111">
        <v>0.57412719688333802</v>
      </c>
      <c r="G111">
        <v>4.1345813835159097E-2</v>
      </c>
      <c r="H111" t="s">
        <v>178</v>
      </c>
      <c r="I111" t="s">
        <v>178</v>
      </c>
      <c r="O111">
        <v>0.39459344348545</v>
      </c>
      <c r="P111">
        <v>4.2134830821114203E-2</v>
      </c>
      <c r="Q111">
        <v>79829</v>
      </c>
      <c r="R111">
        <v>107</v>
      </c>
    </row>
    <row r="112" spans="1:18" x14ac:dyDescent="0.25">
      <c r="A112" t="s">
        <v>238</v>
      </c>
      <c r="B112" t="s">
        <v>149</v>
      </c>
      <c r="C112" t="s">
        <v>121</v>
      </c>
      <c r="D112">
        <v>0</v>
      </c>
      <c r="E112">
        <v>1</v>
      </c>
      <c r="F112">
        <v>0.40363893027997799</v>
      </c>
      <c r="G112">
        <v>5.58132876637214E-2</v>
      </c>
      <c r="H112" t="s">
        <v>178</v>
      </c>
      <c r="I112" t="s">
        <v>178</v>
      </c>
      <c r="O112">
        <v>0.50841502627244906</v>
      </c>
      <c r="P112">
        <v>6.8414173167829398E-2</v>
      </c>
      <c r="Q112">
        <v>63755</v>
      </c>
      <c r="R112">
        <v>62</v>
      </c>
    </row>
    <row r="113" spans="1:18" x14ac:dyDescent="0.25">
      <c r="A113" t="s">
        <v>239</v>
      </c>
      <c r="B113" t="s">
        <v>149</v>
      </c>
      <c r="C113" t="s">
        <v>121</v>
      </c>
      <c r="D113">
        <v>1</v>
      </c>
      <c r="E113">
        <v>1</v>
      </c>
      <c r="F113">
        <v>0.61741884835870997</v>
      </c>
      <c r="G113">
        <v>4.7406739640938299E-2</v>
      </c>
      <c r="H113" t="s">
        <v>178</v>
      </c>
      <c r="I113" t="s">
        <v>178</v>
      </c>
      <c r="O113">
        <v>0.35349801000474701</v>
      </c>
      <c r="P113">
        <v>4.43589474127591E-2</v>
      </c>
      <c r="Q113">
        <v>109548</v>
      </c>
      <c r="R113">
        <v>104</v>
      </c>
    </row>
    <row r="114" spans="1:18" x14ac:dyDescent="0.25">
      <c r="A114" t="s">
        <v>240</v>
      </c>
      <c r="B114" t="s">
        <v>149</v>
      </c>
      <c r="C114" t="s">
        <v>121</v>
      </c>
      <c r="D114">
        <v>0</v>
      </c>
      <c r="E114">
        <v>2</v>
      </c>
      <c r="F114">
        <v>0.46971921393067601</v>
      </c>
      <c r="G114">
        <v>4.1569345080893397E-2</v>
      </c>
      <c r="H114" t="s">
        <v>178</v>
      </c>
      <c r="I114" t="s">
        <v>178</v>
      </c>
      <c r="O114">
        <v>0.45169360413443499</v>
      </c>
      <c r="P114">
        <v>4.3924314913164397E-2</v>
      </c>
      <c r="Q114">
        <v>151895</v>
      </c>
      <c r="R114">
        <v>159</v>
      </c>
    </row>
    <row r="115" spans="1:18" x14ac:dyDescent="0.25">
      <c r="A115" t="s">
        <v>241</v>
      </c>
      <c r="B115" t="s">
        <v>149</v>
      </c>
      <c r="C115" t="s">
        <v>121</v>
      </c>
      <c r="D115">
        <v>1</v>
      </c>
      <c r="E115">
        <v>2</v>
      </c>
      <c r="F115">
        <v>0.59916990975672901</v>
      </c>
      <c r="G115">
        <v>3.24788700720774E-2</v>
      </c>
      <c r="H115" t="s">
        <v>178</v>
      </c>
      <c r="I115" t="s">
        <v>178</v>
      </c>
      <c r="O115">
        <v>0.37082116624510902</v>
      </c>
      <c r="P115">
        <v>3.1180165060128599E-2</v>
      </c>
      <c r="Q115">
        <v>189377</v>
      </c>
      <c r="R115">
        <v>211</v>
      </c>
    </row>
    <row r="116" spans="1:18" x14ac:dyDescent="0.25">
      <c r="A116" t="s">
        <v>242</v>
      </c>
      <c r="B116" t="s">
        <v>149</v>
      </c>
      <c r="C116" t="s">
        <v>121</v>
      </c>
      <c r="D116">
        <v>0</v>
      </c>
      <c r="E116">
        <v>0</v>
      </c>
      <c r="F116">
        <v>0.50373054277609597</v>
      </c>
      <c r="G116">
        <v>6.6005672173356206E-2</v>
      </c>
      <c r="H116" t="s">
        <v>185</v>
      </c>
      <c r="I116" t="s">
        <v>185</v>
      </c>
      <c r="O116">
        <v>0.47833186336440098</v>
      </c>
      <c r="P116">
        <v>6.7102712953323401E-2</v>
      </c>
      <c r="Q116">
        <v>83902</v>
      </c>
      <c r="R116">
        <v>109</v>
      </c>
    </row>
    <row r="117" spans="1:18" x14ac:dyDescent="0.25">
      <c r="A117" t="s">
        <v>243</v>
      </c>
      <c r="B117" t="s">
        <v>149</v>
      </c>
      <c r="C117" t="s">
        <v>121</v>
      </c>
      <c r="D117">
        <v>1</v>
      </c>
      <c r="E117">
        <v>0</v>
      </c>
      <c r="F117">
        <v>0.63052556274643601</v>
      </c>
      <c r="G117">
        <v>5.8657246882393398E-2</v>
      </c>
      <c r="H117" t="s">
        <v>185</v>
      </c>
      <c r="I117" t="s">
        <v>185</v>
      </c>
      <c r="O117">
        <v>0.34298833746485402</v>
      </c>
      <c r="P117">
        <v>5.6217004252209997E-2</v>
      </c>
      <c r="Q117">
        <v>60107</v>
      </c>
      <c r="R117">
        <v>85</v>
      </c>
    </row>
    <row r="118" spans="1:18" x14ac:dyDescent="0.25">
      <c r="A118" t="s">
        <v>244</v>
      </c>
      <c r="B118" t="s">
        <v>149</v>
      </c>
      <c r="C118" t="s">
        <v>121</v>
      </c>
      <c r="D118">
        <v>0</v>
      </c>
      <c r="E118">
        <v>1</v>
      </c>
      <c r="F118">
        <v>0.547450994094832</v>
      </c>
      <c r="G118">
        <v>7.5357335176072904E-2</v>
      </c>
      <c r="H118" t="s">
        <v>185</v>
      </c>
      <c r="I118" t="s">
        <v>185</v>
      </c>
      <c r="O118">
        <v>0.41199902162898799</v>
      </c>
      <c r="P118">
        <v>8.3994245012631405E-2</v>
      </c>
      <c r="Q118">
        <v>57238</v>
      </c>
      <c r="R118">
        <v>60</v>
      </c>
    </row>
    <row r="119" spans="1:18" x14ac:dyDescent="0.25">
      <c r="A119" t="s">
        <v>245</v>
      </c>
      <c r="B119" t="s">
        <v>149</v>
      </c>
      <c r="C119" t="s">
        <v>121</v>
      </c>
      <c r="D119">
        <v>1</v>
      </c>
      <c r="E119">
        <v>1</v>
      </c>
      <c r="F119">
        <v>0.76121246947277699</v>
      </c>
      <c r="G119">
        <v>6.2820673163542007E-2</v>
      </c>
      <c r="H119" t="s">
        <v>185</v>
      </c>
      <c r="I119" t="s">
        <v>185</v>
      </c>
      <c r="O119">
        <v>0.23878753052722301</v>
      </c>
      <c r="P119">
        <v>6.2820673163542007E-2</v>
      </c>
      <c r="Q119">
        <v>34805</v>
      </c>
      <c r="R119">
        <v>38</v>
      </c>
    </row>
    <row r="120" spans="1:18" x14ac:dyDescent="0.25">
      <c r="A120" t="s">
        <v>246</v>
      </c>
      <c r="B120" t="s">
        <v>149</v>
      </c>
      <c r="C120" t="s">
        <v>121</v>
      </c>
      <c r="D120">
        <v>0</v>
      </c>
      <c r="E120">
        <v>2</v>
      </c>
      <c r="F120">
        <v>0.52146096074819304</v>
      </c>
      <c r="G120">
        <v>5.0227834373328901E-2</v>
      </c>
      <c r="H120" t="s">
        <v>185</v>
      </c>
      <c r="I120" t="s">
        <v>185</v>
      </c>
      <c r="O120">
        <v>0.45143120306079099</v>
      </c>
      <c r="P120">
        <v>5.3381023215741001E-2</v>
      </c>
      <c r="Q120">
        <v>141140</v>
      </c>
      <c r="R120">
        <v>169</v>
      </c>
    </row>
    <row r="121" spans="1:18" x14ac:dyDescent="0.25">
      <c r="A121" t="s">
        <v>247</v>
      </c>
      <c r="B121" t="s">
        <v>149</v>
      </c>
      <c r="C121" t="s">
        <v>121</v>
      </c>
      <c r="D121">
        <v>1</v>
      </c>
      <c r="E121">
        <v>2</v>
      </c>
      <c r="F121">
        <v>0.67844951112609597</v>
      </c>
      <c r="G121">
        <v>4.4662929486684599E-2</v>
      </c>
      <c r="H121" t="s">
        <v>185</v>
      </c>
      <c r="I121" t="s">
        <v>185</v>
      </c>
      <c r="O121">
        <v>0.30477705664194199</v>
      </c>
      <c r="P121">
        <v>4.30763307599457E-2</v>
      </c>
      <c r="Q121">
        <v>94912</v>
      </c>
      <c r="R121">
        <v>123</v>
      </c>
    </row>
    <row r="122" spans="1:18" x14ac:dyDescent="0.25">
      <c r="A122" t="s">
        <v>248</v>
      </c>
      <c r="B122" t="s">
        <v>149</v>
      </c>
      <c r="C122" t="s">
        <v>121</v>
      </c>
      <c r="D122">
        <v>0</v>
      </c>
      <c r="E122">
        <v>0</v>
      </c>
      <c r="F122">
        <v>0.65096777042917597</v>
      </c>
      <c r="G122">
        <v>3.4492989865649103E-2</v>
      </c>
      <c r="H122" t="s">
        <v>192</v>
      </c>
      <c r="I122" t="s">
        <v>192</v>
      </c>
      <c r="O122">
        <v>0.279803243935563</v>
      </c>
      <c r="P122">
        <v>3.4558583574596499E-2</v>
      </c>
      <c r="Q122">
        <v>181138</v>
      </c>
      <c r="R122">
        <v>220</v>
      </c>
    </row>
    <row r="123" spans="1:18" x14ac:dyDescent="0.25">
      <c r="A123" t="s">
        <v>249</v>
      </c>
      <c r="B123" t="s">
        <v>149</v>
      </c>
      <c r="C123" t="s">
        <v>121</v>
      </c>
      <c r="D123">
        <v>1</v>
      </c>
      <c r="E123">
        <v>0</v>
      </c>
      <c r="F123">
        <v>0.69141831447528102</v>
      </c>
      <c r="G123">
        <v>3.3952214289044803E-2</v>
      </c>
      <c r="H123" t="s">
        <v>192</v>
      </c>
      <c r="I123" t="s">
        <v>192</v>
      </c>
      <c r="O123">
        <v>0.26148379079552603</v>
      </c>
      <c r="P123">
        <v>3.2197547411077602E-2</v>
      </c>
      <c r="Q123">
        <v>137607</v>
      </c>
      <c r="R123">
        <v>203</v>
      </c>
    </row>
    <row r="124" spans="1:18" x14ac:dyDescent="0.25">
      <c r="A124" t="s">
        <v>250</v>
      </c>
      <c r="B124" t="s">
        <v>149</v>
      </c>
      <c r="C124" t="s">
        <v>121</v>
      </c>
      <c r="D124">
        <v>0</v>
      </c>
      <c r="E124">
        <v>1</v>
      </c>
      <c r="F124">
        <v>0.60201706749418105</v>
      </c>
      <c r="G124">
        <v>5.3974952041437402E-2</v>
      </c>
      <c r="H124" t="s">
        <v>192</v>
      </c>
      <c r="I124" t="s">
        <v>192</v>
      </c>
      <c r="O124">
        <v>0.34420370165133501</v>
      </c>
      <c r="P124">
        <v>5.11914776032713E-2</v>
      </c>
      <c r="Q124">
        <v>108276</v>
      </c>
      <c r="R124">
        <v>113</v>
      </c>
    </row>
    <row r="125" spans="1:18" x14ac:dyDescent="0.25">
      <c r="A125" t="s">
        <v>251</v>
      </c>
      <c r="B125" t="s">
        <v>149</v>
      </c>
      <c r="C125" t="s">
        <v>121</v>
      </c>
      <c r="D125">
        <v>1</v>
      </c>
      <c r="E125">
        <v>1</v>
      </c>
      <c r="F125">
        <v>0.66001163495934001</v>
      </c>
      <c r="G125">
        <v>5.0585547367200098E-2</v>
      </c>
      <c r="H125" t="s">
        <v>192</v>
      </c>
      <c r="I125" t="s">
        <v>192</v>
      </c>
      <c r="O125">
        <v>0.31993662660444799</v>
      </c>
      <c r="P125">
        <v>4.9989820855813202E-2</v>
      </c>
      <c r="Q125">
        <v>80791</v>
      </c>
      <c r="R125">
        <v>84</v>
      </c>
    </row>
    <row r="126" spans="1:18" x14ac:dyDescent="0.25">
      <c r="A126" t="s">
        <v>252</v>
      </c>
      <c r="B126" t="s">
        <v>149</v>
      </c>
      <c r="C126" t="s">
        <v>121</v>
      </c>
      <c r="D126">
        <v>0</v>
      </c>
      <c r="E126">
        <v>2</v>
      </c>
      <c r="F126">
        <v>0.63265425998742297</v>
      </c>
      <c r="G126">
        <v>2.9867639911389E-2</v>
      </c>
      <c r="H126" t="s">
        <v>192</v>
      </c>
      <c r="I126" t="s">
        <v>192</v>
      </c>
      <c r="O126">
        <v>0.30389683982115601</v>
      </c>
      <c r="P126">
        <v>2.94450673086681E-2</v>
      </c>
      <c r="Q126">
        <v>289414</v>
      </c>
      <c r="R126">
        <v>333</v>
      </c>
    </row>
    <row r="127" spans="1:18" x14ac:dyDescent="0.25">
      <c r="A127" t="s">
        <v>253</v>
      </c>
      <c r="B127" t="s">
        <v>149</v>
      </c>
      <c r="C127" t="s">
        <v>121</v>
      </c>
      <c r="D127">
        <v>1</v>
      </c>
      <c r="E127">
        <v>2</v>
      </c>
      <c r="F127">
        <v>0.67980018132034203</v>
      </c>
      <c r="G127">
        <v>2.8474657020117901E-2</v>
      </c>
      <c r="H127" t="s">
        <v>192</v>
      </c>
      <c r="I127" t="s">
        <v>192</v>
      </c>
      <c r="O127">
        <v>0.28310698815923202</v>
      </c>
      <c r="P127">
        <v>2.75996159320867E-2</v>
      </c>
      <c r="Q127">
        <v>218398</v>
      </c>
      <c r="R127">
        <v>287</v>
      </c>
    </row>
    <row r="128" spans="1:18" x14ac:dyDescent="0.25">
      <c r="A128" t="s">
        <v>254</v>
      </c>
      <c r="B128" t="s">
        <v>149</v>
      </c>
      <c r="C128" t="s">
        <v>121</v>
      </c>
      <c r="D128">
        <v>0</v>
      </c>
      <c r="E128">
        <v>0</v>
      </c>
      <c r="F128">
        <v>0.60873659493088705</v>
      </c>
      <c r="G128">
        <v>2.59801002664709E-2</v>
      </c>
      <c r="H128" t="s">
        <v>199</v>
      </c>
      <c r="I128" t="s">
        <v>199</v>
      </c>
      <c r="O128">
        <v>0.29821588515819802</v>
      </c>
      <c r="P128">
        <v>2.41477323841107E-2</v>
      </c>
      <c r="Q128">
        <v>413090</v>
      </c>
      <c r="R128">
        <v>508</v>
      </c>
    </row>
    <row r="129" spans="1:18" x14ac:dyDescent="0.25">
      <c r="A129" t="s">
        <v>255</v>
      </c>
      <c r="B129" t="s">
        <v>149</v>
      </c>
      <c r="C129" t="s">
        <v>121</v>
      </c>
      <c r="D129">
        <v>1</v>
      </c>
      <c r="E129">
        <v>0</v>
      </c>
      <c r="F129">
        <v>0.77413919181000201</v>
      </c>
      <c r="G129">
        <v>2.1148610135428798E-2</v>
      </c>
      <c r="H129" t="s">
        <v>199</v>
      </c>
      <c r="I129" t="s">
        <v>199</v>
      </c>
      <c r="O129">
        <v>0.16700049809769099</v>
      </c>
      <c r="P129">
        <v>1.85092610176988E-2</v>
      </c>
      <c r="Q129">
        <v>283077</v>
      </c>
      <c r="R129">
        <v>404</v>
      </c>
    </row>
    <row r="130" spans="1:18" x14ac:dyDescent="0.25">
      <c r="A130" t="s">
        <v>256</v>
      </c>
      <c r="B130" t="s">
        <v>149</v>
      </c>
      <c r="C130" t="s">
        <v>121</v>
      </c>
      <c r="D130">
        <v>0</v>
      </c>
      <c r="E130">
        <v>1</v>
      </c>
      <c r="F130">
        <v>0.61419319514191495</v>
      </c>
      <c r="G130">
        <v>2.92882019344952E-2</v>
      </c>
      <c r="H130" t="s">
        <v>199</v>
      </c>
      <c r="I130" t="s">
        <v>199</v>
      </c>
      <c r="O130">
        <v>0.30271220936663501</v>
      </c>
      <c r="P130">
        <v>2.778033233554E-2</v>
      </c>
      <c r="Q130">
        <v>361624</v>
      </c>
      <c r="R130">
        <v>375</v>
      </c>
    </row>
    <row r="131" spans="1:18" x14ac:dyDescent="0.25">
      <c r="A131" t="s">
        <v>257</v>
      </c>
      <c r="B131" t="s">
        <v>149</v>
      </c>
      <c r="C131" t="s">
        <v>121</v>
      </c>
      <c r="D131">
        <v>1</v>
      </c>
      <c r="E131">
        <v>1</v>
      </c>
      <c r="F131">
        <v>0.72894920801359997</v>
      </c>
      <c r="G131">
        <v>2.69744844930353E-2</v>
      </c>
      <c r="H131" t="s">
        <v>199</v>
      </c>
      <c r="I131" t="s">
        <v>199</v>
      </c>
      <c r="O131">
        <v>0.242060276758337</v>
      </c>
      <c r="P131">
        <v>2.6260352349364E-2</v>
      </c>
      <c r="Q131">
        <v>251772</v>
      </c>
      <c r="R131">
        <v>269</v>
      </c>
    </row>
    <row r="132" spans="1:18" x14ac:dyDescent="0.25">
      <c r="A132" t="s">
        <v>258</v>
      </c>
      <c r="B132" t="s">
        <v>149</v>
      </c>
      <c r="C132" t="s">
        <v>121</v>
      </c>
      <c r="D132">
        <v>0</v>
      </c>
      <c r="E132">
        <v>2</v>
      </c>
      <c r="F132">
        <v>0.61128364790103196</v>
      </c>
      <c r="G132">
        <v>1.9467419546959901E-2</v>
      </c>
      <c r="H132" t="s">
        <v>199</v>
      </c>
      <c r="I132" t="s">
        <v>199</v>
      </c>
      <c r="O132">
        <v>0.30031469677842398</v>
      </c>
      <c r="P132">
        <v>1.82719775507308E-2</v>
      </c>
      <c r="Q132">
        <v>774714</v>
      </c>
      <c r="R132">
        <v>883</v>
      </c>
    </row>
    <row r="133" spans="1:18" x14ac:dyDescent="0.25">
      <c r="A133" t="s">
        <v>259</v>
      </c>
      <c r="B133" t="s">
        <v>149</v>
      </c>
      <c r="C133" t="s">
        <v>121</v>
      </c>
      <c r="D133">
        <v>1</v>
      </c>
      <c r="E133">
        <v>2</v>
      </c>
      <c r="F133">
        <v>0.75286669695558905</v>
      </c>
      <c r="G133">
        <v>1.6999998592429899E-2</v>
      </c>
      <c r="H133" t="s">
        <v>199</v>
      </c>
      <c r="I133" t="s">
        <v>199</v>
      </c>
      <c r="O133">
        <v>0.20233374279469499</v>
      </c>
      <c r="P133">
        <v>1.5945362322580599E-2</v>
      </c>
      <c r="Q133">
        <v>534849</v>
      </c>
      <c r="R133">
        <v>673</v>
      </c>
    </row>
    <row r="134" spans="1:18" x14ac:dyDescent="0.25">
      <c r="A134" t="s">
        <v>260</v>
      </c>
      <c r="B134" t="s">
        <v>149</v>
      </c>
      <c r="C134" t="s">
        <v>121</v>
      </c>
      <c r="D134">
        <v>0</v>
      </c>
      <c r="E134">
        <v>0</v>
      </c>
      <c r="F134">
        <v>0.58730909582376001</v>
      </c>
      <c r="G134">
        <v>3.6265426401121299E-2</v>
      </c>
      <c r="H134" t="s">
        <v>206</v>
      </c>
      <c r="I134" t="s">
        <v>206</v>
      </c>
      <c r="O134">
        <v>0.36042998088544798</v>
      </c>
      <c r="P134">
        <v>3.6374392254872802E-2</v>
      </c>
      <c r="Q134">
        <v>207172</v>
      </c>
      <c r="R134">
        <v>262</v>
      </c>
    </row>
    <row r="135" spans="1:18" x14ac:dyDescent="0.25">
      <c r="A135" t="s">
        <v>261</v>
      </c>
      <c r="B135" t="s">
        <v>149</v>
      </c>
      <c r="C135" t="s">
        <v>121</v>
      </c>
      <c r="D135">
        <v>1</v>
      </c>
      <c r="E135">
        <v>0</v>
      </c>
      <c r="F135">
        <v>0.610997086160325</v>
      </c>
      <c r="G135">
        <v>3.1091149586470399E-2</v>
      </c>
      <c r="H135" t="s">
        <v>206</v>
      </c>
      <c r="I135" t="s">
        <v>206</v>
      </c>
      <c r="O135">
        <v>0.34091392475062199</v>
      </c>
      <c r="P135">
        <v>3.0555580011943799E-2</v>
      </c>
      <c r="Q135">
        <v>188068</v>
      </c>
      <c r="R135">
        <v>267</v>
      </c>
    </row>
    <row r="136" spans="1:18" x14ac:dyDescent="0.25">
      <c r="A136" t="s">
        <v>262</v>
      </c>
      <c r="B136" t="s">
        <v>149</v>
      </c>
      <c r="C136" t="s">
        <v>121</v>
      </c>
      <c r="D136">
        <v>0</v>
      </c>
      <c r="E136">
        <v>1</v>
      </c>
      <c r="F136">
        <v>0.59087732050995301</v>
      </c>
      <c r="G136">
        <v>4.3901753024966503E-2</v>
      </c>
      <c r="H136" t="s">
        <v>206</v>
      </c>
      <c r="I136" t="s">
        <v>206</v>
      </c>
      <c r="O136">
        <v>0.36645185640796202</v>
      </c>
      <c r="P136">
        <v>4.48151708089254E-2</v>
      </c>
      <c r="Q136">
        <v>143072</v>
      </c>
      <c r="R136">
        <v>148</v>
      </c>
    </row>
    <row r="137" spans="1:18" x14ac:dyDescent="0.25">
      <c r="A137" t="s">
        <v>263</v>
      </c>
      <c r="B137" t="s">
        <v>149</v>
      </c>
      <c r="C137" t="s">
        <v>121</v>
      </c>
      <c r="D137">
        <v>1</v>
      </c>
      <c r="E137">
        <v>1</v>
      </c>
      <c r="F137">
        <v>0.69936032521783298</v>
      </c>
      <c r="G137">
        <v>3.9154435148018502E-2</v>
      </c>
      <c r="H137" t="s">
        <v>206</v>
      </c>
      <c r="I137" t="s">
        <v>206</v>
      </c>
      <c r="O137">
        <v>0.268431750586618</v>
      </c>
      <c r="P137">
        <v>3.2455180898434001E-2</v>
      </c>
      <c r="Q137">
        <v>133818</v>
      </c>
      <c r="R137">
        <v>136</v>
      </c>
    </row>
    <row r="138" spans="1:18" x14ac:dyDescent="0.25">
      <c r="A138" t="s">
        <v>264</v>
      </c>
      <c r="B138" t="s">
        <v>149</v>
      </c>
      <c r="C138" t="s">
        <v>121</v>
      </c>
      <c r="D138">
        <v>0</v>
      </c>
      <c r="E138">
        <v>2</v>
      </c>
      <c r="F138">
        <v>0.58876668836582502</v>
      </c>
      <c r="G138">
        <v>2.7951465254393699E-2</v>
      </c>
      <c r="H138" t="s">
        <v>206</v>
      </c>
      <c r="I138" t="s">
        <v>206</v>
      </c>
      <c r="O138">
        <v>0.36288987106131698</v>
      </c>
      <c r="P138">
        <v>2.8264060408680201E-2</v>
      </c>
      <c r="Q138">
        <v>350244</v>
      </c>
      <c r="R138">
        <v>410</v>
      </c>
    </row>
    <row r="139" spans="1:18" x14ac:dyDescent="0.25">
      <c r="A139" t="s">
        <v>265</v>
      </c>
      <c r="B139" t="s">
        <v>149</v>
      </c>
      <c r="C139" t="s">
        <v>121</v>
      </c>
      <c r="D139">
        <v>1</v>
      </c>
      <c r="E139">
        <v>2</v>
      </c>
      <c r="F139">
        <v>0.64773242700832001</v>
      </c>
      <c r="G139">
        <v>2.45992365804545E-2</v>
      </c>
      <c r="H139" t="s">
        <v>206</v>
      </c>
      <c r="I139" t="s">
        <v>206</v>
      </c>
      <c r="O139">
        <v>0.31078083545106</v>
      </c>
      <c r="P139">
        <v>2.2565382327834001E-2</v>
      </c>
      <c r="Q139">
        <v>321886</v>
      </c>
      <c r="R139">
        <v>403</v>
      </c>
    </row>
    <row r="140" spans="1:18" x14ac:dyDescent="0.25">
      <c r="A140" t="s">
        <v>266</v>
      </c>
      <c r="B140" t="s">
        <v>149</v>
      </c>
      <c r="C140" t="s">
        <v>128</v>
      </c>
      <c r="D140">
        <v>0</v>
      </c>
      <c r="E140">
        <v>0</v>
      </c>
      <c r="F140">
        <v>0.72517720343240399</v>
      </c>
      <c r="G140">
        <v>3.5020546920753199E-3</v>
      </c>
      <c r="H140" t="s">
        <v>150</v>
      </c>
      <c r="I140" t="s">
        <v>150</v>
      </c>
      <c r="O140">
        <v>0.240786082254909</v>
      </c>
      <c r="P140">
        <v>3.3439304492526101E-3</v>
      </c>
      <c r="Q140">
        <v>19977604</v>
      </c>
      <c r="R140">
        <v>23539</v>
      </c>
    </row>
    <row r="141" spans="1:18" x14ac:dyDescent="0.25">
      <c r="A141" t="s">
        <v>267</v>
      </c>
      <c r="B141" t="s">
        <v>149</v>
      </c>
      <c r="C141" t="s">
        <v>128</v>
      </c>
      <c r="D141">
        <v>1</v>
      </c>
      <c r="E141">
        <v>0</v>
      </c>
      <c r="F141">
        <v>0.85554837373508696</v>
      </c>
      <c r="G141">
        <v>3.6489998368281502E-3</v>
      </c>
      <c r="H141" t="s">
        <v>150</v>
      </c>
      <c r="I141" t="s">
        <v>150</v>
      </c>
      <c r="O141">
        <v>0.12879536467539701</v>
      </c>
      <c r="P141">
        <v>3.4647451714522699E-3</v>
      </c>
      <c r="Q141">
        <v>10381150</v>
      </c>
      <c r="R141">
        <v>12472</v>
      </c>
    </row>
    <row r="142" spans="1:18" x14ac:dyDescent="0.25">
      <c r="A142" t="s">
        <v>268</v>
      </c>
      <c r="B142" t="s">
        <v>149</v>
      </c>
      <c r="C142" t="s">
        <v>128</v>
      </c>
      <c r="D142">
        <v>0</v>
      </c>
      <c r="E142">
        <v>1</v>
      </c>
      <c r="F142">
        <v>0.78431849041760104</v>
      </c>
      <c r="G142">
        <v>1.1577642205007E-2</v>
      </c>
      <c r="H142" t="s">
        <v>150</v>
      </c>
      <c r="I142" t="s">
        <v>150</v>
      </c>
      <c r="O142">
        <v>0.17987516594740399</v>
      </c>
      <c r="P142">
        <v>1.03540278319876E-2</v>
      </c>
      <c r="Q142">
        <v>2115128</v>
      </c>
      <c r="R142">
        <v>1730</v>
      </c>
    </row>
    <row r="143" spans="1:18" x14ac:dyDescent="0.25">
      <c r="A143" t="s">
        <v>269</v>
      </c>
      <c r="B143" t="s">
        <v>149</v>
      </c>
      <c r="C143" t="s">
        <v>128</v>
      </c>
      <c r="D143">
        <v>1</v>
      </c>
      <c r="E143">
        <v>1</v>
      </c>
      <c r="F143">
        <v>0.81251419574978201</v>
      </c>
      <c r="G143">
        <v>1.2916506408531399E-2</v>
      </c>
      <c r="H143" t="s">
        <v>150</v>
      </c>
      <c r="I143" t="s">
        <v>150</v>
      </c>
      <c r="O143">
        <v>0.165923809737658</v>
      </c>
      <c r="P143">
        <v>1.2497647797675E-2</v>
      </c>
      <c r="Q143">
        <v>1157917</v>
      </c>
      <c r="R143">
        <v>940</v>
      </c>
    </row>
    <row r="144" spans="1:18" x14ac:dyDescent="0.25">
      <c r="A144" t="s">
        <v>270</v>
      </c>
      <c r="B144" t="s">
        <v>149</v>
      </c>
      <c r="C144" t="s">
        <v>128</v>
      </c>
      <c r="D144">
        <v>0</v>
      </c>
      <c r="E144">
        <v>2</v>
      </c>
      <c r="F144">
        <v>0.73083930950685505</v>
      </c>
      <c r="G144">
        <v>3.3595662275985598E-3</v>
      </c>
      <c r="H144" t="s">
        <v>150</v>
      </c>
      <c r="I144" t="s">
        <v>150</v>
      </c>
      <c r="O144">
        <v>0.23495455428509199</v>
      </c>
      <c r="P144">
        <v>3.1870030613627498E-3</v>
      </c>
      <c r="Q144">
        <v>22092732</v>
      </c>
      <c r="R144">
        <v>25269</v>
      </c>
    </row>
    <row r="145" spans="1:18" x14ac:dyDescent="0.25">
      <c r="A145" t="s">
        <v>271</v>
      </c>
      <c r="B145" t="s">
        <v>149</v>
      </c>
      <c r="C145" t="s">
        <v>128</v>
      </c>
      <c r="D145">
        <v>1</v>
      </c>
      <c r="E145">
        <v>2</v>
      </c>
      <c r="F145">
        <v>0.851229999791144</v>
      </c>
      <c r="G145">
        <v>3.53266628316635E-3</v>
      </c>
      <c r="H145" t="s">
        <v>150</v>
      </c>
      <c r="I145" t="s">
        <v>150</v>
      </c>
      <c r="O145">
        <v>0.13252111284213899</v>
      </c>
      <c r="P145">
        <v>3.3625308797870898E-3</v>
      </c>
      <c r="Q145">
        <v>11539067</v>
      </c>
      <c r="R145">
        <v>13412</v>
      </c>
    </row>
    <row r="146" spans="1:18" x14ac:dyDescent="0.25">
      <c r="A146" t="s">
        <v>272</v>
      </c>
      <c r="B146" t="s">
        <v>149</v>
      </c>
      <c r="C146" t="s">
        <v>128</v>
      </c>
      <c r="D146">
        <v>0</v>
      </c>
      <c r="E146">
        <v>0</v>
      </c>
      <c r="F146">
        <v>0.63282654710153197</v>
      </c>
      <c r="G146">
        <v>3.3044460009081497E-2</v>
      </c>
      <c r="H146" t="s">
        <v>157</v>
      </c>
      <c r="I146" t="s">
        <v>157</v>
      </c>
      <c r="O146">
        <v>0.31688933397060898</v>
      </c>
      <c r="P146">
        <v>3.1701613782268899E-2</v>
      </c>
      <c r="Q146">
        <v>263622</v>
      </c>
      <c r="R146">
        <v>259</v>
      </c>
    </row>
    <row r="147" spans="1:18" x14ac:dyDescent="0.25">
      <c r="A147" t="s">
        <v>273</v>
      </c>
      <c r="B147" t="s">
        <v>149</v>
      </c>
      <c r="C147" t="s">
        <v>128</v>
      </c>
      <c r="D147">
        <v>1</v>
      </c>
      <c r="E147">
        <v>0</v>
      </c>
      <c r="F147">
        <v>0.84746653445711495</v>
      </c>
      <c r="G147">
        <v>3.60244534812902E-2</v>
      </c>
      <c r="H147" t="s">
        <v>157</v>
      </c>
      <c r="I147" t="s">
        <v>157</v>
      </c>
      <c r="O147">
        <v>0.124977689638076</v>
      </c>
      <c r="P147">
        <v>3.2012676934042299E-2</v>
      </c>
      <c r="Q147">
        <v>100850</v>
      </c>
      <c r="R147">
        <v>117</v>
      </c>
    </row>
    <row r="148" spans="1:18" x14ac:dyDescent="0.25">
      <c r="A148" t="s">
        <v>274</v>
      </c>
      <c r="B148" t="s">
        <v>149</v>
      </c>
      <c r="C148" t="s">
        <v>128</v>
      </c>
      <c r="D148">
        <v>0</v>
      </c>
      <c r="E148">
        <v>1</v>
      </c>
      <c r="F148">
        <v>0.65121321631388696</v>
      </c>
      <c r="G148">
        <v>4.9114306613690102E-2</v>
      </c>
      <c r="H148" t="s">
        <v>157</v>
      </c>
      <c r="I148" t="s">
        <v>157</v>
      </c>
      <c r="O148">
        <v>0.26046622453437102</v>
      </c>
      <c r="P148">
        <v>4.7186297839509402E-2</v>
      </c>
      <c r="Q148">
        <v>125905</v>
      </c>
      <c r="R148">
        <v>100</v>
      </c>
    </row>
    <row r="149" spans="1:18" x14ac:dyDescent="0.25">
      <c r="A149" t="s">
        <v>275</v>
      </c>
      <c r="B149" t="s">
        <v>149</v>
      </c>
      <c r="C149" t="s">
        <v>128</v>
      </c>
      <c r="D149">
        <v>1</v>
      </c>
      <c r="E149">
        <v>1</v>
      </c>
      <c r="F149">
        <v>0.71106946179832498</v>
      </c>
      <c r="G149">
        <v>8.4630078661239005E-2</v>
      </c>
      <c r="H149" t="s">
        <v>157</v>
      </c>
      <c r="I149" t="s">
        <v>157</v>
      </c>
      <c r="O149">
        <v>0.25526401036605101</v>
      </c>
      <c r="P149">
        <v>8.5757224264513696E-2</v>
      </c>
      <c r="Q149">
        <v>43218</v>
      </c>
      <c r="R149">
        <v>34</v>
      </c>
    </row>
    <row r="150" spans="1:18" x14ac:dyDescent="0.25">
      <c r="A150" t="s">
        <v>276</v>
      </c>
      <c r="B150" t="s">
        <v>149</v>
      </c>
      <c r="C150" t="s">
        <v>128</v>
      </c>
      <c r="D150">
        <v>0</v>
      </c>
      <c r="E150">
        <v>2</v>
      </c>
      <c r="F150">
        <v>0.63876958465010103</v>
      </c>
      <c r="G150">
        <v>2.7424526337896001E-2</v>
      </c>
      <c r="H150" t="s">
        <v>157</v>
      </c>
      <c r="I150" t="s">
        <v>157</v>
      </c>
      <c r="O150">
        <v>0.29865195480672702</v>
      </c>
      <c r="P150">
        <v>2.6384624956072501E-2</v>
      </c>
      <c r="Q150">
        <v>389527</v>
      </c>
      <c r="R150">
        <v>359</v>
      </c>
    </row>
    <row r="151" spans="1:18" x14ac:dyDescent="0.25">
      <c r="A151" t="s">
        <v>277</v>
      </c>
      <c r="B151" t="s">
        <v>149</v>
      </c>
      <c r="C151" t="s">
        <v>128</v>
      </c>
      <c r="D151">
        <v>1</v>
      </c>
      <c r="E151">
        <v>2</v>
      </c>
      <c r="F151">
        <v>0.80654968487103296</v>
      </c>
      <c r="G151">
        <v>3.6694579268380698E-2</v>
      </c>
      <c r="H151" t="s">
        <v>157</v>
      </c>
      <c r="I151" t="s">
        <v>157</v>
      </c>
      <c r="O151">
        <v>0.164061415442708</v>
      </c>
      <c r="P151">
        <v>3.4817170719505401E-2</v>
      </c>
      <c r="Q151">
        <v>144068</v>
      </c>
      <c r="R151">
        <v>151</v>
      </c>
    </row>
    <row r="152" spans="1:18" x14ac:dyDescent="0.25">
      <c r="A152" t="s">
        <v>278</v>
      </c>
      <c r="B152" t="s">
        <v>149</v>
      </c>
      <c r="C152" t="s">
        <v>128</v>
      </c>
      <c r="D152">
        <v>0</v>
      </c>
      <c r="E152">
        <v>0</v>
      </c>
      <c r="F152">
        <v>0.69511700256999898</v>
      </c>
      <c r="G152">
        <v>2.6660298054975901E-2</v>
      </c>
      <c r="H152" t="s">
        <v>164</v>
      </c>
      <c r="I152" t="s">
        <v>164</v>
      </c>
      <c r="O152">
        <v>0.26663006606673501</v>
      </c>
      <c r="P152">
        <v>2.5292675775050399E-2</v>
      </c>
      <c r="Q152">
        <v>377043</v>
      </c>
      <c r="R152">
        <v>373</v>
      </c>
    </row>
    <row r="153" spans="1:18" x14ac:dyDescent="0.25">
      <c r="A153" t="s">
        <v>279</v>
      </c>
      <c r="B153" t="s">
        <v>149</v>
      </c>
      <c r="C153" t="s">
        <v>128</v>
      </c>
      <c r="D153">
        <v>1</v>
      </c>
      <c r="E153">
        <v>0</v>
      </c>
      <c r="F153">
        <v>0.80546548161091402</v>
      </c>
      <c r="G153">
        <v>2.0163902080394602E-2</v>
      </c>
      <c r="H153" t="s">
        <v>164</v>
      </c>
      <c r="I153" t="s">
        <v>164</v>
      </c>
      <c r="O153">
        <v>0.16481011665742601</v>
      </c>
      <c r="P153">
        <v>1.9421293247262501E-2</v>
      </c>
      <c r="Q153">
        <v>357114</v>
      </c>
      <c r="R153">
        <v>371</v>
      </c>
    </row>
    <row r="154" spans="1:18" x14ac:dyDescent="0.25">
      <c r="A154" t="s">
        <v>280</v>
      </c>
      <c r="B154" t="s">
        <v>149</v>
      </c>
      <c r="C154" t="s">
        <v>128</v>
      </c>
      <c r="D154">
        <v>0</v>
      </c>
      <c r="E154">
        <v>1</v>
      </c>
      <c r="F154">
        <v>0.74613091257394104</v>
      </c>
      <c r="G154">
        <v>3.7832138854623797E-2</v>
      </c>
      <c r="H154" t="s">
        <v>164</v>
      </c>
      <c r="I154" t="s">
        <v>164</v>
      </c>
      <c r="O154">
        <v>0.22824919209743999</v>
      </c>
      <c r="P154">
        <v>3.4614229278470202E-2</v>
      </c>
      <c r="Q154">
        <v>231773</v>
      </c>
      <c r="R154">
        <v>163</v>
      </c>
    </row>
    <row r="155" spans="1:18" x14ac:dyDescent="0.25">
      <c r="A155" t="s">
        <v>281</v>
      </c>
      <c r="B155" t="s">
        <v>149</v>
      </c>
      <c r="C155" t="s">
        <v>128</v>
      </c>
      <c r="D155">
        <v>1</v>
      </c>
      <c r="E155">
        <v>1</v>
      </c>
      <c r="F155">
        <v>0.89022815325010796</v>
      </c>
      <c r="G155">
        <v>2.8076556896671399E-2</v>
      </c>
      <c r="H155" t="s">
        <v>164</v>
      </c>
      <c r="I155" t="s">
        <v>164</v>
      </c>
      <c r="O155">
        <v>8.9390156406945004E-2</v>
      </c>
      <c r="P155">
        <v>2.63074663075228E-2</v>
      </c>
      <c r="Q155">
        <v>174225</v>
      </c>
      <c r="R155">
        <v>118</v>
      </c>
    </row>
    <row r="156" spans="1:18" x14ac:dyDescent="0.25">
      <c r="A156" t="s">
        <v>282</v>
      </c>
      <c r="B156" t="s">
        <v>149</v>
      </c>
      <c r="C156" t="s">
        <v>128</v>
      </c>
      <c r="D156">
        <v>0</v>
      </c>
      <c r="E156">
        <v>2</v>
      </c>
      <c r="F156">
        <v>0.71453772568395002</v>
      </c>
      <c r="G156">
        <v>2.1884419649353899E-2</v>
      </c>
      <c r="H156" t="s">
        <v>164</v>
      </c>
      <c r="I156" t="s">
        <v>164</v>
      </c>
      <c r="O156">
        <v>0.25201867230821801</v>
      </c>
      <c r="P156">
        <v>2.0452267312865501E-2</v>
      </c>
      <c r="Q156">
        <v>608816</v>
      </c>
      <c r="R156">
        <v>536</v>
      </c>
    </row>
    <row r="157" spans="1:18" x14ac:dyDescent="0.25">
      <c r="A157" t="s">
        <v>283</v>
      </c>
      <c r="B157" t="s">
        <v>149</v>
      </c>
      <c r="C157" t="s">
        <v>128</v>
      </c>
      <c r="D157">
        <v>1</v>
      </c>
      <c r="E157">
        <v>2</v>
      </c>
      <c r="F157">
        <v>0.83325899284637495</v>
      </c>
      <c r="G157">
        <v>1.6679746855442001E-2</v>
      </c>
      <c r="H157" t="s">
        <v>164</v>
      </c>
      <c r="I157" t="s">
        <v>164</v>
      </c>
      <c r="O157">
        <v>0.14008006188139799</v>
      </c>
      <c r="P157">
        <v>1.5862016332673999E-2</v>
      </c>
      <c r="Q157">
        <v>531339</v>
      </c>
      <c r="R157">
        <v>489</v>
      </c>
    </row>
    <row r="158" spans="1:18" x14ac:dyDescent="0.25">
      <c r="A158" t="s">
        <v>284</v>
      </c>
      <c r="B158" t="s">
        <v>149</v>
      </c>
      <c r="C158" t="s">
        <v>128</v>
      </c>
      <c r="D158">
        <v>0</v>
      </c>
      <c r="E158">
        <v>0</v>
      </c>
      <c r="F158">
        <v>0.48239017460574302</v>
      </c>
      <c r="G158">
        <v>3.60588167701811E-2</v>
      </c>
      <c r="H158" t="s">
        <v>171</v>
      </c>
      <c r="I158" t="s">
        <v>171</v>
      </c>
      <c r="O158">
        <v>0.448846451241661</v>
      </c>
      <c r="P158">
        <v>3.71501144482752E-2</v>
      </c>
      <c r="Q158">
        <v>278055</v>
      </c>
      <c r="R158">
        <v>256</v>
      </c>
    </row>
    <row r="159" spans="1:18" x14ac:dyDescent="0.25">
      <c r="A159" t="s">
        <v>285</v>
      </c>
      <c r="B159" t="s">
        <v>149</v>
      </c>
      <c r="C159" t="s">
        <v>128</v>
      </c>
      <c r="D159">
        <v>1</v>
      </c>
      <c r="E159">
        <v>0</v>
      </c>
      <c r="F159">
        <v>0.627049969879242</v>
      </c>
      <c r="G159">
        <v>2.4942797417470099E-2</v>
      </c>
      <c r="H159" t="s">
        <v>171</v>
      </c>
      <c r="I159" t="s">
        <v>171</v>
      </c>
      <c r="O159">
        <v>0.331251892103469</v>
      </c>
      <c r="P159">
        <v>2.4212237341201901E-2</v>
      </c>
      <c r="Q159">
        <v>327017</v>
      </c>
      <c r="R159">
        <v>310</v>
      </c>
    </row>
    <row r="160" spans="1:18" x14ac:dyDescent="0.25">
      <c r="A160" t="s">
        <v>286</v>
      </c>
      <c r="B160" t="s">
        <v>149</v>
      </c>
      <c r="C160" t="s">
        <v>128</v>
      </c>
      <c r="D160">
        <v>0</v>
      </c>
      <c r="E160">
        <v>1</v>
      </c>
      <c r="F160">
        <v>0.45579424712852901</v>
      </c>
      <c r="G160">
        <v>8.9482385247214802E-2</v>
      </c>
      <c r="H160" t="s">
        <v>171</v>
      </c>
      <c r="I160" t="s">
        <v>171</v>
      </c>
      <c r="O160">
        <v>0.46195094502002598</v>
      </c>
      <c r="P160">
        <v>8.5856774482722595E-2</v>
      </c>
      <c r="Q160">
        <v>60422</v>
      </c>
      <c r="R160">
        <v>45</v>
      </c>
    </row>
    <row r="161" spans="1:18" x14ac:dyDescent="0.25">
      <c r="A161" t="s">
        <v>287</v>
      </c>
      <c r="B161" t="s">
        <v>149</v>
      </c>
      <c r="C161" t="s">
        <v>128</v>
      </c>
      <c r="D161">
        <v>1</v>
      </c>
      <c r="E161">
        <v>1</v>
      </c>
      <c r="F161">
        <v>0.65509680429204598</v>
      </c>
      <c r="G161">
        <v>4.0782008774483403E-2</v>
      </c>
      <c r="H161" t="s">
        <v>171</v>
      </c>
      <c r="I161" t="s">
        <v>171</v>
      </c>
      <c r="O161">
        <v>0.29811056682995102</v>
      </c>
      <c r="P161">
        <v>4.4745619723346501E-2</v>
      </c>
      <c r="Q161">
        <v>85740</v>
      </c>
      <c r="R161">
        <v>58</v>
      </c>
    </row>
    <row r="162" spans="1:18" x14ac:dyDescent="0.25">
      <c r="A162" t="s">
        <v>288</v>
      </c>
      <c r="B162" t="s">
        <v>149</v>
      </c>
      <c r="C162" t="s">
        <v>128</v>
      </c>
      <c r="D162">
        <v>0</v>
      </c>
      <c r="E162">
        <v>2</v>
      </c>
      <c r="F162">
        <v>0.47764249860404101</v>
      </c>
      <c r="G162">
        <v>3.3689691422408401E-2</v>
      </c>
      <c r="H162" t="s">
        <v>171</v>
      </c>
      <c r="I162" t="s">
        <v>171</v>
      </c>
      <c r="O162">
        <v>0.45118575265084498</v>
      </c>
      <c r="P162">
        <v>3.4164220069854097E-2</v>
      </c>
      <c r="Q162">
        <v>338477</v>
      </c>
      <c r="R162">
        <v>301</v>
      </c>
    </row>
    <row r="163" spans="1:18" x14ac:dyDescent="0.25">
      <c r="A163" t="s">
        <v>289</v>
      </c>
      <c r="B163" t="s">
        <v>149</v>
      </c>
      <c r="C163" t="s">
        <v>128</v>
      </c>
      <c r="D163">
        <v>1</v>
      </c>
      <c r="E163">
        <v>2</v>
      </c>
      <c r="F163">
        <v>0.63287600210293204</v>
      </c>
      <c r="G163">
        <v>2.14883081486918E-2</v>
      </c>
      <c r="H163" t="s">
        <v>171</v>
      </c>
      <c r="I163" t="s">
        <v>171</v>
      </c>
      <c r="O163">
        <v>0.32436760612176202</v>
      </c>
      <c r="P163">
        <v>2.13005616285999E-2</v>
      </c>
      <c r="Q163">
        <v>412757</v>
      </c>
      <c r="R163">
        <v>368</v>
      </c>
    </row>
    <row r="164" spans="1:18" x14ac:dyDescent="0.25">
      <c r="A164" t="s">
        <v>290</v>
      </c>
      <c r="B164" t="s">
        <v>149</v>
      </c>
      <c r="C164" t="s">
        <v>128</v>
      </c>
      <c r="D164">
        <v>0</v>
      </c>
      <c r="E164">
        <v>0</v>
      </c>
      <c r="F164">
        <v>0.53196371316993096</v>
      </c>
      <c r="G164">
        <v>8.2094948929258699E-2</v>
      </c>
      <c r="H164" t="s">
        <v>178</v>
      </c>
      <c r="I164" t="s">
        <v>178</v>
      </c>
      <c r="O164">
        <v>0.40397210108039899</v>
      </c>
      <c r="P164">
        <v>8.0730229885270302E-2</v>
      </c>
      <c r="Q164">
        <v>65809</v>
      </c>
      <c r="R164">
        <v>51</v>
      </c>
    </row>
    <row r="165" spans="1:18" x14ac:dyDescent="0.25">
      <c r="A165" t="s">
        <v>291</v>
      </c>
      <c r="B165" t="s">
        <v>149</v>
      </c>
      <c r="C165" t="s">
        <v>128</v>
      </c>
      <c r="D165">
        <v>1</v>
      </c>
      <c r="E165">
        <v>0</v>
      </c>
      <c r="F165">
        <v>0.51444434911569004</v>
      </c>
      <c r="G165">
        <v>6.1728998740999803E-2</v>
      </c>
      <c r="H165" t="s">
        <v>178</v>
      </c>
      <c r="I165" t="s">
        <v>178</v>
      </c>
      <c r="O165">
        <v>0.422287318143377</v>
      </c>
      <c r="P165">
        <v>5.9028533506735502E-2</v>
      </c>
      <c r="Q165">
        <v>81589</v>
      </c>
      <c r="R165">
        <v>68</v>
      </c>
    </row>
    <row r="166" spans="1:18" x14ac:dyDescent="0.25">
      <c r="A166" t="s">
        <v>292</v>
      </c>
      <c r="B166" t="s">
        <v>149</v>
      </c>
      <c r="C166" t="s">
        <v>128</v>
      </c>
      <c r="D166">
        <v>0</v>
      </c>
      <c r="E166">
        <v>1</v>
      </c>
      <c r="F166">
        <v>0.56903397554482704</v>
      </c>
      <c r="G166">
        <v>7.81609276156357E-2</v>
      </c>
      <c r="H166" t="s">
        <v>178</v>
      </c>
      <c r="I166" t="s">
        <v>178</v>
      </c>
      <c r="O166">
        <v>0.39255741551234002</v>
      </c>
      <c r="P166">
        <v>8.1005709144506E-2</v>
      </c>
      <c r="Q166">
        <v>88652</v>
      </c>
      <c r="R166">
        <v>55</v>
      </c>
    </row>
    <row r="167" spans="1:18" x14ac:dyDescent="0.25">
      <c r="A167" t="s">
        <v>293</v>
      </c>
      <c r="B167" t="s">
        <v>149</v>
      </c>
      <c r="C167" t="s">
        <v>128</v>
      </c>
      <c r="D167">
        <v>1</v>
      </c>
      <c r="E167">
        <v>1</v>
      </c>
      <c r="F167">
        <v>0.66655491564793601</v>
      </c>
      <c r="G167">
        <v>6.0539907681482298E-2</v>
      </c>
      <c r="H167" t="s">
        <v>178</v>
      </c>
      <c r="I167" t="s">
        <v>178</v>
      </c>
      <c r="O167">
        <v>0.30717561273482702</v>
      </c>
      <c r="P167">
        <v>6.0169883967316998E-2</v>
      </c>
      <c r="Q167">
        <v>83519</v>
      </c>
      <c r="R167">
        <v>54</v>
      </c>
    </row>
    <row r="168" spans="1:18" x14ac:dyDescent="0.25">
      <c r="A168" t="s">
        <v>294</v>
      </c>
      <c r="B168" t="s">
        <v>149</v>
      </c>
      <c r="C168" t="s">
        <v>128</v>
      </c>
      <c r="D168">
        <v>0</v>
      </c>
      <c r="E168">
        <v>2</v>
      </c>
      <c r="F168">
        <v>0.55323997643418099</v>
      </c>
      <c r="G168">
        <v>5.7516949481679201E-2</v>
      </c>
      <c r="H168" t="s">
        <v>178</v>
      </c>
      <c r="I168" t="s">
        <v>178</v>
      </c>
      <c r="O168">
        <v>0.39742070813991898</v>
      </c>
      <c r="P168">
        <v>5.7973373193529902E-2</v>
      </c>
      <c r="Q168">
        <v>154461</v>
      </c>
      <c r="R168">
        <v>106</v>
      </c>
    </row>
    <row r="169" spans="1:18" x14ac:dyDescent="0.25">
      <c r="A169" t="s">
        <v>295</v>
      </c>
      <c r="B169" t="s">
        <v>149</v>
      </c>
      <c r="C169" t="s">
        <v>128</v>
      </c>
      <c r="D169">
        <v>1</v>
      </c>
      <c r="E169">
        <v>2</v>
      </c>
      <c r="F169">
        <v>0.59138866681202595</v>
      </c>
      <c r="G169">
        <v>4.59438012951007E-2</v>
      </c>
      <c r="H169" t="s">
        <v>178</v>
      </c>
      <c r="I169" t="s">
        <v>178</v>
      </c>
      <c r="O169">
        <v>0.36405867674491799</v>
      </c>
      <c r="P169">
        <v>4.2718157681111098E-2</v>
      </c>
      <c r="Q169">
        <v>165108</v>
      </c>
      <c r="R169">
        <v>122</v>
      </c>
    </row>
    <row r="170" spans="1:18" x14ac:dyDescent="0.25">
      <c r="A170" t="s">
        <v>296</v>
      </c>
      <c r="B170" t="s">
        <v>149</v>
      </c>
      <c r="C170" t="s">
        <v>128</v>
      </c>
      <c r="D170">
        <v>0</v>
      </c>
      <c r="E170">
        <v>0</v>
      </c>
      <c r="F170">
        <v>0.60507381992098197</v>
      </c>
      <c r="G170">
        <v>5.72780603680762E-2</v>
      </c>
      <c r="H170" t="s">
        <v>185</v>
      </c>
      <c r="I170" t="s">
        <v>185</v>
      </c>
      <c r="O170">
        <v>0.37569141193595301</v>
      </c>
      <c r="P170">
        <v>5.7145687431736501E-2</v>
      </c>
      <c r="Q170">
        <v>96180</v>
      </c>
      <c r="R170">
        <v>95</v>
      </c>
    </row>
    <row r="171" spans="1:18" x14ac:dyDescent="0.25">
      <c r="A171" t="s">
        <v>297</v>
      </c>
      <c r="B171" t="s">
        <v>149</v>
      </c>
      <c r="C171" t="s">
        <v>128</v>
      </c>
      <c r="D171">
        <v>1</v>
      </c>
      <c r="E171">
        <v>0</v>
      </c>
      <c r="F171">
        <v>0.62722800868300999</v>
      </c>
      <c r="G171">
        <v>6.6934622303772007E-2</v>
      </c>
      <c r="H171" t="s">
        <v>185</v>
      </c>
      <c r="I171" t="s">
        <v>185</v>
      </c>
      <c r="O171">
        <v>0.35138310796008998</v>
      </c>
      <c r="P171">
        <v>6.8212837856063094E-2</v>
      </c>
      <c r="Q171">
        <v>50213</v>
      </c>
      <c r="R171">
        <v>55</v>
      </c>
    </row>
    <row r="172" spans="1:18" x14ac:dyDescent="0.25">
      <c r="A172" t="s">
        <v>298</v>
      </c>
      <c r="B172" t="s">
        <v>149</v>
      </c>
      <c r="C172" t="s">
        <v>128</v>
      </c>
      <c r="D172">
        <v>0</v>
      </c>
      <c r="E172">
        <v>1</v>
      </c>
      <c r="F172">
        <v>0.51224844656966795</v>
      </c>
      <c r="G172">
        <v>0.102273471900064</v>
      </c>
      <c r="H172" t="s">
        <v>185</v>
      </c>
      <c r="I172" t="s">
        <v>185</v>
      </c>
      <c r="O172">
        <v>0.43974224563377401</v>
      </c>
      <c r="P172">
        <v>0.106901098208656</v>
      </c>
      <c r="Q172">
        <v>78214</v>
      </c>
      <c r="R172">
        <v>55</v>
      </c>
    </row>
    <row r="173" spans="1:18" x14ac:dyDescent="0.25">
      <c r="A173" t="s">
        <v>299</v>
      </c>
      <c r="B173" t="s">
        <v>149</v>
      </c>
      <c r="C173" t="s">
        <v>128</v>
      </c>
      <c r="D173">
        <v>1</v>
      </c>
      <c r="E173">
        <v>1</v>
      </c>
      <c r="F173">
        <v>0.71627113723782598</v>
      </c>
      <c r="G173">
        <v>9.0363941621465604E-2</v>
      </c>
      <c r="H173" t="s">
        <v>185</v>
      </c>
      <c r="I173" t="s">
        <v>185</v>
      </c>
      <c r="O173">
        <v>0.28372886276217402</v>
      </c>
      <c r="P173">
        <v>9.0363941621465604E-2</v>
      </c>
      <c r="Q173">
        <v>27558</v>
      </c>
      <c r="R173">
        <v>20</v>
      </c>
    </row>
    <row r="174" spans="1:18" x14ac:dyDescent="0.25">
      <c r="A174" t="s">
        <v>300</v>
      </c>
      <c r="B174" t="s">
        <v>149</v>
      </c>
      <c r="C174" t="s">
        <v>128</v>
      </c>
      <c r="D174">
        <v>0</v>
      </c>
      <c r="E174">
        <v>2</v>
      </c>
      <c r="F174">
        <v>0.56344254962900098</v>
      </c>
      <c r="G174">
        <v>5.73489676241715E-2</v>
      </c>
      <c r="H174" t="s">
        <v>185</v>
      </c>
      <c r="I174" t="s">
        <v>185</v>
      </c>
      <c r="O174">
        <v>0.404417583173733</v>
      </c>
      <c r="P174">
        <v>5.8450348451926197E-2</v>
      </c>
      <c r="Q174">
        <v>174394</v>
      </c>
      <c r="R174">
        <v>150</v>
      </c>
    </row>
    <row r="175" spans="1:18" x14ac:dyDescent="0.25">
      <c r="A175" t="s">
        <v>301</v>
      </c>
      <c r="B175" t="s">
        <v>149</v>
      </c>
      <c r="C175" t="s">
        <v>128</v>
      </c>
      <c r="D175">
        <v>1</v>
      </c>
      <c r="E175">
        <v>2</v>
      </c>
      <c r="F175">
        <v>0.65878026513739096</v>
      </c>
      <c r="G175">
        <v>5.3664611766144399E-2</v>
      </c>
      <c r="H175" t="s">
        <v>185</v>
      </c>
      <c r="I175" t="s">
        <v>185</v>
      </c>
      <c r="O175">
        <v>0.32740996001080103</v>
      </c>
      <c r="P175">
        <v>5.4245204777480398E-2</v>
      </c>
      <c r="Q175">
        <v>77771</v>
      </c>
      <c r="R175">
        <v>75</v>
      </c>
    </row>
    <row r="176" spans="1:18" x14ac:dyDescent="0.25">
      <c r="A176" t="s">
        <v>302</v>
      </c>
      <c r="B176" t="s">
        <v>149</v>
      </c>
      <c r="C176" t="s">
        <v>128</v>
      </c>
      <c r="D176">
        <v>0</v>
      </c>
      <c r="E176">
        <v>0</v>
      </c>
      <c r="F176">
        <v>0.61226804123711298</v>
      </c>
      <c r="G176">
        <v>4.0136069751063201E-2</v>
      </c>
      <c r="H176" t="s">
        <v>192</v>
      </c>
      <c r="I176" t="s">
        <v>192</v>
      </c>
      <c r="O176">
        <v>0.34765177548682702</v>
      </c>
      <c r="P176">
        <v>3.9014132025037798E-2</v>
      </c>
      <c r="Q176">
        <v>174600</v>
      </c>
      <c r="R176">
        <v>176</v>
      </c>
    </row>
    <row r="177" spans="1:18" x14ac:dyDescent="0.25">
      <c r="A177" t="s">
        <v>303</v>
      </c>
      <c r="B177" t="s">
        <v>149</v>
      </c>
      <c r="C177" t="s">
        <v>128</v>
      </c>
      <c r="D177">
        <v>1</v>
      </c>
      <c r="E177">
        <v>0</v>
      </c>
      <c r="F177">
        <v>0.77442919912661401</v>
      </c>
      <c r="G177">
        <v>3.7604811970431799E-2</v>
      </c>
      <c r="H177" t="s">
        <v>192</v>
      </c>
      <c r="I177" t="s">
        <v>192</v>
      </c>
      <c r="O177">
        <v>0.19044666684637601</v>
      </c>
      <c r="P177">
        <v>3.65759753121494E-2</v>
      </c>
      <c r="Q177">
        <v>148388</v>
      </c>
      <c r="R177">
        <v>140</v>
      </c>
    </row>
    <row r="178" spans="1:18" x14ac:dyDescent="0.25">
      <c r="A178" t="s">
        <v>304</v>
      </c>
      <c r="B178" t="s">
        <v>149</v>
      </c>
      <c r="C178" t="s">
        <v>128</v>
      </c>
      <c r="D178">
        <v>0</v>
      </c>
      <c r="E178">
        <v>1</v>
      </c>
      <c r="F178">
        <v>0.63970764552979698</v>
      </c>
      <c r="G178">
        <v>6.3241112108062505E-2</v>
      </c>
      <c r="H178" t="s">
        <v>192</v>
      </c>
      <c r="I178" t="s">
        <v>192</v>
      </c>
      <c r="O178">
        <v>0.29733255320985602</v>
      </c>
      <c r="P178">
        <v>6.2033872573637301E-2</v>
      </c>
      <c r="Q178">
        <v>104257</v>
      </c>
      <c r="R178">
        <v>74</v>
      </c>
    </row>
    <row r="179" spans="1:18" x14ac:dyDescent="0.25">
      <c r="A179" t="s">
        <v>305</v>
      </c>
      <c r="B179" t="s">
        <v>149</v>
      </c>
      <c r="C179" t="s">
        <v>128</v>
      </c>
      <c r="D179">
        <v>1</v>
      </c>
      <c r="E179">
        <v>1</v>
      </c>
      <c r="F179">
        <v>0.87911659629749905</v>
      </c>
      <c r="G179">
        <v>4.3865806641221201E-2</v>
      </c>
      <c r="H179" t="s">
        <v>192</v>
      </c>
      <c r="I179" t="s">
        <v>192</v>
      </c>
      <c r="O179">
        <v>3.5362130561870701E-2</v>
      </c>
      <c r="P179">
        <v>2.4902161508309199E-2</v>
      </c>
      <c r="Q179">
        <v>76975</v>
      </c>
      <c r="R179">
        <v>55</v>
      </c>
    </row>
    <row r="180" spans="1:18" x14ac:dyDescent="0.25">
      <c r="A180" t="s">
        <v>306</v>
      </c>
      <c r="B180" t="s">
        <v>149</v>
      </c>
      <c r="C180" t="s">
        <v>128</v>
      </c>
      <c r="D180">
        <v>0</v>
      </c>
      <c r="E180">
        <v>2</v>
      </c>
      <c r="F180">
        <v>0.62252695826176097</v>
      </c>
      <c r="G180">
        <v>3.4796928454737398E-2</v>
      </c>
      <c r="H180" t="s">
        <v>192</v>
      </c>
      <c r="I180" t="s">
        <v>192</v>
      </c>
      <c r="O180">
        <v>0.32883879551167799</v>
      </c>
      <c r="P180">
        <v>3.4188645558464098E-2</v>
      </c>
      <c r="Q180">
        <v>278857</v>
      </c>
      <c r="R180">
        <v>250</v>
      </c>
    </row>
    <row r="181" spans="1:18" x14ac:dyDescent="0.25">
      <c r="A181" t="s">
        <v>307</v>
      </c>
      <c r="B181" t="s">
        <v>149</v>
      </c>
      <c r="C181" t="s">
        <v>128</v>
      </c>
      <c r="D181">
        <v>1</v>
      </c>
      <c r="E181">
        <v>2</v>
      </c>
      <c r="F181">
        <v>0.81018623287762404</v>
      </c>
      <c r="G181">
        <v>2.9391372929118802E-2</v>
      </c>
      <c r="H181" t="s">
        <v>192</v>
      </c>
      <c r="I181" t="s">
        <v>192</v>
      </c>
      <c r="O181">
        <v>0.13747598319156201</v>
      </c>
      <c r="P181">
        <v>2.7104317595654299E-2</v>
      </c>
      <c r="Q181">
        <v>225363</v>
      </c>
      <c r="R181">
        <v>195</v>
      </c>
    </row>
    <row r="182" spans="1:18" x14ac:dyDescent="0.25">
      <c r="A182" t="s">
        <v>308</v>
      </c>
      <c r="B182" t="s">
        <v>149</v>
      </c>
      <c r="C182" t="s">
        <v>128</v>
      </c>
      <c r="D182">
        <v>0</v>
      </c>
      <c r="E182">
        <v>0</v>
      </c>
      <c r="F182">
        <v>0.59785991885786505</v>
      </c>
      <c r="G182">
        <v>3.1789559761911799E-2</v>
      </c>
      <c r="H182" t="s">
        <v>199</v>
      </c>
      <c r="I182" t="s">
        <v>199</v>
      </c>
      <c r="O182">
        <v>0.31834347135842</v>
      </c>
      <c r="P182">
        <v>3.06669786010711E-2</v>
      </c>
      <c r="Q182">
        <v>351482</v>
      </c>
      <c r="R182">
        <v>338</v>
      </c>
    </row>
    <row r="183" spans="1:18" x14ac:dyDescent="0.25">
      <c r="A183" t="s">
        <v>309</v>
      </c>
      <c r="B183" t="s">
        <v>149</v>
      </c>
      <c r="C183" t="s">
        <v>128</v>
      </c>
      <c r="D183">
        <v>1</v>
      </c>
      <c r="E183">
        <v>0</v>
      </c>
      <c r="F183">
        <v>0.77419966423129005</v>
      </c>
      <c r="G183">
        <v>2.4624915353326001E-2</v>
      </c>
      <c r="H183" t="s">
        <v>199</v>
      </c>
      <c r="I183" t="s">
        <v>199</v>
      </c>
      <c r="O183">
        <v>0.19304777422714101</v>
      </c>
      <c r="P183">
        <v>2.21896274784717E-2</v>
      </c>
      <c r="Q183">
        <v>363941</v>
      </c>
      <c r="R183">
        <v>333</v>
      </c>
    </row>
    <row r="184" spans="1:18" x14ac:dyDescent="0.25">
      <c r="A184" t="s">
        <v>310</v>
      </c>
      <c r="B184" t="s">
        <v>149</v>
      </c>
      <c r="C184" t="s">
        <v>128</v>
      </c>
      <c r="D184">
        <v>0</v>
      </c>
      <c r="E184">
        <v>1</v>
      </c>
      <c r="F184">
        <v>0.64459574328963298</v>
      </c>
      <c r="G184">
        <v>3.50446423395437E-2</v>
      </c>
      <c r="H184" t="s">
        <v>199</v>
      </c>
      <c r="I184" t="s">
        <v>199</v>
      </c>
      <c r="O184">
        <v>0.29229193230239398</v>
      </c>
      <c r="P184">
        <v>3.20013176813949E-2</v>
      </c>
      <c r="Q184">
        <v>367044</v>
      </c>
      <c r="R184">
        <v>275</v>
      </c>
    </row>
    <row r="185" spans="1:18" x14ac:dyDescent="0.25">
      <c r="A185" t="s">
        <v>311</v>
      </c>
      <c r="B185" t="s">
        <v>149</v>
      </c>
      <c r="C185" t="s">
        <v>128</v>
      </c>
      <c r="D185">
        <v>1</v>
      </c>
      <c r="E185">
        <v>1</v>
      </c>
      <c r="F185">
        <v>0.75088540624265798</v>
      </c>
      <c r="G185">
        <v>3.7229932015791903E-2</v>
      </c>
      <c r="H185" t="s">
        <v>199</v>
      </c>
      <c r="I185" t="s">
        <v>199</v>
      </c>
      <c r="O185">
        <v>0.208986329501649</v>
      </c>
      <c r="P185">
        <v>3.5069616605910299E-2</v>
      </c>
      <c r="Q185">
        <v>229838</v>
      </c>
      <c r="R185">
        <v>166</v>
      </c>
    </row>
    <row r="186" spans="1:18" x14ac:dyDescent="0.25">
      <c r="A186" t="s">
        <v>312</v>
      </c>
      <c r="B186" t="s">
        <v>149</v>
      </c>
      <c r="C186" t="s">
        <v>128</v>
      </c>
      <c r="D186">
        <v>0</v>
      </c>
      <c r="E186">
        <v>2</v>
      </c>
      <c r="F186">
        <v>0.62173393864661797</v>
      </c>
      <c r="G186">
        <v>2.37626114150228E-2</v>
      </c>
      <c r="H186" t="s">
        <v>199</v>
      </c>
      <c r="I186" t="s">
        <v>199</v>
      </c>
      <c r="O186">
        <v>0.30503558674286002</v>
      </c>
      <c r="P186">
        <v>2.2239792880390501E-2</v>
      </c>
      <c r="Q186">
        <v>718526</v>
      </c>
      <c r="R186">
        <v>613</v>
      </c>
    </row>
    <row r="187" spans="1:18" x14ac:dyDescent="0.25">
      <c r="A187" t="s">
        <v>313</v>
      </c>
      <c r="B187" t="s">
        <v>149</v>
      </c>
      <c r="C187" t="s">
        <v>128</v>
      </c>
      <c r="D187">
        <v>1</v>
      </c>
      <c r="E187">
        <v>2</v>
      </c>
      <c r="F187">
        <v>0.76517525880841197</v>
      </c>
      <c r="G187">
        <v>2.0888354123924299E-2</v>
      </c>
      <c r="H187" t="s">
        <v>199</v>
      </c>
      <c r="I187" t="s">
        <v>199</v>
      </c>
      <c r="O187">
        <v>0.199217217180129</v>
      </c>
      <c r="P187">
        <v>1.9224289917516599E-2</v>
      </c>
      <c r="Q187">
        <v>593779</v>
      </c>
      <c r="R187">
        <v>499</v>
      </c>
    </row>
    <row r="188" spans="1:18" x14ac:dyDescent="0.25">
      <c r="A188" t="s">
        <v>314</v>
      </c>
      <c r="B188" t="s">
        <v>149</v>
      </c>
      <c r="C188" t="s">
        <v>128</v>
      </c>
      <c r="D188">
        <v>0</v>
      </c>
      <c r="E188">
        <v>0</v>
      </c>
      <c r="F188">
        <v>0.62029791421828595</v>
      </c>
      <c r="G188">
        <v>3.9787162964581603E-2</v>
      </c>
      <c r="H188" t="s">
        <v>206</v>
      </c>
      <c r="I188" t="s">
        <v>206</v>
      </c>
      <c r="O188">
        <v>0.354353579652402</v>
      </c>
      <c r="P188">
        <v>3.9191436013654102E-2</v>
      </c>
      <c r="Q188">
        <v>209322</v>
      </c>
      <c r="R188">
        <v>196</v>
      </c>
    </row>
    <row r="189" spans="1:18" x14ac:dyDescent="0.25">
      <c r="A189" t="s">
        <v>315</v>
      </c>
      <c r="B189" t="s">
        <v>149</v>
      </c>
      <c r="C189" t="s">
        <v>128</v>
      </c>
      <c r="D189">
        <v>1</v>
      </c>
      <c r="E189">
        <v>0</v>
      </c>
      <c r="F189">
        <v>0.60308153738238601</v>
      </c>
      <c r="G189">
        <v>4.1787508790516098E-2</v>
      </c>
      <c r="H189" t="s">
        <v>206</v>
      </c>
      <c r="I189" t="s">
        <v>206</v>
      </c>
      <c r="O189">
        <v>0.34809278475195299</v>
      </c>
      <c r="P189">
        <v>4.1067409986434399E-2</v>
      </c>
      <c r="Q189">
        <v>206715</v>
      </c>
      <c r="R189">
        <v>185</v>
      </c>
    </row>
    <row r="190" spans="1:18" x14ac:dyDescent="0.25">
      <c r="A190" t="s">
        <v>316</v>
      </c>
      <c r="B190" t="s">
        <v>149</v>
      </c>
      <c r="C190" t="s">
        <v>128</v>
      </c>
      <c r="D190">
        <v>0</v>
      </c>
      <c r="E190">
        <v>1</v>
      </c>
      <c r="F190">
        <v>0.67088257253932704</v>
      </c>
      <c r="G190">
        <v>6.2252871703781597E-2</v>
      </c>
      <c r="H190" t="s">
        <v>206</v>
      </c>
      <c r="I190" t="s">
        <v>206</v>
      </c>
      <c r="O190">
        <v>0.31658556679797101</v>
      </c>
      <c r="P190">
        <v>5.9611568368080702E-2</v>
      </c>
      <c r="Q190">
        <v>155364</v>
      </c>
      <c r="R190">
        <v>109</v>
      </c>
    </row>
    <row r="191" spans="1:18" x14ac:dyDescent="0.25">
      <c r="A191" t="s">
        <v>317</v>
      </c>
      <c r="B191" t="s">
        <v>149</v>
      </c>
      <c r="C191" t="s">
        <v>128</v>
      </c>
      <c r="D191">
        <v>1</v>
      </c>
      <c r="E191">
        <v>1</v>
      </c>
      <c r="F191">
        <v>0.70383158566245396</v>
      </c>
      <c r="G191">
        <v>5.3449008388205203E-2</v>
      </c>
      <c r="H191" t="s">
        <v>206</v>
      </c>
      <c r="I191" t="s">
        <v>206</v>
      </c>
      <c r="O191">
        <v>0.25288465372194102</v>
      </c>
      <c r="P191">
        <v>5.0274435228437199E-2</v>
      </c>
      <c r="Q191">
        <v>125405</v>
      </c>
      <c r="R191">
        <v>83</v>
      </c>
    </row>
    <row r="192" spans="1:18" x14ac:dyDescent="0.25">
      <c r="A192" t="s">
        <v>318</v>
      </c>
      <c r="B192" t="s">
        <v>149</v>
      </c>
      <c r="C192" t="s">
        <v>128</v>
      </c>
      <c r="D192">
        <v>0</v>
      </c>
      <c r="E192">
        <v>2</v>
      </c>
      <c r="F192">
        <v>0.64184805558754698</v>
      </c>
      <c r="G192">
        <v>3.4636165585264E-2</v>
      </c>
      <c r="H192" t="s">
        <v>206</v>
      </c>
      <c r="I192" t="s">
        <v>206</v>
      </c>
      <c r="O192">
        <v>0.338263602112502</v>
      </c>
      <c r="P192">
        <v>3.3680350026753202E-2</v>
      </c>
      <c r="Q192">
        <v>364686</v>
      </c>
      <c r="R192">
        <v>305</v>
      </c>
    </row>
    <row r="193" spans="1:18" x14ac:dyDescent="0.25">
      <c r="A193" t="s">
        <v>319</v>
      </c>
      <c r="B193" t="s">
        <v>149</v>
      </c>
      <c r="C193" t="s">
        <v>128</v>
      </c>
      <c r="D193">
        <v>1</v>
      </c>
      <c r="E193">
        <v>2</v>
      </c>
      <c r="F193">
        <v>0.64112369023244598</v>
      </c>
      <c r="G193">
        <v>3.3184126770412999E-2</v>
      </c>
      <c r="H193" t="s">
        <v>206</v>
      </c>
      <c r="I193" t="s">
        <v>206</v>
      </c>
      <c r="O193">
        <v>0.31214320125255901</v>
      </c>
      <c r="P193">
        <v>3.2075036069393603E-2</v>
      </c>
      <c r="Q193">
        <v>332120</v>
      </c>
      <c r="R193">
        <v>268</v>
      </c>
    </row>
    <row r="194" spans="1:18" x14ac:dyDescent="0.25">
      <c r="A194" t="s">
        <v>320</v>
      </c>
      <c r="B194" t="s">
        <v>149</v>
      </c>
      <c r="C194" t="s">
        <v>135</v>
      </c>
      <c r="D194">
        <v>0</v>
      </c>
      <c r="E194">
        <v>0</v>
      </c>
      <c r="F194">
        <v>0.71647515270323103</v>
      </c>
      <c r="G194">
        <v>3.3164120256550002E-3</v>
      </c>
      <c r="H194" t="s">
        <v>150</v>
      </c>
      <c r="I194" t="s">
        <v>150</v>
      </c>
      <c r="O194">
        <v>0.24661272353778799</v>
      </c>
      <c r="P194">
        <v>3.1887448894127599E-3</v>
      </c>
      <c r="Q194">
        <v>19992537</v>
      </c>
      <c r="R194">
        <v>30636</v>
      </c>
    </row>
    <row r="195" spans="1:18" x14ac:dyDescent="0.25">
      <c r="A195" t="s">
        <v>321</v>
      </c>
      <c r="B195" t="s">
        <v>149</v>
      </c>
      <c r="C195" t="s">
        <v>135</v>
      </c>
      <c r="D195">
        <v>1</v>
      </c>
      <c r="E195">
        <v>0</v>
      </c>
      <c r="F195">
        <v>0.85275247361498396</v>
      </c>
      <c r="G195">
        <v>4.0753621426946503E-3</v>
      </c>
      <c r="H195" t="s">
        <v>150</v>
      </c>
      <c r="I195" t="s">
        <v>150</v>
      </c>
      <c r="O195">
        <v>0.12876836611669801</v>
      </c>
      <c r="P195">
        <v>3.89824188683406E-3</v>
      </c>
      <c r="Q195">
        <v>10285857</v>
      </c>
      <c r="R195">
        <v>13649</v>
      </c>
    </row>
    <row r="196" spans="1:18" x14ac:dyDescent="0.25">
      <c r="A196" t="s">
        <v>322</v>
      </c>
      <c r="B196" t="s">
        <v>149</v>
      </c>
      <c r="C196" t="s">
        <v>135</v>
      </c>
      <c r="D196">
        <v>0</v>
      </c>
      <c r="E196">
        <v>1</v>
      </c>
      <c r="F196">
        <v>0.76416346208246799</v>
      </c>
      <c r="G196">
        <v>1.13522780562237E-2</v>
      </c>
      <c r="H196" t="s">
        <v>150</v>
      </c>
      <c r="I196" t="s">
        <v>150</v>
      </c>
      <c r="O196">
        <v>0.19497230313452099</v>
      </c>
      <c r="P196">
        <v>1.0475147289359501E-2</v>
      </c>
      <c r="Q196">
        <v>2333116</v>
      </c>
      <c r="R196">
        <v>2259</v>
      </c>
    </row>
    <row r="197" spans="1:18" x14ac:dyDescent="0.25">
      <c r="A197" t="s">
        <v>323</v>
      </c>
      <c r="B197" t="s">
        <v>149</v>
      </c>
      <c r="C197" t="s">
        <v>135</v>
      </c>
      <c r="D197">
        <v>1</v>
      </c>
      <c r="E197">
        <v>1</v>
      </c>
      <c r="F197">
        <v>0.84080083698438202</v>
      </c>
      <c r="G197">
        <v>1.27975739447969E-2</v>
      </c>
      <c r="H197" t="s">
        <v>150</v>
      </c>
      <c r="I197" t="s">
        <v>150</v>
      </c>
      <c r="O197">
        <v>0.13550432881221899</v>
      </c>
      <c r="P197">
        <v>1.22843866545041E-2</v>
      </c>
      <c r="Q197">
        <v>1115433</v>
      </c>
      <c r="R197">
        <v>1060</v>
      </c>
    </row>
    <row r="198" spans="1:18" x14ac:dyDescent="0.25">
      <c r="A198" t="s">
        <v>324</v>
      </c>
      <c r="B198" t="s">
        <v>149</v>
      </c>
      <c r="C198" t="s">
        <v>135</v>
      </c>
      <c r="D198">
        <v>0</v>
      </c>
      <c r="E198">
        <v>2</v>
      </c>
      <c r="F198">
        <v>0.72145876315465396</v>
      </c>
      <c r="G198">
        <v>3.20264620421871E-3</v>
      </c>
      <c r="H198" t="s">
        <v>150</v>
      </c>
      <c r="I198" t="s">
        <v>150</v>
      </c>
      <c r="O198">
        <v>0.241216102391272</v>
      </c>
      <c r="P198">
        <v>3.0630210998734398E-3</v>
      </c>
      <c r="Q198">
        <v>22325653</v>
      </c>
      <c r="R198">
        <v>32895</v>
      </c>
    </row>
    <row r="199" spans="1:18" x14ac:dyDescent="0.25">
      <c r="A199" t="s">
        <v>325</v>
      </c>
      <c r="B199" t="s">
        <v>149</v>
      </c>
      <c r="C199" t="s">
        <v>135</v>
      </c>
      <c r="D199">
        <v>1</v>
      </c>
      <c r="E199">
        <v>2</v>
      </c>
      <c r="F199">
        <v>0.85158319804162497</v>
      </c>
      <c r="G199">
        <v>3.88341805740484E-3</v>
      </c>
      <c r="H199" t="s">
        <v>150</v>
      </c>
      <c r="I199" t="s">
        <v>150</v>
      </c>
      <c r="O199">
        <v>0.12942737181494399</v>
      </c>
      <c r="P199">
        <v>3.7163348730200399E-3</v>
      </c>
      <c r="Q199">
        <v>11401290</v>
      </c>
      <c r="R199">
        <v>14709</v>
      </c>
    </row>
    <row r="200" spans="1:18" x14ac:dyDescent="0.25">
      <c r="A200" t="s">
        <v>326</v>
      </c>
      <c r="B200" t="s">
        <v>149</v>
      </c>
      <c r="C200" t="s">
        <v>135</v>
      </c>
      <c r="D200">
        <v>0</v>
      </c>
      <c r="E200">
        <v>0</v>
      </c>
      <c r="F200">
        <v>0.588898104868533</v>
      </c>
      <c r="G200">
        <v>3.1679915640218999E-2</v>
      </c>
      <c r="H200" t="s">
        <v>157</v>
      </c>
      <c r="I200" t="s">
        <v>157</v>
      </c>
      <c r="O200">
        <v>0.34022236129368399</v>
      </c>
      <c r="P200">
        <v>3.2130772852903597E-2</v>
      </c>
      <c r="Q200">
        <v>333961</v>
      </c>
      <c r="R200">
        <v>393</v>
      </c>
    </row>
    <row r="201" spans="1:18" x14ac:dyDescent="0.25">
      <c r="A201" t="s">
        <v>327</v>
      </c>
      <c r="B201" t="s">
        <v>149</v>
      </c>
      <c r="C201" t="s">
        <v>135</v>
      </c>
      <c r="D201">
        <v>1</v>
      </c>
      <c r="E201">
        <v>0</v>
      </c>
      <c r="F201">
        <v>0.79129104518384996</v>
      </c>
      <c r="G201">
        <v>3.7509694622173802E-2</v>
      </c>
      <c r="H201" t="s">
        <v>157</v>
      </c>
      <c r="I201" t="s">
        <v>157</v>
      </c>
      <c r="O201">
        <v>0.17339858415091999</v>
      </c>
      <c r="P201">
        <v>3.5078696054169599E-2</v>
      </c>
      <c r="Q201">
        <v>128121</v>
      </c>
      <c r="R201">
        <v>149</v>
      </c>
    </row>
    <row r="202" spans="1:18" x14ac:dyDescent="0.25">
      <c r="A202" t="s">
        <v>328</v>
      </c>
      <c r="B202" t="s">
        <v>149</v>
      </c>
      <c r="C202" t="s">
        <v>135</v>
      </c>
      <c r="D202">
        <v>0</v>
      </c>
      <c r="E202">
        <v>1</v>
      </c>
      <c r="F202">
        <v>0.63709984400540398</v>
      </c>
      <c r="G202">
        <v>4.8528904416399198E-2</v>
      </c>
      <c r="H202" t="s">
        <v>157</v>
      </c>
      <c r="I202" t="s">
        <v>157</v>
      </c>
      <c r="O202">
        <v>0.26784048246366998</v>
      </c>
      <c r="P202">
        <v>4.4587448284337097E-2</v>
      </c>
      <c r="Q202">
        <v>133979</v>
      </c>
      <c r="R202">
        <v>126</v>
      </c>
    </row>
    <row r="203" spans="1:18" x14ac:dyDescent="0.25">
      <c r="A203" t="s">
        <v>329</v>
      </c>
      <c r="B203" t="s">
        <v>149</v>
      </c>
      <c r="C203" t="s">
        <v>135</v>
      </c>
      <c r="D203">
        <v>1</v>
      </c>
      <c r="E203">
        <v>1</v>
      </c>
      <c r="F203">
        <v>0.81985483415549698</v>
      </c>
      <c r="G203">
        <v>6.1034211383629598E-2</v>
      </c>
      <c r="H203" t="s">
        <v>157</v>
      </c>
      <c r="I203" t="s">
        <v>157</v>
      </c>
      <c r="O203">
        <v>0.15959938213164601</v>
      </c>
      <c r="P203">
        <v>5.9184802014909402E-2</v>
      </c>
      <c r="Q203">
        <v>60207</v>
      </c>
      <c r="R203">
        <v>46</v>
      </c>
    </row>
    <row r="204" spans="1:18" x14ac:dyDescent="0.25">
      <c r="A204" t="s">
        <v>330</v>
      </c>
      <c r="B204" t="s">
        <v>149</v>
      </c>
      <c r="C204" t="s">
        <v>135</v>
      </c>
      <c r="D204">
        <v>0</v>
      </c>
      <c r="E204">
        <v>2</v>
      </c>
      <c r="F204">
        <v>0.60269906398256201</v>
      </c>
      <c r="G204">
        <v>2.67118202746442E-2</v>
      </c>
      <c r="H204" t="s">
        <v>157</v>
      </c>
      <c r="I204" t="s">
        <v>157</v>
      </c>
      <c r="O204">
        <v>0.31949822626832503</v>
      </c>
      <c r="P204">
        <v>2.6543421608725099E-2</v>
      </c>
      <c r="Q204">
        <v>467940</v>
      </c>
      <c r="R204">
        <v>519</v>
      </c>
    </row>
    <row r="205" spans="1:18" x14ac:dyDescent="0.25">
      <c r="A205" t="s">
        <v>331</v>
      </c>
      <c r="B205" t="s">
        <v>149</v>
      </c>
      <c r="C205" t="s">
        <v>135</v>
      </c>
      <c r="D205">
        <v>1</v>
      </c>
      <c r="E205">
        <v>2</v>
      </c>
      <c r="F205">
        <v>0.80042266683658303</v>
      </c>
      <c r="G205">
        <v>3.2127090101769701E-2</v>
      </c>
      <c r="H205" t="s">
        <v>157</v>
      </c>
      <c r="I205" t="s">
        <v>157</v>
      </c>
      <c r="O205">
        <v>0.16898708635996801</v>
      </c>
      <c r="P205">
        <v>3.04437332628591E-2</v>
      </c>
      <c r="Q205">
        <v>188328</v>
      </c>
      <c r="R205">
        <v>195</v>
      </c>
    </row>
    <row r="206" spans="1:18" x14ac:dyDescent="0.25">
      <c r="A206" t="s">
        <v>332</v>
      </c>
      <c r="B206" t="s">
        <v>149</v>
      </c>
      <c r="C206" t="s">
        <v>135</v>
      </c>
      <c r="D206">
        <v>0</v>
      </c>
      <c r="E206">
        <v>0</v>
      </c>
      <c r="F206">
        <v>0.71000925464511999</v>
      </c>
      <c r="G206">
        <v>2.5176335969060801E-2</v>
      </c>
      <c r="H206" t="s">
        <v>164</v>
      </c>
      <c r="I206" t="s">
        <v>164</v>
      </c>
      <c r="O206">
        <v>0.25318299554791301</v>
      </c>
      <c r="P206">
        <v>2.4852078214119399E-2</v>
      </c>
      <c r="Q206">
        <v>365222</v>
      </c>
      <c r="R206">
        <v>425</v>
      </c>
    </row>
    <row r="207" spans="1:18" x14ac:dyDescent="0.25">
      <c r="A207" t="s">
        <v>333</v>
      </c>
      <c r="B207" t="s">
        <v>149</v>
      </c>
      <c r="C207" t="s">
        <v>135</v>
      </c>
      <c r="D207">
        <v>1</v>
      </c>
      <c r="E207">
        <v>0</v>
      </c>
      <c r="F207">
        <v>0.84041060600055495</v>
      </c>
      <c r="G207">
        <v>2.1210986177774602E-2</v>
      </c>
      <c r="H207" t="s">
        <v>164</v>
      </c>
      <c r="I207" t="s">
        <v>164</v>
      </c>
      <c r="O207">
        <v>0.12981121107632099</v>
      </c>
      <c r="P207">
        <v>2.0312229510615998E-2</v>
      </c>
      <c r="Q207">
        <v>378465</v>
      </c>
      <c r="R207">
        <v>409</v>
      </c>
    </row>
    <row r="208" spans="1:18" x14ac:dyDescent="0.25">
      <c r="A208" t="s">
        <v>334</v>
      </c>
      <c r="B208" t="s">
        <v>149</v>
      </c>
      <c r="C208" t="s">
        <v>135</v>
      </c>
      <c r="D208">
        <v>0</v>
      </c>
      <c r="E208">
        <v>1</v>
      </c>
      <c r="F208">
        <v>0.77147396063023699</v>
      </c>
      <c r="G208">
        <v>3.3547925400379798E-2</v>
      </c>
      <c r="H208" t="s">
        <v>164</v>
      </c>
      <c r="I208" t="s">
        <v>164</v>
      </c>
      <c r="O208">
        <v>0.18008559515695799</v>
      </c>
      <c r="P208">
        <v>3.5155130887155203E-2</v>
      </c>
      <c r="Q208">
        <v>199544</v>
      </c>
      <c r="R208">
        <v>195</v>
      </c>
    </row>
    <row r="209" spans="1:18" x14ac:dyDescent="0.25">
      <c r="A209" t="s">
        <v>335</v>
      </c>
      <c r="B209" t="s">
        <v>149</v>
      </c>
      <c r="C209" t="s">
        <v>135</v>
      </c>
      <c r="D209">
        <v>1</v>
      </c>
      <c r="E209">
        <v>1</v>
      </c>
      <c r="F209">
        <v>0.84667733964042902</v>
      </c>
      <c r="G209">
        <v>2.7972271644159202E-2</v>
      </c>
      <c r="H209" t="s">
        <v>164</v>
      </c>
      <c r="I209" t="s">
        <v>164</v>
      </c>
      <c r="O209">
        <v>0.115078457513569</v>
      </c>
      <c r="P209">
        <v>2.5604278473890199E-2</v>
      </c>
      <c r="Q209">
        <v>179269</v>
      </c>
      <c r="R209">
        <v>166</v>
      </c>
    </row>
    <row r="210" spans="1:18" x14ac:dyDescent="0.25">
      <c r="A210" t="s">
        <v>336</v>
      </c>
      <c r="B210" t="s">
        <v>149</v>
      </c>
      <c r="C210" t="s">
        <v>135</v>
      </c>
      <c r="D210">
        <v>0</v>
      </c>
      <c r="E210">
        <v>2</v>
      </c>
      <c r="F210">
        <v>0.73172605999652995</v>
      </c>
      <c r="G210">
        <v>2.0031644281044401E-2</v>
      </c>
      <c r="H210" t="s">
        <v>164</v>
      </c>
      <c r="I210" t="s">
        <v>164</v>
      </c>
      <c r="O210">
        <v>0.22735610854761101</v>
      </c>
      <c r="P210">
        <v>2.0488097225377401E-2</v>
      </c>
      <c r="Q210">
        <v>564766</v>
      </c>
      <c r="R210">
        <v>620</v>
      </c>
    </row>
    <row r="211" spans="1:18" x14ac:dyDescent="0.25">
      <c r="A211" t="s">
        <v>337</v>
      </c>
      <c r="B211" t="s">
        <v>149</v>
      </c>
      <c r="C211" t="s">
        <v>135</v>
      </c>
      <c r="D211">
        <v>1</v>
      </c>
      <c r="E211">
        <v>2</v>
      </c>
      <c r="F211">
        <v>0.84242488354663703</v>
      </c>
      <c r="G211">
        <v>1.6972743755969501E-2</v>
      </c>
      <c r="H211" t="s">
        <v>164</v>
      </c>
      <c r="I211" t="s">
        <v>164</v>
      </c>
      <c r="O211">
        <v>0.12507575295750301</v>
      </c>
      <c r="P211">
        <v>1.6071025383200401E-2</v>
      </c>
      <c r="Q211">
        <v>557734</v>
      </c>
      <c r="R211">
        <v>575</v>
      </c>
    </row>
    <row r="212" spans="1:18" x14ac:dyDescent="0.25">
      <c r="A212" t="s">
        <v>338</v>
      </c>
      <c r="B212" t="s">
        <v>149</v>
      </c>
      <c r="C212" t="s">
        <v>135</v>
      </c>
      <c r="D212">
        <v>0</v>
      </c>
      <c r="E212">
        <v>0</v>
      </c>
      <c r="F212">
        <v>0.52170813493984403</v>
      </c>
      <c r="G212">
        <v>4.1899002280094598E-2</v>
      </c>
      <c r="H212" t="s">
        <v>171</v>
      </c>
      <c r="I212" t="s">
        <v>171</v>
      </c>
      <c r="O212">
        <v>0.44252382922171102</v>
      </c>
      <c r="P212">
        <v>3.84792172033755E-2</v>
      </c>
      <c r="Q212">
        <v>227242</v>
      </c>
      <c r="R212">
        <v>206</v>
      </c>
    </row>
    <row r="213" spans="1:18" x14ac:dyDescent="0.25">
      <c r="A213" t="s">
        <v>339</v>
      </c>
      <c r="B213" t="s">
        <v>149</v>
      </c>
      <c r="C213" t="s">
        <v>135</v>
      </c>
      <c r="D213">
        <v>1</v>
      </c>
      <c r="E213">
        <v>0</v>
      </c>
      <c r="F213">
        <v>0.67719812645206201</v>
      </c>
      <c r="G213">
        <v>2.8205253099437302E-2</v>
      </c>
      <c r="H213" t="s">
        <v>171</v>
      </c>
      <c r="I213" t="s">
        <v>171</v>
      </c>
      <c r="O213">
        <v>0.292043012088608</v>
      </c>
      <c r="P213">
        <v>2.68018256561793E-2</v>
      </c>
      <c r="Q213">
        <v>321956</v>
      </c>
      <c r="R213">
        <v>262</v>
      </c>
    </row>
    <row r="214" spans="1:18" x14ac:dyDescent="0.25">
      <c r="A214" t="s">
        <v>340</v>
      </c>
      <c r="B214" t="s">
        <v>149</v>
      </c>
      <c r="C214" t="s">
        <v>135</v>
      </c>
      <c r="D214">
        <v>0</v>
      </c>
      <c r="E214">
        <v>1</v>
      </c>
      <c r="F214">
        <v>0.59822986255903998</v>
      </c>
      <c r="G214">
        <v>7.4425873465881101E-2</v>
      </c>
      <c r="H214" t="s">
        <v>171</v>
      </c>
      <c r="I214" t="s">
        <v>171</v>
      </c>
      <c r="O214">
        <v>0.33893593180432002</v>
      </c>
      <c r="P214">
        <v>7.0177920140843106E-2</v>
      </c>
      <c r="Q214">
        <v>70503</v>
      </c>
      <c r="R214">
        <v>55</v>
      </c>
    </row>
    <row r="215" spans="1:18" x14ac:dyDescent="0.25">
      <c r="A215" t="s">
        <v>341</v>
      </c>
      <c r="B215" t="s">
        <v>149</v>
      </c>
      <c r="C215" t="s">
        <v>135</v>
      </c>
      <c r="D215">
        <v>1</v>
      </c>
      <c r="E215">
        <v>1</v>
      </c>
      <c r="F215">
        <v>0.67796630829615501</v>
      </c>
      <c r="G215">
        <v>5.8096430621238301E-2</v>
      </c>
      <c r="H215" t="s">
        <v>171</v>
      </c>
      <c r="I215" t="s">
        <v>171</v>
      </c>
      <c r="O215">
        <v>0.28211316706891898</v>
      </c>
      <c r="P215">
        <v>5.0164317299450797E-2</v>
      </c>
      <c r="Q215">
        <v>82038</v>
      </c>
      <c r="R215">
        <v>55</v>
      </c>
    </row>
    <row r="216" spans="1:18" x14ac:dyDescent="0.25">
      <c r="A216" t="s">
        <v>342</v>
      </c>
      <c r="B216" t="s">
        <v>149</v>
      </c>
      <c r="C216" t="s">
        <v>135</v>
      </c>
      <c r="D216">
        <v>0</v>
      </c>
      <c r="E216">
        <v>2</v>
      </c>
      <c r="F216">
        <v>0.53982770491527998</v>
      </c>
      <c r="G216">
        <v>3.6504015422712498E-2</v>
      </c>
      <c r="H216" t="s">
        <v>171</v>
      </c>
      <c r="I216" t="s">
        <v>171</v>
      </c>
      <c r="O216">
        <v>0.41799526440410401</v>
      </c>
      <c r="P216">
        <v>3.3860988938081198E-2</v>
      </c>
      <c r="Q216">
        <v>297745</v>
      </c>
      <c r="R216">
        <v>261</v>
      </c>
    </row>
    <row r="217" spans="1:18" x14ac:dyDescent="0.25">
      <c r="A217" t="s">
        <v>343</v>
      </c>
      <c r="B217" t="s">
        <v>149</v>
      </c>
      <c r="C217" t="s">
        <v>135</v>
      </c>
      <c r="D217">
        <v>1</v>
      </c>
      <c r="E217">
        <v>2</v>
      </c>
      <c r="F217">
        <v>0.67735411912058097</v>
      </c>
      <c r="G217">
        <v>2.5384424251348601E-2</v>
      </c>
      <c r="H217" t="s">
        <v>171</v>
      </c>
      <c r="I217" t="s">
        <v>171</v>
      </c>
      <c r="O217">
        <v>0.29002658455323599</v>
      </c>
      <c r="P217">
        <v>2.3653595628025E-2</v>
      </c>
      <c r="Q217">
        <v>403994</v>
      </c>
      <c r="R217">
        <v>317</v>
      </c>
    </row>
    <row r="218" spans="1:18" x14ac:dyDescent="0.25">
      <c r="A218" t="s">
        <v>344</v>
      </c>
      <c r="B218" t="s">
        <v>149</v>
      </c>
      <c r="C218" t="s">
        <v>135</v>
      </c>
      <c r="D218">
        <v>0</v>
      </c>
      <c r="E218">
        <v>0</v>
      </c>
      <c r="F218">
        <v>0.39321674615792301</v>
      </c>
      <c r="G218">
        <v>7.6559372424228694E-2</v>
      </c>
      <c r="H218" t="s">
        <v>178</v>
      </c>
      <c r="I218" t="s">
        <v>178</v>
      </c>
      <c r="O218">
        <v>0.55738710847070005</v>
      </c>
      <c r="P218">
        <v>7.8319822947689202E-2</v>
      </c>
      <c r="Q218">
        <v>71706</v>
      </c>
      <c r="R218">
        <v>54</v>
      </c>
    </row>
    <row r="219" spans="1:18" x14ac:dyDescent="0.25">
      <c r="A219" t="s">
        <v>345</v>
      </c>
      <c r="B219" t="s">
        <v>149</v>
      </c>
      <c r="C219" t="s">
        <v>135</v>
      </c>
      <c r="D219">
        <v>1</v>
      </c>
      <c r="E219">
        <v>0</v>
      </c>
      <c r="F219">
        <v>0.56902184806574496</v>
      </c>
      <c r="G219">
        <v>5.0039316521813197E-2</v>
      </c>
      <c r="H219" t="s">
        <v>178</v>
      </c>
      <c r="I219" t="s">
        <v>178</v>
      </c>
      <c r="O219">
        <v>0.37998596913209098</v>
      </c>
      <c r="P219">
        <v>4.9237201077218101E-2</v>
      </c>
      <c r="Q219">
        <v>99780</v>
      </c>
      <c r="R219">
        <v>79</v>
      </c>
    </row>
    <row r="220" spans="1:18" x14ac:dyDescent="0.25">
      <c r="A220" t="s">
        <v>346</v>
      </c>
      <c r="B220" t="s">
        <v>149</v>
      </c>
      <c r="C220" t="s">
        <v>135</v>
      </c>
      <c r="D220">
        <v>0</v>
      </c>
      <c r="E220">
        <v>1</v>
      </c>
      <c r="F220">
        <v>0.50876137857921899</v>
      </c>
      <c r="G220">
        <v>6.24550480850629E-2</v>
      </c>
      <c r="H220" t="s">
        <v>178</v>
      </c>
      <c r="I220" t="s">
        <v>178</v>
      </c>
      <c r="O220">
        <v>0.46537751908747099</v>
      </c>
      <c r="P220">
        <v>6.00306562280832E-2</v>
      </c>
      <c r="Q220">
        <v>98101</v>
      </c>
      <c r="R220">
        <v>62</v>
      </c>
    </row>
    <row r="221" spans="1:18" x14ac:dyDescent="0.25">
      <c r="A221" t="s">
        <v>347</v>
      </c>
      <c r="B221" t="s">
        <v>149</v>
      </c>
      <c r="C221" t="s">
        <v>135</v>
      </c>
      <c r="D221">
        <v>1</v>
      </c>
      <c r="E221">
        <v>1</v>
      </c>
      <c r="F221">
        <v>0.655801901724684</v>
      </c>
      <c r="G221">
        <v>5.4329651066394903E-2</v>
      </c>
      <c r="H221" t="s">
        <v>178</v>
      </c>
      <c r="I221" t="s">
        <v>178</v>
      </c>
      <c r="O221">
        <v>0.31431217830720698</v>
      </c>
      <c r="P221">
        <v>5.5590456939561203E-2</v>
      </c>
      <c r="Q221">
        <v>85291</v>
      </c>
      <c r="R221">
        <v>53</v>
      </c>
    </row>
    <row r="222" spans="1:18" x14ac:dyDescent="0.25">
      <c r="A222" t="s">
        <v>348</v>
      </c>
      <c r="B222" t="s">
        <v>149</v>
      </c>
      <c r="C222" t="s">
        <v>135</v>
      </c>
      <c r="D222">
        <v>0</v>
      </c>
      <c r="E222">
        <v>2</v>
      </c>
      <c r="F222">
        <v>0.45996925921781801</v>
      </c>
      <c r="G222">
        <v>5.0242477025312302E-2</v>
      </c>
      <c r="H222" t="s">
        <v>178</v>
      </c>
      <c r="I222" t="s">
        <v>178</v>
      </c>
      <c r="O222">
        <v>0.50423127432909098</v>
      </c>
      <c r="P222">
        <v>4.9381345845679298E-2</v>
      </c>
      <c r="Q222">
        <v>169807</v>
      </c>
      <c r="R222">
        <v>116</v>
      </c>
    </row>
    <row r="223" spans="1:18" x14ac:dyDescent="0.25">
      <c r="A223" t="s">
        <v>349</v>
      </c>
      <c r="B223" t="s">
        <v>149</v>
      </c>
      <c r="C223" t="s">
        <v>135</v>
      </c>
      <c r="D223">
        <v>1</v>
      </c>
      <c r="E223">
        <v>2</v>
      </c>
      <c r="F223">
        <v>0.60901491859880796</v>
      </c>
      <c r="G223">
        <v>3.73659988013006E-2</v>
      </c>
      <c r="H223" t="s">
        <v>178</v>
      </c>
      <c r="I223" t="s">
        <v>178</v>
      </c>
      <c r="O223">
        <v>0.34971983725164901</v>
      </c>
      <c r="P223">
        <v>3.7161014964644398E-2</v>
      </c>
      <c r="Q223">
        <v>185071</v>
      </c>
      <c r="R223">
        <v>132</v>
      </c>
    </row>
    <row r="224" spans="1:18" x14ac:dyDescent="0.25">
      <c r="A224" t="s">
        <v>350</v>
      </c>
      <c r="B224" t="s">
        <v>149</v>
      </c>
      <c r="C224" t="s">
        <v>135</v>
      </c>
      <c r="D224">
        <v>0</v>
      </c>
      <c r="E224">
        <v>0</v>
      </c>
      <c r="F224">
        <v>0.62772288220273098</v>
      </c>
      <c r="G224">
        <v>6.7627991132484799E-2</v>
      </c>
      <c r="H224" t="s">
        <v>185</v>
      </c>
      <c r="I224" t="s">
        <v>185</v>
      </c>
      <c r="O224">
        <v>0.30266459420450798</v>
      </c>
      <c r="P224">
        <v>6.20491308959496E-2</v>
      </c>
      <c r="Q224">
        <v>90070</v>
      </c>
      <c r="R224">
        <v>107</v>
      </c>
    </row>
    <row r="225" spans="1:18" x14ac:dyDescent="0.25">
      <c r="A225" t="s">
        <v>351</v>
      </c>
      <c r="B225" t="s">
        <v>149</v>
      </c>
      <c r="C225" t="s">
        <v>135</v>
      </c>
      <c r="D225">
        <v>1</v>
      </c>
      <c r="E225">
        <v>0</v>
      </c>
      <c r="F225">
        <v>0.787552700260992</v>
      </c>
      <c r="G225">
        <v>5.0469591707737203E-2</v>
      </c>
      <c r="H225" t="s">
        <v>185</v>
      </c>
      <c r="I225" t="s">
        <v>185</v>
      </c>
      <c r="O225">
        <v>0.193803118517031</v>
      </c>
      <c r="P225">
        <v>5.0022896887337402E-2</v>
      </c>
      <c r="Q225">
        <v>74715</v>
      </c>
      <c r="R225">
        <v>97</v>
      </c>
    </row>
    <row r="226" spans="1:18" x14ac:dyDescent="0.25">
      <c r="A226" t="s">
        <v>352</v>
      </c>
      <c r="B226" t="s">
        <v>149</v>
      </c>
      <c r="C226" t="s">
        <v>135</v>
      </c>
      <c r="D226">
        <v>0</v>
      </c>
      <c r="E226">
        <v>1</v>
      </c>
      <c r="F226">
        <v>0.46232121148448901</v>
      </c>
      <c r="G226">
        <v>7.1250078616122994E-2</v>
      </c>
      <c r="H226" t="s">
        <v>185</v>
      </c>
      <c r="I226" t="s">
        <v>185</v>
      </c>
      <c r="O226">
        <v>0.47267706254033498</v>
      </c>
      <c r="P226">
        <v>6.9938903762001306E-2</v>
      </c>
      <c r="Q226">
        <v>66629</v>
      </c>
      <c r="R226">
        <v>55</v>
      </c>
    </row>
    <row r="227" spans="1:18" x14ac:dyDescent="0.25">
      <c r="A227" t="s">
        <v>353</v>
      </c>
      <c r="B227" t="s">
        <v>149</v>
      </c>
      <c r="C227" t="s">
        <v>135</v>
      </c>
      <c r="D227">
        <v>1</v>
      </c>
      <c r="E227">
        <v>1</v>
      </c>
      <c r="F227">
        <v>0.65657905646297998</v>
      </c>
      <c r="G227">
        <v>9.5515904651920697E-2</v>
      </c>
      <c r="H227" t="s">
        <v>185</v>
      </c>
      <c r="I227" t="s">
        <v>185</v>
      </c>
      <c r="O227">
        <v>0.18577785147721301</v>
      </c>
      <c r="P227">
        <v>6.39726948892336E-2</v>
      </c>
      <c r="Q227">
        <v>36183</v>
      </c>
      <c r="R227">
        <v>31</v>
      </c>
    </row>
    <row r="228" spans="1:18" x14ac:dyDescent="0.25">
      <c r="A228" t="s">
        <v>354</v>
      </c>
      <c r="B228" t="s">
        <v>149</v>
      </c>
      <c r="C228" t="s">
        <v>135</v>
      </c>
      <c r="D228">
        <v>0</v>
      </c>
      <c r="E228">
        <v>2</v>
      </c>
      <c r="F228">
        <v>0.55739347411278894</v>
      </c>
      <c r="G228">
        <v>4.8838703590996499E-2</v>
      </c>
      <c r="H228" t="s">
        <v>185</v>
      </c>
      <c r="I228" t="s">
        <v>185</v>
      </c>
      <c r="O228">
        <v>0.37495453066069301</v>
      </c>
      <c r="P228">
        <v>4.6445602030505899E-2</v>
      </c>
      <c r="Q228">
        <v>156699</v>
      </c>
      <c r="R228">
        <v>162</v>
      </c>
    </row>
    <row r="229" spans="1:18" x14ac:dyDescent="0.25">
      <c r="A229" t="s">
        <v>355</v>
      </c>
      <c r="B229" t="s">
        <v>149</v>
      </c>
      <c r="C229" t="s">
        <v>135</v>
      </c>
      <c r="D229">
        <v>1</v>
      </c>
      <c r="E229">
        <v>2</v>
      </c>
      <c r="F229">
        <v>0.74481956392360504</v>
      </c>
      <c r="G229">
        <v>4.5963045171999797E-2</v>
      </c>
      <c r="H229" t="s">
        <v>185</v>
      </c>
      <c r="I229" t="s">
        <v>185</v>
      </c>
      <c r="O229">
        <v>0.19118469223971599</v>
      </c>
      <c r="P229">
        <v>3.9699527953916999E-2</v>
      </c>
      <c r="Q229">
        <v>110898</v>
      </c>
      <c r="R229">
        <v>128</v>
      </c>
    </row>
    <row r="230" spans="1:18" x14ac:dyDescent="0.25">
      <c r="A230" t="s">
        <v>356</v>
      </c>
      <c r="B230" t="s">
        <v>149</v>
      </c>
      <c r="C230" t="s">
        <v>135</v>
      </c>
      <c r="D230">
        <v>0</v>
      </c>
      <c r="E230">
        <v>0</v>
      </c>
      <c r="F230">
        <v>0.63655513493711102</v>
      </c>
      <c r="G230">
        <v>4.2152039686591702E-2</v>
      </c>
      <c r="H230" t="s">
        <v>192</v>
      </c>
      <c r="I230" t="s">
        <v>192</v>
      </c>
      <c r="O230">
        <v>0.287942158179672</v>
      </c>
      <c r="P230">
        <v>3.98501652116625E-2</v>
      </c>
      <c r="Q230">
        <v>196536</v>
      </c>
      <c r="R230">
        <v>210</v>
      </c>
    </row>
    <row r="231" spans="1:18" x14ac:dyDescent="0.25">
      <c r="A231" t="s">
        <v>357</v>
      </c>
      <c r="B231" t="s">
        <v>149</v>
      </c>
      <c r="C231" t="s">
        <v>135</v>
      </c>
      <c r="D231">
        <v>1</v>
      </c>
      <c r="E231">
        <v>0</v>
      </c>
      <c r="F231">
        <v>0.70451904240130203</v>
      </c>
      <c r="G231">
        <v>3.4464433814699998E-2</v>
      </c>
      <c r="H231" t="s">
        <v>192</v>
      </c>
      <c r="I231" t="s">
        <v>192</v>
      </c>
      <c r="O231">
        <v>0.23163661719294801</v>
      </c>
      <c r="P231">
        <v>3.2922159954961602E-2</v>
      </c>
      <c r="Q231">
        <v>150585</v>
      </c>
      <c r="R231">
        <v>157</v>
      </c>
    </row>
    <row r="232" spans="1:18" x14ac:dyDescent="0.25">
      <c r="A232" t="s">
        <v>358</v>
      </c>
      <c r="B232" t="s">
        <v>149</v>
      </c>
      <c r="C232" t="s">
        <v>135</v>
      </c>
      <c r="D232">
        <v>0</v>
      </c>
      <c r="E232">
        <v>1</v>
      </c>
      <c r="F232">
        <v>0.67514784761380797</v>
      </c>
      <c r="G232">
        <v>6.0649355213254597E-2</v>
      </c>
      <c r="H232" t="s">
        <v>192</v>
      </c>
      <c r="I232" t="s">
        <v>192</v>
      </c>
      <c r="O232">
        <v>0.26879776804133798</v>
      </c>
      <c r="P232">
        <v>6.2592083622977496E-2</v>
      </c>
      <c r="Q232">
        <v>101794</v>
      </c>
      <c r="R232">
        <v>93</v>
      </c>
    </row>
    <row r="233" spans="1:18" x14ac:dyDescent="0.25">
      <c r="A233" t="s">
        <v>359</v>
      </c>
      <c r="B233" t="s">
        <v>149</v>
      </c>
      <c r="C233" t="s">
        <v>135</v>
      </c>
      <c r="D233">
        <v>1</v>
      </c>
      <c r="E233">
        <v>1</v>
      </c>
      <c r="F233">
        <v>0.752955139425037</v>
      </c>
      <c r="G233">
        <v>5.4420075563752501E-2</v>
      </c>
      <c r="H233" t="s">
        <v>192</v>
      </c>
      <c r="I233" t="s">
        <v>192</v>
      </c>
      <c r="O233">
        <v>0.227575706715899</v>
      </c>
      <c r="P233">
        <v>5.4811817509627797E-2</v>
      </c>
      <c r="Q233">
        <v>83414</v>
      </c>
      <c r="R233">
        <v>66</v>
      </c>
    </row>
    <row r="234" spans="1:18" x14ac:dyDescent="0.25">
      <c r="A234" t="s">
        <v>360</v>
      </c>
      <c r="B234" t="s">
        <v>149</v>
      </c>
      <c r="C234" t="s">
        <v>135</v>
      </c>
      <c r="D234">
        <v>0</v>
      </c>
      <c r="E234">
        <v>2</v>
      </c>
      <c r="F234">
        <v>0.649723460597325</v>
      </c>
      <c r="G234">
        <v>3.4662346048636397E-2</v>
      </c>
      <c r="H234" t="s">
        <v>192</v>
      </c>
      <c r="I234" t="s">
        <v>192</v>
      </c>
      <c r="O234">
        <v>0.28140984815472803</v>
      </c>
      <c r="P234">
        <v>3.38353895218447E-2</v>
      </c>
      <c r="Q234">
        <v>298330</v>
      </c>
      <c r="R234">
        <v>303</v>
      </c>
    </row>
    <row r="235" spans="1:18" x14ac:dyDescent="0.25">
      <c r="A235" t="s">
        <v>361</v>
      </c>
      <c r="B235" t="s">
        <v>149</v>
      </c>
      <c r="C235" t="s">
        <v>135</v>
      </c>
      <c r="D235">
        <v>1</v>
      </c>
      <c r="E235">
        <v>2</v>
      </c>
      <c r="F235">
        <v>0.72178513583391402</v>
      </c>
      <c r="G235">
        <v>2.9445066605899899E-2</v>
      </c>
      <c r="H235" t="s">
        <v>192</v>
      </c>
      <c r="I235" t="s">
        <v>192</v>
      </c>
      <c r="O235">
        <v>0.230189017901786</v>
      </c>
      <c r="P235">
        <v>2.88177666492615E-2</v>
      </c>
      <c r="Q235">
        <v>233999</v>
      </c>
      <c r="R235">
        <v>223</v>
      </c>
    </row>
    <row r="236" spans="1:18" x14ac:dyDescent="0.25">
      <c r="A236" t="s">
        <v>362</v>
      </c>
      <c r="B236" t="s">
        <v>149</v>
      </c>
      <c r="C236" t="s">
        <v>135</v>
      </c>
      <c r="D236">
        <v>0</v>
      </c>
      <c r="E236">
        <v>0</v>
      </c>
      <c r="F236">
        <v>0.59601342908329902</v>
      </c>
      <c r="G236">
        <v>3.1775152731292902E-2</v>
      </c>
      <c r="H236" t="s">
        <v>199</v>
      </c>
      <c r="I236" t="s">
        <v>199</v>
      </c>
      <c r="O236">
        <v>0.32736401547656702</v>
      </c>
      <c r="P236">
        <v>3.2103107235810002E-2</v>
      </c>
      <c r="Q236">
        <v>398538</v>
      </c>
      <c r="R236">
        <v>370</v>
      </c>
    </row>
    <row r="237" spans="1:18" x14ac:dyDescent="0.25">
      <c r="A237" t="s">
        <v>363</v>
      </c>
      <c r="B237" t="s">
        <v>149</v>
      </c>
      <c r="C237" t="s">
        <v>135</v>
      </c>
      <c r="D237">
        <v>1</v>
      </c>
      <c r="E237">
        <v>0</v>
      </c>
      <c r="F237">
        <v>0.74254973094993704</v>
      </c>
      <c r="G237">
        <v>2.5578469113603699E-2</v>
      </c>
      <c r="H237" t="s">
        <v>199</v>
      </c>
      <c r="I237" t="s">
        <v>199</v>
      </c>
      <c r="O237">
        <v>0.19116388394</v>
      </c>
      <c r="P237">
        <v>2.3272805616189499E-2</v>
      </c>
      <c r="Q237">
        <v>386731</v>
      </c>
      <c r="R237">
        <v>325</v>
      </c>
    </row>
    <row r="238" spans="1:18" x14ac:dyDescent="0.25">
      <c r="A238" t="s">
        <v>364</v>
      </c>
      <c r="B238" t="s">
        <v>149</v>
      </c>
      <c r="C238" t="s">
        <v>135</v>
      </c>
      <c r="D238">
        <v>0</v>
      </c>
      <c r="E238">
        <v>1</v>
      </c>
      <c r="F238">
        <v>0.64281720329900705</v>
      </c>
      <c r="G238">
        <v>3.2075044808066402E-2</v>
      </c>
      <c r="H238" t="s">
        <v>199</v>
      </c>
      <c r="I238" t="s">
        <v>199</v>
      </c>
      <c r="O238">
        <v>0.27463771492474698</v>
      </c>
      <c r="P238">
        <v>3.1054512972524598E-2</v>
      </c>
      <c r="Q238">
        <v>386298</v>
      </c>
      <c r="R238">
        <v>304</v>
      </c>
    </row>
    <row r="239" spans="1:18" x14ac:dyDescent="0.25">
      <c r="A239" t="s">
        <v>365</v>
      </c>
      <c r="B239" t="s">
        <v>149</v>
      </c>
      <c r="C239" t="s">
        <v>135</v>
      </c>
      <c r="D239">
        <v>1</v>
      </c>
      <c r="E239">
        <v>1</v>
      </c>
      <c r="F239">
        <v>0.76208713717475596</v>
      </c>
      <c r="G239">
        <v>3.5266962038703803E-2</v>
      </c>
      <c r="H239" t="s">
        <v>199</v>
      </c>
      <c r="I239" t="s">
        <v>199</v>
      </c>
      <c r="O239">
        <v>0.16362922363631799</v>
      </c>
      <c r="P239">
        <v>3.1993825601685101E-2</v>
      </c>
      <c r="Q239">
        <v>236822</v>
      </c>
      <c r="R239">
        <v>156</v>
      </c>
    </row>
    <row r="240" spans="1:18" x14ac:dyDescent="0.25">
      <c r="A240" t="s">
        <v>366</v>
      </c>
      <c r="B240" t="s">
        <v>149</v>
      </c>
      <c r="C240" t="s">
        <v>135</v>
      </c>
      <c r="D240">
        <v>0</v>
      </c>
      <c r="E240">
        <v>2</v>
      </c>
      <c r="F240">
        <v>0.61905034937235304</v>
      </c>
      <c r="G240">
        <v>2.2670246561973001E-2</v>
      </c>
      <c r="H240" t="s">
        <v>199</v>
      </c>
      <c r="I240" t="s">
        <v>199</v>
      </c>
      <c r="O240">
        <v>0.301412014739385</v>
      </c>
      <c r="P240">
        <v>2.2500003354281099E-2</v>
      </c>
      <c r="Q240">
        <v>784836</v>
      </c>
      <c r="R240">
        <v>674</v>
      </c>
    </row>
    <row r="241" spans="1:18" x14ac:dyDescent="0.25">
      <c r="A241" t="s">
        <v>367</v>
      </c>
      <c r="B241" t="s">
        <v>149</v>
      </c>
      <c r="C241" t="s">
        <v>135</v>
      </c>
      <c r="D241">
        <v>1</v>
      </c>
      <c r="E241">
        <v>2</v>
      </c>
      <c r="F241">
        <v>0.749969930382822</v>
      </c>
      <c r="G241">
        <v>2.07872271421582E-2</v>
      </c>
      <c r="H241" t="s">
        <v>199</v>
      </c>
      <c r="I241" t="s">
        <v>199</v>
      </c>
      <c r="O241">
        <v>0.18070637139104501</v>
      </c>
      <c r="P241">
        <v>1.8904147442945801E-2</v>
      </c>
      <c r="Q241">
        <v>623553</v>
      </c>
      <c r="R241">
        <v>481</v>
      </c>
    </row>
    <row r="242" spans="1:18" x14ac:dyDescent="0.25">
      <c r="A242" t="s">
        <v>368</v>
      </c>
      <c r="B242" t="s">
        <v>149</v>
      </c>
      <c r="C242" t="s">
        <v>135</v>
      </c>
      <c r="D242">
        <v>0</v>
      </c>
      <c r="E242">
        <v>0</v>
      </c>
      <c r="F242">
        <v>0.60321508798202905</v>
      </c>
      <c r="G242">
        <v>4.1388540994830601E-2</v>
      </c>
      <c r="H242" t="s">
        <v>206</v>
      </c>
      <c r="I242" t="s">
        <v>206</v>
      </c>
      <c r="O242">
        <v>0.32749906402096601</v>
      </c>
      <c r="P242">
        <v>4.0171260887389003E-2</v>
      </c>
      <c r="Q242">
        <v>213680</v>
      </c>
      <c r="R242">
        <v>242</v>
      </c>
    </row>
    <row r="243" spans="1:18" x14ac:dyDescent="0.25">
      <c r="A243" t="s">
        <v>369</v>
      </c>
      <c r="B243" t="s">
        <v>149</v>
      </c>
      <c r="C243" t="s">
        <v>135</v>
      </c>
      <c r="D243">
        <v>1</v>
      </c>
      <c r="E243">
        <v>0</v>
      </c>
      <c r="F243">
        <v>0.67799519104140304</v>
      </c>
      <c r="G243">
        <v>3.89438202988764E-2</v>
      </c>
      <c r="H243" t="s">
        <v>206</v>
      </c>
      <c r="I243" t="s">
        <v>206</v>
      </c>
      <c r="O243">
        <v>0.27717783800776602</v>
      </c>
      <c r="P243">
        <v>3.8129774625878202E-2</v>
      </c>
      <c r="Q243">
        <v>235394</v>
      </c>
      <c r="R243">
        <v>220</v>
      </c>
    </row>
    <row r="244" spans="1:18" x14ac:dyDescent="0.25">
      <c r="A244" t="s">
        <v>370</v>
      </c>
      <c r="B244" t="s">
        <v>149</v>
      </c>
      <c r="C244" t="s">
        <v>135</v>
      </c>
      <c r="D244">
        <v>0</v>
      </c>
      <c r="E244">
        <v>1</v>
      </c>
      <c r="F244">
        <v>0.55034133475186697</v>
      </c>
      <c r="G244">
        <v>4.5402829845512402E-2</v>
      </c>
      <c r="H244" t="s">
        <v>206</v>
      </c>
      <c r="I244" t="s">
        <v>206</v>
      </c>
      <c r="O244">
        <v>0.34509719174590497</v>
      </c>
      <c r="P244">
        <v>4.3564760229415002E-2</v>
      </c>
      <c r="Q244">
        <v>180468</v>
      </c>
      <c r="R244">
        <v>143</v>
      </c>
    </row>
    <row r="245" spans="1:18" x14ac:dyDescent="0.25">
      <c r="A245" t="s">
        <v>371</v>
      </c>
      <c r="B245" t="s">
        <v>149</v>
      </c>
      <c r="C245" t="s">
        <v>135</v>
      </c>
      <c r="D245">
        <v>1</v>
      </c>
      <c r="E245">
        <v>1</v>
      </c>
      <c r="F245">
        <v>0.66672577670591604</v>
      </c>
      <c r="G245">
        <v>5.0233198271121701E-2</v>
      </c>
      <c r="H245" t="s">
        <v>206</v>
      </c>
      <c r="I245" t="s">
        <v>206</v>
      </c>
      <c r="O245">
        <v>0.26854873031635701</v>
      </c>
      <c r="P245">
        <v>5.2106682746333698E-2</v>
      </c>
      <c r="Q245">
        <v>112784</v>
      </c>
      <c r="R245">
        <v>81</v>
      </c>
    </row>
    <row r="246" spans="1:18" x14ac:dyDescent="0.25">
      <c r="A246" t="s">
        <v>372</v>
      </c>
      <c r="B246" t="s">
        <v>149</v>
      </c>
      <c r="C246" t="s">
        <v>135</v>
      </c>
      <c r="D246">
        <v>0</v>
      </c>
      <c r="E246">
        <v>2</v>
      </c>
      <c r="F246">
        <v>0.57900585566842899</v>
      </c>
      <c r="G246">
        <v>3.0757779384288E-2</v>
      </c>
      <c r="H246" t="s">
        <v>206</v>
      </c>
      <c r="I246" t="s">
        <v>206</v>
      </c>
      <c r="O246">
        <v>0.33555669443965203</v>
      </c>
      <c r="P246">
        <v>2.9467588325757101E-2</v>
      </c>
      <c r="Q246">
        <v>394148</v>
      </c>
      <c r="R246">
        <v>385</v>
      </c>
    </row>
    <row r="247" spans="1:18" x14ac:dyDescent="0.25">
      <c r="A247" t="s">
        <v>373</v>
      </c>
      <c r="B247" t="s">
        <v>149</v>
      </c>
      <c r="C247" t="s">
        <v>135</v>
      </c>
      <c r="D247">
        <v>1</v>
      </c>
      <c r="E247">
        <v>2</v>
      </c>
      <c r="F247">
        <v>0.67434473171768505</v>
      </c>
      <c r="G247">
        <v>3.0945979029234801E-2</v>
      </c>
      <c r="H247" t="s">
        <v>206</v>
      </c>
      <c r="I247" t="s">
        <v>206</v>
      </c>
      <c r="O247">
        <v>0.27438264336057999</v>
      </c>
      <c r="P247">
        <v>3.0813812752106599E-2</v>
      </c>
      <c r="Q247">
        <v>348178</v>
      </c>
      <c r="R247">
        <v>301</v>
      </c>
    </row>
    <row r="248" spans="1:18" x14ac:dyDescent="0.25">
      <c r="A248" t="s">
        <v>374</v>
      </c>
      <c r="B248" t="s">
        <v>149</v>
      </c>
      <c r="C248" t="s">
        <v>142</v>
      </c>
      <c r="D248">
        <v>0</v>
      </c>
      <c r="E248">
        <v>0</v>
      </c>
      <c r="F248">
        <v>0.72300792292241101</v>
      </c>
      <c r="G248">
        <v>4.02441748302156E-3</v>
      </c>
      <c r="H248" t="s">
        <v>150</v>
      </c>
      <c r="I248" t="s">
        <v>150</v>
      </c>
      <c r="O248">
        <v>0.24918186486943</v>
      </c>
      <c r="P248">
        <v>3.9344345873337802E-3</v>
      </c>
      <c r="Q248">
        <v>19428942</v>
      </c>
      <c r="R248">
        <v>25322</v>
      </c>
    </row>
    <row r="249" spans="1:18" x14ac:dyDescent="0.25">
      <c r="A249" t="s">
        <v>375</v>
      </c>
      <c r="B249" t="s">
        <v>149</v>
      </c>
      <c r="C249" t="s">
        <v>142</v>
      </c>
      <c r="D249">
        <v>1</v>
      </c>
      <c r="E249">
        <v>0</v>
      </c>
      <c r="F249">
        <v>0.855061927906973</v>
      </c>
      <c r="G249">
        <v>4.08075116135797E-3</v>
      </c>
      <c r="H249" t="s">
        <v>150</v>
      </c>
      <c r="I249" t="s">
        <v>150</v>
      </c>
      <c r="O249">
        <v>0.12671204546227699</v>
      </c>
      <c r="P249">
        <v>3.8674638508932901E-3</v>
      </c>
      <c r="Q249">
        <v>10142035</v>
      </c>
      <c r="R249">
        <v>11928</v>
      </c>
    </row>
    <row r="250" spans="1:18" x14ac:dyDescent="0.25">
      <c r="A250" t="s">
        <v>376</v>
      </c>
      <c r="B250" t="s">
        <v>149</v>
      </c>
      <c r="C250" t="s">
        <v>142</v>
      </c>
      <c r="D250">
        <v>0</v>
      </c>
      <c r="E250">
        <v>1</v>
      </c>
      <c r="F250">
        <v>0.76244388299010402</v>
      </c>
      <c r="G250">
        <v>1.2150622865273601E-2</v>
      </c>
      <c r="H250" t="s">
        <v>150</v>
      </c>
      <c r="I250" t="s">
        <v>150</v>
      </c>
      <c r="O250">
        <v>0.21136507824287901</v>
      </c>
      <c r="P250">
        <v>1.1641724410327599E-2</v>
      </c>
      <c r="Q250">
        <v>2149972</v>
      </c>
      <c r="R250">
        <v>1735</v>
      </c>
    </row>
    <row r="251" spans="1:18" x14ac:dyDescent="0.25">
      <c r="A251" t="s">
        <v>377</v>
      </c>
      <c r="B251" t="s">
        <v>149</v>
      </c>
      <c r="C251" t="s">
        <v>142</v>
      </c>
      <c r="D251">
        <v>1</v>
      </c>
      <c r="E251">
        <v>1</v>
      </c>
      <c r="F251">
        <v>0.84620568430829102</v>
      </c>
      <c r="G251">
        <v>1.36186819696885E-2</v>
      </c>
      <c r="H251" t="s">
        <v>150</v>
      </c>
      <c r="I251" t="s">
        <v>150</v>
      </c>
      <c r="O251">
        <v>0.13536965418160199</v>
      </c>
      <c r="P251">
        <v>1.24817170018858E-2</v>
      </c>
      <c r="Q251">
        <v>1102544</v>
      </c>
      <c r="R251">
        <v>909</v>
      </c>
    </row>
    <row r="252" spans="1:18" x14ac:dyDescent="0.25">
      <c r="A252" t="s">
        <v>378</v>
      </c>
      <c r="B252" t="s">
        <v>149</v>
      </c>
      <c r="C252" t="s">
        <v>142</v>
      </c>
      <c r="D252">
        <v>0</v>
      </c>
      <c r="E252">
        <v>2</v>
      </c>
      <c r="F252">
        <v>0.72693704604411502</v>
      </c>
      <c r="G252">
        <v>3.8280220395717698E-3</v>
      </c>
      <c r="H252" t="s">
        <v>150</v>
      </c>
      <c r="I252" t="s">
        <v>150</v>
      </c>
      <c r="O252">
        <v>0.245414064859798</v>
      </c>
      <c r="P252">
        <v>3.7343062110412701E-3</v>
      </c>
      <c r="Q252">
        <v>21578914</v>
      </c>
      <c r="R252">
        <v>27057</v>
      </c>
    </row>
    <row r="253" spans="1:18" x14ac:dyDescent="0.25">
      <c r="A253" t="s">
        <v>379</v>
      </c>
      <c r="B253" t="s">
        <v>149</v>
      </c>
      <c r="C253" t="s">
        <v>142</v>
      </c>
      <c r="D253">
        <v>1</v>
      </c>
      <c r="E253">
        <v>2</v>
      </c>
      <c r="F253">
        <v>0.85419356296042703</v>
      </c>
      <c r="G253">
        <v>3.9153429048426596E-3</v>
      </c>
      <c r="H253" t="s">
        <v>150</v>
      </c>
      <c r="I253" t="s">
        <v>150</v>
      </c>
      <c r="O253">
        <v>0.12756093402874399</v>
      </c>
      <c r="P253">
        <v>3.69664472079323E-3</v>
      </c>
      <c r="Q253">
        <v>11244579</v>
      </c>
      <c r="R253">
        <v>12837</v>
      </c>
    </row>
    <row r="254" spans="1:18" x14ac:dyDescent="0.25">
      <c r="A254" t="s">
        <v>380</v>
      </c>
      <c r="B254" t="s">
        <v>149</v>
      </c>
      <c r="C254" t="s">
        <v>142</v>
      </c>
      <c r="D254">
        <v>0</v>
      </c>
      <c r="E254">
        <v>0</v>
      </c>
      <c r="F254">
        <v>0.63636644724026703</v>
      </c>
      <c r="G254">
        <v>2.9344855735935899E-2</v>
      </c>
      <c r="H254" t="s">
        <v>157</v>
      </c>
      <c r="I254" t="s">
        <v>157</v>
      </c>
      <c r="O254">
        <v>0.30988284547290001</v>
      </c>
      <c r="P254">
        <v>2.83886677720083E-2</v>
      </c>
      <c r="Q254">
        <v>323419</v>
      </c>
      <c r="R254">
        <v>330</v>
      </c>
    </row>
    <row r="255" spans="1:18" x14ac:dyDescent="0.25">
      <c r="A255" t="s">
        <v>381</v>
      </c>
      <c r="B255" t="s">
        <v>149</v>
      </c>
      <c r="C255" t="s">
        <v>142</v>
      </c>
      <c r="D255">
        <v>1</v>
      </c>
      <c r="E255">
        <v>0</v>
      </c>
      <c r="F255">
        <v>0.82414799278014395</v>
      </c>
      <c r="G255">
        <v>3.5086348944609699E-2</v>
      </c>
      <c r="H255" t="s">
        <v>157</v>
      </c>
      <c r="I255" t="s">
        <v>157</v>
      </c>
      <c r="O255">
        <v>0.15542666352759901</v>
      </c>
      <c r="P255">
        <v>3.3068685302865101E-2</v>
      </c>
      <c r="Q255">
        <v>140169</v>
      </c>
      <c r="R255">
        <v>147</v>
      </c>
    </row>
    <row r="256" spans="1:18" x14ac:dyDescent="0.25">
      <c r="A256" t="s">
        <v>382</v>
      </c>
      <c r="B256" t="s">
        <v>149</v>
      </c>
      <c r="C256" t="s">
        <v>142</v>
      </c>
      <c r="D256">
        <v>0</v>
      </c>
      <c r="E256">
        <v>1</v>
      </c>
      <c r="F256">
        <v>0.65494675571555905</v>
      </c>
      <c r="G256">
        <v>5.4929306244244198E-2</v>
      </c>
      <c r="H256" t="s">
        <v>157</v>
      </c>
      <c r="I256" t="s">
        <v>157</v>
      </c>
      <c r="O256">
        <v>0.32331813670238702</v>
      </c>
      <c r="P256">
        <v>5.5002197884689297E-2</v>
      </c>
      <c r="Q256">
        <v>118886</v>
      </c>
      <c r="R256">
        <v>93</v>
      </c>
    </row>
    <row r="257" spans="1:18" x14ac:dyDescent="0.25">
      <c r="A257" t="s">
        <v>383</v>
      </c>
      <c r="B257" t="s">
        <v>149</v>
      </c>
      <c r="C257" t="s">
        <v>142</v>
      </c>
      <c r="D257">
        <v>1</v>
      </c>
      <c r="E257">
        <v>1</v>
      </c>
      <c r="F257">
        <v>0.64594354629869399</v>
      </c>
      <c r="G257">
        <v>7.8983676609888004E-2</v>
      </c>
      <c r="H257" t="s">
        <v>157</v>
      </c>
      <c r="I257" t="s">
        <v>157</v>
      </c>
      <c r="O257">
        <v>0.29789870888979297</v>
      </c>
      <c r="P257">
        <v>7.4843247296752999E-2</v>
      </c>
      <c r="Q257">
        <v>54062</v>
      </c>
      <c r="R257">
        <v>43</v>
      </c>
    </row>
    <row r="258" spans="1:18" x14ac:dyDescent="0.25">
      <c r="A258" t="s">
        <v>384</v>
      </c>
      <c r="B258" t="s">
        <v>149</v>
      </c>
      <c r="C258" t="s">
        <v>142</v>
      </c>
      <c r="D258">
        <v>0</v>
      </c>
      <c r="E258">
        <v>2</v>
      </c>
      <c r="F258">
        <v>0.64136059958625802</v>
      </c>
      <c r="G258">
        <v>2.60590915997727E-2</v>
      </c>
      <c r="H258" t="s">
        <v>157</v>
      </c>
      <c r="I258" t="s">
        <v>157</v>
      </c>
      <c r="O258">
        <v>0.31349408213789098</v>
      </c>
      <c r="P258">
        <v>2.5477219471051499E-2</v>
      </c>
      <c r="Q258">
        <v>442305</v>
      </c>
      <c r="R258">
        <v>423</v>
      </c>
    </row>
    <row r="259" spans="1:18" x14ac:dyDescent="0.25">
      <c r="A259" t="s">
        <v>385</v>
      </c>
      <c r="B259" t="s">
        <v>149</v>
      </c>
      <c r="C259" t="s">
        <v>142</v>
      </c>
      <c r="D259">
        <v>1</v>
      </c>
      <c r="E259">
        <v>2</v>
      </c>
      <c r="F259">
        <v>0.77454680251865005</v>
      </c>
      <c r="G259">
        <v>3.4150667890704499E-2</v>
      </c>
      <c r="H259" t="s">
        <v>157</v>
      </c>
      <c r="I259" t="s">
        <v>157</v>
      </c>
      <c r="O259">
        <v>0.19508214445685801</v>
      </c>
      <c r="P259">
        <v>3.2049518919556701E-2</v>
      </c>
      <c r="Q259">
        <v>194231</v>
      </c>
      <c r="R259">
        <v>190</v>
      </c>
    </row>
    <row r="260" spans="1:18" x14ac:dyDescent="0.25">
      <c r="A260" t="s">
        <v>386</v>
      </c>
      <c r="B260" t="s">
        <v>149</v>
      </c>
      <c r="C260" t="s">
        <v>142</v>
      </c>
      <c r="D260">
        <v>0</v>
      </c>
      <c r="E260">
        <v>0</v>
      </c>
      <c r="F260">
        <v>0.68734382689698503</v>
      </c>
      <c r="G260">
        <v>3.0337440531733401E-2</v>
      </c>
      <c r="H260" t="s">
        <v>164</v>
      </c>
      <c r="I260" t="s">
        <v>164</v>
      </c>
      <c r="O260">
        <v>0.283954309765866</v>
      </c>
      <c r="P260">
        <v>2.95609224471515E-2</v>
      </c>
      <c r="Q260">
        <v>367781</v>
      </c>
      <c r="R260">
        <v>385</v>
      </c>
    </row>
    <row r="261" spans="1:18" x14ac:dyDescent="0.25">
      <c r="A261" t="s">
        <v>387</v>
      </c>
      <c r="B261" t="s">
        <v>149</v>
      </c>
      <c r="C261" t="s">
        <v>142</v>
      </c>
      <c r="D261">
        <v>1</v>
      </c>
      <c r="E261">
        <v>0</v>
      </c>
      <c r="F261">
        <v>0.84759258189090902</v>
      </c>
      <c r="G261">
        <v>2.03548162489583E-2</v>
      </c>
      <c r="H261" t="s">
        <v>164</v>
      </c>
      <c r="I261" t="s">
        <v>164</v>
      </c>
      <c r="O261">
        <v>0.12189980376835099</v>
      </c>
      <c r="P261">
        <v>1.9125378562943701E-2</v>
      </c>
      <c r="Q261">
        <v>397999</v>
      </c>
      <c r="R261">
        <v>412</v>
      </c>
    </row>
    <row r="262" spans="1:18" x14ac:dyDescent="0.25">
      <c r="A262" t="s">
        <v>388</v>
      </c>
      <c r="B262" t="s">
        <v>149</v>
      </c>
      <c r="C262" t="s">
        <v>142</v>
      </c>
      <c r="D262">
        <v>0</v>
      </c>
      <c r="E262">
        <v>1</v>
      </c>
      <c r="F262">
        <v>0.71212553889236896</v>
      </c>
      <c r="G262">
        <v>4.3406844184707603E-2</v>
      </c>
      <c r="H262" t="s">
        <v>164</v>
      </c>
      <c r="I262" t="s">
        <v>164</v>
      </c>
      <c r="O262">
        <v>0.24436235675595999</v>
      </c>
      <c r="P262">
        <v>4.33092593849067E-2</v>
      </c>
      <c r="Q262">
        <v>217112</v>
      </c>
      <c r="R262">
        <v>171</v>
      </c>
    </row>
    <row r="263" spans="1:18" x14ac:dyDescent="0.25">
      <c r="A263" t="s">
        <v>389</v>
      </c>
      <c r="B263" t="s">
        <v>149</v>
      </c>
      <c r="C263" t="s">
        <v>142</v>
      </c>
      <c r="D263">
        <v>1</v>
      </c>
      <c r="E263">
        <v>1</v>
      </c>
      <c r="F263">
        <v>0.83368364633800296</v>
      </c>
      <c r="G263">
        <v>3.2005669915245102E-2</v>
      </c>
      <c r="H263" t="s">
        <v>164</v>
      </c>
      <c r="I263" t="s">
        <v>164</v>
      </c>
      <c r="O263">
        <v>0.12933380975902001</v>
      </c>
      <c r="P263">
        <v>3.0647352103691801E-2</v>
      </c>
      <c r="Q263">
        <v>190306</v>
      </c>
      <c r="R263">
        <v>157</v>
      </c>
    </row>
    <row r="264" spans="1:18" x14ac:dyDescent="0.25">
      <c r="A264" t="s">
        <v>390</v>
      </c>
      <c r="B264" t="s">
        <v>149</v>
      </c>
      <c r="C264" t="s">
        <v>142</v>
      </c>
      <c r="D264">
        <v>0</v>
      </c>
      <c r="E264">
        <v>2</v>
      </c>
      <c r="F264">
        <v>0.69654278645837797</v>
      </c>
      <c r="G264">
        <v>2.4822487230506299E-2</v>
      </c>
      <c r="H264" t="s">
        <v>164</v>
      </c>
      <c r="I264" t="s">
        <v>164</v>
      </c>
      <c r="O264">
        <v>0.26925779587035598</v>
      </c>
      <c r="P264">
        <v>2.43502544107265E-2</v>
      </c>
      <c r="Q264">
        <v>584893</v>
      </c>
      <c r="R264">
        <v>556</v>
      </c>
    </row>
    <row r="265" spans="1:18" x14ac:dyDescent="0.25">
      <c r="A265" t="s">
        <v>391</v>
      </c>
      <c r="B265" t="s">
        <v>149</v>
      </c>
      <c r="C265" t="s">
        <v>142</v>
      </c>
      <c r="D265">
        <v>1</v>
      </c>
      <c r="E265">
        <v>2</v>
      </c>
      <c r="F265">
        <v>0.84309329344472705</v>
      </c>
      <c r="G265">
        <v>1.72469658562753E-2</v>
      </c>
      <c r="H265" t="s">
        <v>164</v>
      </c>
      <c r="I265" t="s">
        <v>164</v>
      </c>
      <c r="O265">
        <v>0.124304569908466</v>
      </c>
      <c r="P265">
        <v>1.6307267710181102E-2</v>
      </c>
      <c r="Q265">
        <v>588305</v>
      </c>
      <c r="R265">
        <v>569</v>
      </c>
    </row>
    <row r="266" spans="1:18" x14ac:dyDescent="0.25">
      <c r="A266" t="s">
        <v>392</v>
      </c>
      <c r="B266" t="s">
        <v>149</v>
      </c>
      <c r="C266" t="s">
        <v>142</v>
      </c>
      <c r="D266">
        <v>0</v>
      </c>
      <c r="E266">
        <v>0</v>
      </c>
      <c r="F266">
        <v>0.48667883211678797</v>
      </c>
      <c r="G266">
        <v>4.84930127153166E-2</v>
      </c>
      <c r="H266" t="s">
        <v>171</v>
      </c>
      <c r="I266" t="s">
        <v>171</v>
      </c>
      <c r="O266">
        <v>0.45836661616857199</v>
      </c>
      <c r="P266">
        <v>3.9364707220542701E-2</v>
      </c>
      <c r="Q266">
        <v>290440</v>
      </c>
      <c r="R266">
        <v>234</v>
      </c>
    </row>
    <row r="267" spans="1:18" x14ac:dyDescent="0.25">
      <c r="A267" t="s">
        <v>393</v>
      </c>
      <c r="B267" t="s">
        <v>149</v>
      </c>
      <c r="C267" t="s">
        <v>142</v>
      </c>
      <c r="D267">
        <v>1</v>
      </c>
      <c r="E267">
        <v>0</v>
      </c>
      <c r="F267">
        <v>0.67038066363483195</v>
      </c>
      <c r="G267">
        <v>2.7795962445477902E-2</v>
      </c>
      <c r="H267" t="s">
        <v>171</v>
      </c>
      <c r="I267" t="s">
        <v>171</v>
      </c>
      <c r="O267">
        <v>0.30145415754309102</v>
      </c>
      <c r="P267">
        <v>2.80813266500427E-2</v>
      </c>
      <c r="Q267">
        <v>356220</v>
      </c>
      <c r="R267">
        <v>284</v>
      </c>
    </row>
    <row r="268" spans="1:18" x14ac:dyDescent="0.25">
      <c r="A268" t="s">
        <v>394</v>
      </c>
      <c r="B268" t="s">
        <v>149</v>
      </c>
      <c r="C268" t="s">
        <v>142</v>
      </c>
      <c r="D268">
        <v>0</v>
      </c>
      <c r="E268">
        <v>1</v>
      </c>
      <c r="F268">
        <v>0.70503412171636903</v>
      </c>
      <c r="G268">
        <v>7.7910484542237299E-2</v>
      </c>
      <c r="H268" t="s">
        <v>171</v>
      </c>
      <c r="I268" t="s">
        <v>171</v>
      </c>
      <c r="O268">
        <v>0.278395811909881</v>
      </c>
      <c r="P268">
        <v>7.7696755346522803E-2</v>
      </c>
      <c r="Q268">
        <v>85576</v>
      </c>
      <c r="R268">
        <v>59</v>
      </c>
    </row>
    <row r="269" spans="1:18" x14ac:dyDescent="0.25">
      <c r="A269" t="s">
        <v>395</v>
      </c>
      <c r="B269" t="s">
        <v>149</v>
      </c>
      <c r="C269" t="s">
        <v>142</v>
      </c>
      <c r="D269">
        <v>1</v>
      </c>
      <c r="E269">
        <v>1</v>
      </c>
      <c r="F269">
        <v>0.67790590747180501</v>
      </c>
      <c r="G269">
        <v>6.6562193063226804E-2</v>
      </c>
      <c r="H269" t="s">
        <v>171</v>
      </c>
      <c r="I269" t="s">
        <v>171</v>
      </c>
      <c r="O269">
        <v>0.26765952499233697</v>
      </c>
      <c r="P269">
        <v>5.3622101301520897E-2</v>
      </c>
      <c r="Q269">
        <v>94609</v>
      </c>
      <c r="R269">
        <v>65</v>
      </c>
    </row>
    <row r="270" spans="1:18" x14ac:dyDescent="0.25">
      <c r="A270" t="s">
        <v>396</v>
      </c>
      <c r="B270" t="s">
        <v>149</v>
      </c>
      <c r="C270" t="s">
        <v>142</v>
      </c>
      <c r="D270">
        <v>0</v>
      </c>
      <c r="E270">
        <v>2</v>
      </c>
      <c r="F270">
        <v>0.53637345219352395</v>
      </c>
      <c r="G270">
        <v>4.4421105204574603E-2</v>
      </c>
      <c r="H270" t="s">
        <v>171</v>
      </c>
      <c r="I270" t="s">
        <v>171</v>
      </c>
      <c r="O270">
        <v>0.41740776988213302</v>
      </c>
      <c r="P270">
        <v>3.7158308870900797E-2</v>
      </c>
      <c r="Q270">
        <v>376016</v>
      </c>
      <c r="R270">
        <v>293</v>
      </c>
    </row>
    <row r="271" spans="1:18" x14ac:dyDescent="0.25">
      <c r="A271" t="s">
        <v>397</v>
      </c>
      <c r="B271" t="s">
        <v>149</v>
      </c>
      <c r="C271" t="s">
        <v>142</v>
      </c>
      <c r="D271">
        <v>1</v>
      </c>
      <c r="E271">
        <v>2</v>
      </c>
      <c r="F271">
        <v>0.67195987835742599</v>
      </c>
      <c r="G271">
        <v>2.6019249497579999E-2</v>
      </c>
      <c r="H271" t="s">
        <v>171</v>
      </c>
      <c r="I271" t="s">
        <v>171</v>
      </c>
      <c r="O271">
        <v>0.29436216392468101</v>
      </c>
      <c r="P271">
        <v>2.4888773486043299E-2</v>
      </c>
      <c r="Q271">
        <v>450829</v>
      </c>
      <c r="R271">
        <v>349</v>
      </c>
    </row>
    <row r="272" spans="1:18" x14ac:dyDescent="0.25">
      <c r="A272" t="s">
        <v>398</v>
      </c>
      <c r="B272" t="s">
        <v>149</v>
      </c>
      <c r="C272" t="s">
        <v>142</v>
      </c>
      <c r="D272">
        <v>0</v>
      </c>
      <c r="E272">
        <v>0</v>
      </c>
      <c r="F272">
        <v>0.60789352914180805</v>
      </c>
      <c r="G272">
        <v>9.1890291629665902E-2</v>
      </c>
      <c r="H272" t="s">
        <v>178</v>
      </c>
      <c r="I272" t="s">
        <v>178</v>
      </c>
      <c r="O272">
        <v>0.283463362398654</v>
      </c>
      <c r="P272">
        <v>8.2314800717878694E-2</v>
      </c>
      <c r="Q272">
        <v>32685</v>
      </c>
      <c r="R272">
        <v>24</v>
      </c>
    </row>
    <row r="273" spans="1:18" x14ac:dyDescent="0.25">
      <c r="A273" t="s">
        <v>399</v>
      </c>
      <c r="B273" t="s">
        <v>149</v>
      </c>
      <c r="C273" t="s">
        <v>142</v>
      </c>
      <c r="D273">
        <v>1</v>
      </c>
      <c r="E273">
        <v>0</v>
      </c>
      <c r="F273">
        <v>0.63236432127786901</v>
      </c>
      <c r="G273">
        <v>6.2996032318671902E-2</v>
      </c>
      <c r="H273" t="s">
        <v>178</v>
      </c>
      <c r="I273" t="s">
        <v>178</v>
      </c>
      <c r="O273">
        <v>0.32770225875688103</v>
      </c>
      <c r="P273">
        <v>6.3231494552978204E-2</v>
      </c>
      <c r="Q273">
        <v>68489</v>
      </c>
      <c r="R273">
        <v>57</v>
      </c>
    </row>
    <row r="274" spans="1:18" x14ac:dyDescent="0.25">
      <c r="A274" t="s">
        <v>400</v>
      </c>
      <c r="B274" t="s">
        <v>149</v>
      </c>
      <c r="C274" t="s">
        <v>142</v>
      </c>
      <c r="D274">
        <v>0</v>
      </c>
      <c r="E274">
        <v>1</v>
      </c>
      <c r="F274">
        <v>0.54172929745448795</v>
      </c>
      <c r="G274">
        <v>8.7158523436156807E-2</v>
      </c>
      <c r="H274" t="s">
        <v>178</v>
      </c>
      <c r="I274" t="s">
        <v>178</v>
      </c>
      <c r="O274">
        <v>0.40474716810594702</v>
      </c>
      <c r="P274">
        <v>8.5922706953470998E-2</v>
      </c>
      <c r="Q274">
        <v>101787</v>
      </c>
      <c r="R274">
        <v>52</v>
      </c>
    </row>
    <row r="275" spans="1:18" x14ac:dyDescent="0.25">
      <c r="A275" t="s">
        <v>401</v>
      </c>
      <c r="B275" t="s">
        <v>149</v>
      </c>
      <c r="C275" t="s">
        <v>142</v>
      </c>
      <c r="D275">
        <v>1</v>
      </c>
      <c r="E275">
        <v>1</v>
      </c>
      <c r="F275">
        <v>0.62642484851053004</v>
      </c>
      <c r="G275">
        <v>4.9330608183280202E-2</v>
      </c>
      <c r="H275" t="s">
        <v>178</v>
      </c>
      <c r="I275" t="s">
        <v>178</v>
      </c>
      <c r="O275">
        <v>0.31755582863680698</v>
      </c>
      <c r="P275">
        <v>4.7988539908607401E-2</v>
      </c>
      <c r="Q275">
        <v>117995</v>
      </c>
      <c r="R275">
        <v>69</v>
      </c>
    </row>
    <row r="276" spans="1:18" x14ac:dyDescent="0.25">
      <c r="A276" t="s">
        <v>402</v>
      </c>
      <c r="B276" t="s">
        <v>149</v>
      </c>
      <c r="C276" t="s">
        <v>142</v>
      </c>
      <c r="D276">
        <v>0</v>
      </c>
      <c r="E276">
        <v>2</v>
      </c>
      <c r="F276">
        <v>0.55781129156999198</v>
      </c>
      <c r="G276">
        <v>6.9817946208066098E-2</v>
      </c>
      <c r="H276" t="s">
        <v>178</v>
      </c>
      <c r="I276" t="s">
        <v>178</v>
      </c>
      <c r="O276">
        <v>0.37526771372479001</v>
      </c>
      <c r="P276">
        <v>6.8920730228083496E-2</v>
      </c>
      <c r="Q276">
        <v>134472</v>
      </c>
      <c r="R276">
        <v>76</v>
      </c>
    </row>
    <row r="277" spans="1:18" x14ac:dyDescent="0.25">
      <c r="A277" t="s">
        <v>403</v>
      </c>
      <c r="B277" t="s">
        <v>149</v>
      </c>
      <c r="C277" t="s">
        <v>142</v>
      </c>
      <c r="D277">
        <v>1</v>
      </c>
      <c r="E277">
        <v>2</v>
      </c>
      <c r="F277">
        <v>0.62860620750305696</v>
      </c>
      <c r="G277">
        <v>3.8832867865906201E-2</v>
      </c>
      <c r="H277" t="s">
        <v>178</v>
      </c>
      <c r="I277" t="s">
        <v>178</v>
      </c>
      <c r="O277">
        <v>0.32128225477789002</v>
      </c>
      <c r="P277">
        <v>3.82761307496454E-2</v>
      </c>
      <c r="Q277">
        <v>186484</v>
      </c>
      <c r="R277">
        <v>126</v>
      </c>
    </row>
    <row r="278" spans="1:18" x14ac:dyDescent="0.25">
      <c r="A278" t="s">
        <v>404</v>
      </c>
      <c r="B278" t="s">
        <v>149</v>
      </c>
      <c r="C278" t="s">
        <v>142</v>
      </c>
      <c r="D278">
        <v>0</v>
      </c>
      <c r="E278">
        <v>0</v>
      </c>
      <c r="F278">
        <v>0.56765574191340096</v>
      </c>
      <c r="G278">
        <v>6.3407569457519297E-2</v>
      </c>
      <c r="H278" t="s">
        <v>185</v>
      </c>
      <c r="I278" t="s">
        <v>185</v>
      </c>
      <c r="O278">
        <v>0.342535940441554</v>
      </c>
      <c r="P278">
        <v>5.4028549944096498E-2</v>
      </c>
      <c r="Q278">
        <v>93488</v>
      </c>
      <c r="R278">
        <v>101</v>
      </c>
    </row>
    <row r="279" spans="1:18" x14ac:dyDescent="0.25">
      <c r="A279" t="s">
        <v>405</v>
      </c>
      <c r="B279" t="s">
        <v>149</v>
      </c>
      <c r="C279" t="s">
        <v>142</v>
      </c>
      <c r="D279">
        <v>1</v>
      </c>
      <c r="E279">
        <v>0</v>
      </c>
      <c r="F279">
        <v>0.73818724749692599</v>
      </c>
      <c r="G279">
        <v>4.69207491224519E-2</v>
      </c>
      <c r="H279" t="s">
        <v>185</v>
      </c>
      <c r="I279" t="s">
        <v>185</v>
      </c>
      <c r="O279">
        <v>0.24109652204461601</v>
      </c>
      <c r="P279">
        <v>4.6252589530572999E-2</v>
      </c>
      <c r="Q279">
        <v>91088</v>
      </c>
      <c r="R279">
        <v>108</v>
      </c>
    </row>
    <row r="280" spans="1:18" x14ac:dyDescent="0.25">
      <c r="A280" t="s">
        <v>406</v>
      </c>
      <c r="B280" t="s">
        <v>149</v>
      </c>
      <c r="C280" t="s">
        <v>142</v>
      </c>
      <c r="D280">
        <v>0</v>
      </c>
      <c r="E280">
        <v>1</v>
      </c>
      <c r="F280">
        <v>0.58180296222901795</v>
      </c>
      <c r="G280">
        <v>0.10040040360944499</v>
      </c>
      <c r="H280" t="s">
        <v>185</v>
      </c>
      <c r="I280" t="s">
        <v>185</v>
      </c>
      <c r="O280">
        <v>0.35843996105027598</v>
      </c>
      <c r="P280">
        <v>0.104527731580471</v>
      </c>
      <c r="Q280">
        <v>58537</v>
      </c>
      <c r="R280">
        <v>44</v>
      </c>
    </row>
    <row r="281" spans="1:18" x14ac:dyDescent="0.25">
      <c r="A281" t="s">
        <v>407</v>
      </c>
      <c r="B281" t="s">
        <v>149</v>
      </c>
      <c r="C281" t="s">
        <v>142</v>
      </c>
      <c r="D281">
        <v>1</v>
      </c>
      <c r="E281">
        <v>1</v>
      </c>
      <c r="F281">
        <v>0.72833976833976799</v>
      </c>
      <c r="G281">
        <v>7.8681503942052006E-2</v>
      </c>
      <c r="H281" t="s">
        <v>185</v>
      </c>
      <c r="I281" t="s">
        <v>185</v>
      </c>
      <c r="O281">
        <v>0.22405405405405401</v>
      </c>
      <c r="P281">
        <v>7.9059231149855205E-2</v>
      </c>
      <c r="Q281">
        <v>25900</v>
      </c>
      <c r="R281">
        <v>23</v>
      </c>
    </row>
    <row r="282" spans="1:18" x14ac:dyDescent="0.25">
      <c r="A282" t="s">
        <v>408</v>
      </c>
      <c r="B282" t="s">
        <v>149</v>
      </c>
      <c r="C282" t="s">
        <v>142</v>
      </c>
      <c r="D282">
        <v>0</v>
      </c>
      <c r="E282">
        <v>2</v>
      </c>
      <c r="F282">
        <v>0.57310310804144105</v>
      </c>
      <c r="G282">
        <v>5.4866981742672703E-2</v>
      </c>
      <c r="H282" t="s">
        <v>185</v>
      </c>
      <c r="I282" t="s">
        <v>185</v>
      </c>
      <c r="O282">
        <v>0.34865975990790998</v>
      </c>
      <c r="P282">
        <v>5.22997289357401E-2</v>
      </c>
      <c r="Q282">
        <v>152025</v>
      </c>
      <c r="R282">
        <v>145</v>
      </c>
    </row>
    <row r="283" spans="1:18" x14ac:dyDescent="0.25">
      <c r="A283" t="s">
        <v>409</v>
      </c>
      <c r="B283" t="s">
        <v>149</v>
      </c>
      <c r="C283" t="s">
        <v>142</v>
      </c>
      <c r="D283">
        <v>1</v>
      </c>
      <c r="E283">
        <v>2</v>
      </c>
      <c r="F283">
        <v>0.73600711184053103</v>
      </c>
      <c r="G283">
        <v>4.0494057048061999E-2</v>
      </c>
      <c r="H283" t="s">
        <v>185</v>
      </c>
      <c r="I283" t="s">
        <v>185</v>
      </c>
      <c r="O283">
        <v>0.23732348616952201</v>
      </c>
      <c r="P283">
        <v>4.0040147906196602E-2</v>
      </c>
      <c r="Q283">
        <v>116988</v>
      </c>
      <c r="R283">
        <v>131</v>
      </c>
    </row>
    <row r="284" spans="1:18" x14ac:dyDescent="0.25">
      <c r="A284" t="s">
        <v>410</v>
      </c>
      <c r="B284" t="s">
        <v>149</v>
      </c>
      <c r="C284" t="s">
        <v>142</v>
      </c>
      <c r="D284">
        <v>0</v>
      </c>
      <c r="E284">
        <v>0</v>
      </c>
      <c r="F284">
        <v>0.77270116751109297</v>
      </c>
      <c r="G284">
        <v>2.9253461133411599E-2</v>
      </c>
      <c r="H284" t="s">
        <v>192</v>
      </c>
      <c r="I284" t="s">
        <v>192</v>
      </c>
      <c r="O284">
        <v>0.20385026906253001</v>
      </c>
      <c r="P284">
        <v>2.7834420953492301E-2</v>
      </c>
      <c r="Q284">
        <v>254216</v>
      </c>
      <c r="R284">
        <v>262</v>
      </c>
    </row>
    <row r="285" spans="1:18" x14ac:dyDescent="0.25">
      <c r="A285" t="s">
        <v>411</v>
      </c>
      <c r="B285" t="s">
        <v>149</v>
      </c>
      <c r="C285" t="s">
        <v>142</v>
      </c>
      <c r="D285">
        <v>1</v>
      </c>
      <c r="E285">
        <v>0</v>
      </c>
      <c r="F285">
        <v>0.73477633325607405</v>
      </c>
      <c r="G285">
        <v>3.7159706728308803E-2</v>
      </c>
      <c r="H285" t="s">
        <v>192</v>
      </c>
      <c r="I285" t="s">
        <v>192</v>
      </c>
      <c r="O285">
        <v>0.218188330980425</v>
      </c>
      <c r="P285">
        <v>3.49887584338903E-2</v>
      </c>
      <c r="Q285">
        <v>189836</v>
      </c>
      <c r="R285">
        <v>191</v>
      </c>
    </row>
    <row r="286" spans="1:18" x14ac:dyDescent="0.25">
      <c r="A286" t="s">
        <v>412</v>
      </c>
      <c r="B286" t="s">
        <v>149</v>
      </c>
      <c r="C286" t="s">
        <v>142</v>
      </c>
      <c r="D286">
        <v>0</v>
      </c>
      <c r="E286">
        <v>1</v>
      </c>
      <c r="F286">
        <v>0.75908805657171696</v>
      </c>
      <c r="G286">
        <v>4.53647624425563E-2</v>
      </c>
      <c r="H286" t="s">
        <v>192</v>
      </c>
      <c r="I286" t="s">
        <v>192</v>
      </c>
      <c r="O286">
        <v>0.20110051581895799</v>
      </c>
      <c r="P286">
        <v>4.0819873009900198E-2</v>
      </c>
      <c r="Q286">
        <v>130666</v>
      </c>
      <c r="R286">
        <v>96</v>
      </c>
    </row>
    <row r="287" spans="1:18" x14ac:dyDescent="0.25">
      <c r="A287" t="s">
        <v>413</v>
      </c>
      <c r="B287" t="s">
        <v>149</v>
      </c>
      <c r="C287" t="s">
        <v>142</v>
      </c>
      <c r="D287">
        <v>1</v>
      </c>
      <c r="E287">
        <v>1</v>
      </c>
      <c r="F287">
        <v>0.76408844933756304</v>
      </c>
      <c r="G287">
        <v>5.9100043817766297E-2</v>
      </c>
      <c r="H287" t="s">
        <v>192</v>
      </c>
      <c r="I287" t="s">
        <v>192</v>
      </c>
      <c r="O287">
        <v>0.23591155066243699</v>
      </c>
      <c r="P287">
        <v>5.9100043817766297E-2</v>
      </c>
      <c r="Q287">
        <v>85744</v>
      </c>
      <c r="R287">
        <v>63</v>
      </c>
    </row>
    <row r="288" spans="1:18" x14ac:dyDescent="0.25">
      <c r="A288" t="s">
        <v>414</v>
      </c>
      <c r="B288" t="s">
        <v>149</v>
      </c>
      <c r="C288" t="s">
        <v>142</v>
      </c>
      <c r="D288">
        <v>0</v>
      </c>
      <c r="E288">
        <v>2</v>
      </c>
      <c r="F288">
        <v>0.76807956724398696</v>
      </c>
      <c r="G288">
        <v>2.4748924873943399E-2</v>
      </c>
      <c r="H288" t="s">
        <v>192</v>
      </c>
      <c r="I288" t="s">
        <v>192</v>
      </c>
      <c r="O288">
        <v>0.20291673811713701</v>
      </c>
      <c r="P288">
        <v>2.3017415320341E-2</v>
      </c>
      <c r="Q288">
        <v>384882</v>
      </c>
      <c r="R288">
        <v>358</v>
      </c>
    </row>
    <row r="289" spans="1:18" x14ac:dyDescent="0.25">
      <c r="A289" t="s">
        <v>415</v>
      </c>
      <c r="B289" t="s">
        <v>149</v>
      </c>
      <c r="C289" t="s">
        <v>142</v>
      </c>
      <c r="D289">
        <v>1</v>
      </c>
      <c r="E289">
        <v>2</v>
      </c>
      <c r="F289">
        <v>0.74389650918063699</v>
      </c>
      <c r="G289">
        <v>3.1528394716221597E-2</v>
      </c>
      <c r="H289" t="s">
        <v>192</v>
      </c>
      <c r="I289" t="s">
        <v>192</v>
      </c>
      <c r="O289">
        <v>0.22370273604760901</v>
      </c>
      <c r="P289">
        <v>3.03517390236571E-2</v>
      </c>
      <c r="Q289">
        <v>275580</v>
      </c>
      <c r="R289">
        <v>254</v>
      </c>
    </row>
    <row r="290" spans="1:18" x14ac:dyDescent="0.25">
      <c r="A290" t="s">
        <v>416</v>
      </c>
      <c r="B290" t="s">
        <v>149</v>
      </c>
      <c r="C290" t="s">
        <v>142</v>
      </c>
      <c r="D290">
        <v>0</v>
      </c>
      <c r="E290">
        <v>0</v>
      </c>
      <c r="F290">
        <v>0.621597779237404</v>
      </c>
      <c r="G290">
        <v>3.2723633668272897E-2</v>
      </c>
      <c r="H290" t="s">
        <v>199</v>
      </c>
      <c r="I290" t="s">
        <v>199</v>
      </c>
      <c r="O290">
        <v>0.309878366262819</v>
      </c>
      <c r="P290">
        <v>2.8560979935326199E-2</v>
      </c>
      <c r="Q290">
        <v>417154</v>
      </c>
      <c r="R290">
        <v>388</v>
      </c>
    </row>
    <row r="291" spans="1:18" x14ac:dyDescent="0.25">
      <c r="A291" t="s">
        <v>417</v>
      </c>
      <c r="B291" t="s">
        <v>149</v>
      </c>
      <c r="C291" t="s">
        <v>142</v>
      </c>
      <c r="D291">
        <v>1</v>
      </c>
      <c r="E291">
        <v>0</v>
      </c>
      <c r="F291">
        <v>0.75674066931980899</v>
      </c>
      <c r="G291">
        <v>2.5983432760920602E-2</v>
      </c>
      <c r="H291" t="s">
        <v>199</v>
      </c>
      <c r="I291" t="s">
        <v>199</v>
      </c>
      <c r="O291">
        <v>0.19709171048942101</v>
      </c>
      <c r="P291">
        <v>2.53775328985794E-2</v>
      </c>
      <c r="Q291">
        <v>406562</v>
      </c>
      <c r="R291">
        <v>331</v>
      </c>
    </row>
    <row r="292" spans="1:18" x14ac:dyDescent="0.25">
      <c r="A292" t="s">
        <v>418</v>
      </c>
      <c r="B292" t="s">
        <v>149</v>
      </c>
      <c r="C292" t="s">
        <v>142</v>
      </c>
      <c r="D292">
        <v>0</v>
      </c>
      <c r="E292">
        <v>1</v>
      </c>
      <c r="F292">
        <v>0.57032589836109204</v>
      </c>
      <c r="G292">
        <v>4.1538907152006498E-2</v>
      </c>
      <c r="H292" t="s">
        <v>199</v>
      </c>
      <c r="I292" t="s">
        <v>199</v>
      </c>
      <c r="O292">
        <v>0.35484227363007897</v>
      </c>
      <c r="P292">
        <v>3.82400412771432E-2</v>
      </c>
      <c r="Q292">
        <v>398253</v>
      </c>
      <c r="R292">
        <v>247</v>
      </c>
    </row>
    <row r="293" spans="1:18" x14ac:dyDescent="0.25">
      <c r="A293" t="s">
        <v>419</v>
      </c>
      <c r="B293" t="s">
        <v>149</v>
      </c>
      <c r="C293" t="s">
        <v>142</v>
      </c>
      <c r="D293">
        <v>1</v>
      </c>
      <c r="E293">
        <v>1</v>
      </c>
      <c r="F293">
        <v>0.73506193321092705</v>
      </c>
      <c r="G293">
        <v>4.2757588063209701E-2</v>
      </c>
      <c r="H293" t="s">
        <v>199</v>
      </c>
      <c r="I293" t="s">
        <v>199</v>
      </c>
      <c r="O293">
        <v>0.22576496136747001</v>
      </c>
      <c r="P293">
        <v>3.9332225064569903E-2</v>
      </c>
      <c r="Q293">
        <v>214586</v>
      </c>
      <c r="R293">
        <v>135</v>
      </c>
    </row>
    <row r="294" spans="1:18" x14ac:dyDescent="0.25">
      <c r="A294" t="s">
        <v>420</v>
      </c>
      <c r="B294" t="s">
        <v>149</v>
      </c>
      <c r="C294" t="s">
        <v>142</v>
      </c>
      <c r="D294">
        <v>0</v>
      </c>
      <c r="E294">
        <v>2</v>
      </c>
      <c r="F294">
        <v>0.59655607567754498</v>
      </c>
      <c r="G294">
        <v>2.6245146570248099E-2</v>
      </c>
      <c r="H294" t="s">
        <v>199</v>
      </c>
      <c r="I294" t="s">
        <v>199</v>
      </c>
      <c r="O294">
        <v>0.331839191961806</v>
      </c>
      <c r="P294">
        <v>2.3740945687639001E-2</v>
      </c>
      <c r="Q294">
        <v>815407</v>
      </c>
      <c r="R294">
        <v>635</v>
      </c>
    </row>
    <row r="295" spans="1:18" x14ac:dyDescent="0.25">
      <c r="A295" t="s">
        <v>421</v>
      </c>
      <c r="B295" t="s">
        <v>149</v>
      </c>
      <c r="C295" t="s">
        <v>142</v>
      </c>
      <c r="D295">
        <v>1</v>
      </c>
      <c r="E295">
        <v>2</v>
      </c>
      <c r="F295">
        <v>0.74925138614307696</v>
      </c>
      <c r="G295">
        <v>2.2563950706268099E-2</v>
      </c>
      <c r="H295" t="s">
        <v>199</v>
      </c>
      <c r="I295" t="s">
        <v>199</v>
      </c>
      <c r="O295">
        <v>0.206997366167161</v>
      </c>
      <c r="P295">
        <v>2.1511854255854099E-2</v>
      </c>
      <c r="Q295">
        <v>621148</v>
      </c>
      <c r="R295">
        <v>466</v>
      </c>
    </row>
    <row r="296" spans="1:18" x14ac:dyDescent="0.25">
      <c r="A296" t="s">
        <v>422</v>
      </c>
      <c r="B296" t="s">
        <v>149</v>
      </c>
      <c r="C296" t="s">
        <v>142</v>
      </c>
      <c r="D296">
        <v>0</v>
      </c>
      <c r="E296">
        <v>0</v>
      </c>
      <c r="F296">
        <v>0.63563585474379203</v>
      </c>
      <c r="G296">
        <v>3.9949283169942298E-2</v>
      </c>
      <c r="H296" t="s">
        <v>206</v>
      </c>
      <c r="I296" t="s">
        <v>206</v>
      </c>
      <c r="O296">
        <v>0.29612099899526301</v>
      </c>
      <c r="P296">
        <v>3.72062800572572E-2</v>
      </c>
      <c r="Q296">
        <v>278680</v>
      </c>
      <c r="R296">
        <v>246</v>
      </c>
    </row>
    <row r="297" spans="1:18" x14ac:dyDescent="0.25">
      <c r="A297" t="s">
        <v>423</v>
      </c>
      <c r="B297" t="s">
        <v>149</v>
      </c>
      <c r="C297" t="s">
        <v>142</v>
      </c>
      <c r="D297">
        <v>1</v>
      </c>
      <c r="E297">
        <v>0</v>
      </c>
      <c r="F297">
        <v>0.65571665817668301</v>
      </c>
      <c r="G297">
        <v>3.7411660662891803E-2</v>
      </c>
      <c r="H297" t="s">
        <v>206</v>
      </c>
      <c r="I297" t="s">
        <v>206</v>
      </c>
      <c r="O297">
        <v>0.302475347985803</v>
      </c>
      <c r="P297">
        <v>3.5752340129576697E-2</v>
      </c>
      <c r="Q297">
        <v>241461</v>
      </c>
      <c r="R297">
        <v>222</v>
      </c>
    </row>
    <row r="298" spans="1:18" x14ac:dyDescent="0.25">
      <c r="A298" t="s">
        <v>424</v>
      </c>
      <c r="B298" t="s">
        <v>149</v>
      </c>
      <c r="C298" t="s">
        <v>142</v>
      </c>
      <c r="D298">
        <v>0</v>
      </c>
      <c r="E298">
        <v>1</v>
      </c>
      <c r="F298">
        <v>0.60806665628072099</v>
      </c>
      <c r="G298">
        <v>5.7899455289948699E-2</v>
      </c>
      <c r="H298" t="s">
        <v>206</v>
      </c>
      <c r="I298" t="s">
        <v>206</v>
      </c>
      <c r="O298">
        <v>0.331127215295274</v>
      </c>
      <c r="P298">
        <v>5.1045911601875098E-2</v>
      </c>
      <c r="Q298">
        <v>186149</v>
      </c>
      <c r="R298">
        <v>131</v>
      </c>
    </row>
    <row r="299" spans="1:18" x14ac:dyDescent="0.25">
      <c r="A299" t="s">
        <v>425</v>
      </c>
      <c r="B299" t="s">
        <v>149</v>
      </c>
      <c r="C299" t="s">
        <v>142</v>
      </c>
      <c r="D299">
        <v>1</v>
      </c>
      <c r="E299">
        <v>1</v>
      </c>
      <c r="F299">
        <v>0.69027968228506398</v>
      </c>
      <c r="G299">
        <v>5.3346104280286598E-2</v>
      </c>
      <c r="H299" t="s">
        <v>206</v>
      </c>
      <c r="I299" t="s">
        <v>206</v>
      </c>
      <c r="O299">
        <v>0.30082878407630698</v>
      </c>
      <c r="P299">
        <v>5.3307312779363999E-2</v>
      </c>
      <c r="Q299">
        <v>115953</v>
      </c>
      <c r="R299">
        <v>82</v>
      </c>
    </row>
    <row r="300" spans="1:18" x14ac:dyDescent="0.25">
      <c r="A300" t="s">
        <v>426</v>
      </c>
      <c r="B300" t="s">
        <v>149</v>
      </c>
      <c r="C300" t="s">
        <v>142</v>
      </c>
      <c r="D300">
        <v>0</v>
      </c>
      <c r="E300">
        <v>2</v>
      </c>
      <c r="F300">
        <v>0.62459528127548003</v>
      </c>
      <c r="G300">
        <v>3.3487355293733902E-2</v>
      </c>
      <c r="H300" t="s">
        <v>206</v>
      </c>
      <c r="I300" t="s">
        <v>206</v>
      </c>
      <c r="O300">
        <v>0.31013985788322201</v>
      </c>
      <c r="P300">
        <v>3.0417890588478599E-2</v>
      </c>
      <c r="Q300">
        <v>464829</v>
      </c>
      <c r="R300">
        <v>377</v>
      </c>
    </row>
    <row r="301" spans="1:18" x14ac:dyDescent="0.25">
      <c r="A301" t="s">
        <v>427</v>
      </c>
      <c r="B301" t="s">
        <v>149</v>
      </c>
      <c r="C301" t="s">
        <v>142</v>
      </c>
      <c r="D301">
        <v>1</v>
      </c>
      <c r="E301">
        <v>2</v>
      </c>
      <c r="F301">
        <v>0.666929666996816</v>
      </c>
      <c r="G301">
        <v>3.0556700291069799E-2</v>
      </c>
      <c r="H301" t="s">
        <v>206</v>
      </c>
      <c r="I301" t="s">
        <v>206</v>
      </c>
      <c r="O301">
        <v>0.30194116626657003</v>
      </c>
      <c r="P301">
        <v>2.9701811375306201E-2</v>
      </c>
      <c r="Q301">
        <v>357414</v>
      </c>
      <c r="R301">
        <v>304</v>
      </c>
    </row>
    <row r="302" spans="1:18" x14ac:dyDescent="0.25">
      <c r="A302" t="s">
        <v>428</v>
      </c>
      <c r="B302" t="s">
        <v>429</v>
      </c>
      <c r="C302" t="s">
        <v>113</v>
      </c>
      <c r="D302">
        <v>0</v>
      </c>
      <c r="E302">
        <v>0</v>
      </c>
      <c r="F302">
        <v>0.66993699526319395</v>
      </c>
      <c r="G302">
        <v>9.5091996130943109E-3</v>
      </c>
      <c r="H302" t="s">
        <v>430</v>
      </c>
      <c r="J302" t="s">
        <v>430</v>
      </c>
      <c r="O302">
        <v>0.27665728992761301</v>
      </c>
      <c r="P302">
        <v>9.2221513412408095E-3</v>
      </c>
      <c r="Q302">
        <v>3165635</v>
      </c>
      <c r="R302">
        <v>3973</v>
      </c>
    </row>
    <row r="303" spans="1:18" x14ac:dyDescent="0.25">
      <c r="A303" t="s">
        <v>431</v>
      </c>
      <c r="B303" t="s">
        <v>429</v>
      </c>
      <c r="C303" t="s">
        <v>113</v>
      </c>
      <c r="D303">
        <v>0</v>
      </c>
      <c r="E303">
        <v>1</v>
      </c>
      <c r="F303">
        <v>0.74930079861546905</v>
      </c>
      <c r="G303">
        <v>1.8622497031681399E-2</v>
      </c>
      <c r="H303" t="s">
        <v>430</v>
      </c>
      <c r="J303" t="s">
        <v>430</v>
      </c>
      <c r="O303">
        <v>0.20030385700225301</v>
      </c>
      <c r="P303">
        <v>1.7217456807425299E-2</v>
      </c>
      <c r="Q303">
        <v>756935</v>
      </c>
      <c r="R303">
        <v>791</v>
      </c>
    </row>
    <row r="304" spans="1:18" x14ac:dyDescent="0.25">
      <c r="A304" t="s">
        <v>432</v>
      </c>
      <c r="B304" t="s">
        <v>429</v>
      </c>
      <c r="C304" t="s">
        <v>113</v>
      </c>
      <c r="D304">
        <v>0</v>
      </c>
      <c r="E304">
        <v>2</v>
      </c>
      <c r="F304">
        <v>0.68525176096283802</v>
      </c>
      <c r="G304">
        <v>8.5286098839417093E-3</v>
      </c>
      <c r="H304" t="s">
        <v>430</v>
      </c>
      <c r="J304" t="s">
        <v>430</v>
      </c>
      <c r="O304">
        <v>0.261923432851421</v>
      </c>
      <c r="P304">
        <v>8.2044736080411507E-3</v>
      </c>
      <c r="Q304">
        <v>3922570</v>
      </c>
      <c r="R304">
        <v>4764</v>
      </c>
    </row>
    <row r="305" spans="1:18" x14ac:dyDescent="0.25">
      <c r="A305" t="s">
        <v>433</v>
      </c>
      <c r="B305" t="s">
        <v>429</v>
      </c>
      <c r="C305" t="s">
        <v>113</v>
      </c>
      <c r="D305">
        <v>0</v>
      </c>
      <c r="E305">
        <v>0</v>
      </c>
      <c r="F305">
        <v>0.64536222618642503</v>
      </c>
      <c r="G305">
        <v>1.01282755006088E-2</v>
      </c>
      <c r="H305" t="s">
        <v>434</v>
      </c>
      <c r="J305" t="s">
        <v>434</v>
      </c>
      <c r="O305">
        <v>0.32666565270144399</v>
      </c>
      <c r="P305">
        <v>1.0073739753219599E-2</v>
      </c>
      <c r="Q305">
        <v>2327496</v>
      </c>
      <c r="R305">
        <v>3546</v>
      </c>
    </row>
    <row r="306" spans="1:18" x14ac:dyDescent="0.25">
      <c r="A306" t="s">
        <v>435</v>
      </c>
      <c r="B306" t="s">
        <v>429</v>
      </c>
      <c r="C306" t="s">
        <v>113</v>
      </c>
      <c r="D306">
        <v>0</v>
      </c>
      <c r="E306">
        <v>1</v>
      </c>
      <c r="F306">
        <v>0.69675442159288103</v>
      </c>
      <c r="G306">
        <v>2.01927705375138E-2</v>
      </c>
      <c r="H306" t="s">
        <v>434</v>
      </c>
      <c r="J306" t="s">
        <v>434</v>
      </c>
      <c r="O306">
        <v>0.268596536572758</v>
      </c>
      <c r="P306">
        <v>1.97840338592386E-2</v>
      </c>
      <c r="Q306">
        <v>541660</v>
      </c>
      <c r="R306">
        <v>666</v>
      </c>
    </row>
    <row r="307" spans="1:18" x14ac:dyDescent="0.25">
      <c r="A307" t="s">
        <v>436</v>
      </c>
      <c r="B307" t="s">
        <v>429</v>
      </c>
      <c r="C307" t="s">
        <v>113</v>
      </c>
      <c r="D307">
        <v>0</v>
      </c>
      <c r="E307">
        <v>2</v>
      </c>
      <c r="F307">
        <v>0.655064416155831</v>
      </c>
      <c r="G307">
        <v>9.1032371408389205E-3</v>
      </c>
      <c r="H307" t="s">
        <v>434</v>
      </c>
      <c r="J307" t="s">
        <v>434</v>
      </c>
      <c r="O307">
        <v>0.31570294539578903</v>
      </c>
      <c r="P307">
        <v>9.0365156162436899E-3</v>
      </c>
      <c r="Q307">
        <v>2869156</v>
      </c>
      <c r="R307">
        <v>4212</v>
      </c>
    </row>
    <row r="308" spans="1:18" x14ac:dyDescent="0.25">
      <c r="A308" t="s">
        <v>437</v>
      </c>
      <c r="B308" t="s">
        <v>429</v>
      </c>
      <c r="C308" t="s">
        <v>113</v>
      </c>
      <c r="D308">
        <v>0</v>
      </c>
      <c r="E308">
        <v>0</v>
      </c>
      <c r="F308">
        <v>0.74752294241493999</v>
      </c>
      <c r="G308">
        <v>5.1726318612989397E-3</v>
      </c>
      <c r="H308" t="s">
        <v>438</v>
      </c>
      <c r="J308" t="s">
        <v>438</v>
      </c>
      <c r="O308">
        <v>0.23791459621203601</v>
      </c>
      <c r="P308">
        <v>5.09174137675241E-3</v>
      </c>
      <c r="Q308">
        <v>5475448</v>
      </c>
      <c r="R308">
        <v>8947</v>
      </c>
    </row>
    <row r="309" spans="1:18" x14ac:dyDescent="0.25">
      <c r="A309" t="s">
        <v>439</v>
      </c>
      <c r="B309" t="s">
        <v>429</v>
      </c>
      <c r="C309" t="s">
        <v>113</v>
      </c>
      <c r="D309">
        <v>0</v>
      </c>
      <c r="E309">
        <v>1</v>
      </c>
      <c r="F309">
        <v>0.80465413586851597</v>
      </c>
      <c r="G309">
        <v>1.4407757436263E-2</v>
      </c>
      <c r="H309" t="s">
        <v>438</v>
      </c>
      <c r="J309" t="s">
        <v>438</v>
      </c>
      <c r="O309">
        <v>0.17848263091577399</v>
      </c>
      <c r="P309">
        <v>1.4014199837102699E-2</v>
      </c>
      <c r="Q309">
        <v>652366</v>
      </c>
      <c r="R309">
        <v>820</v>
      </c>
    </row>
    <row r="310" spans="1:18" x14ac:dyDescent="0.25">
      <c r="A310" t="s">
        <v>440</v>
      </c>
      <c r="B310" t="s">
        <v>429</v>
      </c>
      <c r="C310" t="s">
        <v>113</v>
      </c>
      <c r="D310">
        <v>0</v>
      </c>
      <c r="E310">
        <v>2</v>
      </c>
      <c r="F310">
        <v>0.75360511921543305</v>
      </c>
      <c r="G310">
        <v>4.8817782367625E-3</v>
      </c>
      <c r="H310" t="s">
        <v>438</v>
      </c>
      <c r="J310" t="s">
        <v>438</v>
      </c>
      <c r="O310">
        <v>0.231587479646086</v>
      </c>
      <c r="P310">
        <v>4.8011803824264E-3</v>
      </c>
      <c r="Q310">
        <v>6127814</v>
      </c>
      <c r="R310">
        <v>9767</v>
      </c>
    </row>
    <row r="311" spans="1:18" x14ac:dyDescent="0.25">
      <c r="A311" t="s">
        <v>441</v>
      </c>
      <c r="B311" t="s">
        <v>429</v>
      </c>
      <c r="C311" t="s">
        <v>113</v>
      </c>
      <c r="D311">
        <v>0</v>
      </c>
      <c r="E311">
        <v>0</v>
      </c>
      <c r="F311">
        <v>0.79293138877815705</v>
      </c>
      <c r="G311">
        <v>6.1855178954791203E-3</v>
      </c>
      <c r="H311" t="s">
        <v>442</v>
      </c>
      <c r="J311" t="s">
        <v>442</v>
      </c>
      <c r="O311">
        <v>0.173739606252094</v>
      </c>
      <c r="P311">
        <v>5.5865719254191799E-3</v>
      </c>
      <c r="Q311">
        <v>4405052</v>
      </c>
      <c r="R311">
        <v>6053</v>
      </c>
    </row>
    <row r="312" spans="1:18" x14ac:dyDescent="0.25">
      <c r="A312" t="s">
        <v>443</v>
      </c>
      <c r="B312" t="s">
        <v>429</v>
      </c>
      <c r="C312" t="s">
        <v>113</v>
      </c>
      <c r="D312">
        <v>0</v>
      </c>
      <c r="E312">
        <v>1</v>
      </c>
      <c r="F312">
        <v>0.70569602592223701</v>
      </c>
      <c r="G312">
        <v>1.9231175947294701E-2</v>
      </c>
      <c r="H312" t="s">
        <v>442</v>
      </c>
      <c r="J312" t="s">
        <v>442</v>
      </c>
      <c r="O312">
        <v>0.24721844997607001</v>
      </c>
      <c r="P312">
        <v>1.80639095429527E-2</v>
      </c>
      <c r="Q312">
        <v>591307</v>
      </c>
      <c r="R312">
        <v>674</v>
      </c>
    </row>
    <row r="313" spans="1:18" x14ac:dyDescent="0.25">
      <c r="A313" t="s">
        <v>444</v>
      </c>
      <c r="B313" t="s">
        <v>429</v>
      </c>
      <c r="C313" t="s">
        <v>113</v>
      </c>
      <c r="D313">
        <v>0</v>
      </c>
      <c r="E313">
        <v>2</v>
      </c>
      <c r="F313">
        <v>0.782607294631951</v>
      </c>
      <c r="G313">
        <v>5.9413169770813996E-3</v>
      </c>
      <c r="H313" t="s">
        <v>442</v>
      </c>
      <c r="J313" t="s">
        <v>442</v>
      </c>
      <c r="O313">
        <v>0.182435649640068</v>
      </c>
      <c r="P313">
        <v>5.40006804544338E-3</v>
      </c>
      <c r="Q313">
        <v>4996359</v>
      </c>
      <c r="R313">
        <v>6727</v>
      </c>
    </row>
    <row r="314" spans="1:18" x14ac:dyDescent="0.25">
      <c r="A314" t="s">
        <v>445</v>
      </c>
      <c r="B314" t="s">
        <v>429</v>
      </c>
      <c r="C314" t="s">
        <v>113</v>
      </c>
      <c r="D314">
        <v>0</v>
      </c>
      <c r="E314">
        <v>0</v>
      </c>
      <c r="F314">
        <v>0.42836147913396</v>
      </c>
      <c r="G314">
        <v>1.12106443447255E-2</v>
      </c>
      <c r="H314" t="s">
        <v>446</v>
      </c>
      <c r="J314" t="s">
        <v>446</v>
      </c>
      <c r="O314">
        <v>0.51934565292877699</v>
      </c>
      <c r="P314">
        <v>1.13970017353101E-2</v>
      </c>
      <c r="Q314">
        <v>1635768</v>
      </c>
      <c r="R314">
        <v>2349</v>
      </c>
    </row>
    <row r="315" spans="1:18" x14ac:dyDescent="0.25">
      <c r="A315" t="s">
        <v>447</v>
      </c>
      <c r="B315" t="s">
        <v>429</v>
      </c>
      <c r="C315" t="s">
        <v>113</v>
      </c>
      <c r="D315">
        <v>1</v>
      </c>
      <c r="E315">
        <v>0</v>
      </c>
      <c r="F315">
        <v>0.86646042668264101</v>
      </c>
      <c r="G315">
        <v>3.2290338224576901E-3</v>
      </c>
      <c r="H315" t="s">
        <v>446</v>
      </c>
      <c r="J315" t="s">
        <v>446</v>
      </c>
      <c r="O315">
        <v>0.11948184163228</v>
      </c>
      <c r="P315">
        <v>3.08873909800329E-3</v>
      </c>
      <c r="Q315">
        <v>8166538</v>
      </c>
      <c r="R315">
        <v>12542</v>
      </c>
    </row>
    <row r="316" spans="1:18" x14ac:dyDescent="0.25">
      <c r="A316" t="s">
        <v>448</v>
      </c>
      <c r="B316" t="s">
        <v>429</v>
      </c>
      <c r="C316" t="s">
        <v>113</v>
      </c>
      <c r="D316">
        <v>0</v>
      </c>
      <c r="E316">
        <v>1</v>
      </c>
      <c r="F316">
        <v>0.35619407385329099</v>
      </c>
      <c r="G316">
        <v>2.7941859932672501E-2</v>
      </c>
      <c r="H316" t="s">
        <v>446</v>
      </c>
      <c r="J316" t="s">
        <v>446</v>
      </c>
      <c r="O316">
        <v>0.59003259186304902</v>
      </c>
      <c r="P316">
        <v>2.8004206794290401E-2</v>
      </c>
      <c r="Q316">
        <v>308666</v>
      </c>
      <c r="R316">
        <v>345</v>
      </c>
    </row>
    <row r="317" spans="1:18" x14ac:dyDescent="0.25">
      <c r="A317" t="s">
        <v>449</v>
      </c>
      <c r="B317" t="s">
        <v>429</v>
      </c>
      <c r="C317" t="s">
        <v>113</v>
      </c>
      <c r="D317">
        <v>1</v>
      </c>
      <c r="E317">
        <v>1</v>
      </c>
      <c r="F317">
        <v>0.80786231056476099</v>
      </c>
      <c r="G317">
        <v>9.0858074115846097E-3</v>
      </c>
      <c r="H317" t="s">
        <v>446</v>
      </c>
      <c r="J317" t="s">
        <v>446</v>
      </c>
      <c r="O317">
        <v>0.169407078460693</v>
      </c>
      <c r="P317">
        <v>8.7165790752991492E-3</v>
      </c>
      <c r="Q317">
        <v>1545449</v>
      </c>
      <c r="R317">
        <v>1842</v>
      </c>
    </row>
    <row r="318" spans="1:18" x14ac:dyDescent="0.25">
      <c r="A318" t="s">
        <v>450</v>
      </c>
      <c r="B318" t="s">
        <v>429</v>
      </c>
      <c r="C318" t="s">
        <v>113</v>
      </c>
      <c r="D318">
        <v>0</v>
      </c>
      <c r="E318">
        <v>2</v>
      </c>
      <c r="F318">
        <v>0.41690538223462498</v>
      </c>
      <c r="G318">
        <v>1.04177401510688E-2</v>
      </c>
      <c r="H318" t="s">
        <v>446</v>
      </c>
      <c r="J318" t="s">
        <v>446</v>
      </c>
      <c r="O318">
        <v>0.53056673561560797</v>
      </c>
      <c r="P318">
        <v>1.05691324640548E-2</v>
      </c>
      <c r="Q318">
        <v>1944434</v>
      </c>
      <c r="R318">
        <v>2694</v>
      </c>
    </row>
    <row r="319" spans="1:18" x14ac:dyDescent="0.25">
      <c r="A319" t="s">
        <v>451</v>
      </c>
      <c r="B319" t="s">
        <v>429</v>
      </c>
      <c r="C319" t="s">
        <v>113</v>
      </c>
      <c r="D319">
        <v>1</v>
      </c>
      <c r="E319">
        <v>2</v>
      </c>
      <c r="F319">
        <v>0.85713582606731298</v>
      </c>
      <c r="G319">
        <v>3.09197420049357E-3</v>
      </c>
      <c r="H319" t="s">
        <v>446</v>
      </c>
      <c r="J319" t="s">
        <v>446</v>
      </c>
      <c r="O319">
        <v>0.12742634437216599</v>
      </c>
      <c r="P319">
        <v>2.9565100319005298E-3</v>
      </c>
      <c r="Q319">
        <v>9711987</v>
      </c>
      <c r="R319">
        <v>14384</v>
      </c>
    </row>
    <row r="320" spans="1:18" x14ac:dyDescent="0.25">
      <c r="A320" t="s">
        <v>452</v>
      </c>
      <c r="B320" t="s">
        <v>429</v>
      </c>
      <c r="C320" t="s">
        <v>113</v>
      </c>
      <c r="D320">
        <v>0</v>
      </c>
      <c r="E320">
        <v>0</v>
      </c>
      <c r="F320">
        <v>0.88234438953541605</v>
      </c>
      <c r="G320">
        <v>6.3717020490259898E-3</v>
      </c>
      <c r="H320" t="s">
        <v>453</v>
      </c>
      <c r="J320" t="s">
        <v>453</v>
      </c>
      <c r="O320">
        <v>9.5659347470787207E-2</v>
      </c>
      <c r="P320">
        <v>5.7843752906021799E-3</v>
      </c>
      <c r="Q320">
        <v>2895901</v>
      </c>
      <c r="R320">
        <v>3909</v>
      </c>
    </row>
    <row r="321" spans="1:18" x14ac:dyDescent="0.25">
      <c r="A321" t="s">
        <v>454</v>
      </c>
      <c r="B321" t="s">
        <v>429</v>
      </c>
      <c r="C321" t="s">
        <v>113</v>
      </c>
      <c r="D321">
        <v>0</v>
      </c>
      <c r="E321">
        <v>1</v>
      </c>
      <c r="F321">
        <v>0.89454530122781195</v>
      </c>
      <c r="G321">
        <v>1.73183532305894E-2</v>
      </c>
      <c r="H321" t="s">
        <v>453</v>
      </c>
      <c r="J321" t="s">
        <v>453</v>
      </c>
      <c r="O321">
        <v>7.8592842607941193E-2</v>
      </c>
      <c r="P321">
        <v>1.5655444924835098E-2</v>
      </c>
      <c r="Q321">
        <v>450639</v>
      </c>
      <c r="R321">
        <v>468</v>
      </c>
    </row>
    <row r="322" spans="1:18" x14ac:dyDescent="0.25">
      <c r="A322" t="s">
        <v>455</v>
      </c>
      <c r="B322" t="s">
        <v>429</v>
      </c>
      <c r="C322" t="s">
        <v>113</v>
      </c>
      <c r="D322">
        <v>0</v>
      </c>
      <c r="E322">
        <v>2</v>
      </c>
      <c r="F322">
        <v>0.88398734215039998</v>
      </c>
      <c r="G322">
        <v>5.9861310791823798E-3</v>
      </c>
      <c r="H322" t="s">
        <v>453</v>
      </c>
      <c r="J322" t="s">
        <v>453</v>
      </c>
      <c r="O322">
        <v>9.3361202914054503E-2</v>
      </c>
      <c r="P322">
        <v>5.4292344791051E-3</v>
      </c>
      <c r="Q322">
        <v>3346540</v>
      </c>
      <c r="R322">
        <v>4377</v>
      </c>
    </row>
    <row r="323" spans="1:18" x14ac:dyDescent="0.25">
      <c r="A323" t="s">
        <v>456</v>
      </c>
      <c r="B323" t="s">
        <v>429</v>
      </c>
      <c r="C323" t="s">
        <v>113</v>
      </c>
      <c r="D323">
        <v>0</v>
      </c>
      <c r="E323">
        <v>0</v>
      </c>
      <c r="F323">
        <v>0.80529314347450598</v>
      </c>
      <c r="G323">
        <v>1.9044646467956401E-2</v>
      </c>
      <c r="H323" t="s">
        <v>457</v>
      </c>
      <c r="J323" t="s">
        <v>457</v>
      </c>
      <c r="O323">
        <v>0.153568077398999</v>
      </c>
      <c r="P323">
        <v>1.6955208384291098E-2</v>
      </c>
      <c r="Q323">
        <v>534994</v>
      </c>
      <c r="R323">
        <v>708</v>
      </c>
    </row>
    <row r="324" spans="1:18" x14ac:dyDescent="0.25">
      <c r="A324" t="s">
        <v>458</v>
      </c>
      <c r="B324" t="s">
        <v>429</v>
      </c>
      <c r="C324" t="s">
        <v>113</v>
      </c>
      <c r="D324">
        <v>0</v>
      </c>
      <c r="E324">
        <v>1</v>
      </c>
      <c r="F324">
        <v>0.75122851440956195</v>
      </c>
      <c r="G324">
        <v>6.6666076054595097E-2</v>
      </c>
      <c r="H324" t="s">
        <v>457</v>
      </c>
      <c r="J324" t="s">
        <v>457</v>
      </c>
      <c r="O324">
        <v>0.19160533035771801</v>
      </c>
      <c r="P324">
        <v>6.4953533365516999E-2</v>
      </c>
      <c r="Q324">
        <v>46601</v>
      </c>
      <c r="R324">
        <v>54</v>
      </c>
    </row>
    <row r="325" spans="1:18" x14ac:dyDescent="0.25">
      <c r="A325" t="s">
        <v>459</v>
      </c>
      <c r="B325" t="s">
        <v>429</v>
      </c>
      <c r="C325" t="s">
        <v>113</v>
      </c>
      <c r="D325">
        <v>0</v>
      </c>
      <c r="E325">
        <v>2</v>
      </c>
      <c r="F325">
        <v>0.80096114994111001</v>
      </c>
      <c r="G325">
        <v>1.8298315069135099E-2</v>
      </c>
      <c r="H325" t="s">
        <v>457</v>
      </c>
      <c r="J325" t="s">
        <v>457</v>
      </c>
      <c r="O325">
        <v>0.15661585811432399</v>
      </c>
      <c r="P325">
        <v>1.6424148906707899E-2</v>
      </c>
      <c r="Q325">
        <v>581595</v>
      </c>
      <c r="R325">
        <v>762</v>
      </c>
    </row>
    <row r="326" spans="1:18" x14ac:dyDescent="0.25">
      <c r="A326" t="s">
        <v>460</v>
      </c>
      <c r="B326" t="s">
        <v>429</v>
      </c>
      <c r="C326" t="s">
        <v>113</v>
      </c>
      <c r="D326">
        <v>0</v>
      </c>
      <c r="E326">
        <v>0</v>
      </c>
      <c r="F326">
        <v>0.45808765401153001</v>
      </c>
      <c r="G326">
        <v>2.9619239732330001E-2</v>
      </c>
      <c r="H326" t="s">
        <v>461</v>
      </c>
      <c r="J326" t="s">
        <v>461</v>
      </c>
      <c r="O326">
        <v>0.46823361548695602</v>
      </c>
      <c r="P326">
        <v>3.0365788128305801E-2</v>
      </c>
      <c r="Q326">
        <v>259315</v>
      </c>
      <c r="R326">
        <v>362</v>
      </c>
    </row>
    <row r="327" spans="1:18" x14ac:dyDescent="0.25">
      <c r="A327" t="s">
        <v>462</v>
      </c>
      <c r="B327" t="s">
        <v>429</v>
      </c>
      <c r="C327" t="s">
        <v>113</v>
      </c>
      <c r="D327">
        <v>1</v>
      </c>
      <c r="E327">
        <v>0</v>
      </c>
      <c r="F327">
        <v>0.80892913738858896</v>
      </c>
      <c r="G327">
        <v>7.6656980607480102E-3</v>
      </c>
      <c r="H327" t="s">
        <v>461</v>
      </c>
      <c r="J327" t="s">
        <v>461</v>
      </c>
      <c r="O327">
        <v>0.162274203425846</v>
      </c>
      <c r="P327">
        <v>6.9209849929864299E-3</v>
      </c>
      <c r="Q327">
        <v>2328534</v>
      </c>
      <c r="R327">
        <v>3325</v>
      </c>
    </row>
    <row r="328" spans="1:18" x14ac:dyDescent="0.25">
      <c r="A328" t="s">
        <v>463</v>
      </c>
      <c r="B328" t="s">
        <v>429</v>
      </c>
      <c r="C328" t="s">
        <v>113</v>
      </c>
      <c r="D328">
        <v>0</v>
      </c>
      <c r="E328">
        <v>1</v>
      </c>
      <c r="F328">
        <v>0.49205818425012499</v>
      </c>
      <c r="G328">
        <v>0.111715500988383</v>
      </c>
      <c r="H328" t="s">
        <v>461</v>
      </c>
      <c r="J328" t="s">
        <v>461</v>
      </c>
      <c r="O328">
        <v>0.50794181574987496</v>
      </c>
      <c r="P328">
        <v>0.111715500988383</v>
      </c>
      <c r="Q328">
        <v>17943</v>
      </c>
      <c r="R328">
        <v>21</v>
      </c>
    </row>
    <row r="329" spans="1:18" x14ac:dyDescent="0.25">
      <c r="A329" t="s">
        <v>464</v>
      </c>
      <c r="B329" t="s">
        <v>429</v>
      </c>
      <c r="C329" t="s">
        <v>113</v>
      </c>
      <c r="D329">
        <v>1</v>
      </c>
      <c r="E329">
        <v>1</v>
      </c>
      <c r="F329">
        <v>0.84730116329531502</v>
      </c>
      <c r="G329">
        <v>2.02663510181154E-2</v>
      </c>
      <c r="H329" t="s">
        <v>461</v>
      </c>
      <c r="J329" t="s">
        <v>461</v>
      </c>
      <c r="O329">
        <v>0.12773496585110999</v>
      </c>
      <c r="P329">
        <v>1.8667428966040501E-2</v>
      </c>
      <c r="Q329">
        <v>237343</v>
      </c>
      <c r="R329">
        <v>285</v>
      </c>
    </row>
    <row r="330" spans="1:18" x14ac:dyDescent="0.25">
      <c r="A330" t="s">
        <v>465</v>
      </c>
      <c r="B330" t="s">
        <v>429</v>
      </c>
      <c r="C330" t="s">
        <v>113</v>
      </c>
      <c r="D330">
        <v>0</v>
      </c>
      <c r="E330">
        <v>2</v>
      </c>
      <c r="F330">
        <v>0.46028608732660597</v>
      </c>
      <c r="G330">
        <v>2.8636001356961201E-2</v>
      </c>
      <c r="H330" t="s">
        <v>461</v>
      </c>
      <c r="J330" t="s">
        <v>461</v>
      </c>
      <c r="O330">
        <v>0.47080336726081801</v>
      </c>
      <c r="P330">
        <v>2.9312592530604999E-2</v>
      </c>
      <c r="Q330">
        <v>277258</v>
      </c>
      <c r="R330">
        <v>383</v>
      </c>
    </row>
    <row r="331" spans="1:18" x14ac:dyDescent="0.25">
      <c r="A331" t="s">
        <v>466</v>
      </c>
      <c r="B331" t="s">
        <v>429</v>
      </c>
      <c r="C331" t="s">
        <v>113</v>
      </c>
      <c r="D331">
        <v>1</v>
      </c>
      <c r="E331">
        <v>2</v>
      </c>
      <c r="F331">
        <v>0.81247854047563495</v>
      </c>
      <c r="G331">
        <v>7.2105694555641099E-3</v>
      </c>
      <c r="H331" t="s">
        <v>461</v>
      </c>
      <c r="J331" t="s">
        <v>461</v>
      </c>
      <c r="O331">
        <v>0.15907933232964799</v>
      </c>
      <c r="P331">
        <v>6.5187214588236899E-3</v>
      </c>
      <c r="Q331">
        <v>2565877</v>
      </c>
      <c r="R331">
        <v>3610</v>
      </c>
    </row>
    <row r="332" spans="1:18" x14ac:dyDescent="0.25">
      <c r="A332" t="s">
        <v>467</v>
      </c>
      <c r="B332" t="s">
        <v>429</v>
      </c>
      <c r="C332" t="s">
        <v>113</v>
      </c>
      <c r="D332">
        <v>0</v>
      </c>
      <c r="E332">
        <v>0</v>
      </c>
      <c r="F332">
        <v>0.44387899349731402</v>
      </c>
      <c r="G332">
        <v>5.3477693330703097E-2</v>
      </c>
      <c r="H332" t="s">
        <v>468</v>
      </c>
      <c r="J332" t="s">
        <v>468</v>
      </c>
      <c r="O332">
        <v>0.48798416737347999</v>
      </c>
      <c r="P332">
        <v>5.5458672742282403E-2</v>
      </c>
      <c r="Q332">
        <v>77814</v>
      </c>
      <c r="R332">
        <v>101</v>
      </c>
    </row>
    <row r="333" spans="1:18" x14ac:dyDescent="0.25">
      <c r="A333" t="s">
        <v>469</v>
      </c>
      <c r="B333" t="s">
        <v>429</v>
      </c>
      <c r="C333" t="s">
        <v>113</v>
      </c>
      <c r="D333">
        <v>1</v>
      </c>
      <c r="E333">
        <v>0</v>
      </c>
      <c r="F333">
        <v>0.825963646560954</v>
      </c>
      <c r="G333">
        <v>2.5887153370386402E-2</v>
      </c>
      <c r="H333" t="s">
        <v>468</v>
      </c>
      <c r="J333" t="s">
        <v>468</v>
      </c>
      <c r="O333">
        <v>0.150002549329526</v>
      </c>
      <c r="P333">
        <v>2.42415115231586E-2</v>
      </c>
      <c r="Q333">
        <v>156904</v>
      </c>
      <c r="R333">
        <v>214</v>
      </c>
    </row>
    <row r="334" spans="1:18" x14ac:dyDescent="0.25">
      <c r="A334" t="s">
        <v>470</v>
      </c>
      <c r="B334" t="s">
        <v>429</v>
      </c>
      <c r="C334" t="s">
        <v>113</v>
      </c>
      <c r="D334">
        <v>0</v>
      </c>
      <c r="E334">
        <v>1</v>
      </c>
      <c r="F334">
        <v>0.24914675767918101</v>
      </c>
      <c r="G334">
        <v>0.105979372188265</v>
      </c>
      <c r="H334" t="s">
        <v>468</v>
      </c>
      <c r="J334" t="s">
        <v>468</v>
      </c>
      <c r="O334">
        <v>0.59125629774093902</v>
      </c>
      <c r="P334">
        <v>0.12553275694008001</v>
      </c>
      <c r="Q334">
        <v>12306</v>
      </c>
      <c r="R334">
        <v>13</v>
      </c>
    </row>
    <row r="335" spans="1:18" x14ac:dyDescent="0.25">
      <c r="A335" t="s">
        <v>471</v>
      </c>
      <c r="B335" t="s">
        <v>429</v>
      </c>
      <c r="C335" t="s">
        <v>113</v>
      </c>
      <c r="D335">
        <v>1</v>
      </c>
      <c r="E335">
        <v>1</v>
      </c>
      <c r="F335">
        <v>0.57822977201609305</v>
      </c>
      <c r="G335">
        <v>0.111751434812896</v>
      </c>
      <c r="H335" t="s">
        <v>468</v>
      </c>
      <c r="J335" t="s">
        <v>468</v>
      </c>
      <c r="O335">
        <v>0.36773580688421997</v>
      </c>
      <c r="P335">
        <v>0.10944481288023</v>
      </c>
      <c r="Q335">
        <v>17896</v>
      </c>
      <c r="R335">
        <v>20</v>
      </c>
    </row>
    <row r="336" spans="1:18" x14ac:dyDescent="0.25">
      <c r="A336" t="s">
        <v>472</v>
      </c>
      <c r="B336" t="s">
        <v>429</v>
      </c>
      <c r="C336" t="s">
        <v>113</v>
      </c>
      <c r="D336">
        <v>0</v>
      </c>
      <c r="E336">
        <v>2</v>
      </c>
      <c r="F336">
        <v>0.41728806036395899</v>
      </c>
      <c r="G336">
        <v>4.9062157037086697E-2</v>
      </c>
      <c r="H336" t="s">
        <v>468</v>
      </c>
      <c r="J336" t="s">
        <v>468</v>
      </c>
      <c r="O336">
        <v>0.50208610741233906</v>
      </c>
      <c r="P336">
        <v>5.1223460235442601E-2</v>
      </c>
      <c r="Q336">
        <v>90120</v>
      </c>
      <c r="R336">
        <v>114</v>
      </c>
    </row>
    <row r="337" spans="1:18" x14ac:dyDescent="0.25">
      <c r="A337" t="s">
        <v>473</v>
      </c>
      <c r="B337" t="s">
        <v>429</v>
      </c>
      <c r="C337" t="s">
        <v>113</v>
      </c>
      <c r="D337">
        <v>1</v>
      </c>
      <c r="E337">
        <v>2</v>
      </c>
      <c r="F337">
        <v>0.80060068649885596</v>
      </c>
      <c r="G337">
        <v>2.66111135695648E-2</v>
      </c>
      <c r="H337" t="s">
        <v>468</v>
      </c>
      <c r="J337" t="s">
        <v>468</v>
      </c>
      <c r="O337">
        <v>0.17229405034324899</v>
      </c>
      <c r="P337">
        <v>2.5055463085198699E-2</v>
      </c>
      <c r="Q337">
        <v>174800</v>
      </c>
      <c r="R337">
        <v>234</v>
      </c>
    </row>
    <row r="338" spans="1:18" x14ac:dyDescent="0.25">
      <c r="A338" t="s">
        <v>474</v>
      </c>
      <c r="B338" t="s">
        <v>429</v>
      </c>
      <c r="C338" t="s">
        <v>113</v>
      </c>
      <c r="D338">
        <v>0</v>
      </c>
      <c r="E338">
        <v>0</v>
      </c>
      <c r="F338">
        <v>0.68437086586297502</v>
      </c>
      <c r="G338">
        <v>2.6515678345139199E-2</v>
      </c>
      <c r="H338" t="s">
        <v>475</v>
      </c>
      <c r="J338" t="s">
        <v>475</v>
      </c>
      <c r="O338">
        <v>0.25135863658101798</v>
      </c>
      <c r="P338">
        <v>2.4363532983854699E-2</v>
      </c>
      <c r="Q338">
        <v>322014</v>
      </c>
      <c r="R338">
        <v>425</v>
      </c>
    </row>
    <row r="339" spans="1:18" x14ac:dyDescent="0.25">
      <c r="A339" t="s">
        <v>476</v>
      </c>
      <c r="B339" t="s">
        <v>429</v>
      </c>
      <c r="C339" t="s">
        <v>113</v>
      </c>
      <c r="D339">
        <v>0</v>
      </c>
      <c r="E339">
        <v>1</v>
      </c>
      <c r="F339">
        <v>0.67300937977769504</v>
      </c>
      <c r="G339">
        <v>7.6443731317629104E-2</v>
      </c>
      <c r="H339" t="s">
        <v>475</v>
      </c>
      <c r="J339" t="s">
        <v>475</v>
      </c>
      <c r="O339">
        <v>0.27529854138258703</v>
      </c>
      <c r="P339">
        <v>6.0422102426055599E-2</v>
      </c>
      <c r="Q339">
        <v>48402</v>
      </c>
      <c r="R339">
        <v>56</v>
      </c>
    </row>
    <row r="340" spans="1:18" x14ac:dyDescent="0.25">
      <c r="A340" t="s">
        <v>477</v>
      </c>
      <c r="B340" t="s">
        <v>429</v>
      </c>
      <c r="C340" t="s">
        <v>113</v>
      </c>
      <c r="D340">
        <v>0</v>
      </c>
      <c r="E340">
        <v>2</v>
      </c>
      <c r="F340">
        <v>0.68288626841173194</v>
      </c>
      <c r="G340">
        <v>2.5120643166134798E-2</v>
      </c>
      <c r="H340" t="s">
        <v>475</v>
      </c>
      <c r="J340" t="s">
        <v>475</v>
      </c>
      <c r="O340">
        <v>0.25448684722042197</v>
      </c>
      <c r="P340">
        <v>2.2601582364187699E-2</v>
      </c>
      <c r="Q340">
        <v>370416</v>
      </c>
      <c r="R340">
        <v>481</v>
      </c>
    </row>
    <row r="341" spans="1:18" x14ac:dyDescent="0.25">
      <c r="A341" t="s">
        <v>478</v>
      </c>
      <c r="B341" t="s">
        <v>429</v>
      </c>
      <c r="C341" t="s">
        <v>113</v>
      </c>
      <c r="D341">
        <v>0</v>
      </c>
      <c r="E341">
        <v>0</v>
      </c>
      <c r="F341">
        <v>0.37401029358710802</v>
      </c>
      <c r="G341">
        <v>1.93703051247461E-2</v>
      </c>
      <c r="H341" t="s">
        <v>479</v>
      </c>
      <c r="J341" t="s">
        <v>479</v>
      </c>
      <c r="O341">
        <v>0.522313089847944</v>
      </c>
      <c r="P341">
        <v>2.0144887408944701E-2</v>
      </c>
      <c r="Q341">
        <v>468447</v>
      </c>
      <c r="R341">
        <v>729</v>
      </c>
    </row>
    <row r="342" spans="1:18" x14ac:dyDescent="0.25">
      <c r="A342" t="s">
        <v>480</v>
      </c>
      <c r="B342" t="s">
        <v>429</v>
      </c>
      <c r="C342" t="s">
        <v>113</v>
      </c>
      <c r="D342">
        <v>1</v>
      </c>
      <c r="E342">
        <v>0</v>
      </c>
      <c r="F342">
        <v>0.65735115343842199</v>
      </c>
      <c r="G342">
        <v>1.0181503765401599E-2</v>
      </c>
      <c r="H342" t="s">
        <v>479</v>
      </c>
      <c r="J342" t="s">
        <v>479</v>
      </c>
      <c r="O342">
        <v>0.29038114744653398</v>
      </c>
      <c r="P342">
        <v>9.7604414418414002E-3</v>
      </c>
      <c r="Q342">
        <v>1388544</v>
      </c>
      <c r="R342">
        <v>2327</v>
      </c>
    </row>
    <row r="343" spans="1:18" x14ac:dyDescent="0.25">
      <c r="A343" t="s">
        <v>481</v>
      </c>
      <c r="B343" t="s">
        <v>429</v>
      </c>
      <c r="C343" t="s">
        <v>113</v>
      </c>
      <c r="D343">
        <v>0</v>
      </c>
      <c r="E343">
        <v>1</v>
      </c>
      <c r="F343">
        <v>0.286804842348717</v>
      </c>
      <c r="G343">
        <v>3.5367065409595402E-2</v>
      </c>
      <c r="H343" t="s">
        <v>479</v>
      </c>
      <c r="J343" t="s">
        <v>479</v>
      </c>
      <c r="O343">
        <v>0.61262018939179497</v>
      </c>
      <c r="P343">
        <v>3.7748603203194599E-2</v>
      </c>
      <c r="Q343">
        <v>123659</v>
      </c>
      <c r="R343">
        <v>153</v>
      </c>
    </row>
    <row r="344" spans="1:18" x14ac:dyDescent="0.25">
      <c r="A344" t="s">
        <v>482</v>
      </c>
      <c r="B344" t="s">
        <v>429</v>
      </c>
      <c r="C344" t="s">
        <v>113</v>
      </c>
      <c r="D344">
        <v>1</v>
      </c>
      <c r="E344">
        <v>1</v>
      </c>
      <c r="F344">
        <v>0.66444817338212403</v>
      </c>
      <c r="G344">
        <v>2.7759827044222401E-2</v>
      </c>
      <c r="H344" t="s">
        <v>479</v>
      </c>
      <c r="J344" t="s">
        <v>479</v>
      </c>
      <c r="O344">
        <v>0.26100721751612299</v>
      </c>
      <c r="P344">
        <v>2.55597361033283E-2</v>
      </c>
      <c r="Q344">
        <v>247315</v>
      </c>
      <c r="R344">
        <v>326</v>
      </c>
    </row>
    <row r="345" spans="1:18" x14ac:dyDescent="0.25">
      <c r="A345" t="s">
        <v>483</v>
      </c>
      <c r="B345" t="s">
        <v>429</v>
      </c>
      <c r="C345" t="s">
        <v>113</v>
      </c>
      <c r="D345">
        <v>0</v>
      </c>
      <c r="E345">
        <v>2</v>
      </c>
      <c r="F345">
        <v>0.35579777945165197</v>
      </c>
      <c r="G345">
        <v>1.71212711840685E-2</v>
      </c>
      <c r="H345" t="s">
        <v>479</v>
      </c>
      <c r="J345" t="s">
        <v>479</v>
      </c>
      <c r="O345">
        <v>0.541173370984249</v>
      </c>
      <c r="P345">
        <v>1.79066203555148E-2</v>
      </c>
      <c r="Q345">
        <v>592106</v>
      </c>
      <c r="R345">
        <v>882</v>
      </c>
    </row>
    <row r="346" spans="1:18" x14ac:dyDescent="0.25">
      <c r="A346" t="s">
        <v>484</v>
      </c>
      <c r="B346" t="s">
        <v>429</v>
      </c>
      <c r="C346" t="s">
        <v>113</v>
      </c>
      <c r="D346">
        <v>1</v>
      </c>
      <c r="E346">
        <v>2</v>
      </c>
      <c r="F346">
        <v>0.65842410623409497</v>
      </c>
      <c r="G346">
        <v>9.6056876534738392E-3</v>
      </c>
      <c r="H346" t="s">
        <v>479</v>
      </c>
      <c r="J346" t="s">
        <v>479</v>
      </c>
      <c r="O346">
        <v>0.28594029192002501</v>
      </c>
      <c r="P346">
        <v>9.1413465439785496E-3</v>
      </c>
      <c r="Q346">
        <v>1635859</v>
      </c>
      <c r="R346">
        <v>2653</v>
      </c>
    </row>
    <row r="347" spans="1:18" x14ac:dyDescent="0.25">
      <c r="A347" t="s">
        <v>485</v>
      </c>
      <c r="B347" t="s">
        <v>429</v>
      </c>
      <c r="C347" t="s">
        <v>113</v>
      </c>
      <c r="D347">
        <v>0</v>
      </c>
      <c r="E347">
        <v>0</v>
      </c>
      <c r="F347">
        <v>0.66817636540594405</v>
      </c>
      <c r="G347">
        <v>1.25039520889123E-2</v>
      </c>
      <c r="H347" t="s">
        <v>486</v>
      </c>
      <c r="J347" t="s">
        <v>486</v>
      </c>
      <c r="O347">
        <v>0.265979342552983</v>
      </c>
      <c r="P347">
        <v>1.19594202130854E-2</v>
      </c>
      <c r="Q347">
        <v>1325430</v>
      </c>
      <c r="R347">
        <v>1841</v>
      </c>
    </row>
    <row r="348" spans="1:18" x14ac:dyDescent="0.25">
      <c r="A348" t="s">
        <v>487</v>
      </c>
      <c r="B348" t="s">
        <v>429</v>
      </c>
      <c r="C348" t="s">
        <v>113</v>
      </c>
      <c r="D348">
        <v>0</v>
      </c>
      <c r="E348">
        <v>1</v>
      </c>
      <c r="F348">
        <v>0.71657045962912203</v>
      </c>
      <c r="G348">
        <v>3.1814963098227803E-2</v>
      </c>
      <c r="H348" t="s">
        <v>486</v>
      </c>
      <c r="J348" t="s">
        <v>486</v>
      </c>
      <c r="O348">
        <v>0.22486110108954499</v>
      </c>
      <c r="P348">
        <v>3.0113855275497502E-2</v>
      </c>
      <c r="Q348">
        <v>277180</v>
      </c>
      <c r="R348">
        <v>321</v>
      </c>
    </row>
    <row r="349" spans="1:18" x14ac:dyDescent="0.25">
      <c r="A349" t="s">
        <v>488</v>
      </c>
      <c r="B349" t="s">
        <v>429</v>
      </c>
      <c r="C349" t="s">
        <v>113</v>
      </c>
      <c r="D349">
        <v>0</v>
      </c>
      <c r="E349">
        <v>2</v>
      </c>
      <c r="F349">
        <v>0.67654638371157005</v>
      </c>
      <c r="G349">
        <v>1.17999729871063E-2</v>
      </c>
      <c r="H349" t="s">
        <v>486</v>
      </c>
      <c r="J349" t="s">
        <v>486</v>
      </c>
      <c r="O349">
        <v>0.25886772202844099</v>
      </c>
      <c r="P349">
        <v>1.1227996119825501E-2</v>
      </c>
      <c r="Q349">
        <v>1602610</v>
      </c>
      <c r="R349">
        <v>2162</v>
      </c>
    </row>
    <row r="350" spans="1:18" x14ac:dyDescent="0.25">
      <c r="A350" t="s">
        <v>489</v>
      </c>
      <c r="B350" t="s">
        <v>429</v>
      </c>
      <c r="C350" t="s">
        <v>113</v>
      </c>
      <c r="D350">
        <v>0</v>
      </c>
      <c r="E350">
        <v>0</v>
      </c>
      <c r="F350">
        <v>0.93986813017325599</v>
      </c>
      <c r="G350">
        <v>1.87359208881679E-2</v>
      </c>
      <c r="H350" t="s">
        <v>490</v>
      </c>
      <c r="J350" t="s">
        <v>490</v>
      </c>
      <c r="O350">
        <v>6.0131869826744101E-2</v>
      </c>
      <c r="P350">
        <v>1.87359208881679E-2</v>
      </c>
      <c r="Q350">
        <v>155608</v>
      </c>
      <c r="R350">
        <v>195</v>
      </c>
    </row>
    <row r="351" spans="1:18" x14ac:dyDescent="0.25">
      <c r="A351" t="s">
        <v>491</v>
      </c>
      <c r="B351" t="s">
        <v>429</v>
      </c>
      <c r="C351" t="s">
        <v>113</v>
      </c>
      <c r="D351">
        <v>0</v>
      </c>
      <c r="E351">
        <v>1</v>
      </c>
      <c r="F351">
        <v>0.91175610469366897</v>
      </c>
      <c r="G351">
        <v>3.4941420569499303E-2</v>
      </c>
      <c r="H351" t="s">
        <v>490</v>
      </c>
      <c r="J351" t="s">
        <v>490</v>
      </c>
      <c r="O351">
        <v>8.8243895306331296E-2</v>
      </c>
      <c r="P351">
        <v>3.4941420569499303E-2</v>
      </c>
      <c r="Q351">
        <v>54712</v>
      </c>
      <c r="R351">
        <v>58</v>
      </c>
    </row>
    <row r="352" spans="1:18" x14ac:dyDescent="0.25">
      <c r="A352" t="s">
        <v>492</v>
      </c>
      <c r="B352" t="s">
        <v>429</v>
      </c>
      <c r="C352" t="s">
        <v>113</v>
      </c>
      <c r="D352">
        <v>0</v>
      </c>
      <c r="E352">
        <v>2</v>
      </c>
      <c r="F352">
        <v>0.93255515405097</v>
      </c>
      <c r="G352">
        <v>1.65793169467108E-2</v>
      </c>
      <c r="H352" t="s">
        <v>490</v>
      </c>
      <c r="J352" t="s">
        <v>490</v>
      </c>
      <c r="O352">
        <v>6.7444845949030094E-2</v>
      </c>
      <c r="P352">
        <v>1.65793169467108E-2</v>
      </c>
      <c r="Q352">
        <v>210320</v>
      </c>
      <c r="R352">
        <v>253</v>
      </c>
    </row>
    <row r="353" spans="1:18" x14ac:dyDescent="0.25">
      <c r="A353" t="s">
        <v>493</v>
      </c>
      <c r="B353" t="s">
        <v>429</v>
      </c>
      <c r="C353" t="s">
        <v>113</v>
      </c>
      <c r="D353">
        <v>0</v>
      </c>
      <c r="E353">
        <v>0</v>
      </c>
      <c r="F353">
        <v>1</v>
      </c>
      <c r="G353">
        <v>0</v>
      </c>
      <c r="H353" t="s">
        <v>494</v>
      </c>
      <c r="J353" t="s">
        <v>494</v>
      </c>
      <c r="O353">
        <v>0</v>
      </c>
      <c r="P353">
        <v>0</v>
      </c>
      <c r="Q353">
        <v>3348</v>
      </c>
      <c r="R353">
        <v>6</v>
      </c>
    </row>
    <row r="354" spans="1:18" x14ac:dyDescent="0.25">
      <c r="A354" t="s">
        <v>495</v>
      </c>
      <c r="B354" t="s">
        <v>429</v>
      </c>
      <c r="C354" t="s">
        <v>113</v>
      </c>
      <c r="D354">
        <v>0</v>
      </c>
      <c r="E354">
        <v>1</v>
      </c>
      <c r="F354">
        <v>1</v>
      </c>
      <c r="G354">
        <v>0</v>
      </c>
      <c r="H354" t="s">
        <v>494</v>
      </c>
      <c r="J354" t="s">
        <v>494</v>
      </c>
      <c r="O354">
        <v>0</v>
      </c>
      <c r="P354">
        <v>0</v>
      </c>
      <c r="Q354">
        <v>2202</v>
      </c>
      <c r="R354">
        <v>3</v>
      </c>
    </row>
    <row r="355" spans="1:18" x14ac:dyDescent="0.25">
      <c r="A355" t="s">
        <v>496</v>
      </c>
      <c r="B355" t="s">
        <v>429</v>
      </c>
      <c r="C355" t="s">
        <v>113</v>
      </c>
      <c r="D355">
        <v>0</v>
      </c>
      <c r="E355">
        <v>2</v>
      </c>
      <c r="F355">
        <v>1</v>
      </c>
      <c r="G355">
        <v>0</v>
      </c>
      <c r="H355" t="s">
        <v>494</v>
      </c>
      <c r="J355" t="s">
        <v>494</v>
      </c>
      <c r="O355">
        <v>0</v>
      </c>
      <c r="P355">
        <v>0</v>
      </c>
      <c r="Q355">
        <v>5550</v>
      </c>
      <c r="R355">
        <v>9</v>
      </c>
    </row>
    <row r="356" spans="1:18" x14ac:dyDescent="0.25">
      <c r="A356" t="s">
        <v>497</v>
      </c>
      <c r="B356" t="s">
        <v>429</v>
      </c>
      <c r="C356" t="s">
        <v>113</v>
      </c>
      <c r="D356">
        <v>1</v>
      </c>
      <c r="E356">
        <v>0</v>
      </c>
      <c r="F356">
        <v>0.90511618426416596</v>
      </c>
      <c r="G356">
        <v>6.19077897772276E-2</v>
      </c>
      <c r="H356" t="s">
        <v>498</v>
      </c>
      <c r="J356" t="s">
        <v>498</v>
      </c>
      <c r="O356">
        <v>4.6269873624133699E-2</v>
      </c>
      <c r="P356">
        <v>4.4629297185881399E-2</v>
      </c>
      <c r="Q356">
        <v>9812</v>
      </c>
      <c r="R356">
        <v>18</v>
      </c>
    </row>
    <row r="357" spans="1:18" x14ac:dyDescent="0.25">
      <c r="A357" t="s">
        <v>499</v>
      </c>
      <c r="B357" t="s">
        <v>429</v>
      </c>
      <c r="C357" t="s">
        <v>113</v>
      </c>
      <c r="D357">
        <v>0</v>
      </c>
      <c r="E357">
        <v>1</v>
      </c>
      <c r="F357">
        <v>0</v>
      </c>
      <c r="G357">
        <v>0</v>
      </c>
      <c r="H357" t="s">
        <v>498</v>
      </c>
      <c r="J357" t="s">
        <v>498</v>
      </c>
      <c r="O357">
        <v>0</v>
      </c>
      <c r="P357">
        <v>0</v>
      </c>
      <c r="Q357">
        <v>1045</v>
      </c>
      <c r="R357">
        <v>1</v>
      </c>
    </row>
    <row r="358" spans="1:18" x14ac:dyDescent="0.25">
      <c r="A358" t="s">
        <v>500</v>
      </c>
      <c r="B358" t="s">
        <v>429</v>
      </c>
      <c r="C358" t="s">
        <v>113</v>
      </c>
      <c r="D358">
        <v>1</v>
      </c>
      <c r="E358">
        <v>1</v>
      </c>
      <c r="F358">
        <v>0.182756527018822</v>
      </c>
      <c r="G358">
        <v>0.164008408678988</v>
      </c>
      <c r="H358" t="s">
        <v>498</v>
      </c>
      <c r="J358" t="s">
        <v>498</v>
      </c>
      <c r="O358">
        <v>0.81724347298117805</v>
      </c>
      <c r="P358">
        <v>0.164008408678988</v>
      </c>
      <c r="Q358">
        <v>3294</v>
      </c>
      <c r="R358">
        <v>4</v>
      </c>
    </row>
    <row r="359" spans="1:18" x14ac:dyDescent="0.25">
      <c r="A359" t="s">
        <v>501</v>
      </c>
      <c r="B359" t="s">
        <v>429</v>
      </c>
      <c r="C359" t="s">
        <v>113</v>
      </c>
      <c r="D359">
        <v>0</v>
      </c>
      <c r="E359">
        <v>2</v>
      </c>
      <c r="F359">
        <v>0</v>
      </c>
      <c r="G359">
        <v>0</v>
      </c>
      <c r="H359" t="s">
        <v>498</v>
      </c>
      <c r="J359" t="s">
        <v>498</v>
      </c>
      <c r="O359">
        <v>0</v>
      </c>
      <c r="P359">
        <v>0</v>
      </c>
      <c r="Q359">
        <v>1045</v>
      </c>
      <c r="R359">
        <v>1</v>
      </c>
    </row>
    <row r="360" spans="1:18" x14ac:dyDescent="0.25">
      <c r="A360" t="s">
        <v>502</v>
      </c>
      <c r="B360" t="s">
        <v>429</v>
      </c>
      <c r="C360" t="s">
        <v>113</v>
      </c>
      <c r="D360">
        <v>1</v>
      </c>
      <c r="E360">
        <v>2</v>
      </c>
      <c r="F360">
        <v>0.72356172745307501</v>
      </c>
      <c r="G360">
        <v>0.13567981625116199</v>
      </c>
      <c r="H360" t="s">
        <v>498</v>
      </c>
      <c r="J360" t="s">
        <v>498</v>
      </c>
      <c r="O360">
        <v>0.240042728521288</v>
      </c>
      <c r="P360">
        <v>0.13794873303225999</v>
      </c>
      <c r="Q360">
        <v>13106</v>
      </c>
      <c r="R360">
        <v>22</v>
      </c>
    </row>
    <row r="361" spans="1:18" x14ac:dyDescent="0.25">
      <c r="A361" t="s">
        <v>503</v>
      </c>
      <c r="B361" t="s">
        <v>429</v>
      </c>
      <c r="C361" t="s">
        <v>113</v>
      </c>
      <c r="D361">
        <v>0</v>
      </c>
      <c r="E361">
        <v>0</v>
      </c>
      <c r="F361">
        <v>0.81486151941822704</v>
      </c>
      <c r="G361">
        <v>3.0692434110903302E-2</v>
      </c>
      <c r="H361" t="s">
        <v>504</v>
      </c>
      <c r="J361" t="s">
        <v>504</v>
      </c>
      <c r="O361">
        <v>0.178229924183816</v>
      </c>
      <c r="P361">
        <v>3.0411658120048701E-2</v>
      </c>
      <c r="Q361">
        <v>129260</v>
      </c>
      <c r="R361">
        <v>191</v>
      </c>
    </row>
    <row r="362" spans="1:18" x14ac:dyDescent="0.25">
      <c r="A362" t="s">
        <v>505</v>
      </c>
      <c r="B362" t="s">
        <v>429</v>
      </c>
      <c r="C362" t="s">
        <v>113</v>
      </c>
      <c r="D362">
        <v>0</v>
      </c>
      <c r="E362">
        <v>1</v>
      </c>
      <c r="F362">
        <v>0.82842570937473603</v>
      </c>
      <c r="G362">
        <v>6.3474444617834094E-2</v>
      </c>
      <c r="H362" t="s">
        <v>504</v>
      </c>
      <c r="J362" t="s">
        <v>504</v>
      </c>
      <c r="O362">
        <v>0.171574290625264</v>
      </c>
      <c r="P362">
        <v>6.3474444617834094E-2</v>
      </c>
      <c r="Q362">
        <v>35489</v>
      </c>
      <c r="R362">
        <v>38</v>
      </c>
    </row>
    <row r="363" spans="1:18" x14ac:dyDescent="0.25">
      <c r="A363" t="s">
        <v>506</v>
      </c>
      <c r="B363" t="s">
        <v>429</v>
      </c>
      <c r="C363" t="s">
        <v>113</v>
      </c>
      <c r="D363">
        <v>0</v>
      </c>
      <c r="E363">
        <v>2</v>
      </c>
      <c r="F363">
        <v>0.81778341598431603</v>
      </c>
      <c r="G363">
        <v>2.7753108331267699E-2</v>
      </c>
      <c r="H363" t="s">
        <v>504</v>
      </c>
      <c r="J363" t="s">
        <v>504</v>
      </c>
      <c r="O363">
        <v>0.176796217275977</v>
      </c>
      <c r="P363">
        <v>2.7528285880771299E-2</v>
      </c>
      <c r="Q363">
        <v>164749</v>
      </c>
      <c r="R363">
        <v>229</v>
      </c>
    </row>
    <row r="364" spans="1:18" x14ac:dyDescent="0.25">
      <c r="A364" t="s">
        <v>507</v>
      </c>
      <c r="B364" t="s">
        <v>429</v>
      </c>
      <c r="C364" t="s">
        <v>113</v>
      </c>
      <c r="D364">
        <v>0</v>
      </c>
      <c r="E364">
        <v>0</v>
      </c>
      <c r="F364">
        <v>0.42597879282218598</v>
      </c>
      <c r="G364">
        <v>0.19228179201739501</v>
      </c>
      <c r="H364" t="s">
        <v>508</v>
      </c>
      <c r="J364" t="s">
        <v>508</v>
      </c>
      <c r="O364">
        <v>0.48939641109298498</v>
      </c>
      <c r="P364">
        <v>0.161885559708528</v>
      </c>
      <c r="Q364">
        <v>4904</v>
      </c>
      <c r="R364">
        <v>8</v>
      </c>
    </row>
    <row r="365" spans="1:18" x14ac:dyDescent="0.25">
      <c r="A365" t="s">
        <v>509</v>
      </c>
      <c r="B365" t="s">
        <v>429</v>
      </c>
      <c r="C365" t="s">
        <v>113</v>
      </c>
      <c r="D365">
        <v>0</v>
      </c>
      <c r="E365">
        <v>2</v>
      </c>
      <c r="F365">
        <v>0.42597879282218598</v>
      </c>
      <c r="G365">
        <v>0.19228179201739501</v>
      </c>
      <c r="H365" t="s">
        <v>508</v>
      </c>
      <c r="J365" t="s">
        <v>508</v>
      </c>
      <c r="O365">
        <v>0.48939641109298498</v>
      </c>
      <c r="P365">
        <v>0.161885559708528</v>
      </c>
      <c r="Q365">
        <v>4904</v>
      </c>
      <c r="R365">
        <v>8</v>
      </c>
    </row>
    <row r="366" spans="1:18" x14ac:dyDescent="0.25">
      <c r="A366" t="s">
        <v>510</v>
      </c>
      <c r="B366" t="s">
        <v>429</v>
      </c>
      <c r="C366" t="s">
        <v>113</v>
      </c>
      <c r="D366">
        <v>0</v>
      </c>
      <c r="E366">
        <v>0</v>
      </c>
      <c r="F366">
        <v>1</v>
      </c>
      <c r="G366">
        <v>0</v>
      </c>
      <c r="H366" t="s">
        <v>511</v>
      </c>
      <c r="J366" t="s">
        <v>511</v>
      </c>
      <c r="O366">
        <v>0</v>
      </c>
      <c r="P366">
        <v>0</v>
      </c>
      <c r="Q366">
        <v>508</v>
      </c>
      <c r="R366">
        <v>1</v>
      </c>
    </row>
    <row r="367" spans="1:18" x14ac:dyDescent="0.25">
      <c r="A367" t="s">
        <v>512</v>
      </c>
      <c r="B367" t="s">
        <v>429</v>
      </c>
      <c r="C367" t="s">
        <v>113</v>
      </c>
      <c r="D367">
        <v>1</v>
      </c>
      <c r="E367">
        <v>0</v>
      </c>
      <c r="F367">
        <v>0.82416018878400898</v>
      </c>
      <c r="G367">
        <v>5.2190484163542897E-2</v>
      </c>
      <c r="H367" t="s">
        <v>511</v>
      </c>
      <c r="J367" t="s">
        <v>511</v>
      </c>
      <c r="O367">
        <v>0.15491393670183201</v>
      </c>
      <c r="P367">
        <v>4.9301854525834903E-2</v>
      </c>
      <c r="Q367">
        <v>28816</v>
      </c>
      <c r="R367">
        <v>55</v>
      </c>
    </row>
    <row r="368" spans="1:18" x14ac:dyDescent="0.25">
      <c r="A368" t="s">
        <v>513</v>
      </c>
      <c r="B368" t="s">
        <v>429</v>
      </c>
      <c r="C368" t="s">
        <v>113</v>
      </c>
      <c r="D368">
        <v>0</v>
      </c>
      <c r="E368">
        <v>1</v>
      </c>
      <c r="F368">
        <v>0</v>
      </c>
      <c r="G368">
        <v>0</v>
      </c>
      <c r="H368" t="s">
        <v>511</v>
      </c>
      <c r="J368" t="s">
        <v>511</v>
      </c>
      <c r="O368">
        <v>1</v>
      </c>
      <c r="P368">
        <v>0</v>
      </c>
      <c r="Q368">
        <v>882</v>
      </c>
      <c r="R368">
        <v>1</v>
      </c>
    </row>
    <row r="369" spans="1:18" x14ac:dyDescent="0.25">
      <c r="A369" t="s">
        <v>514</v>
      </c>
      <c r="B369" t="s">
        <v>429</v>
      </c>
      <c r="C369" t="s">
        <v>113</v>
      </c>
      <c r="D369">
        <v>1</v>
      </c>
      <c r="E369">
        <v>1</v>
      </c>
      <c r="F369">
        <v>1</v>
      </c>
      <c r="G369">
        <v>0</v>
      </c>
      <c r="H369" t="s">
        <v>511</v>
      </c>
      <c r="J369" t="s">
        <v>511</v>
      </c>
      <c r="O369">
        <v>0</v>
      </c>
      <c r="P369">
        <v>0</v>
      </c>
      <c r="Q369">
        <v>4384</v>
      </c>
      <c r="R369">
        <v>6</v>
      </c>
    </row>
    <row r="370" spans="1:18" x14ac:dyDescent="0.25">
      <c r="A370" t="s">
        <v>515</v>
      </c>
      <c r="B370" t="s">
        <v>429</v>
      </c>
      <c r="C370" t="s">
        <v>113</v>
      </c>
      <c r="D370">
        <v>0</v>
      </c>
      <c r="E370">
        <v>2</v>
      </c>
      <c r="F370">
        <v>0.365467625899281</v>
      </c>
      <c r="G370">
        <v>0.32795759634731803</v>
      </c>
      <c r="H370" t="s">
        <v>511</v>
      </c>
      <c r="J370" t="s">
        <v>511</v>
      </c>
      <c r="O370">
        <v>0.63453237410071905</v>
      </c>
      <c r="P370">
        <v>0.32795759634731803</v>
      </c>
      <c r="Q370">
        <v>1390</v>
      </c>
      <c r="R370">
        <v>2</v>
      </c>
    </row>
    <row r="371" spans="1:18" x14ac:dyDescent="0.25">
      <c r="A371" t="s">
        <v>516</v>
      </c>
      <c r="B371" t="s">
        <v>429</v>
      </c>
      <c r="C371" t="s">
        <v>113</v>
      </c>
      <c r="D371">
        <v>1</v>
      </c>
      <c r="E371">
        <v>2</v>
      </c>
      <c r="F371">
        <v>0.84737951807228895</v>
      </c>
      <c r="G371">
        <v>4.6904578576532602E-2</v>
      </c>
      <c r="H371" t="s">
        <v>511</v>
      </c>
      <c r="J371" t="s">
        <v>511</v>
      </c>
      <c r="O371">
        <v>0.13445783132530101</v>
      </c>
      <c r="P371">
        <v>4.4214332567253697E-2</v>
      </c>
      <c r="Q371">
        <v>33200</v>
      </c>
      <c r="R371">
        <v>61</v>
      </c>
    </row>
    <row r="372" spans="1:18" x14ac:dyDescent="0.25">
      <c r="A372" t="s">
        <v>517</v>
      </c>
      <c r="B372" t="s">
        <v>429</v>
      </c>
      <c r="C372" t="s">
        <v>121</v>
      </c>
      <c r="D372">
        <v>0</v>
      </c>
      <c r="E372">
        <v>0</v>
      </c>
      <c r="F372">
        <v>0.677256079699877</v>
      </c>
      <c r="G372">
        <v>9.32587161564696E-3</v>
      </c>
      <c r="H372" t="s">
        <v>430</v>
      </c>
      <c r="J372" t="s">
        <v>430</v>
      </c>
      <c r="O372">
        <v>0.270352277923402</v>
      </c>
      <c r="P372">
        <v>8.91878155970381E-3</v>
      </c>
      <c r="Q372">
        <v>3188562</v>
      </c>
      <c r="R372">
        <v>3892</v>
      </c>
    </row>
    <row r="373" spans="1:18" x14ac:dyDescent="0.25">
      <c r="A373" t="s">
        <v>518</v>
      </c>
      <c r="B373" t="s">
        <v>429</v>
      </c>
      <c r="C373" t="s">
        <v>121</v>
      </c>
      <c r="D373">
        <v>0</v>
      </c>
      <c r="E373">
        <v>1</v>
      </c>
      <c r="F373">
        <v>0.75729036147426698</v>
      </c>
      <c r="G373">
        <v>1.94445904540167E-2</v>
      </c>
      <c r="H373" t="s">
        <v>430</v>
      </c>
      <c r="J373" t="s">
        <v>430</v>
      </c>
      <c r="O373">
        <v>0.18995277666138699</v>
      </c>
      <c r="P373">
        <v>1.82566428102847E-2</v>
      </c>
      <c r="Q373">
        <v>676784</v>
      </c>
      <c r="R373">
        <v>639</v>
      </c>
    </row>
    <row r="374" spans="1:18" x14ac:dyDescent="0.25">
      <c r="A374" t="s">
        <v>519</v>
      </c>
      <c r="B374" t="s">
        <v>429</v>
      </c>
      <c r="C374" t="s">
        <v>121</v>
      </c>
      <c r="D374">
        <v>0</v>
      </c>
      <c r="E374">
        <v>2</v>
      </c>
      <c r="F374">
        <v>0.691269293874339</v>
      </c>
      <c r="G374">
        <v>8.4452969717070305E-3</v>
      </c>
      <c r="H374" t="s">
        <v>430</v>
      </c>
      <c r="J374" t="s">
        <v>430</v>
      </c>
      <c r="O374">
        <v>0.256275117415103</v>
      </c>
      <c r="P374">
        <v>8.0771165836786493E-3</v>
      </c>
      <c r="Q374">
        <v>3865346</v>
      </c>
      <c r="R374">
        <v>4531</v>
      </c>
    </row>
    <row r="375" spans="1:18" x14ac:dyDescent="0.25">
      <c r="A375" t="s">
        <v>520</v>
      </c>
      <c r="B375" t="s">
        <v>429</v>
      </c>
      <c r="C375" t="s">
        <v>121</v>
      </c>
      <c r="D375">
        <v>0</v>
      </c>
      <c r="E375">
        <v>0</v>
      </c>
      <c r="F375">
        <v>0.67259512018950696</v>
      </c>
      <c r="G375">
        <v>9.6196537911006005E-3</v>
      </c>
      <c r="H375" t="s">
        <v>434</v>
      </c>
      <c r="J375" t="s">
        <v>434</v>
      </c>
      <c r="O375">
        <v>0.29979994360348799</v>
      </c>
      <c r="P375">
        <v>9.4054163681165995E-3</v>
      </c>
      <c r="Q375">
        <v>2248366</v>
      </c>
      <c r="R375">
        <v>3393</v>
      </c>
    </row>
    <row r="376" spans="1:18" x14ac:dyDescent="0.25">
      <c r="A376" t="s">
        <v>521</v>
      </c>
      <c r="B376" t="s">
        <v>429</v>
      </c>
      <c r="C376" t="s">
        <v>121</v>
      </c>
      <c r="D376">
        <v>0</v>
      </c>
      <c r="E376">
        <v>1</v>
      </c>
      <c r="F376">
        <v>0.71874515784763804</v>
      </c>
      <c r="G376">
        <v>2.0295539854283E-2</v>
      </c>
      <c r="H376" t="s">
        <v>434</v>
      </c>
      <c r="J376" t="s">
        <v>434</v>
      </c>
      <c r="O376">
        <v>0.25021283707909198</v>
      </c>
      <c r="P376">
        <v>1.93492859460445E-2</v>
      </c>
      <c r="Q376">
        <v>574383</v>
      </c>
      <c r="R376">
        <v>629</v>
      </c>
    </row>
    <row r="377" spans="1:18" x14ac:dyDescent="0.25">
      <c r="A377" t="s">
        <v>522</v>
      </c>
      <c r="B377" t="s">
        <v>429</v>
      </c>
      <c r="C377" t="s">
        <v>121</v>
      </c>
      <c r="D377">
        <v>0</v>
      </c>
      <c r="E377">
        <v>2</v>
      </c>
      <c r="F377">
        <v>0.68198589389279696</v>
      </c>
      <c r="G377">
        <v>8.7339691036162695E-3</v>
      </c>
      <c r="H377" t="s">
        <v>434</v>
      </c>
      <c r="J377" t="s">
        <v>434</v>
      </c>
      <c r="O377">
        <v>0.28970978291020599</v>
      </c>
      <c r="P377">
        <v>8.49477269625043E-3</v>
      </c>
      <c r="Q377">
        <v>2822749</v>
      </c>
      <c r="R377">
        <v>4022</v>
      </c>
    </row>
    <row r="378" spans="1:18" x14ac:dyDescent="0.25">
      <c r="A378" t="s">
        <v>523</v>
      </c>
      <c r="B378" t="s">
        <v>429</v>
      </c>
      <c r="C378" t="s">
        <v>121</v>
      </c>
      <c r="D378">
        <v>0</v>
      </c>
      <c r="E378">
        <v>0</v>
      </c>
      <c r="F378">
        <v>0.75397140417761799</v>
      </c>
      <c r="G378">
        <v>5.3914742148735801E-3</v>
      </c>
      <c r="H378" t="s">
        <v>438</v>
      </c>
      <c r="J378" t="s">
        <v>438</v>
      </c>
      <c r="O378">
        <v>0.232309224412411</v>
      </c>
      <c r="P378">
        <v>5.3242161382567304E-3</v>
      </c>
      <c r="Q378">
        <v>5489683</v>
      </c>
      <c r="R378">
        <v>8328</v>
      </c>
    </row>
    <row r="379" spans="1:18" x14ac:dyDescent="0.25">
      <c r="A379" t="s">
        <v>524</v>
      </c>
      <c r="B379" t="s">
        <v>429</v>
      </c>
      <c r="C379" t="s">
        <v>121</v>
      </c>
      <c r="D379">
        <v>0</v>
      </c>
      <c r="E379">
        <v>1</v>
      </c>
      <c r="F379">
        <v>0.79275972464906796</v>
      </c>
      <c r="G379">
        <v>1.74622509498992E-2</v>
      </c>
      <c r="H379" t="s">
        <v>438</v>
      </c>
      <c r="J379" t="s">
        <v>438</v>
      </c>
      <c r="O379">
        <v>0.19451811074012701</v>
      </c>
      <c r="P379">
        <v>1.7169717136819501E-2</v>
      </c>
      <c r="Q379">
        <v>596911</v>
      </c>
      <c r="R379">
        <v>674</v>
      </c>
    </row>
    <row r="380" spans="1:18" x14ac:dyDescent="0.25">
      <c r="A380" t="s">
        <v>525</v>
      </c>
      <c r="B380" t="s">
        <v>429</v>
      </c>
      <c r="C380" t="s">
        <v>121</v>
      </c>
      <c r="D380">
        <v>0</v>
      </c>
      <c r="E380">
        <v>2</v>
      </c>
      <c r="F380">
        <v>0.75777536665005096</v>
      </c>
      <c r="G380">
        <v>5.16046566270044E-3</v>
      </c>
      <c r="H380" t="s">
        <v>438</v>
      </c>
      <c r="J380" t="s">
        <v>438</v>
      </c>
      <c r="O380">
        <v>0.22860305780211401</v>
      </c>
      <c r="P380">
        <v>5.0932956104917998E-3</v>
      </c>
      <c r="Q380">
        <v>6086594</v>
      </c>
      <c r="R380">
        <v>9002</v>
      </c>
    </row>
    <row r="381" spans="1:18" x14ac:dyDescent="0.25">
      <c r="A381" t="s">
        <v>526</v>
      </c>
      <c r="B381" t="s">
        <v>429</v>
      </c>
      <c r="C381" t="s">
        <v>121</v>
      </c>
      <c r="D381">
        <v>0</v>
      </c>
      <c r="E381">
        <v>0</v>
      </c>
      <c r="F381">
        <v>0.78196753181838496</v>
      </c>
      <c r="G381">
        <v>6.3920881701642904E-3</v>
      </c>
      <c r="H381" t="s">
        <v>442</v>
      </c>
      <c r="J381" t="s">
        <v>442</v>
      </c>
      <c r="O381">
        <v>0.18626038212006499</v>
      </c>
      <c r="P381">
        <v>5.9083274720899302E-3</v>
      </c>
      <c r="Q381">
        <v>4341358</v>
      </c>
      <c r="R381">
        <v>5716</v>
      </c>
    </row>
    <row r="382" spans="1:18" x14ac:dyDescent="0.25">
      <c r="A382" t="s">
        <v>527</v>
      </c>
      <c r="B382" t="s">
        <v>429</v>
      </c>
      <c r="C382" t="s">
        <v>121</v>
      </c>
      <c r="D382">
        <v>0</v>
      </c>
      <c r="E382">
        <v>1</v>
      </c>
      <c r="F382">
        <v>0.70177503065736802</v>
      </c>
      <c r="G382">
        <v>2.1953621750986401E-2</v>
      </c>
      <c r="H382" t="s">
        <v>442</v>
      </c>
      <c r="J382" t="s">
        <v>442</v>
      </c>
      <c r="O382">
        <v>0.25479148565695198</v>
      </c>
      <c r="P382">
        <v>2.1386152289458501E-2</v>
      </c>
      <c r="Q382">
        <v>565117</v>
      </c>
      <c r="R382">
        <v>555</v>
      </c>
    </row>
    <row r="383" spans="1:18" x14ac:dyDescent="0.25">
      <c r="A383" t="s">
        <v>528</v>
      </c>
      <c r="B383" t="s">
        <v>429</v>
      </c>
      <c r="C383" t="s">
        <v>121</v>
      </c>
      <c r="D383">
        <v>0</v>
      </c>
      <c r="E383">
        <v>2</v>
      </c>
      <c r="F383">
        <v>0.77273113589695297</v>
      </c>
      <c r="G383">
        <v>6.2386280629672802E-3</v>
      </c>
      <c r="H383" t="s">
        <v>442</v>
      </c>
      <c r="J383" t="s">
        <v>442</v>
      </c>
      <c r="O383">
        <v>0.19415364390932399</v>
      </c>
      <c r="P383">
        <v>5.8128017867051501E-3</v>
      </c>
      <c r="Q383">
        <v>4906475</v>
      </c>
      <c r="R383">
        <v>6271</v>
      </c>
    </row>
    <row r="384" spans="1:18" x14ac:dyDescent="0.25">
      <c r="A384" t="s">
        <v>529</v>
      </c>
      <c r="B384" t="s">
        <v>429</v>
      </c>
      <c r="C384" t="s">
        <v>121</v>
      </c>
      <c r="D384">
        <v>0</v>
      </c>
      <c r="E384">
        <v>0</v>
      </c>
      <c r="F384">
        <v>0.44387025161795002</v>
      </c>
      <c r="G384">
        <v>1.0973736758876701E-2</v>
      </c>
      <c r="H384" t="s">
        <v>446</v>
      </c>
      <c r="J384" t="s">
        <v>446</v>
      </c>
      <c r="O384">
        <v>0.50906217494565398</v>
      </c>
      <c r="P384">
        <v>1.10245089404925E-2</v>
      </c>
      <c r="Q384">
        <v>1690102</v>
      </c>
      <c r="R384">
        <v>2403</v>
      </c>
    </row>
    <row r="385" spans="1:18" x14ac:dyDescent="0.25">
      <c r="A385" t="s">
        <v>530</v>
      </c>
      <c r="B385" t="s">
        <v>429</v>
      </c>
      <c r="C385" t="s">
        <v>121</v>
      </c>
      <c r="D385">
        <v>1</v>
      </c>
      <c r="E385">
        <v>0</v>
      </c>
      <c r="F385">
        <v>0.86353758247845702</v>
      </c>
      <c r="G385">
        <v>3.3553543528341999E-3</v>
      </c>
      <c r="H385" t="s">
        <v>446</v>
      </c>
      <c r="J385" t="s">
        <v>446</v>
      </c>
      <c r="O385">
        <v>0.12170093765621801</v>
      </c>
      <c r="P385">
        <v>3.1763733839249401E-3</v>
      </c>
      <c r="Q385">
        <v>8231695</v>
      </c>
      <c r="R385">
        <v>12313</v>
      </c>
    </row>
    <row r="386" spans="1:18" x14ac:dyDescent="0.25">
      <c r="A386" t="s">
        <v>531</v>
      </c>
      <c r="B386" t="s">
        <v>429</v>
      </c>
      <c r="C386" t="s">
        <v>121</v>
      </c>
      <c r="D386">
        <v>0</v>
      </c>
      <c r="E386">
        <v>1</v>
      </c>
      <c r="F386">
        <v>0.32647169618684502</v>
      </c>
      <c r="G386">
        <v>3.10757210877287E-2</v>
      </c>
      <c r="H386" t="s">
        <v>446</v>
      </c>
      <c r="J386" t="s">
        <v>446</v>
      </c>
      <c r="O386">
        <v>0.62987294177290098</v>
      </c>
      <c r="P386">
        <v>3.3213803098259803E-2</v>
      </c>
      <c r="Q386">
        <v>284043</v>
      </c>
      <c r="R386">
        <v>273</v>
      </c>
    </row>
    <row r="387" spans="1:18" x14ac:dyDescent="0.25">
      <c r="A387" t="s">
        <v>532</v>
      </c>
      <c r="B387" t="s">
        <v>429</v>
      </c>
      <c r="C387" t="s">
        <v>121</v>
      </c>
      <c r="D387">
        <v>1</v>
      </c>
      <c r="E387">
        <v>1</v>
      </c>
      <c r="F387">
        <v>0.79090141379092405</v>
      </c>
      <c r="G387">
        <v>1.01705561287916E-2</v>
      </c>
      <c r="H387" t="s">
        <v>446</v>
      </c>
      <c r="J387" t="s">
        <v>446</v>
      </c>
      <c r="O387">
        <v>0.18304025368958601</v>
      </c>
      <c r="P387">
        <v>9.4710353391531093E-3</v>
      </c>
      <c r="Q387">
        <v>1566639</v>
      </c>
      <c r="R387">
        <v>1617</v>
      </c>
    </row>
    <row r="388" spans="1:18" x14ac:dyDescent="0.25">
      <c r="A388" t="s">
        <v>533</v>
      </c>
      <c r="B388" t="s">
        <v>429</v>
      </c>
      <c r="C388" t="s">
        <v>121</v>
      </c>
      <c r="D388">
        <v>0</v>
      </c>
      <c r="E388">
        <v>2</v>
      </c>
      <c r="F388">
        <v>0.426978768023625</v>
      </c>
      <c r="G388">
        <v>1.04578886642323E-2</v>
      </c>
      <c r="H388" t="s">
        <v>446</v>
      </c>
      <c r="J388" t="s">
        <v>446</v>
      </c>
      <c r="O388">
        <v>0.52644461273108101</v>
      </c>
      <c r="P388">
        <v>1.0627618028780501E-2</v>
      </c>
      <c r="Q388">
        <v>1974145</v>
      </c>
      <c r="R388">
        <v>2676</v>
      </c>
    </row>
    <row r="389" spans="1:18" x14ac:dyDescent="0.25">
      <c r="A389" t="s">
        <v>534</v>
      </c>
      <c r="B389" t="s">
        <v>429</v>
      </c>
      <c r="C389" t="s">
        <v>121</v>
      </c>
      <c r="D389">
        <v>1</v>
      </c>
      <c r="E389">
        <v>2</v>
      </c>
      <c r="F389">
        <v>0.85192390869713197</v>
      </c>
      <c r="G389">
        <v>3.2710735955797199E-3</v>
      </c>
      <c r="H389" t="s">
        <v>446</v>
      </c>
      <c r="J389" t="s">
        <v>446</v>
      </c>
      <c r="O389">
        <v>0.13150837683222499</v>
      </c>
      <c r="P389">
        <v>3.0813836619564502E-3</v>
      </c>
      <c r="Q389">
        <v>9798334</v>
      </c>
      <c r="R389">
        <v>13930</v>
      </c>
    </row>
    <row r="390" spans="1:18" x14ac:dyDescent="0.25">
      <c r="A390" t="s">
        <v>535</v>
      </c>
      <c r="B390" t="s">
        <v>429</v>
      </c>
      <c r="C390" t="s">
        <v>121</v>
      </c>
      <c r="D390">
        <v>0</v>
      </c>
      <c r="E390">
        <v>0</v>
      </c>
      <c r="F390">
        <v>0.88915069489385201</v>
      </c>
      <c r="G390">
        <v>5.7746229628044604E-3</v>
      </c>
      <c r="H390" t="s">
        <v>453</v>
      </c>
      <c r="J390" t="s">
        <v>453</v>
      </c>
      <c r="O390">
        <v>8.7044790764042507E-2</v>
      </c>
      <c r="P390">
        <v>5.1662178680666202E-3</v>
      </c>
      <c r="Q390">
        <v>3008589</v>
      </c>
      <c r="R390">
        <v>3811</v>
      </c>
    </row>
    <row r="391" spans="1:18" x14ac:dyDescent="0.25">
      <c r="A391" t="s">
        <v>536</v>
      </c>
      <c r="B391" t="s">
        <v>429</v>
      </c>
      <c r="C391" t="s">
        <v>121</v>
      </c>
      <c r="D391">
        <v>0</v>
      </c>
      <c r="E391">
        <v>1</v>
      </c>
      <c r="F391">
        <v>0.89032766957282194</v>
      </c>
      <c r="G391">
        <v>1.9050595057025801E-2</v>
      </c>
      <c r="H391" t="s">
        <v>453</v>
      </c>
      <c r="J391" t="s">
        <v>453</v>
      </c>
      <c r="O391">
        <v>9.7652269793346999E-2</v>
      </c>
      <c r="P391">
        <v>1.8777312845066101E-2</v>
      </c>
      <c r="Q391">
        <v>477951</v>
      </c>
      <c r="R391">
        <v>464</v>
      </c>
    </row>
    <row r="392" spans="1:18" x14ac:dyDescent="0.25">
      <c r="A392" t="s">
        <v>537</v>
      </c>
      <c r="B392" t="s">
        <v>429</v>
      </c>
      <c r="C392" t="s">
        <v>121</v>
      </c>
      <c r="D392">
        <v>0</v>
      </c>
      <c r="E392">
        <v>2</v>
      </c>
      <c r="F392">
        <v>0.88931204001675002</v>
      </c>
      <c r="G392">
        <v>5.6252366420511402E-3</v>
      </c>
      <c r="H392" t="s">
        <v>453</v>
      </c>
      <c r="J392" t="s">
        <v>453</v>
      </c>
      <c r="O392">
        <v>8.8498912962421197E-2</v>
      </c>
      <c r="P392">
        <v>5.1556151403965803E-3</v>
      </c>
      <c r="Q392">
        <v>3486540</v>
      </c>
      <c r="R392">
        <v>4275</v>
      </c>
    </row>
    <row r="393" spans="1:18" x14ac:dyDescent="0.25">
      <c r="A393" t="s">
        <v>538</v>
      </c>
      <c r="B393" t="s">
        <v>429</v>
      </c>
      <c r="C393" t="s">
        <v>121</v>
      </c>
      <c r="D393">
        <v>0</v>
      </c>
      <c r="E393">
        <v>0</v>
      </c>
      <c r="F393">
        <v>0.83611108983540305</v>
      </c>
      <c r="G393">
        <v>1.6480166815223699E-2</v>
      </c>
      <c r="H393" t="s">
        <v>457</v>
      </c>
      <c r="J393" t="s">
        <v>457</v>
      </c>
      <c r="O393">
        <v>0.12700193779152999</v>
      </c>
      <c r="P393">
        <v>1.5318526375786699E-2</v>
      </c>
      <c r="Q393">
        <v>522244</v>
      </c>
      <c r="R393">
        <v>650</v>
      </c>
    </row>
    <row r="394" spans="1:18" x14ac:dyDescent="0.25">
      <c r="A394" t="s">
        <v>539</v>
      </c>
      <c r="B394" t="s">
        <v>429</v>
      </c>
      <c r="C394" t="s">
        <v>121</v>
      </c>
      <c r="D394">
        <v>0</v>
      </c>
      <c r="E394">
        <v>1</v>
      </c>
      <c r="F394">
        <v>0.81776868105182798</v>
      </c>
      <c r="G394">
        <v>4.5230116568143901E-2</v>
      </c>
      <c r="H394" t="s">
        <v>457</v>
      </c>
      <c r="J394" t="s">
        <v>457</v>
      </c>
      <c r="O394">
        <v>0.147505723999167</v>
      </c>
      <c r="P394">
        <v>4.7368502776132602E-2</v>
      </c>
      <c r="Q394">
        <v>57652</v>
      </c>
      <c r="R394">
        <v>55</v>
      </c>
    </row>
    <row r="395" spans="1:18" x14ac:dyDescent="0.25">
      <c r="A395" t="s">
        <v>540</v>
      </c>
      <c r="B395" t="s">
        <v>429</v>
      </c>
      <c r="C395" t="s">
        <v>121</v>
      </c>
      <c r="D395">
        <v>0</v>
      </c>
      <c r="E395">
        <v>2</v>
      </c>
      <c r="F395">
        <v>0.83428752741871004</v>
      </c>
      <c r="G395">
        <v>1.55078584554808E-2</v>
      </c>
      <c r="H395" t="s">
        <v>457</v>
      </c>
      <c r="J395" t="s">
        <v>457</v>
      </c>
      <c r="O395">
        <v>0.129040379654283</v>
      </c>
      <c r="P395">
        <v>1.45782441718082E-2</v>
      </c>
      <c r="Q395">
        <v>579896</v>
      </c>
      <c r="R395">
        <v>705</v>
      </c>
    </row>
    <row r="396" spans="1:18" x14ac:dyDescent="0.25">
      <c r="A396" t="s">
        <v>541</v>
      </c>
      <c r="B396" t="s">
        <v>429</v>
      </c>
      <c r="C396" t="s">
        <v>121</v>
      </c>
      <c r="D396">
        <v>0</v>
      </c>
      <c r="E396">
        <v>0</v>
      </c>
      <c r="F396">
        <v>0.42224602667426803</v>
      </c>
      <c r="G396">
        <v>3.0407009290675399E-2</v>
      </c>
      <c r="H396" t="s">
        <v>461</v>
      </c>
      <c r="J396" t="s">
        <v>461</v>
      </c>
      <c r="O396">
        <v>0.482187271565378</v>
      </c>
      <c r="P396">
        <v>2.9603697462953701E-2</v>
      </c>
      <c r="Q396">
        <v>217513</v>
      </c>
      <c r="R396">
        <v>310</v>
      </c>
    </row>
    <row r="397" spans="1:18" x14ac:dyDescent="0.25">
      <c r="A397" t="s">
        <v>542</v>
      </c>
      <c r="B397" t="s">
        <v>429</v>
      </c>
      <c r="C397" t="s">
        <v>121</v>
      </c>
      <c r="D397">
        <v>1</v>
      </c>
      <c r="E397">
        <v>0</v>
      </c>
      <c r="F397">
        <v>0.83107261186496895</v>
      </c>
      <c r="G397">
        <v>7.2928097352977098E-3</v>
      </c>
      <c r="H397" t="s">
        <v>461</v>
      </c>
      <c r="J397" t="s">
        <v>461</v>
      </c>
      <c r="O397">
        <v>0.14339774618996501</v>
      </c>
      <c r="P397">
        <v>6.6760762913781E-3</v>
      </c>
      <c r="Q397">
        <v>2343942</v>
      </c>
      <c r="R397">
        <v>3247</v>
      </c>
    </row>
    <row r="398" spans="1:18" x14ac:dyDescent="0.25">
      <c r="A398" t="s">
        <v>543</v>
      </c>
      <c r="B398" t="s">
        <v>429</v>
      </c>
      <c r="C398" t="s">
        <v>121</v>
      </c>
      <c r="D398">
        <v>0</v>
      </c>
      <c r="E398">
        <v>1</v>
      </c>
      <c r="F398">
        <v>0.34107795730628598</v>
      </c>
      <c r="G398">
        <v>8.2930913400425202E-2</v>
      </c>
      <c r="H398" t="s">
        <v>461</v>
      </c>
      <c r="J398" t="s">
        <v>461</v>
      </c>
      <c r="O398">
        <v>0.63111805637457197</v>
      </c>
      <c r="P398">
        <v>8.9740382284923301E-2</v>
      </c>
      <c r="Q398">
        <v>33916</v>
      </c>
      <c r="R398">
        <v>35</v>
      </c>
    </row>
    <row r="399" spans="1:18" x14ac:dyDescent="0.25">
      <c r="A399" t="s">
        <v>544</v>
      </c>
      <c r="B399" t="s">
        <v>429</v>
      </c>
      <c r="C399" t="s">
        <v>121</v>
      </c>
      <c r="D399">
        <v>1</v>
      </c>
      <c r="E399">
        <v>1</v>
      </c>
      <c r="F399">
        <v>0.83180351516531903</v>
      </c>
      <c r="G399">
        <v>2.4396799603301999E-2</v>
      </c>
      <c r="H399" t="s">
        <v>461</v>
      </c>
      <c r="J399" t="s">
        <v>461</v>
      </c>
      <c r="O399">
        <v>0.1214174543522</v>
      </c>
      <c r="P399">
        <v>2.0338407051678199E-2</v>
      </c>
      <c r="Q399">
        <v>263430</v>
      </c>
      <c r="R399">
        <v>270</v>
      </c>
    </row>
    <row r="400" spans="1:18" x14ac:dyDescent="0.25">
      <c r="A400" t="s">
        <v>545</v>
      </c>
      <c r="B400" t="s">
        <v>429</v>
      </c>
      <c r="C400" t="s">
        <v>121</v>
      </c>
      <c r="D400">
        <v>0</v>
      </c>
      <c r="E400">
        <v>2</v>
      </c>
      <c r="F400">
        <v>0.41129702619825098</v>
      </c>
      <c r="G400">
        <v>2.8675466516808499E-2</v>
      </c>
      <c r="H400" t="s">
        <v>461</v>
      </c>
      <c r="J400" t="s">
        <v>461</v>
      </c>
      <c r="O400">
        <v>0.50227698475514004</v>
      </c>
      <c r="P400">
        <v>2.85695701801469E-2</v>
      </c>
      <c r="Q400">
        <v>251429</v>
      </c>
      <c r="R400">
        <v>345</v>
      </c>
    </row>
    <row r="401" spans="1:18" x14ac:dyDescent="0.25">
      <c r="A401" t="s">
        <v>546</v>
      </c>
      <c r="B401" t="s">
        <v>429</v>
      </c>
      <c r="C401" t="s">
        <v>121</v>
      </c>
      <c r="D401">
        <v>1</v>
      </c>
      <c r="E401">
        <v>2</v>
      </c>
      <c r="F401">
        <v>0.83114645704563805</v>
      </c>
      <c r="G401">
        <v>7.0040774426273602E-3</v>
      </c>
      <c r="H401" t="s">
        <v>461</v>
      </c>
      <c r="J401" t="s">
        <v>461</v>
      </c>
      <c r="O401">
        <v>0.141177016551532</v>
      </c>
      <c r="P401">
        <v>6.3461297807749003E-3</v>
      </c>
      <c r="Q401">
        <v>2607372</v>
      </c>
      <c r="R401">
        <v>3517</v>
      </c>
    </row>
    <row r="402" spans="1:18" x14ac:dyDescent="0.25">
      <c r="A402" t="s">
        <v>547</v>
      </c>
      <c r="B402" t="s">
        <v>429</v>
      </c>
      <c r="C402" t="s">
        <v>121</v>
      </c>
      <c r="D402">
        <v>0</v>
      </c>
      <c r="E402">
        <v>0</v>
      </c>
      <c r="F402">
        <v>0.35551663747810902</v>
      </c>
      <c r="G402">
        <v>5.1578215131300099E-2</v>
      </c>
      <c r="H402" t="s">
        <v>468</v>
      </c>
      <c r="J402" t="s">
        <v>468</v>
      </c>
      <c r="O402">
        <v>0.61953388118011599</v>
      </c>
      <c r="P402">
        <v>5.2549402152125599E-2</v>
      </c>
      <c r="Q402">
        <v>74230</v>
      </c>
      <c r="R402">
        <v>101</v>
      </c>
    </row>
    <row r="403" spans="1:18" x14ac:dyDescent="0.25">
      <c r="A403" t="s">
        <v>548</v>
      </c>
      <c r="B403" t="s">
        <v>429</v>
      </c>
      <c r="C403" t="s">
        <v>121</v>
      </c>
      <c r="D403">
        <v>1</v>
      </c>
      <c r="E403">
        <v>0</v>
      </c>
      <c r="F403">
        <v>0.82261443495442199</v>
      </c>
      <c r="G403">
        <v>2.8210804504189099E-2</v>
      </c>
      <c r="H403" t="s">
        <v>468</v>
      </c>
      <c r="J403" t="s">
        <v>468</v>
      </c>
      <c r="O403">
        <v>0.11655444462350099</v>
      </c>
      <c r="P403">
        <v>2.3570983944244801E-2</v>
      </c>
      <c r="Q403">
        <v>142723</v>
      </c>
      <c r="R403">
        <v>193</v>
      </c>
    </row>
    <row r="404" spans="1:18" x14ac:dyDescent="0.25">
      <c r="A404" t="s">
        <v>549</v>
      </c>
      <c r="B404" t="s">
        <v>429</v>
      </c>
      <c r="C404" t="s">
        <v>121</v>
      </c>
      <c r="D404">
        <v>0</v>
      </c>
      <c r="E404">
        <v>1</v>
      </c>
      <c r="F404">
        <v>0.35366430260047299</v>
      </c>
      <c r="G404">
        <v>0.206686852798566</v>
      </c>
      <c r="H404" t="s">
        <v>468</v>
      </c>
      <c r="J404" t="s">
        <v>468</v>
      </c>
      <c r="O404">
        <v>0.64633569739952701</v>
      </c>
      <c r="P404">
        <v>0.206686852798566</v>
      </c>
      <c r="Q404">
        <v>8460</v>
      </c>
      <c r="R404">
        <v>8</v>
      </c>
    </row>
    <row r="405" spans="1:18" x14ac:dyDescent="0.25">
      <c r="A405" t="s">
        <v>550</v>
      </c>
      <c r="B405" t="s">
        <v>429</v>
      </c>
      <c r="C405" t="s">
        <v>121</v>
      </c>
      <c r="D405">
        <v>1</v>
      </c>
      <c r="E405">
        <v>1</v>
      </c>
      <c r="F405">
        <v>0.81046818727490999</v>
      </c>
      <c r="G405">
        <v>8.5931186221300998E-2</v>
      </c>
      <c r="H405" t="s">
        <v>468</v>
      </c>
      <c r="J405" t="s">
        <v>468</v>
      </c>
      <c r="O405">
        <v>0.18953181272509001</v>
      </c>
      <c r="P405">
        <v>8.5931186221300998E-2</v>
      </c>
      <c r="Q405">
        <v>20825</v>
      </c>
      <c r="R405">
        <v>21</v>
      </c>
    </row>
    <row r="406" spans="1:18" x14ac:dyDescent="0.25">
      <c r="A406" t="s">
        <v>551</v>
      </c>
      <c r="B406" t="s">
        <v>429</v>
      </c>
      <c r="C406" t="s">
        <v>121</v>
      </c>
      <c r="D406">
        <v>0</v>
      </c>
      <c r="E406">
        <v>2</v>
      </c>
      <c r="F406">
        <v>0.35532712540815098</v>
      </c>
      <c r="G406">
        <v>5.0916578115091801E-2</v>
      </c>
      <c r="H406" t="s">
        <v>468</v>
      </c>
      <c r="J406" t="s">
        <v>468</v>
      </c>
      <c r="O406">
        <v>0.62227597049219996</v>
      </c>
      <c r="P406">
        <v>5.1916798835912499E-2</v>
      </c>
      <c r="Q406">
        <v>82690</v>
      </c>
      <c r="R406">
        <v>109</v>
      </c>
    </row>
    <row r="407" spans="1:18" x14ac:dyDescent="0.25">
      <c r="A407" t="s">
        <v>552</v>
      </c>
      <c r="B407" t="s">
        <v>429</v>
      </c>
      <c r="C407" t="s">
        <v>121</v>
      </c>
      <c r="D407">
        <v>1</v>
      </c>
      <c r="E407">
        <v>2</v>
      </c>
      <c r="F407">
        <v>0.82106782106782095</v>
      </c>
      <c r="G407">
        <v>2.6942695849199901E-2</v>
      </c>
      <c r="H407" t="s">
        <v>468</v>
      </c>
      <c r="J407" t="s">
        <v>468</v>
      </c>
      <c r="O407">
        <v>0.125846846185829</v>
      </c>
      <c r="P407">
        <v>2.3376753676863399E-2</v>
      </c>
      <c r="Q407">
        <v>163548</v>
      </c>
      <c r="R407">
        <v>214</v>
      </c>
    </row>
    <row r="408" spans="1:18" x14ac:dyDescent="0.25">
      <c r="A408" t="s">
        <v>553</v>
      </c>
      <c r="B408" t="s">
        <v>429</v>
      </c>
      <c r="C408" t="s">
        <v>121</v>
      </c>
      <c r="D408">
        <v>0</v>
      </c>
      <c r="E408">
        <v>0</v>
      </c>
      <c r="F408">
        <v>0.74546945314127799</v>
      </c>
      <c r="G408">
        <v>2.2719650475132799E-2</v>
      </c>
      <c r="H408" t="s">
        <v>475</v>
      </c>
      <c r="J408" t="s">
        <v>475</v>
      </c>
      <c r="O408">
        <v>0.20082966442698799</v>
      </c>
      <c r="P408">
        <v>2.2092869498294102E-2</v>
      </c>
      <c r="Q408">
        <v>369547</v>
      </c>
      <c r="R408">
        <v>458</v>
      </c>
    </row>
    <row r="409" spans="1:18" x14ac:dyDescent="0.25">
      <c r="A409" t="s">
        <v>554</v>
      </c>
      <c r="B409" t="s">
        <v>429</v>
      </c>
      <c r="C409" t="s">
        <v>121</v>
      </c>
      <c r="D409">
        <v>0</v>
      </c>
      <c r="E409">
        <v>1</v>
      </c>
      <c r="F409">
        <v>0.54773173019527599</v>
      </c>
      <c r="G409">
        <v>7.1777999961235101E-2</v>
      </c>
      <c r="H409" t="s">
        <v>475</v>
      </c>
      <c r="J409" t="s">
        <v>475</v>
      </c>
      <c r="O409">
        <v>0.33503879935192299</v>
      </c>
      <c r="P409">
        <v>6.4860868857269299E-2</v>
      </c>
      <c r="Q409">
        <v>46908</v>
      </c>
      <c r="R409">
        <v>49</v>
      </c>
    </row>
    <row r="410" spans="1:18" x14ac:dyDescent="0.25">
      <c r="A410" t="s">
        <v>555</v>
      </c>
      <c r="B410" t="s">
        <v>429</v>
      </c>
      <c r="C410" t="s">
        <v>121</v>
      </c>
      <c r="D410">
        <v>0</v>
      </c>
      <c r="E410">
        <v>2</v>
      </c>
      <c r="F410">
        <v>0.723196984067907</v>
      </c>
      <c r="G410">
        <v>2.19442728672124E-2</v>
      </c>
      <c r="H410" t="s">
        <v>475</v>
      </c>
      <c r="J410" t="s">
        <v>475</v>
      </c>
      <c r="O410">
        <v>0.21594650082241801</v>
      </c>
      <c r="P410">
        <v>2.1011632690500399E-2</v>
      </c>
      <c r="Q410">
        <v>416455</v>
      </c>
      <c r="R410">
        <v>507</v>
      </c>
    </row>
    <row r="411" spans="1:18" x14ac:dyDescent="0.25">
      <c r="A411" t="s">
        <v>556</v>
      </c>
      <c r="B411" t="s">
        <v>429</v>
      </c>
      <c r="C411" t="s">
        <v>121</v>
      </c>
      <c r="D411">
        <v>0</v>
      </c>
      <c r="E411">
        <v>0</v>
      </c>
      <c r="F411">
        <v>0.37486766615140799</v>
      </c>
      <c r="G411">
        <v>1.91564980454248E-2</v>
      </c>
      <c r="H411" t="s">
        <v>479</v>
      </c>
      <c r="J411" t="s">
        <v>479</v>
      </c>
      <c r="O411">
        <v>0.53623344967581899</v>
      </c>
      <c r="P411">
        <v>1.8989410311097001E-2</v>
      </c>
      <c r="Q411">
        <v>509129</v>
      </c>
      <c r="R411">
        <v>809</v>
      </c>
    </row>
    <row r="412" spans="1:18" x14ac:dyDescent="0.25">
      <c r="A412" t="s">
        <v>557</v>
      </c>
      <c r="B412" t="s">
        <v>429</v>
      </c>
      <c r="C412" t="s">
        <v>121</v>
      </c>
      <c r="D412">
        <v>1</v>
      </c>
      <c r="E412">
        <v>0</v>
      </c>
      <c r="F412">
        <v>0.68342562449446198</v>
      </c>
      <c r="G412">
        <v>1.0086145226281099E-2</v>
      </c>
      <c r="H412" t="s">
        <v>479</v>
      </c>
      <c r="J412" t="s">
        <v>479</v>
      </c>
      <c r="O412">
        <v>0.26585563136718199</v>
      </c>
      <c r="P412">
        <v>9.5762875658441E-3</v>
      </c>
      <c r="Q412">
        <v>1348811</v>
      </c>
      <c r="R412">
        <v>2298</v>
      </c>
    </row>
    <row r="413" spans="1:18" x14ac:dyDescent="0.25">
      <c r="A413" t="s">
        <v>558</v>
      </c>
      <c r="B413" t="s">
        <v>429</v>
      </c>
      <c r="C413" t="s">
        <v>121</v>
      </c>
      <c r="D413">
        <v>0</v>
      </c>
      <c r="E413">
        <v>1</v>
      </c>
      <c r="F413">
        <v>0.25894320188972397</v>
      </c>
      <c r="G413">
        <v>4.18563536020422E-2</v>
      </c>
      <c r="H413" t="s">
        <v>479</v>
      </c>
      <c r="J413" t="s">
        <v>479</v>
      </c>
      <c r="O413">
        <v>0.63745539926085104</v>
      </c>
      <c r="P413">
        <v>4.4262842177566403E-2</v>
      </c>
      <c r="Q413">
        <v>140973</v>
      </c>
      <c r="R413">
        <v>142</v>
      </c>
    </row>
    <row r="414" spans="1:18" x14ac:dyDescent="0.25">
      <c r="A414" t="s">
        <v>559</v>
      </c>
      <c r="B414" t="s">
        <v>429</v>
      </c>
      <c r="C414" t="s">
        <v>121</v>
      </c>
      <c r="D414">
        <v>1</v>
      </c>
      <c r="E414">
        <v>1</v>
      </c>
      <c r="F414">
        <v>0.70199693949798603</v>
      </c>
      <c r="G414">
        <v>2.7173435740293201E-2</v>
      </c>
      <c r="H414" t="s">
        <v>479</v>
      </c>
      <c r="J414" t="s">
        <v>479</v>
      </c>
      <c r="O414">
        <v>0.259937115058127</v>
      </c>
      <c r="P414">
        <v>2.6240566076014001E-2</v>
      </c>
      <c r="Q414">
        <v>262702</v>
      </c>
      <c r="R414">
        <v>303</v>
      </c>
    </row>
    <row r="415" spans="1:18" x14ac:dyDescent="0.25">
      <c r="A415" t="s">
        <v>560</v>
      </c>
      <c r="B415" t="s">
        <v>429</v>
      </c>
      <c r="C415" t="s">
        <v>121</v>
      </c>
      <c r="D415">
        <v>0</v>
      </c>
      <c r="E415">
        <v>2</v>
      </c>
      <c r="F415">
        <v>0.34972973471855201</v>
      </c>
      <c r="G415">
        <v>1.7859526813598901E-2</v>
      </c>
      <c r="H415" t="s">
        <v>479</v>
      </c>
      <c r="J415" t="s">
        <v>479</v>
      </c>
      <c r="O415">
        <v>0.55818317740908396</v>
      </c>
      <c r="P415">
        <v>1.7807094123409101E-2</v>
      </c>
      <c r="Q415">
        <v>650102</v>
      </c>
      <c r="R415">
        <v>951</v>
      </c>
    </row>
    <row r="416" spans="1:18" x14ac:dyDescent="0.25">
      <c r="A416" t="s">
        <v>561</v>
      </c>
      <c r="B416" t="s">
        <v>429</v>
      </c>
      <c r="C416" t="s">
        <v>121</v>
      </c>
      <c r="D416">
        <v>1</v>
      </c>
      <c r="E416">
        <v>2</v>
      </c>
      <c r="F416">
        <v>0.68645304133444796</v>
      </c>
      <c r="G416">
        <v>9.5359153849540503E-3</v>
      </c>
      <c r="H416" t="s">
        <v>479</v>
      </c>
      <c r="J416" t="s">
        <v>479</v>
      </c>
      <c r="O416">
        <v>0.26489081999338498</v>
      </c>
      <c r="P416">
        <v>9.0852388202609397E-3</v>
      </c>
      <c r="Q416">
        <v>1611513</v>
      </c>
      <c r="R416">
        <v>2601</v>
      </c>
    </row>
    <row r="417" spans="1:18" x14ac:dyDescent="0.25">
      <c r="A417" t="s">
        <v>562</v>
      </c>
      <c r="B417" t="s">
        <v>429</v>
      </c>
      <c r="C417" t="s">
        <v>121</v>
      </c>
      <c r="D417">
        <v>0</v>
      </c>
      <c r="E417">
        <v>0</v>
      </c>
      <c r="F417">
        <v>0.71316496531600704</v>
      </c>
      <c r="G417">
        <v>1.2157912445687801E-2</v>
      </c>
      <c r="H417" t="s">
        <v>486</v>
      </c>
      <c r="J417" t="s">
        <v>486</v>
      </c>
      <c r="O417">
        <v>0.22549956880993099</v>
      </c>
      <c r="P417">
        <v>1.1086183725653301E-2</v>
      </c>
      <c r="Q417">
        <v>1324242</v>
      </c>
      <c r="R417">
        <v>1820</v>
      </c>
    </row>
    <row r="418" spans="1:18" x14ac:dyDescent="0.25">
      <c r="A418" t="s">
        <v>563</v>
      </c>
      <c r="B418" t="s">
        <v>429</v>
      </c>
      <c r="C418" t="s">
        <v>121</v>
      </c>
      <c r="D418">
        <v>0</v>
      </c>
      <c r="E418">
        <v>1</v>
      </c>
      <c r="F418">
        <v>0.678620799744593</v>
      </c>
      <c r="G418">
        <v>2.7295099359041699E-2</v>
      </c>
      <c r="H418" t="s">
        <v>486</v>
      </c>
      <c r="J418" t="s">
        <v>486</v>
      </c>
      <c r="O418">
        <v>0.25757522547689399</v>
      </c>
      <c r="P418">
        <v>2.5501864851299599E-2</v>
      </c>
      <c r="Q418">
        <v>313225</v>
      </c>
      <c r="R418">
        <v>325</v>
      </c>
    </row>
    <row r="419" spans="1:18" x14ac:dyDescent="0.25">
      <c r="A419" t="s">
        <v>564</v>
      </c>
      <c r="B419" t="s">
        <v>429</v>
      </c>
      <c r="C419" t="s">
        <v>121</v>
      </c>
      <c r="D419">
        <v>0</v>
      </c>
      <c r="E419">
        <v>2</v>
      </c>
      <c r="F419">
        <v>0.70655713977747303</v>
      </c>
      <c r="G419">
        <v>1.1140036272841001E-2</v>
      </c>
      <c r="H419" t="s">
        <v>486</v>
      </c>
      <c r="J419" t="s">
        <v>486</v>
      </c>
      <c r="O419">
        <v>0.23163520241934599</v>
      </c>
      <c r="P419">
        <v>1.0223587498841301E-2</v>
      </c>
      <c r="Q419">
        <v>1637467</v>
      </c>
      <c r="R419">
        <v>2145</v>
      </c>
    </row>
    <row r="420" spans="1:18" x14ac:dyDescent="0.25">
      <c r="A420" t="s">
        <v>565</v>
      </c>
      <c r="B420" t="s">
        <v>429</v>
      </c>
      <c r="C420" t="s">
        <v>121</v>
      </c>
      <c r="D420">
        <v>0</v>
      </c>
      <c r="E420">
        <v>0</v>
      </c>
      <c r="F420">
        <v>0.932952557033907</v>
      </c>
      <c r="G420">
        <v>2.24313240616246E-2</v>
      </c>
      <c r="H420" t="s">
        <v>490</v>
      </c>
      <c r="J420" t="s">
        <v>490</v>
      </c>
      <c r="O420">
        <v>5.0103998151143997E-2</v>
      </c>
      <c r="P420">
        <v>1.83621214226381E-2</v>
      </c>
      <c r="Q420">
        <v>151445</v>
      </c>
      <c r="R420">
        <v>191</v>
      </c>
    </row>
    <row r="421" spans="1:18" x14ac:dyDescent="0.25">
      <c r="A421" t="s">
        <v>566</v>
      </c>
      <c r="B421" t="s">
        <v>429</v>
      </c>
      <c r="C421" t="s">
        <v>121</v>
      </c>
      <c r="D421">
        <v>0</v>
      </c>
      <c r="E421">
        <v>1</v>
      </c>
      <c r="F421">
        <v>0.930804943715418</v>
      </c>
      <c r="G421">
        <v>3.8942928645675702E-2</v>
      </c>
      <c r="H421" t="s">
        <v>490</v>
      </c>
      <c r="J421" t="s">
        <v>490</v>
      </c>
      <c r="O421">
        <v>2.3701002734731101E-2</v>
      </c>
      <c r="P421">
        <v>2.3469596696192301E-2</v>
      </c>
      <c r="Q421">
        <v>47171</v>
      </c>
      <c r="R421">
        <v>39</v>
      </c>
    </row>
    <row r="422" spans="1:18" x14ac:dyDescent="0.25">
      <c r="A422" t="s">
        <v>567</v>
      </c>
      <c r="B422" t="s">
        <v>429</v>
      </c>
      <c r="C422" t="s">
        <v>121</v>
      </c>
      <c r="D422">
        <v>0</v>
      </c>
      <c r="E422">
        <v>2</v>
      </c>
      <c r="F422">
        <v>0.93244250211463298</v>
      </c>
      <c r="G422">
        <v>1.9432625120771398E-2</v>
      </c>
      <c r="H422" t="s">
        <v>490</v>
      </c>
      <c r="J422" t="s">
        <v>490</v>
      </c>
      <c r="O422">
        <v>4.3833326620211902E-2</v>
      </c>
      <c r="P422">
        <v>1.52299134392157E-2</v>
      </c>
      <c r="Q422">
        <v>198616</v>
      </c>
      <c r="R422">
        <v>230</v>
      </c>
    </row>
    <row r="423" spans="1:18" x14ac:dyDescent="0.25">
      <c r="A423" t="s">
        <v>568</v>
      </c>
      <c r="B423" t="s">
        <v>429</v>
      </c>
      <c r="C423" t="s">
        <v>121</v>
      </c>
      <c r="D423">
        <v>1</v>
      </c>
      <c r="E423">
        <v>0</v>
      </c>
      <c r="F423">
        <v>1</v>
      </c>
      <c r="G423">
        <v>0</v>
      </c>
      <c r="H423" t="s">
        <v>498</v>
      </c>
      <c r="J423" t="s">
        <v>498</v>
      </c>
      <c r="O423">
        <v>0</v>
      </c>
      <c r="P423">
        <v>0</v>
      </c>
      <c r="Q423">
        <v>5194</v>
      </c>
      <c r="R423">
        <v>12</v>
      </c>
    </row>
    <row r="424" spans="1:18" x14ac:dyDescent="0.25">
      <c r="A424" t="s">
        <v>569</v>
      </c>
      <c r="B424" t="s">
        <v>429</v>
      </c>
      <c r="C424" t="s">
        <v>121</v>
      </c>
      <c r="D424">
        <v>1</v>
      </c>
      <c r="E424">
        <v>2</v>
      </c>
      <c r="F424">
        <v>1</v>
      </c>
      <c r="G424">
        <v>0</v>
      </c>
      <c r="H424" t="s">
        <v>498</v>
      </c>
      <c r="J424" t="s">
        <v>498</v>
      </c>
      <c r="O424">
        <v>0</v>
      </c>
      <c r="P424">
        <v>0</v>
      </c>
      <c r="Q424">
        <v>5194</v>
      </c>
      <c r="R424">
        <v>12</v>
      </c>
    </row>
    <row r="425" spans="1:18" x14ac:dyDescent="0.25">
      <c r="A425" t="s">
        <v>570</v>
      </c>
      <c r="B425" t="s">
        <v>429</v>
      </c>
      <c r="C425" t="s">
        <v>121</v>
      </c>
      <c r="D425">
        <v>0</v>
      </c>
      <c r="E425">
        <v>0</v>
      </c>
      <c r="F425">
        <v>0.815353972721368</v>
      </c>
      <c r="G425">
        <v>4.00785343487709E-2</v>
      </c>
      <c r="H425" t="s">
        <v>504</v>
      </c>
      <c r="J425" t="s">
        <v>504</v>
      </c>
      <c r="O425">
        <v>0.134288807101104</v>
      </c>
      <c r="P425">
        <v>3.2421555095964803E-2</v>
      </c>
      <c r="Q425">
        <v>115475</v>
      </c>
      <c r="R425">
        <v>156</v>
      </c>
    </row>
    <row r="426" spans="1:18" x14ac:dyDescent="0.25">
      <c r="A426" t="s">
        <v>571</v>
      </c>
      <c r="B426" t="s">
        <v>429</v>
      </c>
      <c r="C426" t="s">
        <v>121</v>
      </c>
      <c r="D426">
        <v>0</v>
      </c>
      <c r="E426">
        <v>1</v>
      </c>
      <c r="F426">
        <v>0.96474347594532195</v>
      </c>
      <c r="G426">
        <v>3.40507561639612E-2</v>
      </c>
      <c r="H426" t="s">
        <v>504</v>
      </c>
      <c r="J426" t="s">
        <v>504</v>
      </c>
      <c r="O426">
        <v>3.5256524054677801E-2</v>
      </c>
      <c r="P426">
        <v>3.40507561639612E-2</v>
      </c>
      <c r="Q426">
        <v>28165</v>
      </c>
      <c r="R426">
        <v>27</v>
      </c>
    </row>
    <row r="427" spans="1:18" x14ac:dyDescent="0.25">
      <c r="A427" t="s">
        <v>572</v>
      </c>
      <c r="B427" t="s">
        <v>429</v>
      </c>
      <c r="C427" t="s">
        <v>121</v>
      </c>
      <c r="D427">
        <v>0</v>
      </c>
      <c r="E427">
        <v>2</v>
      </c>
      <c r="F427">
        <v>0.84464633806739098</v>
      </c>
      <c r="G427">
        <v>3.30127965123636E-2</v>
      </c>
      <c r="H427" t="s">
        <v>504</v>
      </c>
      <c r="J427" t="s">
        <v>504</v>
      </c>
      <c r="O427">
        <v>0.114870509607352</v>
      </c>
      <c r="P427">
        <v>2.68748120587863E-2</v>
      </c>
      <c r="Q427">
        <v>143640</v>
      </c>
      <c r="R427">
        <v>183</v>
      </c>
    </row>
    <row r="428" spans="1:18" x14ac:dyDescent="0.25">
      <c r="A428" t="s">
        <v>573</v>
      </c>
      <c r="B428" t="s">
        <v>429</v>
      </c>
      <c r="C428" t="s">
        <v>121</v>
      </c>
      <c r="D428">
        <v>0</v>
      </c>
      <c r="E428">
        <v>0</v>
      </c>
      <c r="F428">
        <v>0.53881169142309504</v>
      </c>
      <c r="G428">
        <v>5.9128480891823799E-2</v>
      </c>
      <c r="H428" t="s">
        <v>508</v>
      </c>
      <c r="J428" t="s">
        <v>508</v>
      </c>
      <c r="O428">
        <v>0.29779587925251599</v>
      </c>
      <c r="P428">
        <v>5.7760472742204097E-2</v>
      </c>
      <c r="Q428">
        <v>4174</v>
      </c>
      <c r="R428">
        <v>9</v>
      </c>
    </row>
    <row r="429" spans="1:18" x14ac:dyDescent="0.25">
      <c r="A429" t="s">
        <v>574</v>
      </c>
      <c r="B429" t="s">
        <v>429</v>
      </c>
      <c r="C429" t="s">
        <v>121</v>
      </c>
      <c r="D429">
        <v>0</v>
      </c>
      <c r="E429">
        <v>2</v>
      </c>
      <c r="F429">
        <v>0.53881169142309504</v>
      </c>
      <c r="G429">
        <v>5.9128480891823799E-2</v>
      </c>
      <c r="H429" t="s">
        <v>508</v>
      </c>
      <c r="J429" t="s">
        <v>508</v>
      </c>
      <c r="O429">
        <v>0.29779587925251599</v>
      </c>
      <c r="P429">
        <v>5.7760472742204097E-2</v>
      </c>
      <c r="Q429">
        <v>4174</v>
      </c>
      <c r="R429">
        <v>9</v>
      </c>
    </row>
    <row r="430" spans="1:18" x14ac:dyDescent="0.25">
      <c r="A430" t="s">
        <v>575</v>
      </c>
      <c r="B430" t="s">
        <v>429</v>
      </c>
      <c r="C430" t="s">
        <v>121</v>
      </c>
      <c r="D430">
        <v>0</v>
      </c>
      <c r="E430">
        <v>0</v>
      </c>
      <c r="F430">
        <v>0.52447552447552404</v>
      </c>
      <c r="G430">
        <v>0.25271659367199101</v>
      </c>
      <c r="H430" t="s">
        <v>511</v>
      </c>
      <c r="J430" t="s">
        <v>511</v>
      </c>
      <c r="O430">
        <v>0.47552447552447602</v>
      </c>
      <c r="P430">
        <v>0.25271659367199101</v>
      </c>
      <c r="Q430">
        <v>1716</v>
      </c>
      <c r="R430">
        <v>4</v>
      </c>
    </row>
    <row r="431" spans="1:18" x14ac:dyDescent="0.25">
      <c r="A431" t="s">
        <v>576</v>
      </c>
      <c r="B431" t="s">
        <v>429</v>
      </c>
      <c r="C431" t="s">
        <v>121</v>
      </c>
      <c r="D431">
        <v>1</v>
      </c>
      <c r="E431">
        <v>0</v>
      </c>
      <c r="F431">
        <v>0.87651598676956999</v>
      </c>
      <c r="G431">
        <v>5.7740528253109297E-2</v>
      </c>
      <c r="H431" t="s">
        <v>511</v>
      </c>
      <c r="J431" t="s">
        <v>511</v>
      </c>
      <c r="O431">
        <v>0.12348401323043</v>
      </c>
      <c r="P431">
        <v>5.7740528253109297E-2</v>
      </c>
      <c r="Q431">
        <v>25396</v>
      </c>
      <c r="R431">
        <v>49</v>
      </c>
    </row>
    <row r="432" spans="1:18" x14ac:dyDescent="0.25">
      <c r="A432" t="s">
        <v>577</v>
      </c>
      <c r="B432" t="s">
        <v>429</v>
      </c>
      <c r="C432" t="s">
        <v>121</v>
      </c>
      <c r="D432">
        <v>1</v>
      </c>
      <c r="E432">
        <v>1</v>
      </c>
      <c r="F432">
        <v>1</v>
      </c>
      <c r="G432">
        <v>0</v>
      </c>
      <c r="H432" t="s">
        <v>511</v>
      </c>
      <c r="J432" t="s">
        <v>511</v>
      </c>
      <c r="O432">
        <v>0</v>
      </c>
      <c r="P432">
        <v>0</v>
      </c>
      <c r="Q432">
        <v>4264</v>
      </c>
      <c r="R432">
        <v>6</v>
      </c>
    </row>
    <row r="433" spans="1:18" x14ac:dyDescent="0.25">
      <c r="A433" t="s">
        <v>578</v>
      </c>
      <c r="B433" t="s">
        <v>429</v>
      </c>
      <c r="C433" t="s">
        <v>121</v>
      </c>
      <c r="D433">
        <v>0</v>
      </c>
      <c r="E433">
        <v>2</v>
      </c>
      <c r="F433">
        <v>0.52447552447552404</v>
      </c>
      <c r="G433">
        <v>0.25271659367199101</v>
      </c>
      <c r="H433" t="s">
        <v>511</v>
      </c>
      <c r="J433" t="s">
        <v>511</v>
      </c>
      <c r="O433">
        <v>0.47552447552447602</v>
      </c>
      <c r="P433">
        <v>0.25271659367199101</v>
      </c>
      <c r="Q433">
        <v>1716</v>
      </c>
      <c r="R433">
        <v>4</v>
      </c>
    </row>
    <row r="434" spans="1:18" x14ac:dyDescent="0.25">
      <c r="A434" t="s">
        <v>579</v>
      </c>
      <c r="B434" t="s">
        <v>429</v>
      </c>
      <c r="C434" t="s">
        <v>121</v>
      </c>
      <c r="D434">
        <v>1</v>
      </c>
      <c r="E434">
        <v>2</v>
      </c>
      <c r="F434">
        <v>0.89426837491571098</v>
      </c>
      <c r="G434">
        <v>5.0365843259690603E-2</v>
      </c>
      <c r="H434" t="s">
        <v>511</v>
      </c>
      <c r="J434" t="s">
        <v>511</v>
      </c>
      <c r="O434">
        <v>0.105731625084289</v>
      </c>
      <c r="P434">
        <v>5.0365843259690603E-2</v>
      </c>
      <c r="Q434">
        <v>29660</v>
      </c>
      <c r="R434">
        <v>55</v>
      </c>
    </row>
    <row r="435" spans="1:18" x14ac:dyDescent="0.25">
      <c r="A435" t="s">
        <v>580</v>
      </c>
      <c r="B435" t="s">
        <v>429</v>
      </c>
      <c r="C435" t="s">
        <v>128</v>
      </c>
      <c r="D435">
        <v>0</v>
      </c>
      <c r="E435">
        <v>0</v>
      </c>
      <c r="F435">
        <v>0.70109434501263801</v>
      </c>
      <c r="G435">
        <v>9.83869749755663E-3</v>
      </c>
      <c r="H435" t="s">
        <v>430</v>
      </c>
      <c r="J435" t="s">
        <v>430</v>
      </c>
      <c r="O435">
        <v>0.249754502488133</v>
      </c>
      <c r="P435">
        <v>9.3756728396787292E-3</v>
      </c>
      <c r="Q435">
        <v>3136488</v>
      </c>
      <c r="R435">
        <v>2999</v>
      </c>
    </row>
    <row r="436" spans="1:18" x14ac:dyDescent="0.25">
      <c r="A436" t="s">
        <v>581</v>
      </c>
      <c r="B436" t="s">
        <v>429</v>
      </c>
      <c r="C436" t="s">
        <v>128</v>
      </c>
      <c r="D436">
        <v>0</v>
      </c>
      <c r="E436">
        <v>1</v>
      </c>
      <c r="F436">
        <v>0.79131552789662496</v>
      </c>
      <c r="G436">
        <v>1.99135492197E-2</v>
      </c>
      <c r="H436" t="s">
        <v>430</v>
      </c>
      <c r="J436" t="s">
        <v>430</v>
      </c>
      <c r="O436">
        <v>0.157305538577417</v>
      </c>
      <c r="P436">
        <v>1.83045980429879E-2</v>
      </c>
      <c r="Q436">
        <v>647892</v>
      </c>
      <c r="R436">
        <v>440</v>
      </c>
    </row>
    <row r="437" spans="1:18" x14ac:dyDescent="0.25">
      <c r="A437" t="s">
        <v>582</v>
      </c>
      <c r="B437" t="s">
        <v>429</v>
      </c>
      <c r="C437" t="s">
        <v>128</v>
      </c>
      <c r="D437">
        <v>0</v>
      </c>
      <c r="E437">
        <v>2</v>
      </c>
      <c r="F437">
        <v>0.71654035799787597</v>
      </c>
      <c r="G437">
        <v>8.9497349645062292E-3</v>
      </c>
      <c r="H437" t="s">
        <v>430</v>
      </c>
      <c r="J437" t="s">
        <v>430</v>
      </c>
      <c r="O437">
        <v>0.233927089774283</v>
      </c>
      <c r="P437">
        <v>8.4831112771060792E-3</v>
      </c>
      <c r="Q437">
        <v>3784380</v>
      </c>
      <c r="R437">
        <v>3439</v>
      </c>
    </row>
    <row r="438" spans="1:18" x14ac:dyDescent="0.25">
      <c r="A438" t="s">
        <v>583</v>
      </c>
      <c r="B438" t="s">
        <v>429</v>
      </c>
      <c r="C438" t="s">
        <v>128</v>
      </c>
      <c r="D438">
        <v>0</v>
      </c>
      <c r="E438">
        <v>0</v>
      </c>
      <c r="F438">
        <v>0.67656203576226004</v>
      </c>
      <c r="G438">
        <v>1.0952491154343999E-2</v>
      </c>
      <c r="H438" t="s">
        <v>434</v>
      </c>
      <c r="J438" t="s">
        <v>434</v>
      </c>
      <c r="O438">
        <v>0.29046641958466601</v>
      </c>
      <c r="P438">
        <v>1.076833894458E-2</v>
      </c>
      <c r="Q438">
        <v>2150703</v>
      </c>
      <c r="R438">
        <v>2655</v>
      </c>
    </row>
    <row r="439" spans="1:18" x14ac:dyDescent="0.25">
      <c r="A439" t="s">
        <v>584</v>
      </c>
      <c r="B439" t="s">
        <v>429</v>
      </c>
      <c r="C439" t="s">
        <v>128</v>
      </c>
      <c r="D439">
        <v>0</v>
      </c>
      <c r="E439">
        <v>1</v>
      </c>
      <c r="F439">
        <v>0.73340435261775605</v>
      </c>
      <c r="G439">
        <v>3.1349364106613299E-2</v>
      </c>
      <c r="H439" t="s">
        <v>434</v>
      </c>
      <c r="J439" t="s">
        <v>434</v>
      </c>
      <c r="O439">
        <v>0.225764231160762</v>
      </c>
      <c r="P439">
        <v>2.8984455568806501E-2</v>
      </c>
      <c r="Q439">
        <v>570737</v>
      </c>
      <c r="R439">
        <v>472</v>
      </c>
    </row>
    <row r="440" spans="1:18" x14ac:dyDescent="0.25">
      <c r="A440" t="s">
        <v>585</v>
      </c>
      <c r="B440" t="s">
        <v>429</v>
      </c>
      <c r="C440" t="s">
        <v>128</v>
      </c>
      <c r="D440">
        <v>0</v>
      </c>
      <c r="E440">
        <v>2</v>
      </c>
      <c r="F440">
        <v>0.68848293550473305</v>
      </c>
      <c r="G440">
        <v>1.1098348454911E-2</v>
      </c>
      <c r="H440" t="s">
        <v>434</v>
      </c>
      <c r="J440" t="s">
        <v>434</v>
      </c>
      <c r="O440">
        <v>0.276897157387266</v>
      </c>
      <c r="P440">
        <v>1.06989054671677E-2</v>
      </c>
      <c r="Q440">
        <v>2721440</v>
      </c>
      <c r="R440">
        <v>3127</v>
      </c>
    </row>
    <row r="441" spans="1:18" x14ac:dyDescent="0.25">
      <c r="A441" t="s">
        <v>586</v>
      </c>
      <c r="B441" t="s">
        <v>429</v>
      </c>
      <c r="C441" t="s">
        <v>128</v>
      </c>
      <c r="D441">
        <v>0</v>
      </c>
      <c r="E441">
        <v>0</v>
      </c>
      <c r="F441">
        <v>0.73946633156683095</v>
      </c>
      <c r="G441">
        <v>6.0421296399250004E-3</v>
      </c>
      <c r="H441" t="s">
        <v>438</v>
      </c>
      <c r="J441" t="s">
        <v>438</v>
      </c>
      <c r="O441">
        <v>0.24546966578438301</v>
      </c>
      <c r="P441">
        <v>5.9320367145931302E-3</v>
      </c>
      <c r="Q441">
        <v>5164630</v>
      </c>
      <c r="R441">
        <v>6957</v>
      </c>
    </row>
    <row r="442" spans="1:18" x14ac:dyDescent="0.25">
      <c r="A442" t="s">
        <v>587</v>
      </c>
      <c r="B442" t="s">
        <v>429</v>
      </c>
      <c r="C442" t="s">
        <v>128</v>
      </c>
      <c r="D442">
        <v>0</v>
      </c>
      <c r="E442">
        <v>1</v>
      </c>
      <c r="F442">
        <v>0.82387141501605399</v>
      </c>
      <c r="G442">
        <v>1.8040036035802801E-2</v>
      </c>
      <c r="H442" t="s">
        <v>438</v>
      </c>
      <c r="J442" t="s">
        <v>438</v>
      </c>
      <c r="O442">
        <v>0.153805483874356</v>
      </c>
      <c r="P442">
        <v>1.68850728169277E-2</v>
      </c>
      <c r="Q442">
        <v>571202</v>
      </c>
      <c r="R442">
        <v>495</v>
      </c>
    </row>
    <row r="443" spans="1:18" x14ac:dyDescent="0.25">
      <c r="A443" t="s">
        <v>588</v>
      </c>
      <c r="B443" t="s">
        <v>429</v>
      </c>
      <c r="C443" t="s">
        <v>128</v>
      </c>
      <c r="D443">
        <v>0</v>
      </c>
      <c r="E443">
        <v>2</v>
      </c>
      <c r="F443">
        <v>0.74787179959245698</v>
      </c>
      <c r="G443">
        <v>5.7572695982755296E-3</v>
      </c>
      <c r="H443" t="s">
        <v>438</v>
      </c>
      <c r="J443" t="s">
        <v>438</v>
      </c>
      <c r="O443">
        <v>0.23634130148860699</v>
      </c>
      <c r="P443">
        <v>5.6335841666843699E-3</v>
      </c>
      <c r="Q443">
        <v>5735832</v>
      </c>
      <c r="R443">
        <v>7452</v>
      </c>
    </row>
    <row r="444" spans="1:18" x14ac:dyDescent="0.25">
      <c r="A444" t="s">
        <v>589</v>
      </c>
      <c r="B444" t="s">
        <v>429</v>
      </c>
      <c r="C444" t="s">
        <v>128</v>
      </c>
      <c r="D444">
        <v>0</v>
      </c>
      <c r="E444">
        <v>0</v>
      </c>
      <c r="F444">
        <v>0.76712299331219003</v>
      </c>
      <c r="G444">
        <v>6.8971622782460001E-3</v>
      </c>
      <c r="H444" t="s">
        <v>442</v>
      </c>
      <c r="J444" t="s">
        <v>442</v>
      </c>
      <c r="O444">
        <v>0.195921356770109</v>
      </c>
      <c r="P444">
        <v>6.4941875568992899E-3</v>
      </c>
      <c r="Q444">
        <v>4421029</v>
      </c>
      <c r="R444">
        <v>5017</v>
      </c>
    </row>
    <row r="445" spans="1:18" x14ac:dyDescent="0.25">
      <c r="A445" t="s">
        <v>590</v>
      </c>
      <c r="B445" t="s">
        <v>429</v>
      </c>
      <c r="C445" t="s">
        <v>128</v>
      </c>
      <c r="D445">
        <v>0</v>
      </c>
      <c r="E445">
        <v>1</v>
      </c>
      <c r="F445">
        <v>0.77251268919204596</v>
      </c>
      <c r="G445">
        <v>2.0380524590167402E-2</v>
      </c>
      <c r="H445" t="s">
        <v>442</v>
      </c>
      <c r="J445" t="s">
        <v>442</v>
      </c>
      <c r="O445">
        <v>0.18418807652104</v>
      </c>
      <c r="P445">
        <v>1.8671709653051798E-2</v>
      </c>
      <c r="Q445">
        <v>676363</v>
      </c>
      <c r="R445">
        <v>498</v>
      </c>
    </row>
    <row r="446" spans="1:18" x14ac:dyDescent="0.25">
      <c r="A446" t="s">
        <v>591</v>
      </c>
      <c r="B446" t="s">
        <v>429</v>
      </c>
      <c r="C446" t="s">
        <v>128</v>
      </c>
      <c r="D446">
        <v>0</v>
      </c>
      <c r="E446">
        <v>2</v>
      </c>
      <c r="F446">
        <v>0.76783814154375396</v>
      </c>
      <c r="G446">
        <v>6.5636763126024397E-3</v>
      </c>
      <c r="H446" t="s">
        <v>442</v>
      </c>
      <c r="J446" t="s">
        <v>442</v>
      </c>
      <c r="O446">
        <v>0.19436449070426601</v>
      </c>
      <c r="P446">
        <v>6.1502312509736801E-3</v>
      </c>
      <c r="Q446">
        <v>5097392</v>
      </c>
      <c r="R446">
        <v>5515</v>
      </c>
    </row>
    <row r="447" spans="1:18" x14ac:dyDescent="0.25">
      <c r="A447" t="s">
        <v>592</v>
      </c>
      <c r="B447" t="s">
        <v>429</v>
      </c>
      <c r="C447" t="s">
        <v>128</v>
      </c>
      <c r="D447">
        <v>0</v>
      </c>
      <c r="E447">
        <v>0</v>
      </c>
      <c r="F447">
        <v>0.411274313312888</v>
      </c>
      <c r="G447">
        <v>1.2331567660051E-2</v>
      </c>
      <c r="H447" t="s">
        <v>446</v>
      </c>
      <c r="J447" t="s">
        <v>446</v>
      </c>
      <c r="O447">
        <v>0.52230210599731897</v>
      </c>
      <c r="P447">
        <v>1.25004349976649E-2</v>
      </c>
      <c r="Q447">
        <v>1678967</v>
      </c>
      <c r="R447">
        <v>1986</v>
      </c>
    </row>
    <row r="448" spans="1:18" x14ac:dyDescent="0.25">
      <c r="A448" t="s">
        <v>593</v>
      </c>
      <c r="B448" t="s">
        <v>429</v>
      </c>
      <c r="C448" t="s">
        <v>128</v>
      </c>
      <c r="D448">
        <v>1</v>
      </c>
      <c r="E448">
        <v>0</v>
      </c>
      <c r="F448">
        <v>0.86017510205728398</v>
      </c>
      <c r="G448">
        <v>4.0552687683642801E-3</v>
      </c>
      <c r="H448" t="s">
        <v>446</v>
      </c>
      <c r="J448" t="s">
        <v>446</v>
      </c>
      <c r="O448">
        <v>0.124001301013705</v>
      </c>
      <c r="P448">
        <v>3.79584143858989E-3</v>
      </c>
      <c r="Q448">
        <v>8451871</v>
      </c>
      <c r="R448">
        <v>10081</v>
      </c>
    </row>
    <row r="449" spans="1:18" x14ac:dyDescent="0.25">
      <c r="A449" t="s">
        <v>594</v>
      </c>
      <c r="B449" t="s">
        <v>429</v>
      </c>
      <c r="C449" t="s">
        <v>128</v>
      </c>
      <c r="D449">
        <v>0</v>
      </c>
      <c r="E449">
        <v>1</v>
      </c>
      <c r="F449">
        <v>0.31253869600419099</v>
      </c>
      <c r="G449">
        <v>3.2580502667419103E-2</v>
      </c>
      <c r="H449" t="s">
        <v>446</v>
      </c>
      <c r="J449" t="s">
        <v>446</v>
      </c>
      <c r="O449">
        <v>0.62433621469733802</v>
      </c>
      <c r="P449">
        <v>3.5991611024710497E-2</v>
      </c>
      <c r="Q449">
        <v>335952</v>
      </c>
      <c r="R449">
        <v>241</v>
      </c>
    </row>
    <row r="450" spans="1:18" x14ac:dyDescent="0.25">
      <c r="A450" t="s">
        <v>595</v>
      </c>
      <c r="B450" t="s">
        <v>429</v>
      </c>
      <c r="C450" t="s">
        <v>128</v>
      </c>
      <c r="D450">
        <v>1</v>
      </c>
      <c r="E450">
        <v>1</v>
      </c>
      <c r="F450">
        <v>0.81205387324437395</v>
      </c>
      <c r="G450">
        <v>1.1625700777314601E-2</v>
      </c>
      <c r="H450" t="s">
        <v>446</v>
      </c>
      <c r="J450" t="s">
        <v>446</v>
      </c>
      <c r="O450">
        <v>0.16489948298218299</v>
      </c>
      <c r="P450">
        <v>1.1328416271280501E-2</v>
      </c>
      <c r="Q450">
        <v>1640369</v>
      </c>
      <c r="R450">
        <v>1232</v>
      </c>
    </row>
    <row r="451" spans="1:18" x14ac:dyDescent="0.25">
      <c r="A451" t="s">
        <v>596</v>
      </c>
      <c r="B451" t="s">
        <v>429</v>
      </c>
      <c r="C451" t="s">
        <v>128</v>
      </c>
      <c r="D451">
        <v>0</v>
      </c>
      <c r="E451">
        <v>2</v>
      </c>
      <c r="F451">
        <v>0.39481190062727101</v>
      </c>
      <c r="G451">
        <v>1.1746588644994499E-2</v>
      </c>
      <c r="H451" t="s">
        <v>446</v>
      </c>
      <c r="J451" t="s">
        <v>446</v>
      </c>
      <c r="O451">
        <v>0.53931448360951495</v>
      </c>
      <c r="P451">
        <v>1.2118144704078199E-2</v>
      </c>
      <c r="Q451">
        <v>2014919</v>
      </c>
      <c r="R451">
        <v>2227</v>
      </c>
    </row>
    <row r="452" spans="1:18" x14ac:dyDescent="0.25">
      <c r="A452" t="s">
        <v>597</v>
      </c>
      <c r="B452" t="s">
        <v>429</v>
      </c>
      <c r="C452" t="s">
        <v>128</v>
      </c>
      <c r="D452">
        <v>1</v>
      </c>
      <c r="E452">
        <v>2</v>
      </c>
      <c r="F452">
        <v>0.85235359048140003</v>
      </c>
      <c r="G452">
        <v>3.8974973762481201E-3</v>
      </c>
      <c r="H452" t="s">
        <v>446</v>
      </c>
      <c r="J452" t="s">
        <v>446</v>
      </c>
      <c r="O452">
        <v>0.13064879551021399</v>
      </c>
      <c r="P452">
        <v>3.6831931221914201E-3</v>
      </c>
      <c r="Q452">
        <v>10092240</v>
      </c>
      <c r="R452">
        <v>11313</v>
      </c>
    </row>
    <row r="453" spans="1:18" x14ac:dyDescent="0.25">
      <c r="A453" t="s">
        <v>598</v>
      </c>
      <c r="B453" t="s">
        <v>429</v>
      </c>
      <c r="C453" t="s">
        <v>128</v>
      </c>
      <c r="D453">
        <v>0</v>
      </c>
      <c r="E453">
        <v>0</v>
      </c>
      <c r="F453">
        <v>0.88222971911209402</v>
      </c>
      <c r="G453">
        <v>7.3652144923039599E-3</v>
      </c>
      <c r="H453" t="s">
        <v>453</v>
      </c>
      <c r="J453" t="s">
        <v>453</v>
      </c>
      <c r="O453">
        <v>9.2448552757627395E-2</v>
      </c>
      <c r="P453">
        <v>6.7440372043373002E-3</v>
      </c>
      <c r="Q453">
        <v>3041854</v>
      </c>
      <c r="R453">
        <v>3141</v>
      </c>
    </row>
    <row r="454" spans="1:18" x14ac:dyDescent="0.25">
      <c r="A454" t="s">
        <v>599</v>
      </c>
      <c r="B454" t="s">
        <v>429</v>
      </c>
      <c r="C454" t="s">
        <v>128</v>
      </c>
      <c r="D454">
        <v>0</v>
      </c>
      <c r="E454">
        <v>1</v>
      </c>
      <c r="F454">
        <v>0.92527052939777299</v>
      </c>
      <c r="G454">
        <v>1.5830673716524999E-2</v>
      </c>
      <c r="H454" t="s">
        <v>453</v>
      </c>
      <c r="J454" t="s">
        <v>453</v>
      </c>
      <c r="O454">
        <v>4.8100663667917702E-2</v>
      </c>
      <c r="P454">
        <v>1.2133194216932101E-2</v>
      </c>
      <c r="Q454">
        <v>475087</v>
      </c>
      <c r="R454">
        <v>357</v>
      </c>
    </row>
    <row r="455" spans="1:18" x14ac:dyDescent="0.25">
      <c r="A455" t="s">
        <v>600</v>
      </c>
      <c r="B455" t="s">
        <v>429</v>
      </c>
      <c r="C455" t="s">
        <v>128</v>
      </c>
      <c r="D455">
        <v>0</v>
      </c>
      <c r="E455">
        <v>2</v>
      </c>
      <c r="F455">
        <v>0.88804389951381002</v>
      </c>
      <c r="G455">
        <v>6.7355460010482798E-3</v>
      </c>
      <c r="H455" t="s">
        <v>453</v>
      </c>
      <c r="J455" t="s">
        <v>453</v>
      </c>
      <c r="O455">
        <v>8.6457805234719604E-2</v>
      </c>
      <c r="P455">
        <v>6.0760385528221697E-3</v>
      </c>
      <c r="Q455">
        <v>3516941</v>
      </c>
      <c r="R455">
        <v>3498</v>
      </c>
    </row>
    <row r="456" spans="1:18" x14ac:dyDescent="0.25">
      <c r="A456" t="s">
        <v>601</v>
      </c>
      <c r="B456" t="s">
        <v>429</v>
      </c>
      <c r="C456" t="s">
        <v>128</v>
      </c>
      <c r="D456">
        <v>0</v>
      </c>
      <c r="E456">
        <v>0</v>
      </c>
      <c r="F456">
        <v>0.81319501357132695</v>
      </c>
      <c r="G456">
        <v>1.9887007874891699E-2</v>
      </c>
      <c r="H456" t="s">
        <v>457</v>
      </c>
      <c r="J456" t="s">
        <v>457</v>
      </c>
      <c r="O456">
        <v>0.164258163472455</v>
      </c>
      <c r="P456">
        <v>1.9741406027933499E-2</v>
      </c>
      <c r="Q456">
        <v>532004</v>
      </c>
      <c r="R456">
        <v>568</v>
      </c>
    </row>
    <row r="457" spans="1:18" x14ac:dyDescent="0.25">
      <c r="A457" t="s">
        <v>602</v>
      </c>
      <c r="B457" t="s">
        <v>429</v>
      </c>
      <c r="C457" t="s">
        <v>128</v>
      </c>
      <c r="D457">
        <v>0</v>
      </c>
      <c r="E457">
        <v>1</v>
      </c>
      <c r="F457">
        <v>0.80124088203236399</v>
      </c>
      <c r="G457">
        <v>6.8103322433357302E-2</v>
      </c>
      <c r="H457" t="s">
        <v>457</v>
      </c>
      <c r="J457" t="s">
        <v>457</v>
      </c>
      <c r="O457">
        <v>0.17598725580615401</v>
      </c>
      <c r="P457">
        <v>5.8575801102133902E-2</v>
      </c>
      <c r="Q457">
        <v>59635</v>
      </c>
      <c r="R457">
        <v>43</v>
      </c>
    </row>
    <row r="458" spans="1:18" x14ac:dyDescent="0.25">
      <c r="A458" t="s">
        <v>603</v>
      </c>
      <c r="B458" t="s">
        <v>429</v>
      </c>
      <c r="C458" t="s">
        <v>128</v>
      </c>
      <c r="D458">
        <v>0</v>
      </c>
      <c r="E458">
        <v>2</v>
      </c>
      <c r="F458">
        <v>0.81199008178973997</v>
      </c>
      <c r="G458">
        <v>1.9122096847372701E-2</v>
      </c>
      <c r="H458" t="s">
        <v>457</v>
      </c>
      <c r="J458" t="s">
        <v>457</v>
      </c>
      <c r="O458">
        <v>0.165440412143216</v>
      </c>
      <c r="P458">
        <v>1.8676758993407701E-2</v>
      </c>
      <c r="Q458">
        <v>591639</v>
      </c>
      <c r="R458">
        <v>611</v>
      </c>
    </row>
    <row r="459" spans="1:18" x14ac:dyDescent="0.25">
      <c r="A459" t="s">
        <v>604</v>
      </c>
      <c r="B459" t="s">
        <v>429</v>
      </c>
      <c r="C459" t="s">
        <v>128</v>
      </c>
      <c r="D459">
        <v>0</v>
      </c>
      <c r="E459">
        <v>0</v>
      </c>
      <c r="F459">
        <v>0.37977141028232603</v>
      </c>
      <c r="G459">
        <v>3.4185940876301203E-2</v>
      </c>
      <c r="H459" t="s">
        <v>461</v>
      </c>
      <c r="J459" t="s">
        <v>461</v>
      </c>
      <c r="O459">
        <v>0.54357017721177803</v>
      </c>
      <c r="P459">
        <v>3.3902964232073E-2</v>
      </c>
      <c r="Q459">
        <v>237456</v>
      </c>
      <c r="R459">
        <v>260</v>
      </c>
    </row>
    <row r="460" spans="1:18" x14ac:dyDescent="0.25">
      <c r="A460" t="s">
        <v>605</v>
      </c>
      <c r="B460" t="s">
        <v>429</v>
      </c>
      <c r="C460" t="s">
        <v>128</v>
      </c>
      <c r="D460">
        <v>1</v>
      </c>
      <c r="E460">
        <v>0</v>
      </c>
      <c r="F460">
        <v>0.84566172741137502</v>
      </c>
      <c r="G460">
        <v>9.1470299185594604E-3</v>
      </c>
      <c r="H460" t="s">
        <v>461</v>
      </c>
      <c r="J460" t="s">
        <v>461</v>
      </c>
      <c r="O460">
        <v>0.134927578454481</v>
      </c>
      <c r="P460">
        <v>8.5533009719429096E-3</v>
      </c>
      <c r="Q460">
        <v>2279156</v>
      </c>
      <c r="R460">
        <v>2417</v>
      </c>
    </row>
    <row r="461" spans="1:18" x14ac:dyDescent="0.25">
      <c r="A461" t="s">
        <v>606</v>
      </c>
      <c r="B461" t="s">
        <v>429</v>
      </c>
      <c r="C461" t="s">
        <v>128</v>
      </c>
      <c r="D461">
        <v>0</v>
      </c>
      <c r="E461">
        <v>1</v>
      </c>
      <c r="F461">
        <v>0.29468034612435701</v>
      </c>
      <c r="G461">
        <v>0.121288525356927</v>
      </c>
      <c r="H461" t="s">
        <v>461</v>
      </c>
      <c r="J461" t="s">
        <v>461</v>
      </c>
      <c r="O461">
        <v>0.45949103654751899</v>
      </c>
      <c r="P461">
        <v>0.12543225757530099</v>
      </c>
      <c r="Q461">
        <v>27389</v>
      </c>
      <c r="R461">
        <v>20</v>
      </c>
    </row>
    <row r="462" spans="1:18" x14ac:dyDescent="0.25">
      <c r="A462" t="s">
        <v>607</v>
      </c>
      <c r="B462" t="s">
        <v>429</v>
      </c>
      <c r="C462" t="s">
        <v>128</v>
      </c>
      <c r="D462">
        <v>1</v>
      </c>
      <c r="E462">
        <v>1</v>
      </c>
      <c r="F462">
        <v>0.79161536535897303</v>
      </c>
      <c r="G462">
        <v>3.6058556737324901E-2</v>
      </c>
      <c r="H462" t="s">
        <v>461</v>
      </c>
      <c r="J462" t="s">
        <v>461</v>
      </c>
      <c r="O462">
        <v>0.16695701929610299</v>
      </c>
      <c r="P462">
        <v>3.22766677250408E-2</v>
      </c>
      <c r="Q462">
        <v>195739</v>
      </c>
      <c r="R462">
        <v>150</v>
      </c>
    </row>
    <row r="463" spans="1:18" x14ac:dyDescent="0.25">
      <c r="A463" t="s">
        <v>608</v>
      </c>
      <c r="B463" t="s">
        <v>429</v>
      </c>
      <c r="C463" t="s">
        <v>128</v>
      </c>
      <c r="D463">
        <v>0</v>
      </c>
      <c r="E463">
        <v>2</v>
      </c>
      <c r="F463">
        <v>0.37097170042855299</v>
      </c>
      <c r="G463">
        <v>3.3143095515188702E-2</v>
      </c>
      <c r="H463" t="s">
        <v>461</v>
      </c>
      <c r="J463" t="s">
        <v>461</v>
      </c>
      <c r="O463">
        <v>0.53487511563367296</v>
      </c>
      <c r="P463">
        <v>3.3208615261310498E-2</v>
      </c>
      <c r="Q463">
        <v>264845</v>
      </c>
      <c r="R463">
        <v>280</v>
      </c>
    </row>
    <row r="464" spans="1:18" x14ac:dyDescent="0.25">
      <c r="A464" t="s">
        <v>609</v>
      </c>
      <c r="B464" t="s">
        <v>429</v>
      </c>
      <c r="C464" t="s">
        <v>128</v>
      </c>
      <c r="D464">
        <v>1</v>
      </c>
      <c r="E464">
        <v>2</v>
      </c>
      <c r="F464">
        <v>0.84138721036649999</v>
      </c>
      <c r="G464">
        <v>8.9046642520113801E-3</v>
      </c>
      <c r="H464" t="s">
        <v>461</v>
      </c>
      <c r="J464" t="s">
        <v>461</v>
      </c>
      <c r="O464">
        <v>0.13746078116445301</v>
      </c>
      <c r="P464">
        <v>8.2817375034138895E-3</v>
      </c>
      <c r="Q464">
        <v>2474895</v>
      </c>
      <c r="R464">
        <v>2567</v>
      </c>
    </row>
    <row r="465" spans="1:18" x14ac:dyDescent="0.25">
      <c r="A465" t="s">
        <v>610</v>
      </c>
      <c r="B465" t="s">
        <v>429</v>
      </c>
      <c r="C465" t="s">
        <v>128</v>
      </c>
      <c r="D465">
        <v>0</v>
      </c>
      <c r="E465">
        <v>0</v>
      </c>
      <c r="F465">
        <v>0.34294756128029302</v>
      </c>
      <c r="G465">
        <v>5.7898509280673097E-2</v>
      </c>
      <c r="H465" t="s">
        <v>468</v>
      </c>
      <c r="J465" t="s">
        <v>468</v>
      </c>
      <c r="O465">
        <v>0.62296310690392298</v>
      </c>
      <c r="P465">
        <v>5.93074844229243E-2</v>
      </c>
      <c r="Q465">
        <v>72046</v>
      </c>
      <c r="R465">
        <v>74</v>
      </c>
    </row>
    <row r="466" spans="1:18" x14ac:dyDescent="0.25">
      <c r="A466" t="s">
        <v>611</v>
      </c>
      <c r="B466" t="s">
        <v>429</v>
      </c>
      <c r="C466" t="s">
        <v>128</v>
      </c>
      <c r="D466">
        <v>1</v>
      </c>
      <c r="E466">
        <v>0</v>
      </c>
      <c r="F466">
        <v>0.73797257839966601</v>
      </c>
      <c r="G466">
        <v>3.4427590371550097E-2</v>
      </c>
      <c r="H466" t="s">
        <v>468</v>
      </c>
      <c r="J466" t="s">
        <v>468</v>
      </c>
      <c r="O466">
        <v>0.22957329129626899</v>
      </c>
      <c r="P466">
        <v>3.2837596238187702E-2</v>
      </c>
      <c r="Q466">
        <v>184599</v>
      </c>
      <c r="R466">
        <v>184</v>
      </c>
    </row>
    <row r="467" spans="1:18" x14ac:dyDescent="0.25">
      <c r="A467" t="s">
        <v>612</v>
      </c>
      <c r="B467" t="s">
        <v>429</v>
      </c>
      <c r="C467" t="s">
        <v>128</v>
      </c>
      <c r="D467">
        <v>0</v>
      </c>
      <c r="E467">
        <v>1</v>
      </c>
      <c r="F467">
        <v>0.44743241310255999</v>
      </c>
      <c r="G467">
        <v>0.31344988417755898</v>
      </c>
      <c r="H467" t="s">
        <v>468</v>
      </c>
      <c r="J467" t="s">
        <v>468</v>
      </c>
      <c r="O467">
        <v>0.55256758689744001</v>
      </c>
      <c r="P467">
        <v>0.31344988417755898</v>
      </c>
      <c r="Q467">
        <v>6991</v>
      </c>
      <c r="R467">
        <v>5</v>
      </c>
    </row>
    <row r="468" spans="1:18" x14ac:dyDescent="0.25">
      <c r="A468" t="s">
        <v>613</v>
      </c>
      <c r="B468" t="s">
        <v>429</v>
      </c>
      <c r="C468" t="s">
        <v>128</v>
      </c>
      <c r="D468">
        <v>1</v>
      </c>
      <c r="E468">
        <v>1</v>
      </c>
      <c r="F468">
        <v>0.79513861307490696</v>
      </c>
      <c r="G468">
        <v>0.13024178716196599</v>
      </c>
      <c r="H468" t="s">
        <v>468</v>
      </c>
      <c r="J468" t="s">
        <v>468</v>
      </c>
      <c r="O468">
        <v>8.7854476129954701E-2</v>
      </c>
      <c r="P468">
        <v>8.4612308302975697E-2</v>
      </c>
      <c r="Q468">
        <v>12589</v>
      </c>
      <c r="R468">
        <v>10</v>
      </c>
    </row>
    <row r="469" spans="1:18" x14ac:dyDescent="0.25">
      <c r="A469" t="s">
        <v>614</v>
      </c>
      <c r="B469" t="s">
        <v>429</v>
      </c>
      <c r="C469" t="s">
        <v>128</v>
      </c>
      <c r="D469">
        <v>0</v>
      </c>
      <c r="E469">
        <v>2</v>
      </c>
      <c r="F469">
        <v>0.35218948087604501</v>
      </c>
      <c r="G469">
        <v>6.0277338146020203E-2</v>
      </c>
      <c r="H469" t="s">
        <v>468</v>
      </c>
      <c r="J469" t="s">
        <v>468</v>
      </c>
      <c r="O469">
        <v>0.61673646519984304</v>
      </c>
      <c r="P469">
        <v>6.11717625103202E-2</v>
      </c>
      <c r="Q469">
        <v>79037</v>
      </c>
      <c r="R469">
        <v>79</v>
      </c>
    </row>
    <row r="470" spans="1:18" x14ac:dyDescent="0.25">
      <c r="A470" t="s">
        <v>615</v>
      </c>
      <c r="B470" t="s">
        <v>429</v>
      </c>
      <c r="C470" t="s">
        <v>128</v>
      </c>
      <c r="D470">
        <v>1</v>
      </c>
      <c r="E470">
        <v>2</v>
      </c>
      <c r="F470">
        <v>0.74162220824796599</v>
      </c>
      <c r="G470">
        <v>3.33089071813433E-2</v>
      </c>
      <c r="H470" t="s">
        <v>468</v>
      </c>
      <c r="J470" t="s">
        <v>468</v>
      </c>
      <c r="O470">
        <v>0.22052558979248199</v>
      </c>
      <c r="P470">
        <v>3.13715970088509E-2</v>
      </c>
      <c r="Q470">
        <v>197188</v>
      </c>
      <c r="R470">
        <v>194</v>
      </c>
    </row>
    <row r="471" spans="1:18" x14ac:dyDescent="0.25">
      <c r="A471" t="s">
        <v>616</v>
      </c>
      <c r="B471" t="s">
        <v>429</v>
      </c>
      <c r="C471" t="s">
        <v>128</v>
      </c>
      <c r="D471">
        <v>0</v>
      </c>
      <c r="E471">
        <v>0</v>
      </c>
      <c r="F471">
        <v>0.73067519974469197</v>
      </c>
      <c r="G471">
        <v>3.1181430835509501E-2</v>
      </c>
      <c r="H471" t="s">
        <v>475</v>
      </c>
      <c r="J471" t="s">
        <v>475</v>
      </c>
      <c r="O471">
        <v>0.22685127141342901</v>
      </c>
      <c r="P471">
        <v>2.8862634435710601E-2</v>
      </c>
      <c r="Q471">
        <v>350948</v>
      </c>
      <c r="R471">
        <v>348</v>
      </c>
    </row>
    <row r="472" spans="1:18" x14ac:dyDescent="0.25">
      <c r="A472" t="s">
        <v>617</v>
      </c>
      <c r="B472" t="s">
        <v>429</v>
      </c>
      <c r="C472" t="s">
        <v>128</v>
      </c>
      <c r="D472">
        <v>0</v>
      </c>
      <c r="E472">
        <v>1</v>
      </c>
      <c r="F472">
        <v>0.73918369847071097</v>
      </c>
      <c r="G472">
        <v>5.9219766704351799E-2</v>
      </c>
      <c r="H472" t="s">
        <v>475</v>
      </c>
      <c r="J472" t="s">
        <v>475</v>
      </c>
      <c r="O472">
        <v>0.23249688629356599</v>
      </c>
      <c r="P472">
        <v>5.99851671060561E-2</v>
      </c>
      <c r="Q472">
        <v>48977</v>
      </c>
      <c r="R472">
        <v>35</v>
      </c>
    </row>
    <row r="473" spans="1:18" x14ac:dyDescent="0.25">
      <c r="A473" t="s">
        <v>618</v>
      </c>
      <c r="B473" t="s">
        <v>429</v>
      </c>
      <c r="C473" t="s">
        <v>128</v>
      </c>
      <c r="D473">
        <v>0</v>
      </c>
      <c r="E473">
        <v>2</v>
      </c>
      <c r="F473">
        <v>0.73171719697443305</v>
      </c>
      <c r="G473">
        <v>2.83015779782613E-2</v>
      </c>
      <c r="H473" t="s">
        <v>475</v>
      </c>
      <c r="J473" t="s">
        <v>475</v>
      </c>
      <c r="O473">
        <v>0.227542664249547</v>
      </c>
      <c r="P473">
        <v>2.6377147818440298E-2</v>
      </c>
      <c r="Q473">
        <v>399925</v>
      </c>
      <c r="R473">
        <v>383</v>
      </c>
    </row>
    <row r="474" spans="1:18" x14ac:dyDescent="0.25">
      <c r="A474" t="s">
        <v>619</v>
      </c>
      <c r="B474" t="s">
        <v>429</v>
      </c>
      <c r="C474" t="s">
        <v>128</v>
      </c>
      <c r="D474">
        <v>0</v>
      </c>
      <c r="E474">
        <v>0</v>
      </c>
      <c r="F474">
        <v>0.33704199239282101</v>
      </c>
      <c r="G474">
        <v>2.1459943968568901E-2</v>
      </c>
      <c r="H474" t="s">
        <v>479</v>
      </c>
      <c r="J474" t="s">
        <v>479</v>
      </c>
      <c r="O474">
        <v>0.55997821059271002</v>
      </c>
      <c r="P474">
        <v>2.2238082821510598E-2</v>
      </c>
      <c r="Q474">
        <v>523190</v>
      </c>
      <c r="R474">
        <v>593</v>
      </c>
    </row>
    <row r="475" spans="1:18" x14ac:dyDescent="0.25">
      <c r="A475" t="s">
        <v>620</v>
      </c>
      <c r="B475" t="s">
        <v>429</v>
      </c>
      <c r="C475" t="s">
        <v>128</v>
      </c>
      <c r="D475">
        <v>1</v>
      </c>
      <c r="E475">
        <v>0</v>
      </c>
      <c r="F475">
        <v>0.67909497905187899</v>
      </c>
      <c r="G475">
        <v>1.25882528938237E-2</v>
      </c>
      <c r="H475" t="s">
        <v>479</v>
      </c>
      <c r="J475" t="s">
        <v>479</v>
      </c>
      <c r="O475">
        <v>0.28836495936569301</v>
      </c>
      <c r="P475">
        <v>1.22479122734878E-2</v>
      </c>
      <c r="Q475">
        <v>1287705</v>
      </c>
      <c r="R475">
        <v>1574</v>
      </c>
    </row>
    <row r="476" spans="1:18" x14ac:dyDescent="0.25">
      <c r="A476" t="s">
        <v>621</v>
      </c>
      <c r="B476" t="s">
        <v>429</v>
      </c>
      <c r="C476" t="s">
        <v>128</v>
      </c>
      <c r="D476">
        <v>0</v>
      </c>
      <c r="E476">
        <v>1</v>
      </c>
      <c r="F476">
        <v>0.22795489426620499</v>
      </c>
      <c r="G476">
        <v>4.32531100293038E-2</v>
      </c>
      <c r="H476" t="s">
        <v>479</v>
      </c>
      <c r="J476" t="s">
        <v>479</v>
      </c>
      <c r="O476">
        <v>0.69217266636645203</v>
      </c>
      <c r="P476">
        <v>5.3560467876853202E-2</v>
      </c>
      <c r="Q476">
        <v>108811</v>
      </c>
      <c r="R476">
        <v>82</v>
      </c>
    </row>
    <row r="477" spans="1:18" x14ac:dyDescent="0.25">
      <c r="A477" t="s">
        <v>622</v>
      </c>
      <c r="B477" t="s">
        <v>429</v>
      </c>
      <c r="C477" t="s">
        <v>128</v>
      </c>
      <c r="D477">
        <v>1</v>
      </c>
      <c r="E477">
        <v>1</v>
      </c>
      <c r="F477">
        <v>0.65777814583247096</v>
      </c>
      <c r="G477">
        <v>3.4213022450053199E-2</v>
      </c>
      <c r="H477" t="s">
        <v>479</v>
      </c>
      <c r="J477" t="s">
        <v>479</v>
      </c>
      <c r="O477">
        <v>0.30851310504740997</v>
      </c>
      <c r="P477">
        <v>3.3441674395603201E-2</v>
      </c>
      <c r="Q477">
        <v>241510</v>
      </c>
      <c r="R477">
        <v>200</v>
      </c>
    </row>
    <row r="478" spans="1:18" x14ac:dyDescent="0.25">
      <c r="A478" t="s">
        <v>623</v>
      </c>
      <c r="B478" t="s">
        <v>429</v>
      </c>
      <c r="C478" t="s">
        <v>128</v>
      </c>
      <c r="D478">
        <v>0</v>
      </c>
      <c r="E478">
        <v>2</v>
      </c>
      <c r="F478">
        <v>0.31826057237251199</v>
      </c>
      <c r="G478">
        <v>1.9327503659835599E-2</v>
      </c>
      <c r="H478" t="s">
        <v>479</v>
      </c>
      <c r="J478" t="s">
        <v>479</v>
      </c>
      <c r="O478">
        <v>0.58273800199683201</v>
      </c>
      <c r="P478">
        <v>2.07023402228044E-2</v>
      </c>
      <c r="Q478">
        <v>632001</v>
      </c>
      <c r="R478">
        <v>675</v>
      </c>
    </row>
    <row r="479" spans="1:18" x14ac:dyDescent="0.25">
      <c r="A479" t="s">
        <v>624</v>
      </c>
      <c r="B479" t="s">
        <v>429</v>
      </c>
      <c r="C479" t="s">
        <v>128</v>
      </c>
      <c r="D479">
        <v>1</v>
      </c>
      <c r="E479">
        <v>2</v>
      </c>
      <c r="F479">
        <v>0.67572839659563899</v>
      </c>
      <c r="G479">
        <v>1.1899855977019E-2</v>
      </c>
      <c r="H479" t="s">
        <v>479</v>
      </c>
      <c r="J479" t="s">
        <v>479</v>
      </c>
      <c r="O479">
        <v>0.29154697017750902</v>
      </c>
      <c r="P479">
        <v>1.1589786500144399E-2</v>
      </c>
      <c r="Q479">
        <v>1529215</v>
      </c>
      <c r="R479">
        <v>1774</v>
      </c>
    </row>
    <row r="480" spans="1:18" x14ac:dyDescent="0.25">
      <c r="A480" t="s">
        <v>625</v>
      </c>
      <c r="B480" t="s">
        <v>429</v>
      </c>
      <c r="C480" t="s">
        <v>128</v>
      </c>
      <c r="D480">
        <v>0</v>
      </c>
      <c r="E480">
        <v>0</v>
      </c>
      <c r="F480">
        <v>0.66006862591793802</v>
      </c>
      <c r="G480">
        <v>1.46087213613841E-2</v>
      </c>
      <c r="H480" t="s">
        <v>486</v>
      </c>
      <c r="J480" t="s">
        <v>486</v>
      </c>
      <c r="O480">
        <v>0.281856764786584</v>
      </c>
      <c r="P480">
        <v>1.3845457444790399E-2</v>
      </c>
      <c r="Q480">
        <v>1355756</v>
      </c>
      <c r="R480">
        <v>1484</v>
      </c>
    </row>
    <row r="481" spans="1:18" x14ac:dyDescent="0.25">
      <c r="A481" t="s">
        <v>626</v>
      </c>
      <c r="B481" t="s">
        <v>429</v>
      </c>
      <c r="C481" t="s">
        <v>128</v>
      </c>
      <c r="D481">
        <v>0</v>
      </c>
      <c r="E481">
        <v>1</v>
      </c>
      <c r="F481">
        <v>0.666766859367385</v>
      </c>
      <c r="G481">
        <v>3.4927839239385701E-2</v>
      </c>
      <c r="H481" t="s">
        <v>486</v>
      </c>
      <c r="J481" t="s">
        <v>486</v>
      </c>
      <c r="O481">
        <v>0.26117610666728902</v>
      </c>
      <c r="P481">
        <v>2.92486663496077E-2</v>
      </c>
      <c r="Q481">
        <v>342673</v>
      </c>
      <c r="R481">
        <v>250</v>
      </c>
    </row>
    <row r="482" spans="1:18" x14ac:dyDescent="0.25">
      <c r="A482" t="s">
        <v>627</v>
      </c>
      <c r="B482" t="s">
        <v>429</v>
      </c>
      <c r="C482" t="s">
        <v>128</v>
      </c>
      <c r="D482">
        <v>0</v>
      </c>
      <c r="E482">
        <v>2</v>
      </c>
      <c r="F482">
        <v>0.66142005347294497</v>
      </c>
      <c r="G482">
        <v>1.36190472667481E-2</v>
      </c>
      <c r="H482" t="s">
        <v>486</v>
      </c>
      <c r="J482" t="s">
        <v>486</v>
      </c>
      <c r="O482">
        <v>0.27768425998378499</v>
      </c>
      <c r="P482">
        <v>1.2520894528943101E-2</v>
      </c>
      <c r="Q482">
        <v>1698429</v>
      </c>
      <c r="R482">
        <v>1734</v>
      </c>
    </row>
    <row r="483" spans="1:18" x14ac:dyDescent="0.25">
      <c r="A483" t="s">
        <v>628</v>
      </c>
      <c r="B483" t="s">
        <v>429</v>
      </c>
      <c r="C483" t="s">
        <v>128</v>
      </c>
      <c r="D483">
        <v>0</v>
      </c>
      <c r="E483">
        <v>0</v>
      </c>
      <c r="F483">
        <v>0.86077808982134896</v>
      </c>
      <c r="G483">
        <v>3.3473101834593399E-2</v>
      </c>
      <c r="H483" t="s">
        <v>490</v>
      </c>
      <c r="J483" t="s">
        <v>490</v>
      </c>
      <c r="O483">
        <v>0.110630590234347</v>
      </c>
      <c r="P483">
        <v>3.18025566785793E-2</v>
      </c>
      <c r="Q483">
        <v>169492</v>
      </c>
      <c r="R483">
        <v>157</v>
      </c>
    </row>
    <row r="484" spans="1:18" x14ac:dyDescent="0.25">
      <c r="A484" t="s">
        <v>629</v>
      </c>
      <c r="B484" t="s">
        <v>429</v>
      </c>
      <c r="C484" t="s">
        <v>128</v>
      </c>
      <c r="D484">
        <v>0</v>
      </c>
      <c r="E484">
        <v>1</v>
      </c>
      <c r="F484">
        <v>0.978997764654856</v>
      </c>
      <c r="G484">
        <v>2.1030032468560798E-2</v>
      </c>
      <c r="H484" t="s">
        <v>490</v>
      </c>
      <c r="J484" t="s">
        <v>490</v>
      </c>
      <c r="O484">
        <v>2.1002235345144001E-2</v>
      </c>
      <c r="P484">
        <v>2.1030032468560798E-2</v>
      </c>
      <c r="Q484">
        <v>59946</v>
      </c>
      <c r="R484">
        <v>34</v>
      </c>
    </row>
    <row r="485" spans="1:18" x14ac:dyDescent="0.25">
      <c r="A485" t="s">
        <v>630</v>
      </c>
      <c r="B485" t="s">
        <v>429</v>
      </c>
      <c r="C485" t="s">
        <v>128</v>
      </c>
      <c r="D485">
        <v>0</v>
      </c>
      <c r="E485">
        <v>2</v>
      </c>
      <c r="F485">
        <v>0.89166572233021602</v>
      </c>
      <c r="G485">
        <v>2.6517860848965E-2</v>
      </c>
      <c r="H485" t="s">
        <v>490</v>
      </c>
      <c r="J485" t="s">
        <v>490</v>
      </c>
      <c r="O485">
        <v>8.7213103322030402E-2</v>
      </c>
      <c r="P485">
        <v>2.4882470018336902E-2</v>
      </c>
      <c r="Q485">
        <v>229438</v>
      </c>
      <c r="R485">
        <v>191</v>
      </c>
    </row>
    <row r="486" spans="1:18" x14ac:dyDescent="0.25">
      <c r="A486" t="s">
        <v>631</v>
      </c>
      <c r="B486" t="s">
        <v>429</v>
      </c>
      <c r="C486" t="s">
        <v>128</v>
      </c>
      <c r="D486">
        <v>1</v>
      </c>
      <c r="E486">
        <v>0</v>
      </c>
      <c r="F486">
        <v>0.64696485623003197</v>
      </c>
      <c r="G486">
        <v>0.127316524415376</v>
      </c>
      <c r="H486" t="s">
        <v>498</v>
      </c>
      <c r="J486" t="s">
        <v>498</v>
      </c>
      <c r="O486">
        <v>0.15860337745321801</v>
      </c>
      <c r="P486">
        <v>0.133068123006647</v>
      </c>
      <c r="Q486">
        <v>4382</v>
      </c>
      <c r="R486">
        <v>6</v>
      </c>
    </row>
    <row r="487" spans="1:18" x14ac:dyDescent="0.25">
      <c r="A487" t="s">
        <v>632</v>
      </c>
      <c r="B487" t="s">
        <v>429</v>
      </c>
      <c r="C487" t="s">
        <v>128</v>
      </c>
      <c r="D487">
        <v>1</v>
      </c>
      <c r="E487">
        <v>2</v>
      </c>
      <c r="F487">
        <v>0.64696485623003197</v>
      </c>
      <c r="G487">
        <v>0.127316524415376</v>
      </c>
      <c r="H487" t="s">
        <v>498</v>
      </c>
      <c r="J487" t="s">
        <v>498</v>
      </c>
      <c r="O487">
        <v>0.15860337745321801</v>
      </c>
      <c r="P487">
        <v>0.133068123006647</v>
      </c>
      <c r="Q487">
        <v>4382</v>
      </c>
      <c r="R487">
        <v>6</v>
      </c>
    </row>
    <row r="488" spans="1:18" x14ac:dyDescent="0.25">
      <c r="A488" t="s">
        <v>633</v>
      </c>
      <c r="B488" t="s">
        <v>429</v>
      </c>
      <c r="C488" t="s">
        <v>128</v>
      </c>
      <c r="D488">
        <v>0</v>
      </c>
      <c r="E488">
        <v>0</v>
      </c>
      <c r="F488">
        <v>0.86846267731281701</v>
      </c>
      <c r="G488">
        <v>2.78069938669381E-2</v>
      </c>
      <c r="H488" t="s">
        <v>504</v>
      </c>
      <c r="J488" t="s">
        <v>504</v>
      </c>
      <c r="O488">
        <v>0.12707682184569799</v>
      </c>
      <c r="P488">
        <v>2.7496903743012498E-2</v>
      </c>
      <c r="Q488">
        <v>158054</v>
      </c>
      <c r="R488">
        <v>190</v>
      </c>
    </row>
    <row r="489" spans="1:18" x14ac:dyDescent="0.25">
      <c r="A489" t="s">
        <v>634</v>
      </c>
      <c r="B489" t="s">
        <v>429</v>
      </c>
      <c r="C489" t="s">
        <v>128</v>
      </c>
      <c r="D489">
        <v>0</v>
      </c>
      <c r="E489">
        <v>1</v>
      </c>
      <c r="F489">
        <v>0.83099192962978796</v>
      </c>
      <c r="G489">
        <v>6.3415856499448003E-2</v>
      </c>
      <c r="H489" t="s">
        <v>504</v>
      </c>
      <c r="J489" t="s">
        <v>504</v>
      </c>
      <c r="O489">
        <v>0.16900807037021201</v>
      </c>
      <c r="P489">
        <v>6.3415856499448003E-2</v>
      </c>
      <c r="Q489">
        <v>46838</v>
      </c>
      <c r="R489">
        <v>39</v>
      </c>
    </row>
    <row r="490" spans="1:18" x14ac:dyDescent="0.25">
      <c r="A490" t="s">
        <v>635</v>
      </c>
      <c r="B490" t="s">
        <v>429</v>
      </c>
      <c r="C490" t="s">
        <v>128</v>
      </c>
      <c r="D490">
        <v>0</v>
      </c>
      <c r="E490">
        <v>2</v>
      </c>
      <c r="F490">
        <v>0.85989692130488304</v>
      </c>
      <c r="G490">
        <v>2.5859320298383399E-2</v>
      </c>
      <c r="H490" t="s">
        <v>504</v>
      </c>
      <c r="J490" t="s">
        <v>504</v>
      </c>
      <c r="O490">
        <v>0.13666224157116899</v>
      </c>
      <c r="P490">
        <v>2.5658345828176402E-2</v>
      </c>
      <c r="Q490">
        <v>204892</v>
      </c>
      <c r="R490">
        <v>229</v>
      </c>
    </row>
    <row r="491" spans="1:18" x14ac:dyDescent="0.25">
      <c r="A491" t="s">
        <v>636</v>
      </c>
      <c r="B491" t="s">
        <v>429</v>
      </c>
      <c r="C491" t="s">
        <v>128</v>
      </c>
      <c r="D491">
        <v>0</v>
      </c>
      <c r="E491">
        <v>0</v>
      </c>
      <c r="F491">
        <v>0.826112689393939</v>
      </c>
      <c r="G491">
        <v>0.102156679402982</v>
      </c>
      <c r="H491" t="s">
        <v>508</v>
      </c>
      <c r="J491" t="s">
        <v>508</v>
      </c>
      <c r="O491">
        <v>0.173887310606061</v>
      </c>
      <c r="P491">
        <v>0.102156679402982</v>
      </c>
      <c r="Q491">
        <v>8448</v>
      </c>
      <c r="R491">
        <v>9</v>
      </c>
    </row>
    <row r="492" spans="1:18" x14ac:dyDescent="0.25">
      <c r="A492" t="s">
        <v>637</v>
      </c>
      <c r="B492" t="s">
        <v>429</v>
      </c>
      <c r="C492" t="s">
        <v>128</v>
      </c>
      <c r="D492">
        <v>0</v>
      </c>
      <c r="E492">
        <v>2</v>
      </c>
      <c r="F492">
        <v>0.826112689393939</v>
      </c>
      <c r="G492">
        <v>0.102156679402982</v>
      </c>
      <c r="H492" t="s">
        <v>508</v>
      </c>
      <c r="J492" t="s">
        <v>508</v>
      </c>
      <c r="O492">
        <v>0.173887310606061</v>
      </c>
      <c r="P492">
        <v>0.102156679402982</v>
      </c>
      <c r="Q492">
        <v>8448</v>
      </c>
      <c r="R492">
        <v>9</v>
      </c>
    </row>
    <row r="493" spans="1:18" x14ac:dyDescent="0.25">
      <c r="A493" t="s">
        <v>638</v>
      </c>
      <c r="B493" t="s">
        <v>429</v>
      </c>
      <c r="C493" t="s">
        <v>128</v>
      </c>
      <c r="D493">
        <v>0</v>
      </c>
      <c r="E493">
        <v>0</v>
      </c>
      <c r="F493">
        <v>0</v>
      </c>
      <c r="G493">
        <v>0</v>
      </c>
      <c r="H493" t="s">
        <v>511</v>
      </c>
      <c r="J493" t="s">
        <v>511</v>
      </c>
      <c r="O493">
        <v>1</v>
      </c>
      <c r="P493">
        <v>0</v>
      </c>
      <c r="Q493">
        <v>881</v>
      </c>
      <c r="R493">
        <v>1</v>
      </c>
    </row>
    <row r="494" spans="1:18" x14ac:dyDescent="0.25">
      <c r="A494" t="s">
        <v>639</v>
      </c>
      <c r="B494" t="s">
        <v>429</v>
      </c>
      <c r="C494" t="s">
        <v>128</v>
      </c>
      <c r="D494">
        <v>1</v>
      </c>
      <c r="E494">
        <v>0</v>
      </c>
      <c r="F494">
        <v>0.82957456286891595</v>
      </c>
      <c r="G494">
        <v>7.7219921750904294E-2</v>
      </c>
      <c r="H494" t="s">
        <v>511</v>
      </c>
      <c r="J494" t="s">
        <v>511</v>
      </c>
      <c r="O494">
        <v>0.17042543713108399</v>
      </c>
      <c r="P494">
        <v>7.7219921750904294E-2</v>
      </c>
      <c r="Q494">
        <v>35916</v>
      </c>
      <c r="R494">
        <v>48</v>
      </c>
    </row>
    <row r="495" spans="1:18" x14ac:dyDescent="0.25">
      <c r="A495" t="s">
        <v>640</v>
      </c>
      <c r="B495" t="s">
        <v>429</v>
      </c>
      <c r="C495" t="s">
        <v>128</v>
      </c>
      <c r="D495">
        <v>1</v>
      </c>
      <c r="E495">
        <v>1</v>
      </c>
      <c r="F495">
        <v>0.87640965119328595</v>
      </c>
      <c r="G495">
        <v>0.10489475995238901</v>
      </c>
      <c r="H495" t="s">
        <v>511</v>
      </c>
      <c r="J495" t="s">
        <v>511</v>
      </c>
      <c r="O495">
        <v>0</v>
      </c>
      <c r="P495">
        <v>0</v>
      </c>
      <c r="Q495">
        <v>15252</v>
      </c>
      <c r="R495">
        <v>10</v>
      </c>
    </row>
    <row r="496" spans="1:18" x14ac:dyDescent="0.25">
      <c r="A496" t="s">
        <v>641</v>
      </c>
      <c r="B496" t="s">
        <v>429</v>
      </c>
      <c r="C496" t="s">
        <v>128</v>
      </c>
      <c r="D496">
        <v>0</v>
      </c>
      <c r="E496">
        <v>2</v>
      </c>
      <c r="F496">
        <v>0</v>
      </c>
      <c r="G496">
        <v>0</v>
      </c>
      <c r="H496" t="s">
        <v>511</v>
      </c>
      <c r="J496" t="s">
        <v>511</v>
      </c>
      <c r="O496">
        <v>1</v>
      </c>
      <c r="P496">
        <v>0</v>
      </c>
      <c r="Q496">
        <v>881</v>
      </c>
      <c r="R496">
        <v>1</v>
      </c>
    </row>
    <row r="497" spans="1:18" x14ac:dyDescent="0.25">
      <c r="A497" t="s">
        <v>642</v>
      </c>
      <c r="B497" t="s">
        <v>429</v>
      </c>
      <c r="C497" t="s">
        <v>128</v>
      </c>
      <c r="D497">
        <v>1</v>
      </c>
      <c r="E497">
        <v>2</v>
      </c>
      <c r="F497">
        <v>0.84353502188868001</v>
      </c>
      <c r="G497">
        <v>6.2827912757493498E-2</v>
      </c>
      <c r="H497" t="s">
        <v>511</v>
      </c>
      <c r="J497" t="s">
        <v>511</v>
      </c>
      <c r="O497">
        <v>0.11962554721701101</v>
      </c>
      <c r="P497">
        <v>5.8162362912461699E-2</v>
      </c>
      <c r="Q497">
        <v>51168</v>
      </c>
      <c r="R497">
        <v>58</v>
      </c>
    </row>
    <row r="498" spans="1:18" x14ac:dyDescent="0.25">
      <c r="A498" t="s">
        <v>643</v>
      </c>
      <c r="B498" t="s">
        <v>429</v>
      </c>
      <c r="C498" t="s">
        <v>135</v>
      </c>
      <c r="D498">
        <v>0</v>
      </c>
      <c r="E498">
        <v>0</v>
      </c>
      <c r="F498">
        <v>0.69438644425001494</v>
      </c>
      <c r="G498">
        <v>9.4422052051546107E-3</v>
      </c>
      <c r="H498" t="s">
        <v>430</v>
      </c>
      <c r="J498" t="s">
        <v>430</v>
      </c>
      <c r="O498">
        <v>0.247436927611901</v>
      </c>
      <c r="P498">
        <v>8.8336102693206894E-3</v>
      </c>
      <c r="Q498">
        <v>3025373</v>
      </c>
      <c r="R498">
        <v>3587</v>
      </c>
    </row>
    <row r="499" spans="1:18" x14ac:dyDescent="0.25">
      <c r="A499" t="s">
        <v>644</v>
      </c>
      <c r="B499" t="s">
        <v>429</v>
      </c>
      <c r="C499" t="s">
        <v>135</v>
      </c>
      <c r="D499">
        <v>0</v>
      </c>
      <c r="E499">
        <v>1</v>
      </c>
      <c r="F499">
        <v>0.74571024422454202</v>
      </c>
      <c r="G499">
        <v>2.53607018702077E-2</v>
      </c>
      <c r="H499" t="s">
        <v>430</v>
      </c>
      <c r="J499" t="s">
        <v>430</v>
      </c>
      <c r="O499">
        <v>0.19873722917367101</v>
      </c>
      <c r="P499">
        <v>2.18258387009529E-2</v>
      </c>
      <c r="Q499">
        <v>660294</v>
      </c>
      <c r="R499">
        <v>473</v>
      </c>
    </row>
    <row r="500" spans="1:18" x14ac:dyDescent="0.25">
      <c r="A500" t="s">
        <v>645</v>
      </c>
      <c r="B500" t="s">
        <v>429</v>
      </c>
      <c r="C500" t="s">
        <v>135</v>
      </c>
      <c r="D500">
        <v>0</v>
      </c>
      <c r="E500">
        <v>2</v>
      </c>
      <c r="F500">
        <v>0.70358119710760603</v>
      </c>
      <c r="G500">
        <v>9.0175088239866398E-3</v>
      </c>
      <c r="H500" t="s">
        <v>430</v>
      </c>
      <c r="J500" t="s">
        <v>430</v>
      </c>
      <c r="O500">
        <v>0.23871228735531499</v>
      </c>
      <c r="P500">
        <v>8.2713099952509105E-3</v>
      </c>
      <c r="Q500">
        <v>3685667</v>
      </c>
      <c r="R500">
        <v>4060</v>
      </c>
    </row>
    <row r="501" spans="1:18" x14ac:dyDescent="0.25">
      <c r="A501" t="s">
        <v>646</v>
      </c>
      <c r="B501" t="s">
        <v>429</v>
      </c>
      <c r="C501" t="s">
        <v>135</v>
      </c>
      <c r="D501">
        <v>0</v>
      </c>
      <c r="E501">
        <v>0</v>
      </c>
      <c r="F501">
        <v>0.66322201362664002</v>
      </c>
      <c r="G501">
        <v>1.07811050146219E-2</v>
      </c>
      <c r="H501" t="s">
        <v>434</v>
      </c>
      <c r="J501" t="s">
        <v>434</v>
      </c>
      <c r="O501">
        <v>0.29479030178118398</v>
      </c>
      <c r="P501">
        <v>1.05633477069252E-2</v>
      </c>
      <c r="Q501">
        <v>2123194</v>
      </c>
      <c r="R501">
        <v>3506</v>
      </c>
    </row>
    <row r="502" spans="1:18" x14ac:dyDescent="0.25">
      <c r="A502" t="s">
        <v>647</v>
      </c>
      <c r="B502" t="s">
        <v>429</v>
      </c>
      <c r="C502" t="s">
        <v>135</v>
      </c>
      <c r="D502">
        <v>0</v>
      </c>
      <c r="E502">
        <v>1</v>
      </c>
      <c r="F502">
        <v>0.71868539910190199</v>
      </c>
      <c r="G502">
        <v>2.3948230730931601E-2</v>
      </c>
      <c r="H502" t="s">
        <v>434</v>
      </c>
      <c r="J502" t="s">
        <v>434</v>
      </c>
      <c r="O502">
        <v>0.22752750868180099</v>
      </c>
      <c r="P502">
        <v>2.3491764628340399E-2</v>
      </c>
      <c r="Q502">
        <v>536467</v>
      </c>
      <c r="R502">
        <v>536</v>
      </c>
    </row>
    <row r="503" spans="1:18" x14ac:dyDescent="0.25">
      <c r="A503" t="s">
        <v>648</v>
      </c>
      <c r="B503" t="s">
        <v>429</v>
      </c>
      <c r="C503" t="s">
        <v>135</v>
      </c>
      <c r="D503">
        <v>0</v>
      </c>
      <c r="E503">
        <v>2</v>
      </c>
      <c r="F503">
        <v>0.67440925742040103</v>
      </c>
      <c r="G503">
        <v>9.8857318933459407E-3</v>
      </c>
      <c r="H503" t="s">
        <v>434</v>
      </c>
      <c r="J503" t="s">
        <v>434</v>
      </c>
      <c r="O503">
        <v>0.28122305812658099</v>
      </c>
      <c r="P503">
        <v>9.7002836637508395E-3</v>
      </c>
      <c r="Q503">
        <v>2659661</v>
      </c>
      <c r="R503">
        <v>4042</v>
      </c>
    </row>
    <row r="504" spans="1:18" x14ac:dyDescent="0.25">
      <c r="A504" t="s">
        <v>649</v>
      </c>
      <c r="B504" t="s">
        <v>429</v>
      </c>
      <c r="C504" t="s">
        <v>135</v>
      </c>
      <c r="D504">
        <v>0</v>
      </c>
      <c r="E504">
        <v>0</v>
      </c>
      <c r="F504">
        <v>0.73368480173272499</v>
      </c>
      <c r="G504">
        <v>5.4480239242468099E-3</v>
      </c>
      <c r="H504" t="s">
        <v>438</v>
      </c>
      <c r="J504" t="s">
        <v>438</v>
      </c>
      <c r="O504">
        <v>0.25138865185286302</v>
      </c>
      <c r="P504">
        <v>5.3504275362462198E-3</v>
      </c>
      <c r="Q504">
        <v>4834005</v>
      </c>
      <c r="R504">
        <v>9548</v>
      </c>
    </row>
    <row r="505" spans="1:18" x14ac:dyDescent="0.25">
      <c r="A505" t="s">
        <v>650</v>
      </c>
      <c r="B505" t="s">
        <v>429</v>
      </c>
      <c r="C505" t="s">
        <v>135</v>
      </c>
      <c r="D505">
        <v>0</v>
      </c>
      <c r="E505">
        <v>1</v>
      </c>
      <c r="F505">
        <v>0.80719879299187802</v>
      </c>
      <c r="G505">
        <v>1.75850908354118E-2</v>
      </c>
      <c r="H505" t="s">
        <v>438</v>
      </c>
      <c r="J505" t="s">
        <v>438</v>
      </c>
      <c r="O505">
        <v>0.169661117243814</v>
      </c>
      <c r="P505">
        <v>1.6705083662874699E-2</v>
      </c>
      <c r="Q505">
        <v>577958</v>
      </c>
      <c r="R505">
        <v>668</v>
      </c>
    </row>
    <row r="506" spans="1:18" x14ac:dyDescent="0.25">
      <c r="A506" t="s">
        <v>651</v>
      </c>
      <c r="B506" t="s">
        <v>429</v>
      </c>
      <c r="C506" t="s">
        <v>135</v>
      </c>
      <c r="D506">
        <v>0</v>
      </c>
      <c r="E506">
        <v>2</v>
      </c>
      <c r="F506">
        <v>0.741535557430825</v>
      </c>
      <c r="G506">
        <v>5.2467565207382997E-3</v>
      </c>
      <c r="H506" t="s">
        <v>438</v>
      </c>
      <c r="J506" t="s">
        <v>438</v>
      </c>
      <c r="O506">
        <v>0.24266074989795799</v>
      </c>
      <c r="P506">
        <v>5.1328935836049304E-3</v>
      </c>
      <c r="Q506">
        <v>5411963</v>
      </c>
      <c r="R506">
        <v>10216</v>
      </c>
    </row>
    <row r="507" spans="1:18" x14ac:dyDescent="0.25">
      <c r="A507" t="s">
        <v>652</v>
      </c>
      <c r="B507" t="s">
        <v>429</v>
      </c>
      <c r="C507" t="s">
        <v>135</v>
      </c>
      <c r="D507">
        <v>0</v>
      </c>
      <c r="E507">
        <v>0</v>
      </c>
      <c r="F507">
        <v>0.75254968391897303</v>
      </c>
      <c r="G507">
        <v>6.6927286372209403E-3</v>
      </c>
      <c r="H507" t="s">
        <v>442</v>
      </c>
      <c r="J507" t="s">
        <v>442</v>
      </c>
      <c r="O507">
        <v>0.20772318243465501</v>
      </c>
      <c r="P507">
        <v>6.3836190482855501E-3</v>
      </c>
      <c r="Q507">
        <v>4399663</v>
      </c>
      <c r="R507">
        <v>6468</v>
      </c>
    </row>
    <row r="508" spans="1:18" x14ac:dyDescent="0.25">
      <c r="A508" t="s">
        <v>653</v>
      </c>
      <c r="B508" t="s">
        <v>429</v>
      </c>
      <c r="C508" t="s">
        <v>135</v>
      </c>
      <c r="D508">
        <v>0</v>
      </c>
      <c r="E508">
        <v>1</v>
      </c>
      <c r="F508">
        <v>0.72996862671838803</v>
      </c>
      <c r="G508">
        <v>1.9680271597896499E-2</v>
      </c>
      <c r="H508" t="s">
        <v>442</v>
      </c>
      <c r="J508" t="s">
        <v>442</v>
      </c>
      <c r="O508">
        <v>0.21060482851836801</v>
      </c>
      <c r="P508">
        <v>1.8671400358566601E-2</v>
      </c>
      <c r="Q508">
        <v>728008</v>
      </c>
      <c r="R508">
        <v>694</v>
      </c>
    </row>
    <row r="509" spans="1:18" x14ac:dyDescent="0.25">
      <c r="A509" t="s">
        <v>654</v>
      </c>
      <c r="B509" t="s">
        <v>429</v>
      </c>
      <c r="C509" t="s">
        <v>135</v>
      </c>
      <c r="D509">
        <v>0</v>
      </c>
      <c r="E509">
        <v>2</v>
      </c>
      <c r="F509">
        <v>0.74934370789389604</v>
      </c>
      <c r="G509">
        <v>6.3928394631935399E-3</v>
      </c>
      <c r="H509" t="s">
        <v>442</v>
      </c>
      <c r="J509" t="s">
        <v>442</v>
      </c>
      <c r="O509">
        <v>0.208132308020542</v>
      </c>
      <c r="P509">
        <v>6.0846437154319904E-3</v>
      </c>
      <c r="Q509">
        <v>5127671</v>
      </c>
      <c r="R509">
        <v>7162</v>
      </c>
    </row>
    <row r="510" spans="1:18" x14ac:dyDescent="0.25">
      <c r="A510" t="s">
        <v>655</v>
      </c>
      <c r="B510" t="s">
        <v>429</v>
      </c>
      <c r="C510" t="s">
        <v>135</v>
      </c>
      <c r="D510">
        <v>0</v>
      </c>
      <c r="E510">
        <v>0</v>
      </c>
      <c r="F510">
        <v>0.38205108579937203</v>
      </c>
      <c r="G510">
        <v>1.1873871557795099E-2</v>
      </c>
      <c r="H510" t="s">
        <v>446</v>
      </c>
      <c r="J510" t="s">
        <v>446</v>
      </c>
      <c r="O510">
        <v>0.55445116280148499</v>
      </c>
      <c r="P510">
        <v>1.2186644507262499E-2</v>
      </c>
      <c r="Q510">
        <v>1724628</v>
      </c>
      <c r="R510">
        <v>2319</v>
      </c>
    </row>
    <row r="511" spans="1:18" x14ac:dyDescent="0.25">
      <c r="A511" t="s">
        <v>656</v>
      </c>
      <c r="B511" t="s">
        <v>429</v>
      </c>
      <c r="C511" t="s">
        <v>135</v>
      </c>
      <c r="D511">
        <v>1</v>
      </c>
      <c r="E511">
        <v>0</v>
      </c>
      <c r="F511">
        <v>0.86799450288427304</v>
      </c>
      <c r="G511">
        <v>4.0583876081208402E-3</v>
      </c>
      <c r="H511" t="s">
        <v>446</v>
      </c>
      <c r="J511" t="s">
        <v>446</v>
      </c>
      <c r="O511">
        <v>0.116210438748754</v>
      </c>
      <c r="P511">
        <v>3.8671117276108001E-3</v>
      </c>
      <c r="Q511">
        <v>8525198</v>
      </c>
      <c r="R511">
        <v>11297</v>
      </c>
    </row>
    <row r="512" spans="1:18" x14ac:dyDescent="0.25">
      <c r="A512" t="s">
        <v>657</v>
      </c>
      <c r="B512" t="s">
        <v>429</v>
      </c>
      <c r="C512" t="s">
        <v>135</v>
      </c>
      <c r="D512">
        <v>0</v>
      </c>
      <c r="E512">
        <v>1</v>
      </c>
      <c r="F512">
        <v>0.236226549324627</v>
      </c>
      <c r="G512">
        <v>3.0104794911634598E-2</v>
      </c>
      <c r="H512" t="s">
        <v>446</v>
      </c>
      <c r="J512" t="s">
        <v>446</v>
      </c>
      <c r="O512">
        <v>0.68276679063592705</v>
      </c>
      <c r="P512">
        <v>3.2166206571227603E-2</v>
      </c>
      <c r="Q512">
        <v>314863</v>
      </c>
      <c r="R512">
        <v>270</v>
      </c>
    </row>
    <row r="513" spans="1:18" x14ac:dyDescent="0.25">
      <c r="A513" t="s">
        <v>658</v>
      </c>
      <c r="B513" t="s">
        <v>429</v>
      </c>
      <c r="C513" t="s">
        <v>135</v>
      </c>
      <c r="D513">
        <v>1</v>
      </c>
      <c r="E513">
        <v>1</v>
      </c>
      <c r="F513">
        <v>0.80184367613021401</v>
      </c>
      <c r="G513">
        <v>1.15588855258397E-2</v>
      </c>
      <c r="H513" t="s">
        <v>446</v>
      </c>
      <c r="J513" t="s">
        <v>446</v>
      </c>
      <c r="O513">
        <v>0.16358597471627401</v>
      </c>
      <c r="P513">
        <v>1.09973149818118E-2</v>
      </c>
      <c r="Q513">
        <v>1582599</v>
      </c>
      <c r="R513">
        <v>1375</v>
      </c>
    </row>
    <row r="514" spans="1:18" x14ac:dyDescent="0.25">
      <c r="A514" t="s">
        <v>659</v>
      </c>
      <c r="B514" t="s">
        <v>429</v>
      </c>
      <c r="C514" t="s">
        <v>135</v>
      </c>
      <c r="D514">
        <v>0</v>
      </c>
      <c r="E514">
        <v>2</v>
      </c>
      <c r="F514">
        <v>0.35953823772696197</v>
      </c>
      <c r="G514">
        <v>1.10852049160979E-2</v>
      </c>
      <c r="H514" t="s">
        <v>446</v>
      </c>
      <c r="J514" t="s">
        <v>446</v>
      </c>
      <c r="O514">
        <v>0.57426093079106499</v>
      </c>
      <c r="P514">
        <v>1.14672985210238E-2</v>
      </c>
      <c r="Q514">
        <v>2039491</v>
      </c>
      <c r="R514">
        <v>2589</v>
      </c>
    </row>
    <row r="515" spans="1:18" x14ac:dyDescent="0.25">
      <c r="A515" t="s">
        <v>660</v>
      </c>
      <c r="B515" t="s">
        <v>429</v>
      </c>
      <c r="C515" t="s">
        <v>135</v>
      </c>
      <c r="D515">
        <v>1</v>
      </c>
      <c r="E515">
        <v>2</v>
      </c>
      <c r="F515">
        <v>0.85763712904008704</v>
      </c>
      <c r="G515">
        <v>3.8871304547718299E-3</v>
      </c>
      <c r="H515" t="s">
        <v>446</v>
      </c>
      <c r="J515" t="s">
        <v>446</v>
      </c>
      <c r="O515">
        <v>0.123628125891329</v>
      </c>
      <c r="P515">
        <v>3.6966807689451102E-3</v>
      </c>
      <c r="Q515">
        <v>10107797</v>
      </c>
      <c r="R515">
        <v>12672</v>
      </c>
    </row>
    <row r="516" spans="1:18" x14ac:dyDescent="0.25">
      <c r="A516" t="s">
        <v>661</v>
      </c>
      <c r="B516" t="s">
        <v>429</v>
      </c>
      <c r="C516" t="s">
        <v>135</v>
      </c>
      <c r="D516">
        <v>0</v>
      </c>
      <c r="E516">
        <v>0</v>
      </c>
      <c r="F516">
        <v>0.88515136773097802</v>
      </c>
      <c r="G516">
        <v>6.5142327442574898E-3</v>
      </c>
      <c r="H516" t="s">
        <v>453</v>
      </c>
      <c r="J516" t="s">
        <v>453</v>
      </c>
      <c r="O516">
        <v>9.3478812769741196E-2</v>
      </c>
      <c r="P516">
        <v>6.0492758929084596E-3</v>
      </c>
      <c r="Q516">
        <v>3198436</v>
      </c>
      <c r="R516">
        <v>4064</v>
      </c>
    </row>
    <row r="517" spans="1:18" x14ac:dyDescent="0.25">
      <c r="A517" t="s">
        <v>662</v>
      </c>
      <c r="B517" t="s">
        <v>429</v>
      </c>
      <c r="C517" t="s">
        <v>135</v>
      </c>
      <c r="D517">
        <v>0</v>
      </c>
      <c r="E517">
        <v>1</v>
      </c>
      <c r="F517">
        <v>0.93135010656297501</v>
      </c>
      <c r="G517">
        <v>1.2974177133553101E-2</v>
      </c>
      <c r="H517" t="s">
        <v>453</v>
      </c>
      <c r="J517" t="s">
        <v>453</v>
      </c>
      <c r="O517">
        <v>4.7987658600369999E-2</v>
      </c>
      <c r="P517">
        <v>1.1488496701570001E-2</v>
      </c>
      <c r="Q517">
        <v>582754</v>
      </c>
      <c r="R517">
        <v>458</v>
      </c>
    </row>
    <row r="518" spans="1:18" x14ac:dyDescent="0.25">
      <c r="A518" t="s">
        <v>663</v>
      </c>
      <c r="B518" t="s">
        <v>429</v>
      </c>
      <c r="C518" t="s">
        <v>135</v>
      </c>
      <c r="D518">
        <v>0</v>
      </c>
      <c r="E518">
        <v>2</v>
      </c>
      <c r="F518">
        <v>0.89227148067142903</v>
      </c>
      <c r="G518">
        <v>5.8761004185016201E-3</v>
      </c>
      <c r="H518" t="s">
        <v>453</v>
      </c>
      <c r="J518" t="s">
        <v>453</v>
      </c>
      <c r="O518">
        <v>8.6467752215572305E-2</v>
      </c>
      <c r="P518">
        <v>5.4272818892709797E-3</v>
      </c>
      <c r="Q518">
        <v>3781190</v>
      </c>
      <c r="R518">
        <v>4522</v>
      </c>
    </row>
    <row r="519" spans="1:18" x14ac:dyDescent="0.25">
      <c r="A519" t="s">
        <v>664</v>
      </c>
      <c r="B519" t="s">
        <v>429</v>
      </c>
      <c r="C519" t="s">
        <v>135</v>
      </c>
      <c r="D519">
        <v>0</v>
      </c>
      <c r="E519">
        <v>0</v>
      </c>
      <c r="F519">
        <v>0.81742172848030203</v>
      </c>
      <c r="G519">
        <v>2.01103720992215E-2</v>
      </c>
      <c r="H519" t="s">
        <v>457</v>
      </c>
      <c r="J519" t="s">
        <v>457</v>
      </c>
      <c r="O519">
        <v>0.14211931909644701</v>
      </c>
      <c r="P519">
        <v>1.8556843362644501E-2</v>
      </c>
      <c r="Q519">
        <v>515609</v>
      </c>
      <c r="R519">
        <v>641</v>
      </c>
    </row>
    <row r="520" spans="1:18" x14ac:dyDescent="0.25">
      <c r="A520" t="s">
        <v>665</v>
      </c>
      <c r="B520" t="s">
        <v>429</v>
      </c>
      <c r="C520" t="s">
        <v>135</v>
      </c>
      <c r="D520">
        <v>0</v>
      </c>
      <c r="E520">
        <v>1</v>
      </c>
      <c r="F520">
        <v>0.77709290838022405</v>
      </c>
      <c r="G520">
        <v>4.7825279500575101E-2</v>
      </c>
      <c r="H520" t="s">
        <v>457</v>
      </c>
      <c r="J520" t="s">
        <v>457</v>
      </c>
      <c r="O520">
        <v>0.16575748464413001</v>
      </c>
      <c r="P520">
        <v>4.9784859397792001E-2</v>
      </c>
      <c r="Q520">
        <v>46562</v>
      </c>
      <c r="R520">
        <v>44</v>
      </c>
    </row>
    <row r="521" spans="1:18" x14ac:dyDescent="0.25">
      <c r="A521" t="s">
        <v>666</v>
      </c>
      <c r="B521" t="s">
        <v>429</v>
      </c>
      <c r="C521" t="s">
        <v>135</v>
      </c>
      <c r="D521">
        <v>0</v>
      </c>
      <c r="E521">
        <v>2</v>
      </c>
      <c r="F521">
        <v>0.81408148054595497</v>
      </c>
      <c r="G521">
        <v>1.88677011664296E-2</v>
      </c>
      <c r="H521" t="s">
        <v>457</v>
      </c>
      <c r="J521" t="s">
        <v>457</v>
      </c>
      <c r="O521">
        <v>0.144077158017756</v>
      </c>
      <c r="P521">
        <v>1.7547812690991899E-2</v>
      </c>
      <c r="Q521">
        <v>562171</v>
      </c>
      <c r="R521">
        <v>685</v>
      </c>
    </row>
    <row r="522" spans="1:18" x14ac:dyDescent="0.25">
      <c r="A522" t="s">
        <v>667</v>
      </c>
      <c r="B522" t="s">
        <v>429</v>
      </c>
      <c r="C522" t="s">
        <v>135</v>
      </c>
      <c r="D522">
        <v>0</v>
      </c>
      <c r="E522">
        <v>0</v>
      </c>
      <c r="F522">
        <v>0.33653665874555799</v>
      </c>
      <c r="G522">
        <v>3.13833839200637E-2</v>
      </c>
      <c r="H522" t="s">
        <v>461</v>
      </c>
      <c r="J522" t="s">
        <v>461</v>
      </c>
      <c r="O522">
        <v>0.57475419128387395</v>
      </c>
      <c r="P522">
        <v>3.5565325863383901E-2</v>
      </c>
      <c r="Q522">
        <v>229345</v>
      </c>
      <c r="R522">
        <v>265</v>
      </c>
    </row>
    <row r="523" spans="1:18" x14ac:dyDescent="0.25">
      <c r="A523" t="s">
        <v>668</v>
      </c>
      <c r="B523" t="s">
        <v>429</v>
      </c>
      <c r="C523" t="s">
        <v>135</v>
      </c>
      <c r="D523">
        <v>1</v>
      </c>
      <c r="E523">
        <v>0</v>
      </c>
      <c r="F523">
        <v>0.81815114242220799</v>
      </c>
      <c r="G523">
        <v>1.2120672946492999E-2</v>
      </c>
      <c r="H523" t="s">
        <v>461</v>
      </c>
      <c r="J523" t="s">
        <v>461</v>
      </c>
      <c r="O523">
        <v>0.156070096283215</v>
      </c>
      <c r="P523">
        <v>1.16219839443149E-2</v>
      </c>
      <c r="Q523">
        <v>2092265</v>
      </c>
      <c r="R523">
        <v>2331</v>
      </c>
    </row>
    <row r="524" spans="1:18" x14ac:dyDescent="0.25">
      <c r="A524" t="s">
        <v>669</v>
      </c>
      <c r="B524" t="s">
        <v>429</v>
      </c>
      <c r="C524" t="s">
        <v>135</v>
      </c>
      <c r="D524">
        <v>0</v>
      </c>
      <c r="E524">
        <v>1</v>
      </c>
      <c r="F524">
        <v>0.27795282295835799</v>
      </c>
      <c r="G524">
        <v>0.114774030784946</v>
      </c>
      <c r="H524" t="s">
        <v>461</v>
      </c>
      <c r="J524" t="s">
        <v>461</v>
      </c>
      <c r="O524">
        <v>0.65281444264668298</v>
      </c>
      <c r="P524">
        <v>0.124066947747246</v>
      </c>
      <c r="Q524">
        <v>23486</v>
      </c>
      <c r="R524">
        <v>19</v>
      </c>
    </row>
    <row r="525" spans="1:18" x14ac:dyDescent="0.25">
      <c r="A525" t="s">
        <v>670</v>
      </c>
      <c r="B525" t="s">
        <v>429</v>
      </c>
      <c r="C525" t="s">
        <v>135</v>
      </c>
      <c r="D525">
        <v>1</v>
      </c>
      <c r="E525">
        <v>1</v>
      </c>
      <c r="F525">
        <v>0.84601533094074</v>
      </c>
      <c r="G525">
        <v>3.3112455832173697E-2</v>
      </c>
      <c r="H525" t="s">
        <v>461</v>
      </c>
      <c r="J525" t="s">
        <v>461</v>
      </c>
      <c r="O525">
        <v>0.119792252831305</v>
      </c>
      <c r="P525">
        <v>3.2332200570240797E-2</v>
      </c>
      <c r="Q525">
        <v>239907</v>
      </c>
      <c r="R525">
        <v>200</v>
      </c>
    </row>
    <row r="526" spans="1:18" x14ac:dyDescent="0.25">
      <c r="A526" t="s">
        <v>671</v>
      </c>
      <c r="B526" t="s">
        <v>429</v>
      </c>
      <c r="C526" t="s">
        <v>135</v>
      </c>
      <c r="D526">
        <v>0</v>
      </c>
      <c r="E526">
        <v>2</v>
      </c>
      <c r="F526">
        <v>0.331094683800642</v>
      </c>
      <c r="G526">
        <v>3.0470536247069701E-2</v>
      </c>
      <c r="H526" t="s">
        <v>461</v>
      </c>
      <c r="J526" t="s">
        <v>461</v>
      </c>
      <c r="O526">
        <v>0.58200537117679396</v>
      </c>
      <c r="P526">
        <v>3.4401460297119602E-2</v>
      </c>
      <c r="Q526">
        <v>252831</v>
      </c>
      <c r="R526">
        <v>284</v>
      </c>
    </row>
    <row r="527" spans="1:18" x14ac:dyDescent="0.25">
      <c r="A527" t="s">
        <v>672</v>
      </c>
      <c r="B527" t="s">
        <v>429</v>
      </c>
      <c r="C527" t="s">
        <v>135</v>
      </c>
      <c r="D527">
        <v>1</v>
      </c>
      <c r="E527">
        <v>2</v>
      </c>
      <c r="F527">
        <v>0.82101748927609097</v>
      </c>
      <c r="G527">
        <v>1.14045554742347E-2</v>
      </c>
      <c r="H527" t="s">
        <v>461</v>
      </c>
      <c r="J527" t="s">
        <v>461</v>
      </c>
      <c r="O527">
        <v>0.15233824949446301</v>
      </c>
      <c r="P527">
        <v>1.09569292583353E-2</v>
      </c>
      <c r="Q527">
        <v>2332172</v>
      </c>
      <c r="R527">
        <v>2531</v>
      </c>
    </row>
    <row r="528" spans="1:18" x14ac:dyDescent="0.25">
      <c r="A528" t="s">
        <v>673</v>
      </c>
      <c r="B528" t="s">
        <v>429</v>
      </c>
      <c r="C528" t="s">
        <v>135</v>
      </c>
      <c r="D528">
        <v>0</v>
      </c>
      <c r="E528">
        <v>0</v>
      </c>
      <c r="F528">
        <v>0.29131204660992699</v>
      </c>
      <c r="G528">
        <v>7.8708005910941806E-2</v>
      </c>
      <c r="H528" t="s">
        <v>468</v>
      </c>
      <c r="J528" t="s">
        <v>468</v>
      </c>
      <c r="O528">
        <v>0.63714514194322303</v>
      </c>
      <c r="P528">
        <v>7.5000975274021095E-2</v>
      </c>
      <c r="Q528">
        <v>105042</v>
      </c>
      <c r="R528">
        <v>94</v>
      </c>
    </row>
    <row r="529" spans="1:18" x14ac:dyDescent="0.25">
      <c r="A529" t="s">
        <v>674</v>
      </c>
      <c r="B529" t="s">
        <v>429</v>
      </c>
      <c r="C529" t="s">
        <v>135</v>
      </c>
      <c r="D529">
        <v>1</v>
      </c>
      <c r="E529">
        <v>0</v>
      </c>
      <c r="F529">
        <v>0.80076301564066799</v>
      </c>
      <c r="G529">
        <v>3.5350934790485802E-2</v>
      </c>
      <c r="H529" t="s">
        <v>468</v>
      </c>
      <c r="J529" t="s">
        <v>468</v>
      </c>
      <c r="O529">
        <v>0.14197623356116201</v>
      </c>
      <c r="P529">
        <v>2.9291999366242001E-2</v>
      </c>
      <c r="Q529">
        <v>173522</v>
      </c>
      <c r="R529">
        <v>171</v>
      </c>
    </row>
    <row r="530" spans="1:18" x14ac:dyDescent="0.25">
      <c r="A530" t="s">
        <v>675</v>
      </c>
      <c r="B530" t="s">
        <v>429</v>
      </c>
      <c r="C530" t="s">
        <v>135</v>
      </c>
      <c r="D530">
        <v>0</v>
      </c>
      <c r="E530">
        <v>1</v>
      </c>
      <c r="F530">
        <v>0.438621490394765</v>
      </c>
      <c r="G530">
        <v>7.6328632441297103E-2</v>
      </c>
      <c r="H530" t="s">
        <v>468</v>
      </c>
      <c r="J530" t="s">
        <v>468</v>
      </c>
      <c r="O530">
        <v>0.48184504960945801</v>
      </c>
      <c r="P530">
        <v>7.3973856023266504E-2</v>
      </c>
      <c r="Q530">
        <v>18948</v>
      </c>
      <c r="R530">
        <v>13</v>
      </c>
    </row>
    <row r="531" spans="1:18" x14ac:dyDescent="0.25">
      <c r="A531" t="s">
        <v>676</v>
      </c>
      <c r="B531" t="s">
        <v>429</v>
      </c>
      <c r="C531" t="s">
        <v>135</v>
      </c>
      <c r="D531">
        <v>1</v>
      </c>
      <c r="E531">
        <v>1</v>
      </c>
      <c r="F531">
        <v>0.80182865428767103</v>
      </c>
      <c r="G531">
        <v>9.3096436195878193E-2</v>
      </c>
      <c r="H531" t="s">
        <v>468</v>
      </c>
      <c r="J531" t="s">
        <v>468</v>
      </c>
      <c r="O531">
        <v>0.105812220566319</v>
      </c>
      <c r="P531">
        <v>7.3796522811947901E-2</v>
      </c>
      <c r="Q531">
        <v>24827</v>
      </c>
      <c r="R531">
        <v>18</v>
      </c>
    </row>
    <row r="532" spans="1:18" x14ac:dyDescent="0.25">
      <c r="A532" t="s">
        <v>677</v>
      </c>
      <c r="B532" t="s">
        <v>429</v>
      </c>
      <c r="C532" t="s">
        <v>135</v>
      </c>
      <c r="D532">
        <v>0</v>
      </c>
      <c r="E532">
        <v>2</v>
      </c>
      <c r="F532">
        <v>0.31382369545931099</v>
      </c>
      <c r="G532">
        <v>6.7457537897510494E-2</v>
      </c>
      <c r="H532" t="s">
        <v>468</v>
      </c>
      <c r="J532" t="s">
        <v>468</v>
      </c>
      <c r="O532">
        <v>0.61341237196548104</v>
      </c>
      <c r="P532">
        <v>6.4232637548989696E-2</v>
      </c>
      <c r="Q532">
        <v>123990</v>
      </c>
      <c r="R532">
        <v>107</v>
      </c>
    </row>
    <row r="533" spans="1:18" x14ac:dyDescent="0.25">
      <c r="A533" t="s">
        <v>678</v>
      </c>
      <c r="B533" t="s">
        <v>429</v>
      </c>
      <c r="C533" t="s">
        <v>135</v>
      </c>
      <c r="D533">
        <v>1</v>
      </c>
      <c r="E533">
        <v>2</v>
      </c>
      <c r="F533">
        <v>0.80089639978018501</v>
      </c>
      <c r="G533">
        <v>3.3050317194944098E-2</v>
      </c>
      <c r="H533" t="s">
        <v>468</v>
      </c>
      <c r="J533" t="s">
        <v>468</v>
      </c>
      <c r="O533">
        <v>0.13744964683461999</v>
      </c>
      <c r="P533">
        <v>2.7273584349493299E-2</v>
      </c>
      <c r="Q533">
        <v>198349</v>
      </c>
      <c r="R533">
        <v>189</v>
      </c>
    </row>
    <row r="534" spans="1:18" x14ac:dyDescent="0.25">
      <c r="A534" t="s">
        <v>679</v>
      </c>
      <c r="B534" t="s">
        <v>429</v>
      </c>
      <c r="C534" t="s">
        <v>135</v>
      </c>
      <c r="D534">
        <v>0</v>
      </c>
      <c r="E534">
        <v>0</v>
      </c>
      <c r="F534">
        <v>0.65330455734748505</v>
      </c>
      <c r="G534">
        <v>2.7670047255375901E-2</v>
      </c>
      <c r="H534" t="s">
        <v>475</v>
      </c>
      <c r="J534" t="s">
        <v>475</v>
      </c>
      <c r="O534">
        <v>0.27523836272524399</v>
      </c>
      <c r="P534">
        <v>2.73245317530676E-2</v>
      </c>
      <c r="Q534">
        <v>338245</v>
      </c>
      <c r="R534">
        <v>388</v>
      </c>
    </row>
    <row r="535" spans="1:18" x14ac:dyDescent="0.25">
      <c r="A535" t="s">
        <v>680</v>
      </c>
      <c r="B535" t="s">
        <v>429</v>
      </c>
      <c r="C535" t="s">
        <v>135</v>
      </c>
      <c r="D535">
        <v>0</v>
      </c>
      <c r="E535">
        <v>1</v>
      </c>
      <c r="F535">
        <v>0.68145079403761</v>
      </c>
      <c r="G535">
        <v>7.2430517211073603E-2</v>
      </c>
      <c r="H535" t="s">
        <v>475</v>
      </c>
      <c r="J535" t="s">
        <v>475</v>
      </c>
      <c r="O535">
        <v>0.26291918822685201</v>
      </c>
      <c r="P535">
        <v>6.9236530124808002E-2</v>
      </c>
      <c r="Q535">
        <v>73863</v>
      </c>
      <c r="R535">
        <v>59</v>
      </c>
    </row>
    <row r="536" spans="1:18" x14ac:dyDescent="0.25">
      <c r="A536" t="s">
        <v>681</v>
      </c>
      <c r="B536" t="s">
        <v>429</v>
      </c>
      <c r="C536" t="s">
        <v>135</v>
      </c>
      <c r="D536">
        <v>0</v>
      </c>
      <c r="E536">
        <v>2</v>
      </c>
      <c r="F536">
        <v>0.65834926766769897</v>
      </c>
      <c r="G536">
        <v>2.6167763192160399E-2</v>
      </c>
      <c r="H536" t="s">
        <v>475</v>
      </c>
      <c r="J536" t="s">
        <v>475</v>
      </c>
      <c r="O536">
        <v>0.27303037067953101</v>
      </c>
      <c r="P536">
        <v>2.5613710099626999E-2</v>
      </c>
      <c r="Q536">
        <v>412108</v>
      </c>
      <c r="R536">
        <v>447</v>
      </c>
    </row>
    <row r="537" spans="1:18" x14ac:dyDescent="0.25">
      <c r="A537" t="s">
        <v>682</v>
      </c>
      <c r="B537" t="s">
        <v>429</v>
      </c>
      <c r="C537" t="s">
        <v>135</v>
      </c>
      <c r="D537">
        <v>0</v>
      </c>
      <c r="E537">
        <v>0</v>
      </c>
      <c r="F537">
        <v>0.30496435270073602</v>
      </c>
      <c r="G537">
        <v>2.11025180729498E-2</v>
      </c>
      <c r="H537" t="s">
        <v>479</v>
      </c>
      <c r="J537" t="s">
        <v>479</v>
      </c>
      <c r="O537">
        <v>0.59957513953321395</v>
      </c>
      <c r="P537">
        <v>2.30264907669008E-2</v>
      </c>
      <c r="Q537">
        <v>571011</v>
      </c>
      <c r="R537">
        <v>634</v>
      </c>
    </row>
    <row r="538" spans="1:18" x14ac:dyDescent="0.25">
      <c r="A538" t="s">
        <v>683</v>
      </c>
      <c r="B538" t="s">
        <v>429</v>
      </c>
      <c r="C538" t="s">
        <v>135</v>
      </c>
      <c r="D538">
        <v>1</v>
      </c>
      <c r="E538">
        <v>0</v>
      </c>
      <c r="F538">
        <v>0.66541036681578702</v>
      </c>
      <c r="G538">
        <v>1.30781415431955E-2</v>
      </c>
      <c r="H538" t="s">
        <v>479</v>
      </c>
      <c r="J538" t="s">
        <v>479</v>
      </c>
      <c r="O538">
        <v>0.28445928420970201</v>
      </c>
      <c r="P538">
        <v>1.2665854164258E-2</v>
      </c>
      <c r="Q538">
        <v>1430391</v>
      </c>
      <c r="R538">
        <v>1711</v>
      </c>
    </row>
    <row r="539" spans="1:18" x14ac:dyDescent="0.25">
      <c r="A539" t="s">
        <v>684</v>
      </c>
      <c r="B539" t="s">
        <v>429</v>
      </c>
      <c r="C539" t="s">
        <v>135</v>
      </c>
      <c r="D539">
        <v>0</v>
      </c>
      <c r="E539">
        <v>1</v>
      </c>
      <c r="F539">
        <v>0.31384394169989099</v>
      </c>
      <c r="G539">
        <v>5.3845034053611497E-2</v>
      </c>
      <c r="H539" t="s">
        <v>479</v>
      </c>
      <c r="J539" t="s">
        <v>479</v>
      </c>
      <c r="O539">
        <v>0.58326252789423105</v>
      </c>
      <c r="P539">
        <v>6.1388984867448697E-2</v>
      </c>
      <c r="Q539">
        <v>107101</v>
      </c>
      <c r="R539">
        <v>82</v>
      </c>
    </row>
    <row r="540" spans="1:18" x14ac:dyDescent="0.25">
      <c r="A540" t="s">
        <v>685</v>
      </c>
      <c r="B540" t="s">
        <v>429</v>
      </c>
      <c r="C540" t="s">
        <v>135</v>
      </c>
      <c r="D540">
        <v>1</v>
      </c>
      <c r="E540">
        <v>1</v>
      </c>
      <c r="F540">
        <v>0.70830708347012805</v>
      </c>
      <c r="G540">
        <v>3.6161959938717798E-2</v>
      </c>
      <c r="H540" t="s">
        <v>479</v>
      </c>
      <c r="J540" t="s">
        <v>479</v>
      </c>
      <c r="O540">
        <v>0.24456295086912899</v>
      </c>
      <c r="P540">
        <v>3.47852711651108E-2</v>
      </c>
      <c r="Q540">
        <v>225398</v>
      </c>
      <c r="R540">
        <v>188</v>
      </c>
    </row>
    <row r="541" spans="1:18" x14ac:dyDescent="0.25">
      <c r="A541" t="s">
        <v>686</v>
      </c>
      <c r="B541" t="s">
        <v>429</v>
      </c>
      <c r="C541" t="s">
        <v>135</v>
      </c>
      <c r="D541">
        <v>0</v>
      </c>
      <c r="E541">
        <v>2</v>
      </c>
      <c r="F541">
        <v>0.30636679486574497</v>
      </c>
      <c r="G541">
        <v>1.9705875861677099E-2</v>
      </c>
      <c r="H541" t="s">
        <v>479</v>
      </c>
      <c r="J541" t="s">
        <v>479</v>
      </c>
      <c r="O541">
        <v>0.596998725874192</v>
      </c>
      <c r="P541">
        <v>2.1692599516518599E-2</v>
      </c>
      <c r="Q541">
        <v>678112</v>
      </c>
      <c r="R541">
        <v>716</v>
      </c>
    </row>
    <row r="542" spans="1:18" x14ac:dyDescent="0.25">
      <c r="A542" t="s">
        <v>687</v>
      </c>
      <c r="B542" t="s">
        <v>429</v>
      </c>
      <c r="C542" t="s">
        <v>135</v>
      </c>
      <c r="D542">
        <v>1</v>
      </c>
      <c r="E542">
        <v>2</v>
      </c>
      <c r="F542">
        <v>0.67124977880635806</v>
      </c>
      <c r="G542">
        <v>1.23408910469326E-2</v>
      </c>
      <c r="H542" t="s">
        <v>479</v>
      </c>
      <c r="J542" t="s">
        <v>479</v>
      </c>
      <c r="O542">
        <v>0.279028306142872</v>
      </c>
      <c r="P542">
        <v>1.19329755336724E-2</v>
      </c>
      <c r="Q542">
        <v>1655789</v>
      </c>
      <c r="R542">
        <v>1899</v>
      </c>
    </row>
    <row r="543" spans="1:18" x14ac:dyDescent="0.25">
      <c r="A543" t="s">
        <v>688</v>
      </c>
      <c r="B543" t="s">
        <v>429</v>
      </c>
      <c r="C543" t="s">
        <v>135</v>
      </c>
      <c r="D543">
        <v>0</v>
      </c>
      <c r="E543">
        <v>0</v>
      </c>
      <c r="F543">
        <v>0.68892574410366603</v>
      </c>
      <c r="G543">
        <v>1.29048747032638E-2</v>
      </c>
      <c r="H543" t="s">
        <v>486</v>
      </c>
      <c r="J543" t="s">
        <v>486</v>
      </c>
      <c r="O543">
        <v>0.25472322461845098</v>
      </c>
      <c r="P543">
        <v>1.2337406437318701E-2</v>
      </c>
      <c r="Q543">
        <v>1388617</v>
      </c>
      <c r="R543">
        <v>1718</v>
      </c>
    </row>
    <row r="544" spans="1:18" x14ac:dyDescent="0.25">
      <c r="A544" t="s">
        <v>689</v>
      </c>
      <c r="B544" t="s">
        <v>429</v>
      </c>
      <c r="C544" t="s">
        <v>135</v>
      </c>
      <c r="D544">
        <v>0</v>
      </c>
      <c r="E544">
        <v>1</v>
      </c>
      <c r="F544">
        <v>0.65451187261253396</v>
      </c>
      <c r="G544">
        <v>3.4789871046993999E-2</v>
      </c>
      <c r="H544" t="s">
        <v>486</v>
      </c>
      <c r="J544" t="s">
        <v>486</v>
      </c>
      <c r="O544">
        <v>0.279142821162215</v>
      </c>
      <c r="P544">
        <v>3.4974209818044603E-2</v>
      </c>
      <c r="Q544">
        <v>285868</v>
      </c>
      <c r="R544">
        <v>253</v>
      </c>
    </row>
    <row r="545" spans="1:18" x14ac:dyDescent="0.25">
      <c r="A545" t="s">
        <v>690</v>
      </c>
      <c r="B545" t="s">
        <v>429</v>
      </c>
      <c r="C545" t="s">
        <v>135</v>
      </c>
      <c r="D545">
        <v>0</v>
      </c>
      <c r="E545">
        <v>2</v>
      </c>
      <c r="F545">
        <v>0.68305060959041097</v>
      </c>
      <c r="G545">
        <v>1.2286228257320101E-2</v>
      </c>
      <c r="H545" t="s">
        <v>486</v>
      </c>
      <c r="J545" t="s">
        <v>486</v>
      </c>
      <c r="O545">
        <v>0.25889213698540098</v>
      </c>
      <c r="P545">
        <v>1.18875559985761E-2</v>
      </c>
      <c r="Q545">
        <v>1674485</v>
      </c>
      <c r="R545">
        <v>1971</v>
      </c>
    </row>
    <row r="546" spans="1:18" x14ac:dyDescent="0.25">
      <c r="A546" t="s">
        <v>691</v>
      </c>
      <c r="B546" t="s">
        <v>429</v>
      </c>
      <c r="C546" t="s">
        <v>135</v>
      </c>
      <c r="D546">
        <v>0</v>
      </c>
      <c r="E546">
        <v>0</v>
      </c>
      <c r="F546">
        <v>0.89005274042167903</v>
      </c>
      <c r="G546">
        <v>2.55362338220857E-2</v>
      </c>
      <c r="H546" t="s">
        <v>490</v>
      </c>
      <c r="J546" t="s">
        <v>490</v>
      </c>
      <c r="O546">
        <v>8.2667449819099903E-2</v>
      </c>
      <c r="P546">
        <v>2.0579602298465501E-2</v>
      </c>
      <c r="Q546">
        <v>245163</v>
      </c>
      <c r="R546">
        <v>290</v>
      </c>
    </row>
    <row r="547" spans="1:18" x14ac:dyDescent="0.25">
      <c r="A547" t="s">
        <v>692</v>
      </c>
      <c r="B547" t="s">
        <v>429</v>
      </c>
      <c r="C547" t="s">
        <v>135</v>
      </c>
      <c r="D547">
        <v>0</v>
      </c>
      <c r="E547">
        <v>1</v>
      </c>
      <c r="F547">
        <v>0.89802853021317497</v>
      </c>
      <c r="G547">
        <v>4.8217431379895502E-2</v>
      </c>
      <c r="H547" t="s">
        <v>490</v>
      </c>
      <c r="J547" t="s">
        <v>490</v>
      </c>
      <c r="O547">
        <v>9.29315595447988E-2</v>
      </c>
      <c r="P547">
        <v>4.79541444421E-2</v>
      </c>
      <c r="Q547">
        <v>62390</v>
      </c>
      <c r="R547">
        <v>50</v>
      </c>
    </row>
    <row r="548" spans="1:18" x14ac:dyDescent="0.25">
      <c r="A548" t="s">
        <v>693</v>
      </c>
      <c r="B548" t="s">
        <v>429</v>
      </c>
      <c r="C548" t="s">
        <v>135</v>
      </c>
      <c r="D548">
        <v>0</v>
      </c>
      <c r="E548">
        <v>2</v>
      </c>
      <c r="F548">
        <v>0.89167070391119596</v>
      </c>
      <c r="G548">
        <v>2.2574389447042601E-2</v>
      </c>
      <c r="H548" t="s">
        <v>490</v>
      </c>
      <c r="J548" t="s">
        <v>490</v>
      </c>
      <c r="O548">
        <v>8.47496203906319E-2</v>
      </c>
      <c r="P548">
        <v>1.9104738654831602E-2</v>
      </c>
      <c r="Q548">
        <v>307553</v>
      </c>
      <c r="R548">
        <v>340</v>
      </c>
    </row>
    <row r="549" spans="1:18" x14ac:dyDescent="0.25">
      <c r="A549" t="s">
        <v>694</v>
      </c>
      <c r="B549" t="s">
        <v>429</v>
      </c>
      <c r="C549" t="s">
        <v>135</v>
      </c>
      <c r="D549">
        <v>0</v>
      </c>
      <c r="E549">
        <v>0</v>
      </c>
      <c r="F549">
        <v>0.85395537525355003</v>
      </c>
      <c r="G549">
        <v>0.116046868277453</v>
      </c>
      <c r="H549" t="s">
        <v>494</v>
      </c>
      <c r="J549" t="s">
        <v>494</v>
      </c>
      <c r="O549">
        <v>0</v>
      </c>
      <c r="P549">
        <v>0</v>
      </c>
      <c r="Q549">
        <v>2958</v>
      </c>
      <c r="R549">
        <v>6</v>
      </c>
    </row>
    <row r="550" spans="1:18" x14ac:dyDescent="0.25">
      <c r="A550" t="s">
        <v>695</v>
      </c>
      <c r="B550" t="s">
        <v>429</v>
      </c>
      <c r="C550" t="s">
        <v>135</v>
      </c>
      <c r="D550">
        <v>0</v>
      </c>
      <c r="E550">
        <v>2</v>
      </c>
      <c r="F550">
        <v>0.85395537525355003</v>
      </c>
      <c r="G550">
        <v>0.116046868277453</v>
      </c>
      <c r="H550" t="s">
        <v>494</v>
      </c>
      <c r="J550" t="s">
        <v>494</v>
      </c>
      <c r="O550">
        <v>0</v>
      </c>
      <c r="P550">
        <v>0</v>
      </c>
      <c r="Q550">
        <v>2958</v>
      </c>
      <c r="R550">
        <v>6</v>
      </c>
    </row>
    <row r="551" spans="1:18" x14ac:dyDescent="0.25">
      <c r="A551" t="s">
        <v>696</v>
      </c>
      <c r="B551" t="s">
        <v>429</v>
      </c>
      <c r="C551" t="s">
        <v>135</v>
      </c>
      <c r="D551">
        <v>0</v>
      </c>
      <c r="E551">
        <v>0</v>
      </c>
      <c r="F551">
        <v>0</v>
      </c>
      <c r="G551">
        <v>0</v>
      </c>
      <c r="H551" t="s">
        <v>498</v>
      </c>
      <c r="J551" t="s">
        <v>498</v>
      </c>
      <c r="O551">
        <v>1</v>
      </c>
      <c r="P551">
        <v>0</v>
      </c>
      <c r="Q551">
        <v>201</v>
      </c>
      <c r="R551">
        <v>1</v>
      </c>
    </row>
    <row r="552" spans="1:18" x14ac:dyDescent="0.25">
      <c r="A552" t="s">
        <v>697</v>
      </c>
      <c r="B552" t="s">
        <v>429</v>
      </c>
      <c r="C552" t="s">
        <v>135</v>
      </c>
      <c r="D552">
        <v>1</v>
      </c>
      <c r="E552">
        <v>0</v>
      </c>
      <c r="F552">
        <v>0.773881876266168</v>
      </c>
      <c r="G552">
        <v>0.11097235873683101</v>
      </c>
      <c r="H552" t="s">
        <v>498</v>
      </c>
      <c r="J552" t="s">
        <v>498</v>
      </c>
      <c r="O552">
        <v>0.226118123733832</v>
      </c>
      <c r="P552">
        <v>0.11097235873683101</v>
      </c>
      <c r="Q552">
        <v>12834</v>
      </c>
      <c r="R552">
        <v>26</v>
      </c>
    </row>
    <row r="553" spans="1:18" x14ac:dyDescent="0.25">
      <c r="A553" t="s">
        <v>698</v>
      </c>
      <c r="B553" t="s">
        <v>429</v>
      </c>
      <c r="C553" t="s">
        <v>135</v>
      </c>
      <c r="D553">
        <v>0</v>
      </c>
      <c r="E553">
        <v>2</v>
      </c>
      <c r="F553">
        <v>0</v>
      </c>
      <c r="G553">
        <v>0</v>
      </c>
      <c r="H553" t="s">
        <v>498</v>
      </c>
      <c r="J553" t="s">
        <v>498</v>
      </c>
      <c r="O553">
        <v>1</v>
      </c>
      <c r="P553">
        <v>0</v>
      </c>
      <c r="Q553">
        <v>201</v>
      </c>
      <c r="R553">
        <v>1</v>
      </c>
    </row>
    <row r="554" spans="1:18" x14ac:dyDescent="0.25">
      <c r="A554" t="s">
        <v>699</v>
      </c>
      <c r="B554" t="s">
        <v>429</v>
      </c>
      <c r="C554" t="s">
        <v>135</v>
      </c>
      <c r="D554">
        <v>1</v>
      </c>
      <c r="E554">
        <v>2</v>
      </c>
      <c r="F554">
        <v>0.773881876266168</v>
      </c>
      <c r="G554">
        <v>0.11097235873683101</v>
      </c>
      <c r="H554" t="s">
        <v>498</v>
      </c>
      <c r="J554" t="s">
        <v>498</v>
      </c>
      <c r="O554">
        <v>0.226118123733832</v>
      </c>
      <c r="P554">
        <v>0.11097235873683101</v>
      </c>
      <c r="Q554">
        <v>12834</v>
      </c>
      <c r="R554">
        <v>26</v>
      </c>
    </row>
    <row r="555" spans="1:18" x14ac:dyDescent="0.25">
      <c r="A555" t="s">
        <v>700</v>
      </c>
      <c r="B555" t="s">
        <v>429</v>
      </c>
      <c r="C555" t="s">
        <v>135</v>
      </c>
      <c r="D555">
        <v>0</v>
      </c>
      <c r="E555">
        <v>0</v>
      </c>
      <c r="F555">
        <v>0.84322504842653501</v>
      </c>
      <c r="G555">
        <v>3.04343818697407E-2</v>
      </c>
      <c r="H555" t="s">
        <v>504</v>
      </c>
      <c r="J555" t="s">
        <v>504</v>
      </c>
      <c r="O555">
        <v>0.13238703121526799</v>
      </c>
      <c r="P555">
        <v>2.91182580198651E-2</v>
      </c>
      <c r="Q555">
        <v>157455</v>
      </c>
      <c r="R555">
        <v>230</v>
      </c>
    </row>
    <row r="556" spans="1:18" x14ac:dyDescent="0.25">
      <c r="A556" t="s">
        <v>701</v>
      </c>
      <c r="B556" t="s">
        <v>429</v>
      </c>
      <c r="C556" t="s">
        <v>135</v>
      </c>
      <c r="D556">
        <v>0</v>
      </c>
      <c r="E556">
        <v>1</v>
      </c>
      <c r="F556">
        <v>0.80584245041328995</v>
      </c>
      <c r="G556">
        <v>5.9613579673333701E-2</v>
      </c>
      <c r="H556" t="s">
        <v>504</v>
      </c>
      <c r="J556" t="s">
        <v>504</v>
      </c>
      <c r="O556">
        <v>0.15057280505293</v>
      </c>
      <c r="P556">
        <v>5.1066210821798699E-2</v>
      </c>
      <c r="Q556">
        <v>62063</v>
      </c>
      <c r="R556">
        <v>55</v>
      </c>
    </row>
    <row r="557" spans="1:18" x14ac:dyDescent="0.25">
      <c r="A557" t="s">
        <v>702</v>
      </c>
      <c r="B557" t="s">
        <v>429</v>
      </c>
      <c r="C557" t="s">
        <v>135</v>
      </c>
      <c r="D557">
        <v>0</v>
      </c>
      <c r="E557">
        <v>2</v>
      </c>
      <c r="F557">
        <v>0.832656091983345</v>
      </c>
      <c r="G557">
        <v>2.75266682532542E-2</v>
      </c>
      <c r="H557" t="s">
        <v>504</v>
      </c>
      <c r="J557" t="s">
        <v>504</v>
      </c>
      <c r="O557">
        <v>0.137528585355187</v>
      </c>
      <c r="P557">
        <v>2.5339733511013901E-2</v>
      </c>
      <c r="Q557">
        <v>219518</v>
      </c>
      <c r="R557">
        <v>285</v>
      </c>
    </row>
    <row r="558" spans="1:18" x14ac:dyDescent="0.25">
      <c r="A558" t="s">
        <v>703</v>
      </c>
      <c r="B558" t="s">
        <v>429</v>
      </c>
      <c r="C558" t="s">
        <v>135</v>
      </c>
      <c r="D558">
        <v>0</v>
      </c>
      <c r="E558">
        <v>0</v>
      </c>
      <c r="F558">
        <v>0.61080039771314898</v>
      </c>
      <c r="G558">
        <v>0.122456075842275</v>
      </c>
      <c r="H558" t="s">
        <v>508</v>
      </c>
      <c r="J558" t="s">
        <v>508</v>
      </c>
      <c r="O558">
        <v>0.25758140691026599</v>
      </c>
      <c r="P558">
        <v>0.15575175765256299</v>
      </c>
      <c r="Q558">
        <v>16092</v>
      </c>
      <c r="R558">
        <v>19</v>
      </c>
    </row>
    <row r="559" spans="1:18" x14ac:dyDescent="0.25">
      <c r="A559" t="s">
        <v>704</v>
      </c>
      <c r="B559" t="s">
        <v>429</v>
      </c>
      <c r="C559" t="s">
        <v>135</v>
      </c>
      <c r="D559">
        <v>0</v>
      </c>
      <c r="E559">
        <v>2</v>
      </c>
      <c r="F559">
        <v>0.61080039771314898</v>
      </c>
      <c r="G559">
        <v>0.122456075842275</v>
      </c>
      <c r="H559" t="s">
        <v>508</v>
      </c>
      <c r="J559" t="s">
        <v>508</v>
      </c>
      <c r="O559">
        <v>0.25758140691026599</v>
      </c>
      <c r="P559">
        <v>0.15575175765256299</v>
      </c>
      <c r="Q559">
        <v>16092</v>
      </c>
      <c r="R559">
        <v>19</v>
      </c>
    </row>
    <row r="560" spans="1:18" x14ac:dyDescent="0.25">
      <c r="A560" t="s">
        <v>705</v>
      </c>
      <c r="B560" t="s">
        <v>429</v>
      </c>
      <c r="C560" t="s">
        <v>135</v>
      </c>
      <c r="D560">
        <v>0</v>
      </c>
      <c r="E560">
        <v>0</v>
      </c>
      <c r="F560">
        <v>0.46388503718643598</v>
      </c>
      <c r="G560">
        <v>0.238767398197959</v>
      </c>
      <c r="H560" t="s">
        <v>511</v>
      </c>
      <c r="J560" t="s">
        <v>511</v>
      </c>
      <c r="O560">
        <v>0.49174335056094798</v>
      </c>
      <c r="P560">
        <v>0.228976703112864</v>
      </c>
      <c r="Q560">
        <v>7933</v>
      </c>
      <c r="R560">
        <v>12</v>
      </c>
    </row>
    <row r="561" spans="1:18" x14ac:dyDescent="0.25">
      <c r="A561" t="s">
        <v>706</v>
      </c>
      <c r="B561" t="s">
        <v>429</v>
      </c>
      <c r="C561" t="s">
        <v>135</v>
      </c>
      <c r="D561">
        <v>1</v>
      </c>
      <c r="E561">
        <v>0</v>
      </c>
      <c r="F561">
        <v>0.93289959875773598</v>
      </c>
      <c r="G561">
        <v>3.2478041919896498E-2</v>
      </c>
      <c r="H561" t="s">
        <v>511</v>
      </c>
      <c r="J561" t="s">
        <v>511</v>
      </c>
      <c r="O561">
        <v>5.7035341055924602E-2</v>
      </c>
      <c r="P561">
        <v>3.19732183009067E-2</v>
      </c>
      <c r="Q561">
        <v>44113</v>
      </c>
      <c r="R561">
        <v>74</v>
      </c>
    </row>
    <row r="562" spans="1:18" x14ac:dyDescent="0.25">
      <c r="A562" t="s">
        <v>707</v>
      </c>
      <c r="B562" t="s">
        <v>429</v>
      </c>
      <c r="C562" t="s">
        <v>135</v>
      </c>
      <c r="D562">
        <v>0</v>
      </c>
      <c r="E562">
        <v>1</v>
      </c>
      <c r="F562">
        <v>0</v>
      </c>
      <c r="G562">
        <v>0</v>
      </c>
      <c r="H562" t="s">
        <v>511</v>
      </c>
      <c r="J562" t="s">
        <v>511</v>
      </c>
      <c r="O562">
        <v>1</v>
      </c>
      <c r="P562">
        <v>0</v>
      </c>
      <c r="Q562">
        <v>4335</v>
      </c>
      <c r="R562">
        <v>4</v>
      </c>
    </row>
    <row r="563" spans="1:18" x14ac:dyDescent="0.25">
      <c r="A563" t="s">
        <v>708</v>
      </c>
      <c r="B563" t="s">
        <v>429</v>
      </c>
      <c r="C563" t="s">
        <v>135</v>
      </c>
      <c r="D563">
        <v>1</v>
      </c>
      <c r="E563">
        <v>1</v>
      </c>
      <c r="F563">
        <v>0.97254013365081804</v>
      </c>
      <c r="G563">
        <v>2.7413803300432402E-2</v>
      </c>
      <c r="H563" t="s">
        <v>511</v>
      </c>
      <c r="J563" t="s">
        <v>511</v>
      </c>
      <c r="O563">
        <v>2.7459866349181999E-2</v>
      </c>
      <c r="P563">
        <v>2.7413803300432402E-2</v>
      </c>
      <c r="Q563">
        <v>26038</v>
      </c>
      <c r="R563">
        <v>22</v>
      </c>
    </row>
    <row r="564" spans="1:18" x14ac:dyDescent="0.25">
      <c r="A564" t="s">
        <v>709</v>
      </c>
      <c r="B564" t="s">
        <v>429</v>
      </c>
      <c r="C564" t="s">
        <v>135</v>
      </c>
      <c r="D564">
        <v>0</v>
      </c>
      <c r="E564">
        <v>2</v>
      </c>
      <c r="F564">
        <v>0.29996739484838603</v>
      </c>
      <c r="G564">
        <v>0.184759634259508</v>
      </c>
      <c r="H564" t="s">
        <v>511</v>
      </c>
      <c r="J564" t="s">
        <v>511</v>
      </c>
      <c r="O564">
        <v>0.67134007173133403</v>
      </c>
      <c r="P564">
        <v>0.181406007599795</v>
      </c>
      <c r="Q564">
        <v>12268</v>
      </c>
      <c r="R564">
        <v>16</v>
      </c>
    </row>
    <row r="565" spans="1:18" x14ac:dyDescent="0.25">
      <c r="A565" t="s">
        <v>710</v>
      </c>
      <c r="B565" t="s">
        <v>429</v>
      </c>
      <c r="C565" t="s">
        <v>135</v>
      </c>
      <c r="D565">
        <v>1</v>
      </c>
      <c r="E565">
        <v>2</v>
      </c>
      <c r="F565">
        <v>0.94761300622941902</v>
      </c>
      <c r="G565">
        <v>2.3326707032753202E-2</v>
      </c>
      <c r="H565" t="s">
        <v>511</v>
      </c>
      <c r="J565" t="s">
        <v>511</v>
      </c>
      <c r="O565">
        <v>4.6057789625237003E-2</v>
      </c>
      <c r="P565">
        <v>2.2916112221357001E-2</v>
      </c>
      <c r="Q565">
        <v>70151</v>
      </c>
      <c r="R565">
        <v>96</v>
      </c>
    </row>
    <row r="566" spans="1:18" x14ac:dyDescent="0.25">
      <c r="A566" t="s">
        <v>711</v>
      </c>
      <c r="B566" t="s">
        <v>429</v>
      </c>
      <c r="C566" t="s">
        <v>142</v>
      </c>
      <c r="D566">
        <v>0</v>
      </c>
      <c r="E566">
        <v>0</v>
      </c>
      <c r="F566">
        <v>0.67665667292980602</v>
      </c>
      <c r="G566">
        <v>1.6369610160626699E-2</v>
      </c>
      <c r="H566" t="s">
        <v>430</v>
      </c>
      <c r="J566" t="s">
        <v>430</v>
      </c>
      <c r="O566">
        <v>0.28235546920466698</v>
      </c>
      <c r="P566">
        <v>1.6879811273680601E-2</v>
      </c>
      <c r="Q566">
        <v>3127292</v>
      </c>
      <c r="R566">
        <v>3271</v>
      </c>
    </row>
    <row r="567" spans="1:18" x14ac:dyDescent="0.25">
      <c r="A567" t="s">
        <v>712</v>
      </c>
      <c r="B567" t="s">
        <v>429</v>
      </c>
      <c r="C567" t="s">
        <v>142</v>
      </c>
      <c r="D567">
        <v>0</v>
      </c>
      <c r="E567">
        <v>1</v>
      </c>
      <c r="F567">
        <v>0.73770726936868403</v>
      </c>
      <c r="G567">
        <v>2.5283398226618899E-2</v>
      </c>
      <c r="H567" t="s">
        <v>430</v>
      </c>
      <c r="J567" t="s">
        <v>430</v>
      </c>
      <c r="O567">
        <v>0.21148321199608799</v>
      </c>
      <c r="P567">
        <v>2.5601083461805601E-2</v>
      </c>
      <c r="Q567">
        <v>690225</v>
      </c>
      <c r="R567">
        <v>428</v>
      </c>
    </row>
    <row r="568" spans="1:18" x14ac:dyDescent="0.25">
      <c r="A568" t="s">
        <v>713</v>
      </c>
      <c r="B568" t="s">
        <v>429</v>
      </c>
      <c r="C568" t="s">
        <v>142</v>
      </c>
      <c r="D568">
        <v>0</v>
      </c>
      <c r="E568">
        <v>2</v>
      </c>
      <c r="F568">
        <v>0.68769490744900397</v>
      </c>
      <c r="G568">
        <v>1.42867533314191E-2</v>
      </c>
      <c r="H568" t="s">
        <v>430</v>
      </c>
      <c r="J568" t="s">
        <v>430</v>
      </c>
      <c r="O568">
        <v>0.26954143229748601</v>
      </c>
      <c r="P568">
        <v>1.4730444741201399E-2</v>
      </c>
      <c r="Q568">
        <v>3817517</v>
      </c>
      <c r="R568">
        <v>3699</v>
      </c>
    </row>
    <row r="569" spans="1:18" x14ac:dyDescent="0.25">
      <c r="A569" t="s">
        <v>714</v>
      </c>
      <c r="B569" t="s">
        <v>429</v>
      </c>
      <c r="C569" t="s">
        <v>142</v>
      </c>
      <c r="D569">
        <v>0</v>
      </c>
      <c r="E569">
        <v>0</v>
      </c>
      <c r="F569">
        <v>0.66332795778838205</v>
      </c>
      <c r="G569">
        <v>1.14610957078608E-2</v>
      </c>
      <c r="H569" t="s">
        <v>434</v>
      </c>
      <c r="J569" t="s">
        <v>434</v>
      </c>
      <c r="O569">
        <v>0.30639115173807502</v>
      </c>
      <c r="P569">
        <v>1.1218750145613E-2</v>
      </c>
      <c r="Q569">
        <v>2146139</v>
      </c>
      <c r="R569">
        <v>3045</v>
      </c>
    </row>
    <row r="570" spans="1:18" x14ac:dyDescent="0.25">
      <c r="A570" t="s">
        <v>715</v>
      </c>
      <c r="B570" t="s">
        <v>429</v>
      </c>
      <c r="C570" t="s">
        <v>142</v>
      </c>
      <c r="D570">
        <v>0</v>
      </c>
      <c r="E570">
        <v>1</v>
      </c>
      <c r="F570">
        <v>0.747953086184171</v>
      </c>
      <c r="G570">
        <v>2.4157714532716801E-2</v>
      </c>
      <c r="H570" t="s">
        <v>434</v>
      </c>
      <c r="J570" t="s">
        <v>434</v>
      </c>
      <c r="O570">
        <v>0.203253152971691</v>
      </c>
      <c r="P570">
        <v>2.2359323403956299E-2</v>
      </c>
      <c r="Q570">
        <v>565974</v>
      </c>
      <c r="R570">
        <v>455</v>
      </c>
    </row>
    <row r="571" spans="1:18" x14ac:dyDescent="0.25">
      <c r="A571" t="s">
        <v>716</v>
      </c>
      <c r="B571" t="s">
        <v>429</v>
      </c>
      <c r="C571" t="s">
        <v>142</v>
      </c>
      <c r="D571">
        <v>0</v>
      </c>
      <c r="E571">
        <v>2</v>
      </c>
      <c r="F571">
        <v>0.68098784969505299</v>
      </c>
      <c r="G571">
        <v>1.0466445208997499E-2</v>
      </c>
      <c r="H571" t="s">
        <v>434</v>
      </c>
      <c r="J571" t="s">
        <v>434</v>
      </c>
      <c r="O571">
        <v>0.28486792401349098</v>
      </c>
      <c r="P571">
        <v>1.0180186165971701E-2</v>
      </c>
      <c r="Q571">
        <v>2712113</v>
      </c>
      <c r="R571">
        <v>3500</v>
      </c>
    </row>
    <row r="572" spans="1:18" x14ac:dyDescent="0.25">
      <c r="A572" t="s">
        <v>717</v>
      </c>
      <c r="B572" t="s">
        <v>429</v>
      </c>
      <c r="C572" t="s">
        <v>142</v>
      </c>
      <c r="D572">
        <v>0</v>
      </c>
      <c r="E572">
        <v>0</v>
      </c>
      <c r="F572">
        <v>0.73461936125460203</v>
      </c>
      <c r="G572">
        <v>5.8438702502585198E-3</v>
      </c>
      <c r="H572" t="s">
        <v>438</v>
      </c>
      <c r="J572" t="s">
        <v>438</v>
      </c>
      <c r="O572">
        <v>0.25190270044158902</v>
      </c>
      <c r="P572">
        <v>5.7452137918432202E-3</v>
      </c>
      <c r="Q572">
        <v>5068060</v>
      </c>
      <c r="R572">
        <v>8022</v>
      </c>
    </row>
    <row r="573" spans="1:18" x14ac:dyDescent="0.25">
      <c r="A573" t="s">
        <v>718</v>
      </c>
      <c r="B573" t="s">
        <v>429</v>
      </c>
      <c r="C573" t="s">
        <v>142</v>
      </c>
      <c r="D573">
        <v>0</v>
      </c>
      <c r="E573">
        <v>1</v>
      </c>
      <c r="F573">
        <v>0.76143472178404903</v>
      </c>
      <c r="G573">
        <v>1.8917413195975601E-2</v>
      </c>
      <c r="H573" t="s">
        <v>438</v>
      </c>
      <c r="J573" t="s">
        <v>438</v>
      </c>
      <c r="O573">
        <v>0.219180504966492</v>
      </c>
      <c r="P573">
        <v>1.8588335704576599E-2</v>
      </c>
      <c r="Q573">
        <v>627606</v>
      </c>
      <c r="R573">
        <v>594</v>
      </c>
    </row>
    <row r="574" spans="1:18" x14ac:dyDescent="0.25">
      <c r="A574" t="s">
        <v>719</v>
      </c>
      <c r="B574" t="s">
        <v>429</v>
      </c>
      <c r="C574" t="s">
        <v>142</v>
      </c>
      <c r="D574">
        <v>0</v>
      </c>
      <c r="E574">
        <v>2</v>
      </c>
      <c r="F574">
        <v>0.73757414848412794</v>
      </c>
      <c r="G574">
        <v>5.6122250884215802E-3</v>
      </c>
      <c r="H574" t="s">
        <v>438</v>
      </c>
      <c r="J574" t="s">
        <v>438</v>
      </c>
      <c r="O574">
        <v>0.248297038485052</v>
      </c>
      <c r="P574">
        <v>5.5196376265130003E-3</v>
      </c>
      <c r="Q574">
        <v>5695666</v>
      </c>
      <c r="R574">
        <v>8616</v>
      </c>
    </row>
    <row r="575" spans="1:18" x14ac:dyDescent="0.25">
      <c r="A575" t="s">
        <v>720</v>
      </c>
      <c r="B575" t="s">
        <v>429</v>
      </c>
      <c r="C575" t="s">
        <v>142</v>
      </c>
      <c r="D575">
        <v>0</v>
      </c>
      <c r="E575">
        <v>0</v>
      </c>
      <c r="F575">
        <v>0.76062368033705896</v>
      </c>
      <c r="G575">
        <v>7.9850528254192202E-3</v>
      </c>
      <c r="H575" t="s">
        <v>442</v>
      </c>
      <c r="J575" t="s">
        <v>442</v>
      </c>
      <c r="O575">
        <v>0.21193992753784699</v>
      </c>
      <c r="P575">
        <v>7.1657245860452497E-3</v>
      </c>
      <c r="Q575">
        <v>4127948</v>
      </c>
      <c r="R575">
        <v>5084</v>
      </c>
    </row>
    <row r="576" spans="1:18" x14ac:dyDescent="0.25">
      <c r="A576" t="s">
        <v>721</v>
      </c>
      <c r="B576" t="s">
        <v>429</v>
      </c>
      <c r="C576" t="s">
        <v>142</v>
      </c>
      <c r="D576">
        <v>0</v>
      </c>
      <c r="E576">
        <v>1</v>
      </c>
      <c r="F576">
        <v>0.74604868279249803</v>
      </c>
      <c r="G576">
        <v>2.3924881099405201E-2</v>
      </c>
      <c r="H576" t="s">
        <v>442</v>
      </c>
      <c r="J576" t="s">
        <v>442</v>
      </c>
      <c r="O576">
        <v>0.224545029903923</v>
      </c>
      <c r="P576">
        <v>2.3193902680199701E-2</v>
      </c>
      <c r="Q576">
        <v>655098</v>
      </c>
      <c r="R576">
        <v>502</v>
      </c>
    </row>
    <row r="577" spans="1:18" x14ac:dyDescent="0.25">
      <c r="A577" t="s">
        <v>722</v>
      </c>
      <c r="B577" t="s">
        <v>429</v>
      </c>
      <c r="C577" t="s">
        <v>142</v>
      </c>
      <c r="D577">
        <v>0</v>
      </c>
      <c r="E577">
        <v>2</v>
      </c>
      <c r="F577">
        <v>0.75862745204624804</v>
      </c>
      <c r="G577">
        <v>7.6360418320423297E-3</v>
      </c>
      <c r="H577" t="s">
        <v>442</v>
      </c>
      <c r="J577" t="s">
        <v>442</v>
      </c>
      <c r="O577">
        <v>0.21366635403464701</v>
      </c>
      <c r="P577">
        <v>6.9596671032419203E-3</v>
      </c>
      <c r="Q577">
        <v>4783046</v>
      </c>
      <c r="R577">
        <v>5586</v>
      </c>
    </row>
    <row r="578" spans="1:18" x14ac:dyDescent="0.25">
      <c r="A578" t="s">
        <v>723</v>
      </c>
      <c r="B578" t="s">
        <v>429</v>
      </c>
      <c r="C578" t="s">
        <v>142</v>
      </c>
      <c r="D578">
        <v>0</v>
      </c>
      <c r="E578">
        <v>0</v>
      </c>
      <c r="F578">
        <v>0.43190538644451498</v>
      </c>
      <c r="G578">
        <v>1.3282475205453099E-2</v>
      </c>
      <c r="H578" t="s">
        <v>446</v>
      </c>
      <c r="J578" t="s">
        <v>446</v>
      </c>
      <c r="O578">
        <v>0.52496823582781704</v>
      </c>
      <c r="P578">
        <v>1.3202742673237599E-2</v>
      </c>
      <c r="Q578">
        <v>1659889</v>
      </c>
      <c r="R578">
        <v>1929</v>
      </c>
    </row>
    <row r="579" spans="1:18" x14ac:dyDescent="0.25">
      <c r="A579" t="s">
        <v>724</v>
      </c>
      <c r="B579" t="s">
        <v>429</v>
      </c>
      <c r="C579" t="s">
        <v>142</v>
      </c>
      <c r="D579">
        <v>1</v>
      </c>
      <c r="E579">
        <v>0</v>
      </c>
      <c r="F579">
        <v>0.87222221956620705</v>
      </c>
      <c r="G579">
        <v>4.2443754297682096E-3</v>
      </c>
      <c r="H579" t="s">
        <v>446</v>
      </c>
      <c r="J579" t="s">
        <v>446</v>
      </c>
      <c r="O579">
        <v>0.11452472835336799</v>
      </c>
      <c r="P579">
        <v>4.1024224242352698E-3</v>
      </c>
      <c r="Q579">
        <v>8366752</v>
      </c>
      <c r="R579">
        <v>9843</v>
      </c>
    </row>
    <row r="580" spans="1:18" x14ac:dyDescent="0.25">
      <c r="A580" t="s">
        <v>725</v>
      </c>
      <c r="B580" t="s">
        <v>429</v>
      </c>
      <c r="C580" t="s">
        <v>142</v>
      </c>
      <c r="D580">
        <v>0</v>
      </c>
      <c r="E580">
        <v>1</v>
      </c>
      <c r="F580">
        <v>0.32446664496639999</v>
      </c>
      <c r="G580">
        <v>4.1292926964593503E-2</v>
      </c>
      <c r="H580" t="s">
        <v>446</v>
      </c>
      <c r="J580" t="s">
        <v>446</v>
      </c>
      <c r="O580">
        <v>0.64870817501772005</v>
      </c>
      <c r="P580">
        <v>4.0919997600465302E-2</v>
      </c>
      <c r="Q580">
        <v>328721</v>
      </c>
      <c r="R580">
        <v>239</v>
      </c>
    </row>
    <row r="581" spans="1:18" x14ac:dyDescent="0.25">
      <c r="A581" t="s">
        <v>726</v>
      </c>
      <c r="B581" t="s">
        <v>429</v>
      </c>
      <c r="C581" t="s">
        <v>142</v>
      </c>
      <c r="D581">
        <v>1</v>
      </c>
      <c r="E581">
        <v>1</v>
      </c>
      <c r="F581">
        <v>0.81406951686123497</v>
      </c>
      <c r="G581">
        <v>1.21517702071458E-2</v>
      </c>
      <c r="H581" t="s">
        <v>446</v>
      </c>
      <c r="J581" t="s">
        <v>446</v>
      </c>
      <c r="O581">
        <v>0.16258472153674</v>
      </c>
      <c r="P581">
        <v>1.1189829325131901E-2</v>
      </c>
      <c r="Q581">
        <v>1637128</v>
      </c>
      <c r="R581">
        <v>1276</v>
      </c>
    </row>
    <row r="582" spans="1:18" x14ac:dyDescent="0.25">
      <c r="A582" t="s">
        <v>727</v>
      </c>
      <c r="B582" t="s">
        <v>429</v>
      </c>
      <c r="C582" t="s">
        <v>142</v>
      </c>
      <c r="D582">
        <v>0</v>
      </c>
      <c r="E582">
        <v>2</v>
      </c>
      <c r="F582">
        <v>0.41414555895826699</v>
      </c>
      <c r="G582">
        <v>1.3009807658092801E-2</v>
      </c>
      <c r="H582" t="s">
        <v>446</v>
      </c>
      <c r="J582" t="s">
        <v>446</v>
      </c>
      <c r="O582">
        <v>0.54542268217498702</v>
      </c>
      <c r="P582">
        <v>1.29651387802006E-2</v>
      </c>
      <c r="Q582">
        <v>1988610</v>
      </c>
      <c r="R582">
        <v>2168</v>
      </c>
    </row>
    <row r="583" spans="1:18" x14ac:dyDescent="0.25">
      <c r="A583" t="s">
        <v>728</v>
      </c>
      <c r="B583" t="s">
        <v>429</v>
      </c>
      <c r="C583" t="s">
        <v>142</v>
      </c>
      <c r="D583">
        <v>1</v>
      </c>
      <c r="E583">
        <v>2</v>
      </c>
      <c r="F583">
        <v>0.86270557023874705</v>
      </c>
      <c r="G583">
        <v>4.0873465099378996E-3</v>
      </c>
      <c r="H583" t="s">
        <v>446</v>
      </c>
      <c r="J583" t="s">
        <v>446</v>
      </c>
      <c r="O583">
        <v>0.122389712791437</v>
      </c>
      <c r="P583">
        <v>3.9022085005697899E-3</v>
      </c>
      <c r="Q583">
        <v>10003880</v>
      </c>
      <c r="R583">
        <v>11119</v>
      </c>
    </row>
    <row r="584" spans="1:18" x14ac:dyDescent="0.25">
      <c r="A584" t="s">
        <v>729</v>
      </c>
      <c r="B584" t="s">
        <v>429</v>
      </c>
      <c r="C584" t="s">
        <v>142</v>
      </c>
      <c r="D584">
        <v>0</v>
      </c>
      <c r="E584">
        <v>0</v>
      </c>
      <c r="F584">
        <v>0.89290563812336798</v>
      </c>
      <c r="G584">
        <v>6.5217460783802902E-3</v>
      </c>
      <c r="H584" t="s">
        <v>453</v>
      </c>
      <c r="J584" t="s">
        <v>453</v>
      </c>
      <c r="O584">
        <v>9.0959154950517096E-2</v>
      </c>
      <c r="P584">
        <v>6.0570733096939004E-3</v>
      </c>
      <c r="Q584">
        <v>3228592</v>
      </c>
      <c r="R584">
        <v>3449</v>
      </c>
    </row>
    <row r="585" spans="1:18" x14ac:dyDescent="0.25">
      <c r="A585" t="s">
        <v>730</v>
      </c>
      <c r="B585" t="s">
        <v>429</v>
      </c>
      <c r="C585" t="s">
        <v>142</v>
      </c>
      <c r="D585">
        <v>0</v>
      </c>
      <c r="E585">
        <v>1</v>
      </c>
      <c r="F585">
        <v>0.92596086468643701</v>
      </c>
      <c r="G585">
        <v>1.3798280677571899E-2</v>
      </c>
      <c r="H585" t="s">
        <v>453</v>
      </c>
      <c r="J585" t="s">
        <v>453</v>
      </c>
      <c r="O585">
        <v>5.2651825319676403E-2</v>
      </c>
      <c r="P585">
        <v>1.20968103454828E-2</v>
      </c>
      <c r="Q585">
        <v>626493</v>
      </c>
      <c r="R585">
        <v>399</v>
      </c>
    </row>
    <row r="586" spans="1:18" x14ac:dyDescent="0.25">
      <c r="A586" t="s">
        <v>731</v>
      </c>
      <c r="B586" t="s">
        <v>429</v>
      </c>
      <c r="C586" t="s">
        <v>142</v>
      </c>
      <c r="D586">
        <v>0</v>
      </c>
      <c r="E586">
        <v>2</v>
      </c>
      <c r="F586">
        <v>0.89827746988717505</v>
      </c>
      <c r="G586">
        <v>5.9098134419599199E-3</v>
      </c>
      <c r="H586" t="s">
        <v>453</v>
      </c>
      <c r="J586" t="s">
        <v>453</v>
      </c>
      <c r="O586">
        <v>8.4733799643847002E-2</v>
      </c>
      <c r="P586">
        <v>5.4450100637010203E-3</v>
      </c>
      <c r="Q586">
        <v>3855085</v>
      </c>
      <c r="R586">
        <v>3848</v>
      </c>
    </row>
    <row r="587" spans="1:18" x14ac:dyDescent="0.25">
      <c r="A587" t="s">
        <v>732</v>
      </c>
      <c r="B587" t="s">
        <v>429</v>
      </c>
      <c r="C587" t="s">
        <v>142</v>
      </c>
      <c r="D587">
        <v>0</v>
      </c>
      <c r="E587">
        <v>0</v>
      </c>
      <c r="F587">
        <v>0.77969562368559298</v>
      </c>
      <c r="G587">
        <v>2.2538485450021201E-2</v>
      </c>
      <c r="H587" t="s">
        <v>457</v>
      </c>
      <c r="J587" t="s">
        <v>457</v>
      </c>
      <c r="O587">
        <v>0.16892161539589501</v>
      </c>
      <c r="P587">
        <v>1.8850563204146902E-2</v>
      </c>
      <c r="Q587">
        <v>538741</v>
      </c>
      <c r="R587">
        <v>546</v>
      </c>
    </row>
    <row r="588" spans="1:18" x14ac:dyDescent="0.25">
      <c r="A588" t="s">
        <v>733</v>
      </c>
      <c r="B588" t="s">
        <v>429</v>
      </c>
      <c r="C588" t="s">
        <v>142</v>
      </c>
      <c r="D588">
        <v>0</v>
      </c>
      <c r="E588">
        <v>1</v>
      </c>
      <c r="F588">
        <v>0.74801948051948097</v>
      </c>
      <c r="G588">
        <v>9.4661919898411301E-2</v>
      </c>
      <c r="H588" t="s">
        <v>457</v>
      </c>
      <c r="J588" t="s">
        <v>457</v>
      </c>
      <c r="O588">
        <v>0.25198051948051903</v>
      </c>
      <c r="P588">
        <v>9.4661919898411301E-2</v>
      </c>
      <c r="Q588">
        <v>30800</v>
      </c>
      <c r="R588">
        <v>24</v>
      </c>
    </row>
    <row r="589" spans="1:18" x14ac:dyDescent="0.25">
      <c r="A589" t="s">
        <v>734</v>
      </c>
      <c r="B589" t="s">
        <v>429</v>
      </c>
      <c r="C589" t="s">
        <v>142</v>
      </c>
      <c r="D589">
        <v>0</v>
      </c>
      <c r="E589">
        <v>2</v>
      </c>
      <c r="F589">
        <v>0.77798262109312599</v>
      </c>
      <c r="G589">
        <v>2.1946135455756698E-2</v>
      </c>
      <c r="H589" t="s">
        <v>457</v>
      </c>
      <c r="J589" t="s">
        <v>457</v>
      </c>
      <c r="O589">
        <v>0.17341332757430999</v>
      </c>
      <c r="P589">
        <v>1.8669601235098799E-2</v>
      </c>
      <c r="Q589">
        <v>569541</v>
      </c>
      <c r="R589">
        <v>570</v>
      </c>
    </row>
    <row r="590" spans="1:18" x14ac:dyDescent="0.25">
      <c r="A590" t="s">
        <v>735</v>
      </c>
      <c r="B590" t="s">
        <v>429</v>
      </c>
      <c r="C590" t="s">
        <v>142</v>
      </c>
      <c r="D590">
        <v>0</v>
      </c>
      <c r="E590">
        <v>0</v>
      </c>
      <c r="F590">
        <v>0.44633072363170001</v>
      </c>
      <c r="G590">
        <v>3.3610126588179898E-2</v>
      </c>
      <c r="H590" t="s">
        <v>461</v>
      </c>
      <c r="J590" t="s">
        <v>461</v>
      </c>
      <c r="O590">
        <v>0.500044840234245</v>
      </c>
      <c r="P590">
        <v>3.2951425785938598E-2</v>
      </c>
      <c r="Q590">
        <v>223014</v>
      </c>
      <c r="R590">
        <v>226</v>
      </c>
    </row>
    <row r="591" spans="1:18" x14ac:dyDescent="0.25">
      <c r="A591" t="s">
        <v>736</v>
      </c>
      <c r="B591" t="s">
        <v>429</v>
      </c>
      <c r="C591" t="s">
        <v>142</v>
      </c>
      <c r="D591">
        <v>1</v>
      </c>
      <c r="E591">
        <v>0</v>
      </c>
      <c r="F591">
        <v>0.84188095871829505</v>
      </c>
      <c r="G591">
        <v>1.00571664216645E-2</v>
      </c>
      <c r="H591" t="s">
        <v>461</v>
      </c>
      <c r="J591" t="s">
        <v>461</v>
      </c>
      <c r="O591">
        <v>0.13369775893264299</v>
      </c>
      <c r="P591">
        <v>9.4423627707927796E-3</v>
      </c>
      <c r="Q591">
        <v>2265483</v>
      </c>
      <c r="R591">
        <v>2235</v>
      </c>
    </row>
    <row r="592" spans="1:18" x14ac:dyDescent="0.25">
      <c r="A592" t="s">
        <v>737</v>
      </c>
      <c r="B592" t="s">
        <v>429</v>
      </c>
      <c r="C592" t="s">
        <v>142</v>
      </c>
      <c r="D592">
        <v>0</v>
      </c>
      <c r="E592">
        <v>1</v>
      </c>
      <c r="F592">
        <v>0.19521587795304701</v>
      </c>
      <c r="G592">
        <v>8.7794793898481299E-2</v>
      </c>
      <c r="H592" t="s">
        <v>461</v>
      </c>
      <c r="J592" t="s">
        <v>461</v>
      </c>
      <c r="O592">
        <v>0.67996000888691399</v>
      </c>
      <c r="P592">
        <v>8.4393944696219095E-2</v>
      </c>
      <c r="Q592">
        <v>27006</v>
      </c>
      <c r="R592">
        <v>19</v>
      </c>
    </row>
    <row r="593" spans="1:18" x14ac:dyDescent="0.25">
      <c r="A593" t="s">
        <v>738</v>
      </c>
      <c r="B593" t="s">
        <v>429</v>
      </c>
      <c r="C593" t="s">
        <v>142</v>
      </c>
      <c r="D593">
        <v>1</v>
      </c>
      <c r="E593">
        <v>1</v>
      </c>
      <c r="F593">
        <v>0.83684797485679496</v>
      </c>
      <c r="G593">
        <v>3.3327725998921899E-2</v>
      </c>
      <c r="H593" t="s">
        <v>461</v>
      </c>
      <c r="J593" t="s">
        <v>461</v>
      </c>
      <c r="O593">
        <v>0.12986009023166201</v>
      </c>
      <c r="P593">
        <v>2.6785215482683401E-2</v>
      </c>
      <c r="Q593">
        <v>236724</v>
      </c>
      <c r="R593">
        <v>171</v>
      </c>
    </row>
    <row r="594" spans="1:18" x14ac:dyDescent="0.25">
      <c r="A594" t="s">
        <v>739</v>
      </c>
      <c r="B594" t="s">
        <v>429</v>
      </c>
      <c r="C594" t="s">
        <v>142</v>
      </c>
      <c r="D594">
        <v>0</v>
      </c>
      <c r="E594">
        <v>2</v>
      </c>
      <c r="F594">
        <v>0.41920646348292101</v>
      </c>
      <c r="G594">
        <v>3.2411124588864103E-2</v>
      </c>
      <c r="H594" t="s">
        <v>461</v>
      </c>
      <c r="J594" t="s">
        <v>461</v>
      </c>
      <c r="O594">
        <v>0.51947844172466195</v>
      </c>
      <c r="P594">
        <v>3.10345543282846E-2</v>
      </c>
      <c r="Q594">
        <v>250020</v>
      </c>
      <c r="R594">
        <v>245</v>
      </c>
    </row>
    <row r="595" spans="1:18" x14ac:dyDescent="0.25">
      <c r="A595" t="s">
        <v>740</v>
      </c>
      <c r="B595" t="s">
        <v>429</v>
      </c>
      <c r="C595" t="s">
        <v>142</v>
      </c>
      <c r="D595">
        <v>1</v>
      </c>
      <c r="E595">
        <v>2</v>
      </c>
      <c r="F595">
        <v>0.84140480783564298</v>
      </c>
      <c r="G595">
        <v>9.63385191113212E-3</v>
      </c>
      <c r="H595" t="s">
        <v>461</v>
      </c>
      <c r="J595" t="s">
        <v>461</v>
      </c>
      <c r="O595">
        <v>0.13333469213378399</v>
      </c>
      <c r="P595">
        <v>8.9185177649903601E-3</v>
      </c>
      <c r="Q595">
        <v>2502207</v>
      </c>
      <c r="R595">
        <v>2406</v>
      </c>
    </row>
    <row r="596" spans="1:18" x14ac:dyDescent="0.25">
      <c r="A596" t="s">
        <v>741</v>
      </c>
      <c r="B596" t="s">
        <v>429</v>
      </c>
      <c r="C596" t="s">
        <v>142</v>
      </c>
      <c r="D596">
        <v>0</v>
      </c>
      <c r="E596">
        <v>0</v>
      </c>
      <c r="F596">
        <v>0.492181271846446</v>
      </c>
      <c r="G596">
        <v>6.6794932341150803E-2</v>
      </c>
      <c r="H596" t="s">
        <v>468</v>
      </c>
      <c r="J596" t="s">
        <v>468</v>
      </c>
      <c r="O596">
        <v>0.47708346109032901</v>
      </c>
      <c r="P596">
        <v>6.5894911582522794E-2</v>
      </c>
      <c r="Q596">
        <v>81535</v>
      </c>
      <c r="R596">
        <v>81</v>
      </c>
    </row>
    <row r="597" spans="1:18" x14ac:dyDescent="0.25">
      <c r="A597" t="s">
        <v>742</v>
      </c>
      <c r="B597" t="s">
        <v>429</v>
      </c>
      <c r="C597" t="s">
        <v>142</v>
      </c>
      <c r="D597">
        <v>1</v>
      </c>
      <c r="E597">
        <v>0</v>
      </c>
      <c r="F597">
        <v>0.76570463001575995</v>
      </c>
      <c r="G597">
        <v>3.5375761955607099E-2</v>
      </c>
      <c r="H597" t="s">
        <v>468</v>
      </c>
      <c r="J597" t="s">
        <v>468</v>
      </c>
      <c r="O597">
        <v>0.183267169619211</v>
      </c>
      <c r="P597">
        <v>3.1997172154431701E-2</v>
      </c>
      <c r="Q597">
        <v>184643</v>
      </c>
      <c r="R597">
        <v>181</v>
      </c>
    </row>
    <row r="598" spans="1:18" x14ac:dyDescent="0.25">
      <c r="A598" t="s">
        <v>743</v>
      </c>
      <c r="B598" t="s">
        <v>429</v>
      </c>
      <c r="C598" t="s">
        <v>142</v>
      </c>
      <c r="D598">
        <v>0</v>
      </c>
      <c r="E598">
        <v>1</v>
      </c>
      <c r="F598">
        <v>0.26534993559467601</v>
      </c>
      <c r="G598">
        <v>0.14634736115998401</v>
      </c>
      <c r="H598" t="s">
        <v>468</v>
      </c>
      <c r="J598" t="s">
        <v>468</v>
      </c>
      <c r="O598">
        <v>0.73465006440532399</v>
      </c>
      <c r="P598">
        <v>0.14634736115998401</v>
      </c>
      <c r="Q598">
        <v>11645</v>
      </c>
      <c r="R598">
        <v>9</v>
      </c>
    </row>
    <row r="599" spans="1:18" x14ac:dyDescent="0.25">
      <c r="A599" t="s">
        <v>744</v>
      </c>
      <c r="B599" t="s">
        <v>429</v>
      </c>
      <c r="C599" t="s">
        <v>142</v>
      </c>
      <c r="D599">
        <v>1</v>
      </c>
      <c r="E599">
        <v>1</v>
      </c>
      <c r="F599">
        <v>0.74215000685588906</v>
      </c>
      <c r="G599">
        <v>0.10924704326359801</v>
      </c>
      <c r="H599" t="s">
        <v>468</v>
      </c>
      <c r="J599" t="s">
        <v>468</v>
      </c>
      <c r="O599">
        <v>0.12913067324832</v>
      </c>
      <c r="P599">
        <v>8.7361059129406907E-2</v>
      </c>
      <c r="Q599">
        <v>29172</v>
      </c>
      <c r="R599">
        <v>21</v>
      </c>
    </row>
    <row r="600" spans="1:18" x14ac:dyDescent="0.25">
      <c r="A600" t="s">
        <v>745</v>
      </c>
      <c r="B600" t="s">
        <v>429</v>
      </c>
      <c r="C600" t="s">
        <v>142</v>
      </c>
      <c r="D600">
        <v>0</v>
      </c>
      <c r="E600">
        <v>2</v>
      </c>
      <c r="F600">
        <v>0.46383344065250098</v>
      </c>
      <c r="G600">
        <v>6.2967240716858594E-2</v>
      </c>
      <c r="H600" t="s">
        <v>468</v>
      </c>
      <c r="J600" t="s">
        <v>468</v>
      </c>
      <c r="O600">
        <v>0.509272376046362</v>
      </c>
      <c r="P600">
        <v>6.2521582049848395E-2</v>
      </c>
      <c r="Q600">
        <v>93180</v>
      </c>
      <c r="R600">
        <v>90</v>
      </c>
    </row>
    <row r="601" spans="1:18" x14ac:dyDescent="0.25">
      <c r="A601" t="s">
        <v>746</v>
      </c>
      <c r="B601" t="s">
        <v>429</v>
      </c>
      <c r="C601" t="s">
        <v>142</v>
      </c>
      <c r="D601">
        <v>1</v>
      </c>
      <c r="E601">
        <v>2</v>
      </c>
      <c r="F601">
        <v>0.76249093842808002</v>
      </c>
      <c r="G601">
        <v>3.4030954379855802E-2</v>
      </c>
      <c r="H601" t="s">
        <v>468</v>
      </c>
      <c r="J601" t="s">
        <v>468</v>
      </c>
      <c r="O601">
        <v>0.175881018637607</v>
      </c>
      <c r="P601">
        <v>3.0079778973081301E-2</v>
      </c>
      <c r="Q601">
        <v>213815</v>
      </c>
      <c r="R601">
        <v>202</v>
      </c>
    </row>
    <row r="602" spans="1:18" x14ac:dyDescent="0.25">
      <c r="A602" t="s">
        <v>747</v>
      </c>
      <c r="B602" t="s">
        <v>429</v>
      </c>
      <c r="C602" t="s">
        <v>142</v>
      </c>
      <c r="D602">
        <v>0</v>
      </c>
      <c r="E602">
        <v>0</v>
      </c>
      <c r="F602">
        <v>0.658296961723704</v>
      </c>
      <c r="G602">
        <v>3.3018631913378102E-2</v>
      </c>
      <c r="H602" t="s">
        <v>475</v>
      </c>
      <c r="J602" t="s">
        <v>475</v>
      </c>
      <c r="O602">
        <v>0.26878666568797399</v>
      </c>
      <c r="P602">
        <v>3.0989936436063299E-2</v>
      </c>
      <c r="Q602">
        <v>354214</v>
      </c>
      <c r="R602">
        <v>371</v>
      </c>
    </row>
    <row r="603" spans="1:18" x14ac:dyDescent="0.25">
      <c r="A603" t="s">
        <v>748</v>
      </c>
      <c r="B603" t="s">
        <v>429</v>
      </c>
      <c r="C603" t="s">
        <v>142</v>
      </c>
      <c r="D603">
        <v>0</v>
      </c>
      <c r="E603">
        <v>1</v>
      </c>
      <c r="F603">
        <v>0.59607607388785699</v>
      </c>
      <c r="G603">
        <v>9.1333355482463796E-2</v>
      </c>
      <c r="H603" t="s">
        <v>475</v>
      </c>
      <c r="J603" t="s">
        <v>475</v>
      </c>
      <c r="O603">
        <v>0.33152530331183699</v>
      </c>
      <c r="P603">
        <v>0.10561482995584</v>
      </c>
      <c r="Q603">
        <v>73192</v>
      </c>
      <c r="R603">
        <v>49</v>
      </c>
    </row>
    <row r="604" spans="1:18" x14ac:dyDescent="0.25">
      <c r="A604" t="s">
        <v>749</v>
      </c>
      <c r="B604" t="s">
        <v>429</v>
      </c>
      <c r="C604" t="s">
        <v>142</v>
      </c>
      <c r="D604">
        <v>0</v>
      </c>
      <c r="E604">
        <v>2</v>
      </c>
      <c r="F604">
        <v>0.64764182065764198</v>
      </c>
      <c r="G604">
        <v>3.18669985568939E-2</v>
      </c>
      <c r="H604" t="s">
        <v>475</v>
      </c>
      <c r="J604" t="s">
        <v>475</v>
      </c>
      <c r="O604">
        <v>0.27953046985770003</v>
      </c>
      <c r="P604">
        <v>3.1678340326997602E-2</v>
      </c>
      <c r="Q604">
        <v>427406</v>
      </c>
      <c r="R604">
        <v>420</v>
      </c>
    </row>
    <row r="605" spans="1:18" x14ac:dyDescent="0.25">
      <c r="A605" t="s">
        <v>750</v>
      </c>
      <c r="B605" t="s">
        <v>429</v>
      </c>
      <c r="C605" t="s">
        <v>142</v>
      </c>
      <c r="D605">
        <v>0</v>
      </c>
      <c r="E605">
        <v>0</v>
      </c>
      <c r="F605">
        <v>0.34553871269525899</v>
      </c>
      <c r="G605">
        <v>2.2985646150456802E-2</v>
      </c>
      <c r="H605" t="s">
        <v>479</v>
      </c>
      <c r="J605" t="s">
        <v>479</v>
      </c>
      <c r="O605">
        <v>0.56656429255638296</v>
      </c>
      <c r="P605">
        <v>2.4042302134582898E-2</v>
      </c>
      <c r="Q605">
        <v>536594</v>
      </c>
      <c r="R605">
        <v>589</v>
      </c>
    </row>
    <row r="606" spans="1:18" x14ac:dyDescent="0.25">
      <c r="A606" t="s">
        <v>751</v>
      </c>
      <c r="B606" t="s">
        <v>429</v>
      </c>
      <c r="C606" t="s">
        <v>142</v>
      </c>
      <c r="D606">
        <v>1</v>
      </c>
      <c r="E606">
        <v>0</v>
      </c>
      <c r="F606">
        <v>0.65101963682073805</v>
      </c>
      <c r="G606">
        <v>1.34696582032861E-2</v>
      </c>
      <c r="H606" t="s">
        <v>479</v>
      </c>
      <c r="J606" t="s">
        <v>479</v>
      </c>
      <c r="O606">
        <v>0.29231499883923101</v>
      </c>
      <c r="P606">
        <v>1.29318962006684E-2</v>
      </c>
      <c r="Q606">
        <v>1412856</v>
      </c>
      <c r="R606">
        <v>1637</v>
      </c>
    </row>
    <row r="607" spans="1:18" x14ac:dyDescent="0.25">
      <c r="A607" t="s">
        <v>752</v>
      </c>
      <c r="B607" t="s">
        <v>429</v>
      </c>
      <c r="C607" t="s">
        <v>142</v>
      </c>
      <c r="D607">
        <v>0</v>
      </c>
      <c r="E607">
        <v>1</v>
      </c>
      <c r="F607">
        <v>0.234084778941481</v>
      </c>
      <c r="G607">
        <v>5.9454454516233199E-2</v>
      </c>
      <c r="H607" t="s">
        <v>479</v>
      </c>
      <c r="J607" t="s">
        <v>479</v>
      </c>
      <c r="O607">
        <v>0.70211902248924296</v>
      </c>
      <c r="P607">
        <v>6.3089619207841494E-2</v>
      </c>
      <c r="Q607">
        <v>110853</v>
      </c>
      <c r="R607">
        <v>70</v>
      </c>
    </row>
    <row r="608" spans="1:18" x14ac:dyDescent="0.25">
      <c r="A608" t="s">
        <v>753</v>
      </c>
      <c r="B608" t="s">
        <v>429</v>
      </c>
      <c r="C608" t="s">
        <v>142</v>
      </c>
      <c r="D608">
        <v>1</v>
      </c>
      <c r="E608">
        <v>1</v>
      </c>
      <c r="F608">
        <v>0.64874533014717595</v>
      </c>
      <c r="G608">
        <v>4.2161241134955098E-2</v>
      </c>
      <c r="H608" t="s">
        <v>479</v>
      </c>
      <c r="J608" t="s">
        <v>479</v>
      </c>
      <c r="O608">
        <v>0.31656433458503802</v>
      </c>
      <c r="P608">
        <v>4.1357833342478903E-2</v>
      </c>
      <c r="Q608">
        <v>207983</v>
      </c>
      <c r="R608">
        <v>155</v>
      </c>
    </row>
    <row r="609" spans="1:18" x14ac:dyDescent="0.25">
      <c r="A609" t="s">
        <v>754</v>
      </c>
      <c r="B609" t="s">
        <v>429</v>
      </c>
      <c r="C609" t="s">
        <v>142</v>
      </c>
      <c r="D609">
        <v>0</v>
      </c>
      <c r="E609">
        <v>2</v>
      </c>
      <c r="F609">
        <v>0.32645606512965503</v>
      </c>
      <c r="G609">
        <v>2.1926322367364401E-2</v>
      </c>
      <c r="H609" t="s">
        <v>479</v>
      </c>
      <c r="J609" t="s">
        <v>479</v>
      </c>
      <c r="O609">
        <v>0.58977337141109598</v>
      </c>
      <c r="P609">
        <v>2.3152265370919099E-2</v>
      </c>
      <c r="Q609">
        <v>647447</v>
      </c>
      <c r="R609">
        <v>659</v>
      </c>
    </row>
    <row r="610" spans="1:18" x14ac:dyDescent="0.25">
      <c r="A610" t="s">
        <v>755</v>
      </c>
      <c r="B610" t="s">
        <v>429</v>
      </c>
      <c r="C610" t="s">
        <v>142</v>
      </c>
      <c r="D610">
        <v>1</v>
      </c>
      <c r="E610">
        <v>2</v>
      </c>
      <c r="F610">
        <v>0.65072780208274805</v>
      </c>
      <c r="G610">
        <v>1.2928098923267E-2</v>
      </c>
      <c r="H610" t="s">
        <v>479</v>
      </c>
      <c r="J610" t="s">
        <v>479</v>
      </c>
      <c r="O610">
        <v>0.29542662781436002</v>
      </c>
      <c r="P610">
        <v>1.2466119389877701E-2</v>
      </c>
      <c r="Q610">
        <v>1620839</v>
      </c>
      <c r="R610">
        <v>1792</v>
      </c>
    </row>
    <row r="611" spans="1:18" x14ac:dyDescent="0.25">
      <c r="A611" t="s">
        <v>756</v>
      </c>
      <c r="B611" t="s">
        <v>429</v>
      </c>
      <c r="C611" t="s">
        <v>142</v>
      </c>
      <c r="D611">
        <v>0</v>
      </c>
      <c r="E611">
        <v>0</v>
      </c>
      <c r="F611">
        <v>0.66277380342885595</v>
      </c>
      <c r="G611">
        <v>1.49655319140809E-2</v>
      </c>
      <c r="H611" t="s">
        <v>486</v>
      </c>
      <c r="J611" t="s">
        <v>486</v>
      </c>
      <c r="O611">
        <v>0.27753910645242802</v>
      </c>
      <c r="P611">
        <v>1.4201428533178699E-2</v>
      </c>
      <c r="Q611">
        <v>1373111</v>
      </c>
      <c r="R611">
        <v>1556</v>
      </c>
    </row>
    <row r="612" spans="1:18" x14ac:dyDescent="0.25">
      <c r="A612" t="s">
        <v>757</v>
      </c>
      <c r="B612" t="s">
        <v>429</v>
      </c>
      <c r="C612" t="s">
        <v>142</v>
      </c>
      <c r="D612">
        <v>0</v>
      </c>
      <c r="E612">
        <v>1</v>
      </c>
      <c r="F612">
        <v>0.60494570847561702</v>
      </c>
      <c r="G612">
        <v>4.5648092833899499E-2</v>
      </c>
      <c r="H612" t="s">
        <v>486</v>
      </c>
      <c r="J612" t="s">
        <v>486</v>
      </c>
      <c r="O612">
        <v>0.31636035759505798</v>
      </c>
      <c r="P612">
        <v>4.1350455497644198E-2</v>
      </c>
      <c r="Q612">
        <v>260630</v>
      </c>
      <c r="R612">
        <v>182</v>
      </c>
    </row>
    <row r="613" spans="1:18" x14ac:dyDescent="0.25">
      <c r="A613" t="s">
        <v>758</v>
      </c>
      <c r="B613" t="s">
        <v>429</v>
      </c>
      <c r="C613" t="s">
        <v>142</v>
      </c>
      <c r="D613">
        <v>0</v>
      </c>
      <c r="E613">
        <v>2</v>
      </c>
      <c r="F613">
        <v>0.65354851227948596</v>
      </c>
      <c r="G613">
        <v>1.4666222591905901E-2</v>
      </c>
      <c r="H613" t="s">
        <v>486</v>
      </c>
      <c r="J613" t="s">
        <v>486</v>
      </c>
      <c r="O613">
        <v>0.28373224397257601</v>
      </c>
      <c r="P613">
        <v>1.37231873394589E-2</v>
      </c>
      <c r="Q613">
        <v>1633741</v>
      </c>
      <c r="R613">
        <v>1738</v>
      </c>
    </row>
    <row r="614" spans="1:18" x14ac:dyDescent="0.25">
      <c r="A614" t="s">
        <v>759</v>
      </c>
      <c r="B614" t="s">
        <v>429</v>
      </c>
      <c r="C614" t="s">
        <v>142</v>
      </c>
      <c r="D614">
        <v>0</v>
      </c>
      <c r="E614">
        <v>0</v>
      </c>
      <c r="F614">
        <v>0.82375197715040005</v>
      </c>
      <c r="G614">
        <v>4.3934216216115402E-2</v>
      </c>
      <c r="H614" t="s">
        <v>490</v>
      </c>
      <c r="J614" t="s">
        <v>490</v>
      </c>
      <c r="O614">
        <v>0.14036914393654901</v>
      </c>
      <c r="P614">
        <v>3.9081193400274598E-2</v>
      </c>
      <c r="Q614">
        <v>175758</v>
      </c>
      <c r="R614">
        <v>167</v>
      </c>
    </row>
    <row r="615" spans="1:18" x14ac:dyDescent="0.25">
      <c r="A615" t="s">
        <v>760</v>
      </c>
      <c r="B615" t="s">
        <v>429</v>
      </c>
      <c r="C615" t="s">
        <v>142</v>
      </c>
      <c r="D615">
        <v>0</v>
      </c>
      <c r="E615">
        <v>1</v>
      </c>
      <c r="F615">
        <v>0.87403872562482798</v>
      </c>
      <c r="G615">
        <v>7.2168284682709694E-2</v>
      </c>
      <c r="H615" t="s">
        <v>490</v>
      </c>
      <c r="J615" t="s">
        <v>490</v>
      </c>
      <c r="O615">
        <v>0.12596127437517199</v>
      </c>
      <c r="P615">
        <v>7.2168284682709694E-2</v>
      </c>
      <c r="Q615">
        <v>58256</v>
      </c>
      <c r="R615">
        <v>32</v>
      </c>
    </row>
    <row r="616" spans="1:18" x14ac:dyDescent="0.25">
      <c r="A616" t="s">
        <v>761</v>
      </c>
      <c r="B616" t="s">
        <v>429</v>
      </c>
      <c r="C616" t="s">
        <v>142</v>
      </c>
      <c r="D616">
        <v>0</v>
      </c>
      <c r="E616">
        <v>2</v>
      </c>
      <c r="F616">
        <v>0.83627047954395906</v>
      </c>
      <c r="G616">
        <v>3.7755999214621999E-2</v>
      </c>
      <c r="H616" t="s">
        <v>490</v>
      </c>
      <c r="J616" t="s">
        <v>490</v>
      </c>
      <c r="O616">
        <v>0.136782414727324</v>
      </c>
      <c r="P616">
        <v>3.4441493927679499E-2</v>
      </c>
      <c r="Q616">
        <v>234014</v>
      </c>
      <c r="R616">
        <v>199</v>
      </c>
    </row>
    <row r="617" spans="1:18" x14ac:dyDescent="0.25">
      <c r="A617" t="s">
        <v>762</v>
      </c>
      <c r="B617" t="s">
        <v>429</v>
      </c>
      <c r="C617" t="s">
        <v>142</v>
      </c>
      <c r="D617">
        <v>0</v>
      </c>
      <c r="E617">
        <v>0</v>
      </c>
      <c r="F617">
        <v>0.87193689157435394</v>
      </c>
      <c r="G617">
        <v>0.103831223151837</v>
      </c>
      <c r="H617" t="s">
        <v>494</v>
      </c>
      <c r="J617" t="s">
        <v>494</v>
      </c>
      <c r="O617">
        <v>0.128063108425646</v>
      </c>
      <c r="P617">
        <v>0.103831223151837</v>
      </c>
      <c r="Q617">
        <v>5958</v>
      </c>
      <c r="R617">
        <v>9</v>
      </c>
    </row>
    <row r="618" spans="1:18" x14ac:dyDescent="0.25">
      <c r="A618" t="s">
        <v>763</v>
      </c>
      <c r="B618" t="s">
        <v>429</v>
      </c>
      <c r="C618" t="s">
        <v>142</v>
      </c>
      <c r="D618">
        <v>0</v>
      </c>
      <c r="E618">
        <v>2</v>
      </c>
      <c r="F618">
        <v>0.87193689157435394</v>
      </c>
      <c r="G618">
        <v>0.103831223151837</v>
      </c>
      <c r="H618" t="s">
        <v>494</v>
      </c>
      <c r="J618" t="s">
        <v>494</v>
      </c>
      <c r="O618">
        <v>0.128063108425646</v>
      </c>
      <c r="P618">
        <v>0.103831223151837</v>
      </c>
      <c r="Q618">
        <v>5958</v>
      </c>
      <c r="R618">
        <v>9</v>
      </c>
    </row>
    <row r="619" spans="1:18" x14ac:dyDescent="0.25">
      <c r="A619" t="s">
        <v>764</v>
      </c>
      <c r="B619" t="s">
        <v>429</v>
      </c>
      <c r="C619" t="s">
        <v>142</v>
      </c>
      <c r="D619">
        <v>0</v>
      </c>
      <c r="E619">
        <v>0</v>
      </c>
      <c r="F619">
        <v>0</v>
      </c>
      <c r="G619">
        <v>0</v>
      </c>
      <c r="H619" t="s">
        <v>498</v>
      </c>
      <c r="J619" t="s">
        <v>498</v>
      </c>
      <c r="O619">
        <v>1</v>
      </c>
      <c r="P619">
        <v>0</v>
      </c>
      <c r="Q619">
        <v>939</v>
      </c>
      <c r="R619">
        <v>1</v>
      </c>
    </row>
    <row r="620" spans="1:18" x14ac:dyDescent="0.25">
      <c r="A620" t="s">
        <v>765</v>
      </c>
      <c r="B620" t="s">
        <v>429</v>
      </c>
      <c r="C620" t="s">
        <v>142</v>
      </c>
      <c r="D620">
        <v>1</v>
      </c>
      <c r="E620">
        <v>0</v>
      </c>
      <c r="F620">
        <v>0.85863733905579398</v>
      </c>
      <c r="G620">
        <v>0.12752784140301099</v>
      </c>
      <c r="H620" t="s">
        <v>498</v>
      </c>
      <c r="J620" t="s">
        <v>498</v>
      </c>
      <c r="O620">
        <v>0.14136266094420599</v>
      </c>
      <c r="P620">
        <v>0.12752784140301099</v>
      </c>
      <c r="Q620">
        <v>3728</v>
      </c>
      <c r="R620">
        <v>6</v>
      </c>
    </row>
    <row r="621" spans="1:18" x14ac:dyDescent="0.25">
      <c r="A621" t="s">
        <v>766</v>
      </c>
      <c r="B621" t="s">
        <v>429</v>
      </c>
      <c r="C621" t="s">
        <v>142</v>
      </c>
      <c r="D621">
        <v>0</v>
      </c>
      <c r="E621">
        <v>2</v>
      </c>
      <c r="F621">
        <v>0</v>
      </c>
      <c r="G621">
        <v>0</v>
      </c>
      <c r="H621" t="s">
        <v>498</v>
      </c>
      <c r="J621" t="s">
        <v>498</v>
      </c>
      <c r="O621">
        <v>1</v>
      </c>
      <c r="P621">
        <v>0</v>
      </c>
      <c r="Q621">
        <v>939</v>
      </c>
      <c r="R621">
        <v>1</v>
      </c>
    </row>
    <row r="622" spans="1:18" x14ac:dyDescent="0.25">
      <c r="A622" t="s">
        <v>767</v>
      </c>
      <c r="B622" t="s">
        <v>429</v>
      </c>
      <c r="C622" t="s">
        <v>142</v>
      </c>
      <c r="D622">
        <v>1</v>
      </c>
      <c r="E622">
        <v>2</v>
      </c>
      <c r="F622">
        <v>0.85863733905579398</v>
      </c>
      <c r="G622">
        <v>0.12752784140301099</v>
      </c>
      <c r="H622" t="s">
        <v>498</v>
      </c>
      <c r="J622" t="s">
        <v>498</v>
      </c>
      <c r="O622">
        <v>0.14136266094420599</v>
      </c>
      <c r="P622">
        <v>0.12752784140301099</v>
      </c>
      <c r="Q622">
        <v>3728</v>
      </c>
      <c r="R622">
        <v>6</v>
      </c>
    </row>
    <row r="623" spans="1:18" x14ac:dyDescent="0.25">
      <c r="A623" t="s">
        <v>768</v>
      </c>
      <c r="B623" t="s">
        <v>429</v>
      </c>
      <c r="C623" t="s">
        <v>142</v>
      </c>
      <c r="D623">
        <v>0</v>
      </c>
      <c r="E623">
        <v>0</v>
      </c>
      <c r="F623">
        <v>0.80931060550637701</v>
      </c>
      <c r="G623">
        <v>3.0933776226879699E-2</v>
      </c>
      <c r="H623" t="s">
        <v>504</v>
      </c>
      <c r="J623" t="s">
        <v>504</v>
      </c>
      <c r="O623">
        <v>0.18190065110834699</v>
      </c>
      <c r="P623">
        <v>3.03716317527589E-2</v>
      </c>
      <c r="Q623">
        <v>205035</v>
      </c>
      <c r="R623">
        <v>255</v>
      </c>
    </row>
    <row r="624" spans="1:18" x14ac:dyDescent="0.25">
      <c r="A624" t="s">
        <v>769</v>
      </c>
      <c r="B624" t="s">
        <v>429</v>
      </c>
      <c r="C624" t="s">
        <v>142</v>
      </c>
      <c r="D624">
        <v>0</v>
      </c>
      <c r="E624">
        <v>1</v>
      </c>
      <c r="F624">
        <v>0.83058636383721396</v>
      </c>
      <c r="G624">
        <v>7.2012956283620894E-2</v>
      </c>
      <c r="H624" t="s">
        <v>504</v>
      </c>
      <c r="J624" t="s">
        <v>504</v>
      </c>
      <c r="O624">
        <v>0.16941363616278601</v>
      </c>
      <c r="P624">
        <v>7.2012956283620894E-2</v>
      </c>
      <c r="Q624">
        <v>45262</v>
      </c>
      <c r="R624">
        <v>32</v>
      </c>
    </row>
    <row r="625" spans="1:18" x14ac:dyDescent="0.25">
      <c r="A625" t="s">
        <v>770</v>
      </c>
      <c r="B625" t="s">
        <v>429</v>
      </c>
      <c r="C625" t="s">
        <v>142</v>
      </c>
      <c r="D625">
        <v>0</v>
      </c>
      <c r="E625">
        <v>2</v>
      </c>
      <c r="F625">
        <v>0.81315796833361997</v>
      </c>
      <c r="G625">
        <v>2.8517055969179701E-2</v>
      </c>
      <c r="H625" t="s">
        <v>504</v>
      </c>
      <c r="J625" t="s">
        <v>504</v>
      </c>
      <c r="O625">
        <v>0.17964258460948401</v>
      </c>
      <c r="P625">
        <v>2.8093863700221301E-2</v>
      </c>
      <c r="Q625">
        <v>250297</v>
      </c>
      <c r="R625">
        <v>287</v>
      </c>
    </row>
    <row r="626" spans="1:18" x14ac:dyDescent="0.25">
      <c r="A626" t="s">
        <v>771</v>
      </c>
      <c r="B626" t="s">
        <v>429</v>
      </c>
      <c r="C626" t="s">
        <v>142</v>
      </c>
      <c r="D626">
        <v>0</v>
      </c>
      <c r="E626">
        <v>0</v>
      </c>
      <c r="F626">
        <v>0.67845643939393896</v>
      </c>
      <c r="G626">
        <v>6.6679450690131106E-2</v>
      </c>
      <c r="H626" t="s">
        <v>508</v>
      </c>
      <c r="J626" t="s">
        <v>508</v>
      </c>
      <c r="O626">
        <v>0.28238636363636399</v>
      </c>
      <c r="P626">
        <v>6.1096048773967897E-2</v>
      </c>
      <c r="Q626">
        <v>21120</v>
      </c>
      <c r="R626">
        <v>24</v>
      </c>
    </row>
    <row r="627" spans="1:18" x14ac:dyDescent="0.25">
      <c r="A627" t="s">
        <v>772</v>
      </c>
      <c r="B627" t="s">
        <v>429</v>
      </c>
      <c r="C627" t="s">
        <v>142</v>
      </c>
      <c r="D627">
        <v>0</v>
      </c>
      <c r="E627">
        <v>1</v>
      </c>
      <c r="F627">
        <v>1</v>
      </c>
      <c r="G627">
        <v>0</v>
      </c>
      <c r="H627" t="s">
        <v>508</v>
      </c>
      <c r="J627" t="s">
        <v>508</v>
      </c>
      <c r="O627">
        <v>0</v>
      </c>
      <c r="P627">
        <v>0</v>
      </c>
      <c r="Q627">
        <v>4656</v>
      </c>
      <c r="R627">
        <v>3</v>
      </c>
    </row>
    <row r="628" spans="1:18" x14ac:dyDescent="0.25">
      <c r="A628" t="s">
        <v>773</v>
      </c>
      <c r="B628" t="s">
        <v>429</v>
      </c>
      <c r="C628" t="s">
        <v>142</v>
      </c>
      <c r="D628">
        <v>0</v>
      </c>
      <c r="E628">
        <v>2</v>
      </c>
      <c r="F628">
        <v>0.73653786468032301</v>
      </c>
      <c r="G628">
        <v>7.6015264764261598E-2</v>
      </c>
      <c r="H628" t="s">
        <v>508</v>
      </c>
      <c r="J628" t="s">
        <v>508</v>
      </c>
      <c r="O628">
        <v>0.23137802607076299</v>
      </c>
      <c r="P628">
        <v>6.8216576521247796E-2</v>
      </c>
      <c r="Q628">
        <v>25776</v>
      </c>
      <c r="R628">
        <v>27</v>
      </c>
    </row>
    <row r="629" spans="1:18" x14ac:dyDescent="0.25">
      <c r="A629" t="s">
        <v>774</v>
      </c>
      <c r="B629" t="s">
        <v>429</v>
      </c>
      <c r="C629" t="s">
        <v>142</v>
      </c>
      <c r="D629">
        <v>0</v>
      </c>
      <c r="E629">
        <v>0</v>
      </c>
      <c r="F629">
        <v>0.38997887111379398</v>
      </c>
      <c r="G629">
        <v>0.19899477778562899</v>
      </c>
      <c r="H629" t="s">
        <v>511</v>
      </c>
      <c r="J629" t="s">
        <v>511</v>
      </c>
      <c r="O629">
        <v>0.61002112888620597</v>
      </c>
      <c r="P629">
        <v>0.19899477778562899</v>
      </c>
      <c r="Q629">
        <v>13252</v>
      </c>
      <c r="R629">
        <v>14</v>
      </c>
    </row>
    <row r="630" spans="1:18" x14ac:dyDescent="0.25">
      <c r="A630" t="s">
        <v>775</v>
      </c>
      <c r="B630" t="s">
        <v>429</v>
      </c>
      <c r="C630" t="s">
        <v>142</v>
      </c>
      <c r="D630">
        <v>1</v>
      </c>
      <c r="E630">
        <v>0</v>
      </c>
      <c r="F630">
        <v>0.73823841882654795</v>
      </c>
      <c r="G630">
        <v>5.7127628467683399E-2</v>
      </c>
      <c r="H630" t="s">
        <v>511</v>
      </c>
      <c r="J630" t="s">
        <v>511</v>
      </c>
      <c r="O630">
        <v>0.23882975524685801</v>
      </c>
      <c r="P630">
        <v>5.50088837410877E-2</v>
      </c>
      <c r="Q630">
        <v>99774</v>
      </c>
      <c r="R630">
        <v>113</v>
      </c>
    </row>
    <row r="631" spans="1:18" x14ac:dyDescent="0.25">
      <c r="A631" t="s">
        <v>776</v>
      </c>
      <c r="B631" t="s">
        <v>429</v>
      </c>
      <c r="C631" t="s">
        <v>142</v>
      </c>
      <c r="D631">
        <v>0</v>
      </c>
      <c r="E631">
        <v>1</v>
      </c>
      <c r="F631">
        <v>0</v>
      </c>
      <c r="G631">
        <v>0</v>
      </c>
      <c r="H631" t="s">
        <v>511</v>
      </c>
      <c r="J631" t="s">
        <v>511</v>
      </c>
      <c r="O631">
        <v>1</v>
      </c>
      <c r="P631">
        <v>0</v>
      </c>
      <c r="Q631">
        <v>4621</v>
      </c>
      <c r="R631">
        <v>3</v>
      </c>
    </row>
    <row r="632" spans="1:18" x14ac:dyDescent="0.25">
      <c r="A632" t="s">
        <v>777</v>
      </c>
      <c r="B632" t="s">
        <v>429</v>
      </c>
      <c r="C632" t="s">
        <v>142</v>
      </c>
      <c r="D632">
        <v>1</v>
      </c>
      <c r="E632">
        <v>1</v>
      </c>
      <c r="F632">
        <v>0.79824955116696605</v>
      </c>
      <c r="G632">
        <v>0.13972483070710301</v>
      </c>
      <c r="H632" t="s">
        <v>511</v>
      </c>
      <c r="J632" t="s">
        <v>511</v>
      </c>
      <c r="O632">
        <v>0.201750448833034</v>
      </c>
      <c r="P632">
        <v>0.13972483070710301</v>
      </c>
      <c r="Q632">
        <v>17824</v>
      </c>
      <c r="R632">
        <v>14</v>
      </c>
    </row>
    <row r="633" spans="1:18" x14ac:dyDescent="0.25">
      <c r="A633" t="s">
        <v>778</v>
      </c>
      <c r="B633" t="s">
        <v>429</v>
      </c>
      <c r="C633" t="s">
        <v>142</v>
      </c>
      <c r="D633">
        <v>0</v>
      </c>
      <c r="E633">
        <v>2</v>
      </c>
      <c r="F633">
        <v>0.28915123370446999</v>
      </c>
      <c r="G633">
        <v>0.17149013974816901</v>
      </c>
      <c r="H633" t="s">
        <v>511</v>
      </c>
      <c r="J633" t="s">
        <v>511</v>
      </c>
      <c r="O633">
        <v>0.71084876629552995</v>
      </c>
      <c r="P633">
        <v>0.17149013974816901</v>
      </c>
      <c r="Q633">
        <v>17873</v>
      </c>
      <c r="R633">
        <v>17</v>
      </c>
    </row>
    <row r="634" spans="1:18" x14ac:dyDescent="0.25">
      <c r="A634" t="s">
        <v>779</v>
      </c>
      <c r="B634" t="s">
        <v>429</v>
      </c>
      <c r="C634" t="s">
        <v>142</v>
      </c>
      <c r="D634">
        <v>1</v>
      </c>
      <c r="E634">
        <v>2</v>
      </c>
      <c r="F634">
        <v>0.74733413833568596</v>
      </c>
      <c r="G634">
        <v>5.3365640462921402E-2</v>
      </c>
      <c r="H634" t="s">
        <v>511</v>
      </c>
      <c r="J634" t="s">
        <v>511</v>
      </c>
      <c r="O634">
        <v>0.23320974846511</v>
      </c>
      <c r="P634">
        <v>5.15268919179609E-2</v>
      </c>
      <c r="Q634">
        <v>117598</v>
      </c>
      <c r="R634">
        <v>127</v>
      </c>
    </row>
    <row r="635" spans="1:18" x14ac:dyDescent="0.25">
      <c r="A635" t="s">
        <v>780</v>
      </c>
      <c r="B635" t="s">
        <v>103</v>
      </c>
      <c r="C635" t="s">
        <v>113</v>
      </c>
      <c r="D635">
        <v>0</v>
      </c>
      <c r="E635">
        <v>0</v>
      </c>
      <c r="F635">
        <v>0.65952441330818401</v>
      </c>
      <c r="G635">
        <v>7.3634203716229397E-3</v>
      </c>
      <c r="H635" t="s">
        <v>781</v>
      </c>
      <c r="K635" t="s">
        <v>781</v>
      </c>
      <c r="O635">
        <v>0.29784634664638399</v>
      </c>
      <c r="P635">
        <v>7.2497211591094901E-3</v>
      </c>
      <c r="Q635">
        <v>5493131</v>
      </c>
      <c r="R635">
        <v>7519</v>
      </c>
    </row>
    <row r="636" spans="1:18" x14ac:dyDescent="0.25">
      <c r="A636" t="s">
        <v>782</v>
      </c>
      <c r="B636" t="s">
        <v>103</v>
      </c>
      <c r="C636" t="s">
        <v>113</v>
      </c>
      <c r="D636">
        <v>0</v>
      </c>
      <c r="E636">
        <v>1</v>
      </c>
      <c r="F636">
        <v>0.72738305630315803</v>
      </c>
      <c r="G636">
        <v>1.3640203538954E-2</v>
      </c>
      <c r="H636" t="s">
        <v>781</v>
      </c>
      <c r="K636" t="s">
        <v>781</v>
      </c>
      <c r="O636">
        <v>0.22878957642683101</v>
      </c>
      <c r="P636">
        <v>1.28793996109897E-2</v>
      </c>
      <c r="Q636">
        <v>1298595</v>
      </c>
      <c r="R636">
        <v>1457</v>
      </c>
    </row>
    <row r="637" spans="1:18" x14ac:dyDescent="0.25">
      <c r="A637" t="s">
        <v>783</v>
      </c>
      <c r="B637" t="s">
        <v>103</v>
      </c>
      <c r="C637" t="s">
        <v>113</v>
      </c>
      <c r="D637">
        <v>0</v>
      </c>
      <c r="E637">
        <v>2</v>
      </c>
      <c r="F637">
        <v>0.67249915559019902</v>
      </c>
      <c r="G637">
        <v>6.5505615750784899E-3</v>
      </c>
      <c r="H637" t="s">
        <v>781</v>
      </c>
      <c r="K637" t="s">
        <v>781</v>
      </c>
      <c r="O637">
        <v>0.284642519442039</v>
      </c>
      <c r="P637">
        <v>6.4086898127935499E-3</v>
      </c>
      <c r="Q637">
        <v>6791726</v>
      </c>
      <c r="R637">
        <v>8976</v>
      </c>
    </row>
    <row r="638" spans="1:18" x14ac:dyDescent="0.25">
      <c r="A638" t="s">
        <v>784</v>
      </c>
      <c r="B638" t="s">
        <v>103</v>
      </c>
      <c r="C638" t="s">
        <v>113</v>
      </c>
      <c r="D638">
        <v>0</v>
      </c>
      <c r="E638">
        <v>0</v>
      </c>
      <c r="F638">
        <v>0.43258118444326898</v>
      </c>
      <c r="G638">
        <v>1.0497432222273201E-2</v>
      </c>
      <c r="H638" t="s">
        <v>785</v>
      </c>
      <c r="K638" t="s">
        <v>785</v>
      </c>
      <c r="O638">
        <v>0.512214396459996</v>
      </c>
      <c r="P638">
        <v>1.0694932613332901E-2</v>
      </c>
      <c r="Q638">
        <v>1895591</v>
      </c>
      <c r="R638">
        <v>2712</v>
      </c>
    </row>
    <row r="639" spans="1:18" x14ac:dyDescent="0.25">
      <c r="A639" t="s">
        <v>786</v>
      </c>
      <c r="B639" t="s">
        <v>103</v>
      </c>
      <c r="C639" t="s">
        <v>113</v>
      </c>
      <c r="D639">
        <v>1</v>
      </c>
      <c r="E639">
        <v>0</v>
      </c>
      <c r="F639">
        <v>0.85366310033511505</v>
      </c>
      <c r="G639">
        <v>3.0431607676939501E-3</v>
      </c>
      <c r="H639" t="s">
        <v>785</v>
      </c>
      <c r="K639" t="s">
        <v>785</v>
      </c>
      <c r="O639">
        <v>0.12897006749765</v>
      </c>
      <c r="P639">
        <v>2.85578989354835E-3</v>
      </c>
      <c r="Q639">
        <v>10533700</v>
      </c>
      <c r="R639">
        <v>15940</v>
      </c>
    </row>
    <row r="640" spans="1:18" x14ac:dyDescent="0.25">
      <c r="A640" t="s">
        <v>787</v>
      </c>
      <c r="B640" t="s">
        <v>103</v>
      </c>
      <c r="C640" t="s">
        <v>113</v>
      </c>
      <c r="D640">
        <v>0</v>
      </c>
      <c r="E640">
        <v>1</v>
      </c>
      <c r="F640">
        <v>0.36152506879002599</v>
      </c>
      <c r="G640">
        <v>2.70527940811136E-2</v>
      </c>
      <c r="H640" t="s">
        <v>785</v>
      </c>
      <c r="K640" t="s">
        <v>785</v>
      </c>
      <c r="O640">
        <v>0.58477305379014799</v>
      </c>
      <c r="P640">
        <v>2.7110071838903401E-2</v>
      </c>
      <c r="Q640">
        <v>328536</v>
      </c>
      <c r="R640">
        <v>368</v>
      </c>
    </row>
    <row r="641" spans="1:18" x14ac:dyDescent="0.25">
      <c r="A641" t="s">
        <v>788</v>
      </c>
      <c r="B641" t="s">
        <v>103</v>
      </c>
      <c r="C641" t="s">
        <v>113</v>
      </c>
      <c r="D641">
        <v>1</v>
      </c>
      <c r="E641">
        <v>1</v>
      </c>
      <c r="F641">
        <v>0.81241070780297897</v>
      </c>
      <c r="G641">
        <v>8.3652158257758805E-3</v>
      </c>
      <c r="H641" t="s">
        <v>785</v>
      </c>
      <c r="K641" t="s">
        <v>785</v>
      </c>
      <c r="O641">
        <v>0.16466011717593701</v>
      </c>
      <c r="P641">
        <v>8.0020638847846208E-3</v>
      </c>
      <c r="Q641">
        <v>1790470</v>
      </c>
      <c r="R641">
        <v>2137</v>
      </c>
    </row>
    <row r="642" spans="1:18" x14ac:dyDescent="0.25">
      <c r="A642" t="s">
        <v>789</v>
      </c>
      <c r="B642" t="s">
        <v>103</v>
      </c>
      <c r="C642" t="s">
        <v>113</v>
      </c>
      <c r="D642">
        <v>0</v>
      </c>
      <c r="E642">
        <v>2</v>
      </c>
      <c r="F642">
        <v>0.42208515970535898</v>
      </c>
      <c r="G642">
        <v>9.7973595923080605E-3</v>
      </c>
      <c r="H642" t="s">
        <v>785</v>
      </c>
      <c r="K642" t="s">
        <v>785</v>
      </c>
      <c r="O642">
        <v>0.52293236852032299</v>
      </c>
      <c r="P642">
        <v>9.9598434869790104E-3</v>
      </c>
      <c r="Q642">
        <v>2224127</v>
      </c>
      <c r="R642">
        <v>3080</v>
      </c>
    </row>
    <row r="643" spans="1:18" x14ac:dyDescent="0.25">
      <c r="A643" t="s">
        <v>790</v>
      </c>
      <c r="B643" t="s">
        <v>103</v>
      </c>
      <c r="C643" t="s">
        <v>113</v>
      </c>
      <c r="D643">
        <v>1</v>
      </c>
      <c r="E643">
        <v>2</v>
      </c>
      <c r="F643">
        <v>0.84766990393673602</v>
      </c>
      <c r="G643">
        <v>2.87719881451252E-3</v>
      </c>
      <c r="H643" t="s">
        <v>785</v>
      </c>
      <c r="K643" t="s">
        <v>785</v>
      </c>
      <c r="O643">
        <v>0.134155160144659</v>
      </c>
      <c r="P643">
        <v>2.7086297745040401E-3</v>
      </c>
      <c r="Q643">
        <v>12324170</v>
      </c>
      <c r="R643">
        <v>18077</v>
      </c>
    </row>
    <row r="644" spans="1:18" x14ac:dyDescent="0.25">
      <c r="A644" t="s">
        <v>791</v>
      </c>
      <c r="B644" t="s">
        <v>103</v>
      </c>
      <c r="C644" t="s">
        <v>113</v>
      </c>
      <c r="D644">
        <v>0</v>
      </c>
      <c r="E644">
        <v>0</v>
      </c>
      <c r="F644">
        <v>0.79709011453848699</v>
      </c>
      <c r="G644">
        <v>4.0126643706182904E-3</v>
      </c>
      <c r="H644" t="s">
        <v>792</v>
      </c>
      <c r="K644" t="s">
        <v>792</v>
      </c>
      <c r="O644">
        <v>0.18623655114006499</v>
      </c>
      <c r="P644">
        <v>3.8714724347357898E-3</v>
      </c>
      <c r="Q644">
        <v>8656217</v>
      </c>
      <c r="R644">
        <v>13242</v>
      </c>
    </row>
    <row r="645" spans="1:18" x14ac:dyDescent="0.25">
      <c r="A645" t="s">
        <v>793</v>
      </c>
      <c r="B645" t="s">
        <v>103</v>
      </c>
      <c r="C645" t="s">
        <v>113</v>
      </c>
      <c r="D645">
        <v>0</v>
      </c>
      <c r="E645">
        <v>1</v>
      </c>
      <c r="F645">
        <v>0.84422136663744596</v>
      </c>
      <c r="G645">
        <v>1.05681147755323E-2</v>
      </c>
      <c r="H645" t="s">
        <v>792</v>
      </c>
      <c r="K645" t="s">
        <v>792</v>
      </c>
      <c r="O645">
        <v>0.136413997247751</v>
      </c>
      <c r="P645">
        <v>1.00258246357267E-2</v>
      </c>
      <c r="Q645">
        <v>1193206</v>
      </c>
      <c r="R645">
        <v>1384</v>
      </c>
    </row>
    <row r="646" spans="1:18" x14ac:dyDescent="0.25">
      <c r="A646" t="s">
        <v>794</v>
      </c>
      <c r="B646" t="s">
        <v>103</v>
      </c>
      <c r="C646" t="s">
        <v>113</v>
      </c>
      <c r="D646">
        <v>0</v>
      </c>
      <c r="E646">
        <v>2</v>
      </c>
      <c r="F646">
        <v>0.802799818832027</v>
      </c>
      <c r="G646">
        <v>3.7582194856739201E-3</v>
      </c>
      <c r="H646" t="s">
        <v>792</v>
      </c>
      <c r="K646" t="s">
        <v>792</v>
      </c>
      <c r="O646">
        <v>0.18020080973271199</v>
      </c>
      <c r="P646">
        <v>3.6195156418107701E-3</v>
      </c>
      <c r="Q646">
        <v>9849423</v>
      </c>
      <c r="R646">
        <v>14626</v>
      </c>
    </row>
    <row r="647" spans="1:18" x14ac:dyDescent="0.25">
      <c r="A647" t="s">
        <v>795</v>
      </c>
      <c r="B647" t="s">
        <v>103</v>
      </c>
      <c r="C647" t="s">
        <v>113</v>
      </c>
      <c r="D647">
        <v>0</v>
      </c>
      <c r="E647">
        <v>0</v>
      </c>
      <c r="F647">
        <v>0.76339644576758803</v>
      </c>
      <c r="G647">
        <v>5.3123509279094797E-3</v>
      </c>
      <c r="H647" t="s">
        <v>796</v>
      </c>
      <c r="K647" t="s">
        <v>796</v>
      </c>
      <c r="O647">
        <v>0.19457522747251199</v>
      </c>
      <c r="P647">
        <v>4.8297186092545099E-3</v>
      </c>
      <c r="Q647">
        <v>6595742</v>
      </c>
      <c r="R647">
        <v>9041</v>
      </c>
    </row>
    <row r="648" spans="1:18" x14ac:dyDescent="0.25">
      <c r="A648" t="s">
        <v>797</v>
      </c>
      <c r="B648" t="s">
        <v>103</v>
      </c>
      <c r="C648" t="s">
        <v>113</v>
      </c>
      <c r="D648">
        <v>0</v>
      </c>
      <c r="E648">
        <v>1</v>
      </c>
      <c r="F648">
        <v>0.71004730286675299</v>
      </c>
      <c r="G648">
        <v>1.5776760294279001E-2</v>
      </c>
      <c r="H648" t="s">
        <v>796</v>
      </c>
      <c r="K648" t="s">
        <v>796</v>
      </c>
      <c r="O648">
        <v>0.23896128372193201</v>
      </c>
      <c r="P648">
        <v>1.47827603365347E-2</v>
      </c>
      <c r="Q648">
        <v>965692</v>
      </c>
      <c r="R648">
        <v>1108</v>
      </c>
    </row>
    <row r="649" spans="1:18" x14ac:dyDescent="0.25">
      <c r="A649" t="s">
        <v>798</v>
      </c>
      <c r="B649" t="s">
        <v>103</v>
      </c>
      <c r="C649" t="s">
        <v>113</v>
      </c>
      <c r="D649">
        <v>0</v>
      </c>
      <c r="E649">
        <v>2</v>
      </c>
      <c r="F649">
        <v>0.756583076702118</v>
      </c>
      <c r="G649">
        <v>5.0553018195393599E-3</v>
      </c>
      <c r="H649" t="s">
        <v>796</v>
      </c>
      <c r="K649" t="s">
        <v>796</v>
      </c>
      <c r="O649">
        <v>0.20024389553621699</v>
      </c>
      <c r="P649">
        <v>4.6212065804118697E-3</v>
      </c>
      <c r="Q649">
        <v>7561434</v>
      </c>
      <c r="R649">
        <v>10149</v>
      </c>
    </row>
    <row r="650" spans="1:18" x14ac:dyDescent="0.25">
      <c r="A650" t="s">
        <v>799</v>
      </c>
      <c r="B650" t="s">
        <v>103</v>
      </c>
      <c r="C650" t="s">
        <v>113</v>
      </c>
      <c r="D650">
        <v>0</v>
      </c>
      <c r="E650">
        <v>0</v>
      </c>
      <c r="F650">
        <v>0.38396297740457402</v>
      </c>
      <c r="G650">
        <v>1.8307826731599999E-2</v>
      </c>
      <c r="H650" t="s">
        <v>800</v>
      </c>
      <c r="K650" t="s">
        <v>800</v>
      </c>
      <c r="O650">
        <v>0.51742299010912396</v>
      </c>
      <c r="P650">
        <v>1.8991201139149899E-2</v>
      </c>
      <c r="Q650">
        <v>546261</v>
      </c>
      <c r="R650">
        <v>830</v>
      </c>
    </row>
    <row r="651" spans="1:18" x14ac:dyDescent="0.25">
      <c r="A651" t="s">
        <v>801</v>
      </c>
      <c r="B651" t="s">
        <v>103</v>
      </c>
      <c r="C651" t="s">
        <v>113</v>
      </c>
      <c r="D651">
        <v>1</v>
      </c>
      <c r="E651">
        <v>0</v>
      </c>
      <c r="F651">
        <v>0.67446979775443705</v>
      </c>
      <c r="G651">
        <v>9.6083953791100702E-3</v>
      </c>
      <c r="H651" t="s">
        <v>800</v>
      </c>
      <c r="K651" t="s">
        <v>800</v>
      </c>
      <c r="O651">
        <v>0.27612899301691202</v>
      </c>
      <c r="P651">
        <v>9.1756809140395405E-3</v>
      </c>
      <c r="Q651">
        <v>1545448</v>
      </c>
      <c r="R651">
        <v>2541</v>
      </c>
    </row>
    <row r="652" spans="1:18" x14ac:dyDescent="0.25">
      <c r="A652" t="s">
        <v>802</v>
      </c>
      <c r="B652" t="s">
        <v>103</v>
      </c>
      <c r="C652" t="s">
        <v>113</v>
      </c>
      <c r="D652">
        <v>0</v>
      </c>
      <c r="E652">
        <v>1</v>
      </c>
      <c r="F652">
        <v>0.28339646232486299</v>
      </c>
      <c r="G652">
        <v>3.3563592144215899E-2</v>
      </c>
      <c r="H652" t="s">
        <v>800</v>
      </c>
      <c r="K652" t="s">
        <v>800</v>
      </c>
      <c r="O652">
        <v>0.61068657375059798</v>
      </c>
      <c r="P652">
        <v>3.6146371237318599E-2</v>
      </c>
      <c r="Q652">
        <v>135965</v>
      </c>
      <c r="R652">
        <v>166</v>
      </c>
    </row>
    <row r="653" spans="1:18" x14ac:dyDescent="0.25">
      <c r="A653" t="s">
        <v>803</v>
      </c>
      <c r="B653" t="s">
        <v>103</v>
      </c>
      <c r="C653" t="s">
        <v>113</v>
      </c>
      <c r="D653">
        <v>1</v>
      </c>
      <c r="E653">
        <v>1</v>
      </c>
      <c r="F653">
        <v>0.65863029813997198</v>
      </c>
      <c r="G653">
        <v>2.7206225641721801E-2</v>
      </c>
      <c r="H653" t="s">
        <v>800</v>
      </c>
      <c r="K653" t="s">
        <v>800</v>
      </c>
      <c r="O653">
        <v>0.26820908635011398</v>
      </c>
      <c r="P653">
        <v>2.5302622409930999E-2</v>
      </c>
      <c r="Q653">
        <v>265211</v>
      </c>
      <c r="R653">
        <v>346</v>
      </c>
    </row>
    <row r="654" spans="1:18" x14ac:dyDescent="0.25">
      <c r="A654" t="s">
        <v>804</v>
      </c>
      <c r="B654" t="s">
        <v>103</v>
      </c>
      <c r="C654" t="s">
        <v>113</v>
      </c>
      <c r="D654">
        <v>0</v>
      </c>
      <c r="E654">
        <v>2</v>
      </c>
      <c r="F654">
        <v>0.36392046037530101</v>
      </c>
      <c r="G654">
        <v>1.62354961175546E-2</v>
      </c>
      <c r="H654" t="s">
        <v>800</v>
      </c>
      <c r="K654" t="s">
        <v>800</v>
      </c>
      <c r="O654">
        <v>0.53601006118207195</v>
      </c>
      <c r="P654">
        <v>1.6946535426163301E-2</v>
      </c>
      <c r="Q654">
        <v>682226</v>
      </c>
      <c r="R654">
        <v>996</v>
      </c>
    </row>
    <row r="655" spans="1:18" x14ac:dyDescent="0.25">
      <c r="A655" t="s">
        <v>805</v>
      </c>
      <c r="B655" t="s">
        <v>103</v>
      </c>
      <c r="C655" t="s">
        <v>113</v>
      </c>
      <c r="D655">
        <v>1</v>
      </c>
      <c r="E655">
        <v>2</v>
      </c>
      <c r="F655">
        <v>0.67214975321140003</v>
      </c>
      <c r="G655">
        <v>9.1234968771606705E-3</v>
      </c>
      <c r="H655" t="s">
        <v>800</v>
      </c>
      <c r="K655" t="s">
        <v>800</v>
      </c>
      <c r="O655">
        <v>0.27496894776984498</v>
      </c>
      <c r="P655">
        <v>8.6631319800027293E-3</v>
      </c>
      <c r="Q655">
        <v>1810659</v>
      </c>
      <c r="R655">
        <v>2887</v>
      </c>
    </row>
    <row r="656" spans="1:18" x14ac:dyDescent="0.25">
      <c r="A656" t="s">
        <v>806</v>
      </c>
      <c r="B656" t="s">
        <v>103</v>
      </c>
      <c r="C656" t="s">
        <v>121</v>
      </c>
      <c r="D656">
        <v>0</v>
      </c>
      <c r="E656">
        <v>0</v>
      </c>
      <c r="F656">
        <v>0.675328604682644</v>
      </c>
      <c r="G656">
        <v>7.1368148168610797E-3</v>
      </c>
      <c r="H656" t="s">
        <v>781</v>
      </c>
      <c r="K656" t="s">
        <v>781</v>
      </c>
      <c r="O656">
        <v>0.28252995073688703</v>
      </c>
      <c r="P656">
        <v>6.8759565640845602E-3</v>
      </c>
      <c r="Q656">
        <v>5436928</v>
      </c>
      <c r="R656">
        <v>7285</v>
      </c>
    </row>
    <row r="657" spans="1:18" x14ac:dyDescent="0.25">
      <c r="A657" t="s">
        <v>807</v>
      </c>
      <c r="B657" t="s">
        <v>103</v>
      </c>
      <c r="C657" t="s">
        <v>121</v>
      </c>
      <c r="D657">
        <v>0</v>
      </c>
      <c r="E657">
        <v>1</v>
      </c>
      <c r="F657">
        <v>0.73959511400156797</v>
      </c>
      <c r="G657">
        <v>1.4607144642727801E-2</v>
      </c>
      <c r="H657" t="s">
        <v>781</v>
      </c>
      <c r="K657" t="s">
        <v>781</v>
      </c>
      <c r="O657">
        <v>0.21761683292478101</v>
      </c>
      <c r="P657">
        <v>1.3745656573613299E-2</v>
      </c>
      <c r="Q657">
        <v>1251167</v>
      </c>
      <c r="R657">
        <v>1268</v>
      </c>
    </row>
    <row r="658" spans="1:18" x14ac:dyDescent="0.25">
      <c r="A658" t="s">
        <v>808</v>
      </c>
      <c r="B658" t="s">
        <v>103</v>
      </c>
      <c r="C658" t="s">
        <v>121</v>
      </c>
      <c r="D658">
        <v>0</v>
      </c>
      <c r="E658">
        <v>2</v>
      </c>
      <c r="F658">
        <v>0.68735118146497598</v>
      </c>
      <c r="G658">
        <v>6.43995475876995E-3</v>
      </c>
      <c r="H658" t="s">
        <v>781</v>
      </c>
      <c r="K658" t="s">
        <v>781</v>
      </c>
      <c r="O658">
        <v>0.27038641048011403</v>
      </c>
      <c r="P658">
        <v>6.1882285091925098E-3</v>
      </c>
      <c r="Q658">
        <v>6688095</v>
      </c>
      <c r="R658">
        <v>8553</v>
      </c>
    </row>
    <row r="659" spans="1:18" x14ac:dyDescent="0.25">
      <c r="A659" t="s">
        <v>809</v>
      </c>
      <c r="B659" t="s">
        <v>103</v>
      </c>
      <c r="C659" t="s">
        <v>121</v>
      </c>
      <c r="D659">
        <v>0</v>
      </c>
      <c r="E659">
        <v>0</v>
      </c>
      <c r="F659">
        <v>0.44147924063454702</v>
      </c>
      <c r="G659">
        <v>1.0319155006531E-2</v>
      </c>
      <c r="H659" t="s">
        <v>785</v>
      </c>
      <c r="K659" t="s">
        <v>785</v>
      </c>
      <c r="O659">
        <v>0.50597041581580104</v>
      </c>
      <c r="P659">
        <v>1.0325666472806E-2</v>
      </c>
      <c r="Q659">
        <v>1909331</v>
      </c>
      <c r="R659">
        <v>2717</v>
      </c>
    </row>
    <row r="660" spans="1:18" x14ac:dyDescent="0.25">
      <c r="A660" t="s">
        <v>810</v>
      </c>
      <c r="B660" t="s">
        <v>103</v>
      </c>
      <c r="C660" t="s">
        <v>121</v>
      </c>
      <c r="D660">
        <v>1</v>
      </c>
      <c r="E660">
        <v>0</v>
      </c>
      <c r="F660">
        <v>0.85646083192449096</v>
      </c>
      <c r="G660">
        <v>3.0693278809299398E-3</v>
      </c>
      <c r="H660" t="s">
        <v>785</v>
      </c>
      <c r="K660" t="s">
        <v>785</v>
      </c>
      <c r="O660">
        <v>0.12644053347151599</v>
      </c>
      <c r="P660">
        <v>2.8776717523445699E-3</v>
      </c>
      <c r="Q660">
        <v>10606227</v>
      </c>
      <c r="R660">
        <v>15621</v>
      </c>
    </row>
    <row r="661" spans="1:18" x14ac:dyDescent="0.25">
      <c r="A661" t="s">
        <v>811</v>
      </c>
      <c r="B661" t="s">
        <v>103</v>
      </c>
      <c r="C661" t="s">
        <v>121</v>
      </c>
      <c r="D661">
        <v>0</v>
      </c>
      <c r="E661">
        <v>1</v>
      </c>
      <c r="F661">
        <v>0.328029714522942</v>
      </c>
      <c r="G661">
        <v>2.9125389450668001E-2</v>
      </c>
      <c r="H661" t="s">
        <v>785</v>
      </c>
      <c r="K661" t="s">
        <v>785</v>
      </c>
      <c r="O661">
        <v>0.63000575545903703</v>
      </c>
      <c r="P661">
        <v>3.1177843600044899E-2</v>
      </c>
      <c r="Q661">
        <v>317959</v>
      </c>
      <c r="R661">
        <v>308</v>
      </c>
    </row>
    <row r="662" spans="1:18" x14ac:dyDescent="0.25">
      <c r="A662" t="s">
        <v>812</v>
      </c>
      <c r="B662" t="s">
        <v>103</v>
      </c>
      <c r="C662" t="s">
        <v>121</v>
      </c>
      <c r="D662">
        <v>1</v>
      </c>
      <c r="E662">
        <v>1</v>
      </c>
      <c r="F662">
        <v>0.797261456889234</v>
      </c>
      <c r="G662">
        <v>9.38345544351964E-3</v>
      </c>
      <c r="H662" t="s">
        <v>785</v>
      </c>
      <c r="K662" t="s">
        <v>785</v>
      </c>
      <c r="O662">
        <v>0.173765068828833</v>
      </c>
      <c r="P662">
        <v>8.6333628267132798E-3</v>
      </c>
      <c r="Q662">
        <v>1834333</v>
      </c>
      <c r="R662">
        <v>1893</v>
      </c>
    </row>
    <row r="663" spans="1:18" x14ac:dyDescent="0.25">
      <c r="A663" t="s">
        <v>813</v>
      </c>
      <c r="B663" t="s">
        <v>103</v>
      </c>
      <c r="C663" t="s">
        <v>121</v>
      </c>
      <c r="D663">
        <v>0</v>
      </c>
      <c r="E663">
        <v>2</v>
      </c>
      <c r="F663">
        <v>0.42528364065748098</v>
      </c>
      <c r="G663">
        <v>9.8217864142289505E-3</v>
      </c>
      <c r="H663" t="s">
        <v>785</v>
      </c>
      <c r="K663" t="s">
        <v>785</v>
      </c>
      <c r="O663">
        <v>0.52367720413596797</v>
      </c>
      <c r="P663">
        <v>9.9560584990882398E-3</v>
      </c>
      <c r="Q663">
        <v>2227290</v>
      </c>
      <c r="R663">
        <v>3025</v>
      </c>
    </row>
    <row r="664" spans="1:18" x14ac:dyDescent="0.25">
      <c r="A664" t="s">
        <v>814</v>
      </c>
      <c r="B664" t="s">
        <v>103</v>
      </c>
      <c r="C664" t="s">
        <v>121</v>
      </c>
      <c r="D664">
        <v>1</v>
      </c>
      <c r="E664">
        <v>2</v>
      </c>
      <c r="F664">
        <v>0.84773201527905495</v>
      </c>
      <c r="G664">
        <v>2.9683375886583102E-3</v>
      </c>
      <c r="H664" t="s">
        <v>785</v>
      </c>
      <c r="K664" t="s">
        <v>785</v>
      </c>
      <c r="O664">
        <v>0.13341843132463499</v>
      </c>
      <c r="P664">
        <v>2.7700683411199202E-3</v>
      </c>
      <c r="Q664">
        <v>12440560</v>
      </c>
      <c r="R664">
        <v>17514</v>
      </c>
    </row>
    <row r="665" spans="1:18" x14ac:dyDescent="0.25">
      <c r="A665" t="s">
        <v>815</v>
      </c>
      <c r="B665" t="s">
        <v>103</v>
      </c>
      <c r="C665" t="s">
        <v>121</v>
      </c>
      <c r="D665">
        <v>0</v>
      </c>
      <c r="E665">
        <v>0</v>
      </c>
      <c r="F665">
        <v>0.80427182884299597</v>
      </c>
      <c r="G665">
        <v>4.0432250204305402E-3</v>
      </c>
      <c r="H665" t="s">
        <v>792</v>
      </c>
      <c r="K665" t="s">
        <v>792</v>
      </c>
      <c r="O665">
        <v>0.178008764668247</v>
      </c>
      <c r="P665">
        <v>3.9030326041473002E-3</v>
      </c>
      <c r="Q665">
        <v>8765192</v>
      </c>
      <c r="R665">
        <v>12486</v>
      </c>
    </row>
    <row r="666" spans="1:18" x14ac:dyDescent="0.25">
      <c r="A666" t="s">
        <v>816</v>
      </c>
      <c r="B666" t="s">
        <v>103</v>
      </c>
      <c r="C666" t="s">
        <v>121</v>
      </c>
      <c r="D666">
        <v>0</v>
      </c>
      <c r="E666">
        <v>1</v>
      </c>
      <c r="F666">
        <v>0.84317569670613202</v>
      </c>
      <c r="G666">
        <v>1.21288683277184E-2</v>
      </c>
      <c r="H666" t="s">
        <v>792</v>
      </c>
      <c r="K666" t="s">
        <v>792</v>
      </c>
      <c r="O666">
        <v>0.14336140386263899</v>
      </c>
      <c r="P666">
        <v>1.18848473204866E-2</v>
      </c>
      <c r="Q666">
        <v>1150198</v>
      </c>
      <c r="R666">
        <v>1204</v>
      </c>
    </row>
    <row r="667" spans="1:18" x14ac:dyDescent="0.25">
      <c r="A667" t="s">
        <v>817</v>
      </c>
      <c r="B667" t="s">
        <v>103</v>
      </c>
      <c r="C667" t="s">
        <v>121</v>
      </c>
      <c r="D667">
        <v>0</v>
      </c>
      <c r="E667">
        <v>2</v>
      </c>
      <c r="F667">
        <v>0.80878472758005504</v>
      </c>
      <c r="G667">
        <v>3.8415695486538298E-3</v>
      </c>
      <c r="H667" t="s">
        <v>792</v>
      </c>
      <c r="K667" t="s">
        <v>792</v>
      </c>
      <c r="O667">
        <v>0.17398962622751099</v>
      </c>
      <c r="P667">
        <v>3.7149129193876401E-3</v>
      </c>
      <c r="Q667">
        <v>9915390</v>
      </c>
      <c r="R667">
        <v>13690</v>
      </c>
    </row>
    <row r="668" spans="1:18" x14ac:dyDescent="0.25">
      <c r="A668" t="s">
        <v>818</v>
      </c>
      <c r="B668" t="s">
        <v>103</v>
      </c>
      <c r="C668" t="s">
        <v>121</v>
      </c>
      <c r="D668">
        <v>0</v>
      </c>
      <c r="E668">
        <v>0</v>
      </c>
      <c r="F668">
        <v>0.77018104674723198</v>
      </c>
      <c r="G668">
        <v>5.2502189432084298E-3</v>
      </c>
      <c r="H668" t="s">
        <v>796</v>
      </c>
      <c r="K668" t="s">
        <v>796</v>
      </c>
      <c r="O668">
        <v>0.19035458766315699</v>
      </c>
      <c r="P668">
        <v>4.8440071055787098E-3</v>
      </c>
      <c r="Q668">
        <v>6561565</v>
      </c>
      <c r="R668">
        <v>8653</v>
      </c>
    </row>
    <row r="669" spans="1:18" x14ac:dyDescent="0.25">
      <c r="A669" t="s">
        <v>819</v>
      </c>
      <c r="B669" t="s">
        <v>103</v>
      </c>
      <c r="C669" t="s">
        <v>121</v>
      </c>
      <c r="D669">
        <v>0</v>
      </c>
      <c r="E669">
        <v>1</v>
      </c>
      <c r="F669">
        <v>0.69384842029012095</v>
      </c>
      <c r="G669">
        <v>1.6030431811891E-2</v>
      </c>
      <c r="H669" t="s">
        <v>796</v>
      </c>
      <c r="K669" t="s">
        <v>796</v>
      </c>
      <c r="O669">
        <v>0.25321547824706803</v>
      </c>
      <c r="P669">
        <v>1.53849350287998E-2</v>
      </c>
      <c r="Q669">
        <v>982902</v>
      </c>
      <c r="R669">
        <v>984</v>
      </c>
    </row>
    <row r="670" spans="1:18" x14ac:dyDescent="0.25">
      <c r="A670" t="s">
        <v>820</v>
      </c>
      <c r="B670" t="s">
        <v>103</v>
      </c>
      <c r="C670" t="s">
        <v>121</v>
      </c>
      <c r="D670">
        <v>0</v>
      </c>
      <c r="E670">
        <v>2</v>
      </c>
      <c r="F670">
        <v>0.76023634273965301</v>
      </c>
      <c r="G670">
        <v>5.0457251919867703E-3</v>
      </c>
      <c r="H670" t="s">
        <v>796</v>
      </c>
      <c r="K670" t="s">
        <v>796</v>
      </c>
      <c r="O670">
        <v>0.198544178137435</v>
      </c>
      <c r="P670">
        <v>4.6857757423941597E-3</v>
      </c>
      <c r="Q670">
        <v>7544467</v>
      </c>
      <c r="R670">
        <v>9637</v>
      </c>
    </row>
    <row r="671" spans="1:18" x14ac:dyDescent="0.25">
      <c r="A671" t="s">
        <v>821</v>
      </c>
      <c r="B671" t="s">
        <v>103</v>
      </c>
      <c r="C671" t="s">
        <v>121</v>
      </c>
      <c r="D671">
        <v>0</v>
      </c>
      <c r="E671">
        <v>0</v>
      </c>
      <c r="F671">
        <v>0.37240532845126201</v>
      </c>
      <c r="G671">
        <v>1.79660509290154E-2</v>
      </c>
      <c r="H671" t="s">
        <v>800</v>
      </c>
      <c r="K671" t="s">
        <v>800</v>
      </c>
      <c r="O671">
        <v>0.54683308220152604</v>
      </c>
      <c r="P671">
        <v>1.79632048420835E-2</v>
      </c>
      <c r="Q671">
        <v>583359</v>
      </c>
      <c r="R671">
        <v>910</v>
      </c>
    </row>
    <row r="672" spans="1:18" x14ac:dyDescent="0.25">
      <c r="A672" t="s">
        <v>822</v>
      </c>
      <c r="B672" t="s">
        <v>103</v>
      </c>
      <c r="C672" t="s">
        <v>121</v>
      </c>
      <c r="D672">
        <v>1</v>
      </c>
      <c r="E672">
        <v>0</v>
      </c>
      <c r="F672">
        <v>0.69674442553773497</v>
      </c>
      <c r="G672">
        <v>9.5617278326964403E-3</v>
      </c>
      <c r="H672" t="s">
        <v>800</v>
      </c>
      <c r="K672" t="s">
        <v>800</v>
      </c>
      <c r="O672">
        <v>0.25156918984079502</v>
      </c>
      <c r="P672">
        <v>9.0080757340879197E-3</v>
      </c>
      <c r="Q672">
        <v>1491534</v>
      </c>
      <c r="R672">
        <v>2491</v>
      </c>
    </row>
    <row r="673" spans="1:18" x14ac:dyDescent="0.25">
      <c r="A673" t="s">
        <v>823</v>
      </c>
      <c r="B673" t="s">
        <v>103</v>
      </c>
      <c r="C673" t="s">
        <v>121</v>
      </c>
      <c r="D673">
        <v>0</v>
      </c>
      <c r="E673">
        <v>1</v>
      </c>
      <c r="F673">
        <v>0.26430574237283599</v>
      </c>
      <c r="G673">
        <v>4.1012957103035402E-2</v>
      </c>
      <c r="H673" t="s">
        <v>800</v>
      </c>
      <c r="K673" t="s">
        <v>800</v>
      </c>
      <c r="O673">
        <v>0.63795814846787502</v>
      </c>
      <c r="P673">
        <v>4.3398022147514599E-2</v>
      </c>
      <c r="Q673">
        <v>149433</v>
      </c>
      <c r="R673">
        <v>150</v>
      </c>
    </row>
    <row r="674" spans="1:18" x14ac:dyDescent="0.25">
      <c r="A674" t="s">
        <v>824</v>
      </c>
      <c r="B674" t="s">
        <v>103</v>
      </c>
      <c r="C674" t="s">
        <v>121</v>
      </c>
      <c r="D674">
        <v>1</v>
      </c>
      <c r="E674">
        <v>1</v>
      </c>
      <c r="F674">
        <v>0.70996413040027895</v>
      </c>
      <c r="G674">
        <v>2.60069838874009E-2</v>
      </c>
      <c r="H674" t="s">
        <v>800</v>
      </c>
      <c r="K674" t="s">
        <v>800</v>
      </c>
      <c r="O674">
        <v>0.254765860041548</v>
      </c>
      <c r="P674">
        <v>2.5145728390267599E-2</v>
      </c>
      <c r="Q674">
        <v>283527</v>
      </c>
      <c r="R674">
        <v>324</v>
      </c>
    </row>
    <row r="675" spans="1:18" x14ac:dyDescent="0.25">
      <c r="A675" t="s">
        <v>825</v>
      </c>
      <c r="B675" t="s">
        <v>103</v>
      </c>
      <c r="C675" t="s">
        <v>121</v>
      </c>
      <c r="D675">
        <v>0</v>
      </c>
      <c r="E675">
        <v>2</v>
      </c>
      <c r="F675">
        <v>0.35036135765674298</v>
      </c>
      <c r="G675">
        <v>1.6854174015235299E-2</v>
      </c>
      <c r="H675" t="s">
        <v>800</v>
      </c>
      <c r="K675" t="s">
        <v>800</v>
      </c>
      <c r="O675">
        <v>0.56541556130525406</v>
      </c>
      <c r="P675">
        <v>1.69113472333224E-2</v>
      </c>
      <c r="Q675">
        <v>732792</v>
      </c>
      <c r="R675">
        <v>1060</v>
      </c>
    </row>
    <row r="676" spans="1:18" x14ac:dyDescent="0.25">
      <c r="A676" t="s">
        <v>826</v>
      </c>
      <c r="B676" t="s">
        <v>103</v>
      </c>
      <c r="C676" t="s">
        <v>121</v>
      </c>
      <c r="D676">
        <v>1</v>
      </c>
      <c r="E676">
        <v>2</v>
      </c>
      <c r="F676">
        <v>0.69885598297748597</v>
      </c>
      <c r="G676">
        <v>9.0458347053258802E-3</v>
      </c>
      <c r="H676" t="s">
        <v>800</v>
      </c>
      <c r="K676" t="s">
        <v>800</v>
      </c>
      <c r="O676">
        <v>0.25207978768053602</v>
      </c>
      <c r="P676">
        <v>8.5690322790494006E-3</v>
      </c>
      <c r="Q676">
        <v>1775061</v>
      </c>
      <c r="R676">
        <v>2815</v>
      </c>
    </row>
    <row r="677" spans="1:18" x14ac:dyDescent="0.25">
      <c r="A677" t="s">
        <v>827</v>
      </c>
      <c r="B677" t="s">
        <v>103</v>
      </c>
      <c r="C677" t="s">
        <v>128</v>
      </c>
      <c r="D677">
        <v>0</v>
      </c>
      <c r="E677">
        <v>0</v>
      </c>
      <c r="F677">
        <v>0.691115187629878</v>
      </c>
      <c r="G677">
        <v>7.4764804464446397E-3</v>
      </c>
      <c r="H677" t="s">
        <v>781</v>
      </c>
      <c r="K677" t="s">
        <v>781</v>
      </c>
      <c r="O677">
        <v>0.26631513784919097</v>
      </c>
      <c r="P677">
        <v>7.2956605653639204E-3</v>
      </c>
      <c r="Q677">
        <v>5287191</v>
      </c>
      <c r="R677">
        <v>5654</v>
      </c>
    </row>
    <row r="678" spans="1:18" x14ac:dyDescent="0.25">
      <c r="A678" t="s">
        <v>828</v>
      </c>
      <c r="B678" t="s">
        <v>103</v>
      </c>
      <c r="C678" t="s">
        <v>128</v>
      </c>
      <c r="D678">
        <v>0</v>
      </c>
      <c r="E678">
        <v>1</v>
      </c>
      <c r="F678">
        <v>0.76419320400220203</v>
      </c>
      <c r="G678">
        <v>1.7955518866953998E-2</v>
      </c>
      <c r="H678" t="s">
        <v>781</v>
      </c>
      <c r="K678" t="s">
        <v>781</v>
      </c>
      <c r="O678">
        <v>0.189367723892998</v>
      </c>
      <c r="P678">
        <v>1.66537720948398E-2</v>
      </c>
      <c r="Q678">
        <v>1218629</v>
      </c>
      <c r="R678">
        <v>912</v>
      </c>
    </row>
    <row r="679" spans="1:18" x14ac:dyDescent="0.25">
      <c r="A679" t="s">
        <v>829</v>
      </c>
      <c r="B679" t="s">
        <v>103</v>
      </c>
      <c r="C679" t="s">
        <v>128</v>
      </c>
      <c r="D679">
        <v>0</v>
      </c>
      <c r="E679">
        <v>2</v>
      </c>
      <c r="F679">
        <v>0.70480369884196004</v>
      </c>
      <c r="G679">
        <v>7.0706835263301803E-3</v>
      </c>
      <c r="H679" t="s">
        <v>781</v>
      </c>
      <c r="K679" t="s">
        <v>781</v>
      </c>
      <c r="O679">
        <v>0.25190183558721302</v>
      </c>
      <c r="P679">
        <v>6.8196211748061102E-3</v>
      </c>
      <c r="Q679">
        <v>6505820</v>
      </c>
      <c r="R679">
        <v>6566</v>
      </c>
    </row>
    <row r="680" spans="1:18" x14ac:dyDescent="0.25">
      <c r="A680" t="s">
        <v>830</v>
      </c>
      <c r="B680" t="s">
        <v>103</v>
      </c>
      <c r="C680" t="s">
        <v>128</v>
      </c>
      <c r="D680">
        <v>0</v>
      </c>
      <c r="E680">
        <v>0</v>
      </c>
      <c r="F680">
        <v>0.40718373299174299</v>
      </c>
      <c r="G680">
        <v>1.16029130322186E-2</v>
      </c>
      <c r="H680" t="s">
        <v>785</v>
      </c>
      <c r="K680" t="s">
        <v>785</v>
      </c>
      <c r="O680">
        <v>0.52515563520443298</v>
      </c>
      <c r="P680">
        <v>1.17310481971445E-2</v>
      </c>
      <c r="Q680">
        <v>1917304</v>
      </c>
      <c r="R680">
        <v>2247</v>
      </c>
    </row>
    <row r="681" spans="1:18" x14ac:dyDescent="0.25">
      <c r="A681" t="s">
        <v>831</v>
      </c>
      <c r="B681" t="s">
        <v>103</v>
      </c>
      <c r="C681" t="s">
        <v>128</v>
      </c>
      <c r="D681">
        <v>1</v>
      </c>
      <c r="E681">
        <v>0</v>
      </c>
      <c r="F681">
        <v>0.85691537484942704</v>
      </c>
      <c r="G681">
        <v>3.7318380243170001E-3</v>
      </c>
      <c r="H681" t="s">
        <v>785</v>
      </c>
      <c r="K681" t="s">
        <v>785</v>
      </c>
      <c r="O681">
        <v>0.126482118030976</v>
      </c>
      <c r="P681">
        <v>3.493380190726E-3</v>
      </c>
      <c r="Q681">
        <v>10771325</v>
      </c>
      <c r="R681">
        <v>12552</v>
      </c>
    </row>
    <row r="682" spans="1:18" x14ac:dyDescent="0.25">
      <c r="A682" t="s">
        <v>832</v>
      </c>
      <c r="B682" t="s">
        <v>103</v>
      </c>
      <c r="C682" t="s">
        <v>128</v>
      </c>
      <c r="D682">
        <v>0</v>
      </c>
      <c r="E682">
        <v>1</v>
      </c>
      <c r="F682">
        <v>0.31119251612121901</v>
      </c>
      <c r="G682">
        <v>3.1467998248365603E-2</v>
      </c>
      <c r="H682" t="s">
        <v>785</v>
      </c>
      <c r="K682" t="s">
        <v>785</v>
      </c>
      <c r="O682">
        <v>0.61191002391692695</v>
      </c>
      <c r="P682">
        <v>3.4837482662595599E-2</v>
      </c>
      <c r="Q682">
        <v>363341</v>
      </c>
      <c r="R682">
        <v>261</v>
      </c>
    </row>
    <row r="683" spans="1:18" x14ac:dyDescent="0.25">
      <c r="A683" t="s">
        <v>833</v>
      </c>
      <c r="B683" t="s">
        <v>103</v>
      </c>
      <c r="C683" t="s">
        <v>128</v>
      </c>
      <c r="D683">
        <v>1</v>
      </c>
      <c r="E683">
        <v>1</v>
      </c>
      <c r="F683">
        <v>0.81042314838821194</v>
      </c>
      <c r="G683">
        <v>1.1020108672948699E-2</v>
      </c>
      <c r="H683" t="s">
        <v>785</v>
      </c>
      <c r="K683" t="s">
        <v>785</v>
      </c>
      <c r="O683">
        <v>0.16375853426670101</v>
      </c>
      <c r="P683">
        <v>1.06227016497847E-2</v>
      </c>
      <c r="Q683">
        <v>1851360</v>
      </c>
      <c r="R683">
        <v>1392</v>
      </c>
    </row>
    <row r="684" spans="1:18" x14ac:dyDescent="0.25">
      <c r="A684" t="s">
        <v>834</v>
      </c>
      <c r="B684" t="s">
        <v>103</v>
      </c>
      <c r="C684" t="s">
        <v>128</v>
      </c>
      <c r="D684">
        <v>0</v>
      </c>
      <c r="E684">
        <v>2</v>
      </c>
      <c r="F684">
        <v>0.39189089051562198</v>
      </c>
      <c r="G684">
        <v>1.10668090059283E-2</v>
      </c>
      <c r="H684" t="s">
        <v>785</v>
      </c>
      <c r="K684" t="s">
        <v>785</v>
      </c>
      <c r="O684">
        <v>0.53897691223316202</v>
      </c>
      <c r="P684">
        <v>1.1381974009412099E-2</v>
      </c>
      <c r="Q684">
        <v>2280645</v>
      </c>
      <c r="R684">
        <v>2508</v>
      </c>
    </row>
    <row r="685" spans="1:18" x14ac:dyDescent="0.25">
      <c r="A685" t="s">
        <v>835</v>
      </c>
      <c r="B685" t="s">
        <v>103</v>
      </c>
      <c r="C685" t="s">
        <v>128</v>
      </c>
      <c r="D685">
        <v>1</v>
      </c>
      <c r="E685">
        <v>2</v>
      </c>
      <c r="F685">
        <v>0.85009639391302205</v>
      </c>
      <c r="G685">
        <v>3.5789199860789202E-3</v>
      </c>
      <c r="H685" t="s">
        <v>785</v>
      </c>
      <c r="K685" t="s">
        <v>785</v>
      </c>
      <c r="O685">
        <v>0.13194942280505301</v>
      </c>
      <c r="P685">
        <v>3.3692737795295701E-3</v>
      </c>
      <c r="Q685">
        <v>12622685</v>
      </c>
      <c r="R685">
        <v>13944</v>
      </c>
    </row>
    <row r="686" spans="1:18" x14ac:dyDescent="0.25">
      <c r="A686" t="s">
        <v>836</v>
      </c>
      <c r="B686" t="s">
        <v>103</v>
      </c>
      <c r="C686" t="s">
        <v>128</v>
      </c>
      <c r="D686">
        <v>0</v>
      </c>
      <c r="E686">
        <v>0</v>
      </c>
      <c r="F686">
        <v>0.79515105993299795</v>
      </c>
      <c r="G686">
        <v>4.6333197104029703E-3</v>
      </c>
      <c r="H686" t="s">
        <v>792</v>
      </c>
      <c r="K686" t="s">
        <v>792</v>
      </c>
      <c r="O686">
        <v>0.18605641180075499</v>
      </c>
      <c r="P686">
        <v>4.4738317547110603E-3</v>
      </c>
      <c r="Q686">
        <v>8534030</v>
      </c>
      <c r="R686">
        <v>10445</v>
      </c>
    </row>
    <row r="687" spans="1:18" x14ac:dyDescent="0.25">
      <c r="A687" t="s">
        <v>837</v>
      </c>
      <c r="B687" t="s">
        <v>103</v>
      </c>
      <c r="C687" t="s">
        <v>128</v>
      </c>
      <c r="D687">
        <v>0</v>
      </c>
      <c r="E687">
        <v>1</v>
      </c>
      <c r="F687">
        <v>0.87400364070618297</v>
      </c>
      <c r="G687">
        <v>1.1612146800759501E-2</v>
      </c>
      <c r="H687" t="s">
        <v>792</v>
      </c>
      <c r="K687" t="s">
        <v>792</v>
      </c>
      <c r="O687">
        <v>0.10396653117365499</v>
      </c>
      <c r="P687">
        <v>1.03322112411644E-2</v>
      </c>
      <c r="Q687">
        <v>1153073</v>
      </c>
      <c r="R687">
        <v>925</v>
      </c>
    </row>
    <row r="688" spans="1:18" x14ac:dyDescent="0.25">
      <c r="A688" t="s">
        <v>838</v>
      </c>
      <c r="B688" t="s">
        <v>103</v>
      </c>
      <c r="C688" t="s">
        <v>128</v>
      </c>
      <c r="D688">
        <v>0</v>
      </c>
      <c r="E688">
        <v>2</v>
      </c>
      <c r="F688">
        <v>0.80453702205912303</v>
      </c>
      <c r="G688">
        <v>4.3310361232243603E-3</v>
      </c>
      <c r="H688" t="s">
        <v>792</v>
      </c>
      <c r="K688" t="s">
        <v>792</v>
      </c>
      <c r="O688">
        <v>0.17628510814843201</v>
      </c>
      <c r="P688">
        <v>4.1513994927311797E-3</v>
      </c>
      <c r="Q688">
        <v>9687103</v>
      </c>
      <c r="R688">
        <v>11370</v>
      </c>
    </row>
    <row r="689" spans="1:18" x14ac:dyDescent="0.25">
      <c r="A689" t="s">
        <v>839</v>
      </c>
      <c r="B689" t="s">
        <v>103</v>
      </c>
      <c r="C689" t="s">
        <v>128</v>
      </c>
      <c r="D689">
        <v>0</v>
      </c>
      <c r="E689">
        <v>0</v>
      </c>
      <c r="F689">
        <v>0.74718922765340201</v>
      </c>
      <c r="G689">
        <v>5.98011192508059E-3</v>
      </c>
      <c r="H689" t="s">
        <v>796</v>
      </c>
      <c r="K689" t="s">
        <v>796</v>
      </c>
      <c r="O689">
        <v>0.212467260581403</v>
      </c>
      <c r="P689">
        <v>5.6337379483116399E-3</v>
      </c>
      <c r="Q689">
        <v>6668185</v>
      </c>
      <c r="R689">
        <v>7426</v>
      </c>
    </row>
    <row r="690" spans="1:18" x14ac:dyDescent="0.25">
      <c r="A690" t="s">
        <v>840</v>
      </c>
      <c r="B690" t="s">
        <v>103</v>
      </c>
      <c r="C690" t="s">
        <v>128</v>
      </c>
      <c r="D690">
        <v>0</v>
      </c>
      <c r="E690">
        <v>1</v>
      </c>
      <c r="F690">
        <v>0.74045003405318</v>
      </c>
      <c r="G690">
        <v>1.7217699996882298E-2</v>
      </c>
      <c r="H690" t="s">
        <v>796</v>
      </c>
      <c r="K690" t="s">
        <v>796</v>
      </c>
      <c r="O690">
        <v>0.209247921337155</v>
      </c>
      <c r="P690">
        <v>1.50592090765501E-2</v>
      </c>
      <c r="Q690">
        <v>1127648</v>
      </c>
      <c r="R690">
        <v>826</v>
      </c>
    </row>
    <row r="691" spans="1:18" x14ac:dyDescent="0.25">
      <c r="A691" t="s">
        <v>841</v>
      </c>
      <c r="B691" t="s">
        <v>103</v>
      </c>
      <c r="C691" t="s">
        <v>128</v>
      </c>
      <c r="D691">
        <v>0</v>
      </c>
      <c r="E691">
        <v>2</v>
      </c>
      <c r="F691">
        <v>0.74621441993434201</v>
      </c>
      <c r="G691">
        <v>5.6907947576253096E-3</v>
      </c>
      <c r="H691" t="s">
        <v>796</v>
      </c>
      <c r="K691" t="s">
        <v>796</v>
      </c>
      <c r="O691">
        <v>0.21200159110642799</v>
      </c>
      <c r="P691">
        <v>5.2876956714755603E-3</v>
      </c>
      <c r="Q691">
        <v>7795833</v>
      </c>
      <c r="R691">
        <v>8252</v>
      </c>
    </row>
    <row r="692" spans="1:18" x14ac:dyDescent="0.25">
      <c r="A692" t="s">
        <v>842</v>
      </c>
      <c r="B692" t="s">
        <v>103</v>
      </c>
      <c r="C692" t="s">
        <v>128</v>
      </c>
      <c r="D692">
        <v>0</v>
      </c>
      <c r="E692">
        <v>0</v>
      </c>
      <c r="F692">
        <v>0.33775678890389699</v>
      </c>
      <c r="G692">
        <v>2.01201291425234E-2</v>
      </c>
      <c r="H692" t="s">
        <v>800</v>
      </c>
      <c r="K692" t="s">
        <v>800</v>
      </c>
      <c r="O692">
        <v>0.56760175795818801</v>
      </c>
      <c r="P692">
        <v>2.0911782578630599E-2</v>
      </c>
      <c r="Q692">
        <v>595236</v>
      </c>
      <c r="R692">
        <v>667</v>
      </c>
    </row>
    <row r="693" spans="1:18" x14ac:dyDescent="0.25">
      <c r="A693" t="s">
        <v>843</v>
      </c>
      <c r="B693" t="s">
        <v>103</v>
      </c>
      <c r="C693" t="s">
        <v>128</v>
      </c>
      <c r="D693">
        <v>1</v>
      </c>
      <c r="E693">
        <v>0</v>
      </c>
      <c r="F693">
        <v>0.68647711342222795</v>
      </c>
      <c r="G693">
        <v>1.18468658723379E-2</v>
      </c>
      <c r="H693" t="s">
        <v>800</v>
      </c>
      <c r="K693" t="s">
        <v>800</v>
      </c>
      <c r="O693">
        <v>0.28099359914800198</v>
      </c>
      <c r="P693">
        <v>1.14978213345819E-2</v>
      </c>
      <c r="Q693">
        <v>1472304</v>
      </c>
      <c r="R693">
        <v>1758</v>
      </c>
    </row>
    <row r="694" spans="1:18" x14ac:dyDescent="0.25">
      <c r="A694" t="s">
        <v>844</v>
      </c>
      <c r="B694" t="s">
        <v>103</v>
      </c>
      <c r="C694" t="s">
        <v>128</v>
      </c>
      <c r="D694">
        <v>0</v>
      </c>
      <c r="E694">
        <v>1</v>
      </c>
      <c r="F694">
        <v>0.24120481511545599</v>
      </c>
      <c r="G694">
        <v>4.5775177853091098E-2</v>
      </c>
      <c r="H694" t="s">
        <v>800</v>
      </c>
      <c r="K694" t="s">
        <v>800</v>
      </c>
      <c r="O694">
        <v>0.683744667622321</v>
      </c>
      <c r="P694">
        <v>5.4126934424420403E-2</v>
      </c>
      <c r="Q694">
        <v>115802</v>
      </c>
      <c r="R694">
        <v>87</v>
      </c>
    </row>
    <row r="695" spans="1:18" x14ac:dyDescent="0.25">
      <c r="A695" t="s">
        <v>845</v>
      </c>
      <c r="B695" t="s">
        <v>103</v>
      </c>
      <c r="C695" t="s">
        <v>128</v>
      </c>
      <c r="D695">
        <v>1</v>
      </c>
      <c r="E695">
        <v>1</v>
      </c>
      <c r="F695">
        <v>0.66458348911251097</v>
      </c>
      <c r="G695">
        <v>3.3230232939062597E-2</v>
      </c>
      <c r="H695" t="s">
        <v>800</v>
      </c>
      <c r="K695" t="s">
        <v>800</v>
      </c>
      <c r="O695">
        <v>0.29758086415137402</v>
      </c>
      <c r="P695">
        <v>3.2289864426056497E-2</v>
      </c>
      <c r="Q695">
        <v>254099</v>
      </c>
      <c r="R695">
        <v>210</v>
      </c>
    </row>
    <row r="696" spans="1:18" x14ac:dyDescent="0.25">
      <c r="A696" t="s">
        <v>846</v>
      </c>
      <c r="B696" t="s">
        <v>103</v>
      </c>
      <c r="C696" t="s">
        <v>128</v>
      </c>
      <c r="D696">
        <v>0</v>
      </c>
      <c r="E696">
        <v>2</v>
      </c>
      <c r="F696">
        <v>0.32203201516655899</v>
      </c>
      <c r="G696">
        <v>1.8435932097592402E-2</v>
      </c>
      <c r="H696" t="s">
        <v>800</v>
      </c>
      <c r="K696" t="s">
        <v>800</v>
      </c>
      <c r="O696">
        <v>0.58651717629718803</v>
      </c>
      <c r="P696">
        <v>1.9645684239162398E-2</v>
      </c>
      <c r="Q696">
        <v>711038</v>
      </c>
      <c r="R696">
        <v>754</v>
      </c>
    </row>
    <row r="697" spans="1:18" x14ac:dyDescent="0.25">
      <c r="A697" t="s">
        <v>847</v>
      </c>
      <c r="B697" t="s">
        <v>103</v>
      </c>
      <c r="C697" t="s">
        <v>128</v>
      </c>
      <c r="D697">
        <v>1</v>
      </c>
      <c r="E697">
        <v>2</v>
      </c>
      <c r="F697">
        <v>0.68325472094290896</v>
      </c>
      <c r="G697">
        <v>1.1226914452563901E-2</v>
      </c>
      <c r="H697" t="s">
        <v>800</v>
      </c>
      <c r="K697" t="s">
        <v>800</v>
      </c>
      <c r="O697">
        <v>0.28343498012920498</v>
      </c>
      <c r="P697">
        <v>1.08983167314312E-2</v>
      </c>
      <c r="Q697">
        <v>1726403</v>
      </c>
      <c r="R697">
        <v>1968</v>
      </c>
    </row>
    <row r="698" spans="1:18" x14ac:dyDescent="0.25">
      <c r="A698" t="s">
        <v>848</v>
      </c>
      <c r="B698" t="s">
        <v>103</v>
      </c>
      <c r="C698" t="s">
        <v>135</v>
      </c>
      <c r="D698">
        <v>0</v>
      </c>
      <c r="E698">
        <v>0</v>
      </c>
      <c r="F698">
        <v>0.68153468722461996</v>
      </c>
      <c r="G698">
        <v>7.3167286413104498E-3</v>
      </c>
      <c r="H698" t="s">
        <v>781</v>
      </c>
      <c r="K698" t="s">
        <v>781</v>
      </c>
      <c r="O698">
        <v>0.26696476903184901</v>
      </c>
      <c r="P698">
        <v>7.0565812951189797E-3</v>
      </c>
      <c r="Q698">
        <v>5148567</v>
      </c>
      <c r="R698">
        <v>7093</v>
      </c>
    </row>
    <row r="699" spans="1:18" x14ac:dyDescent="0.25">
      <c r="A699" t="s">
        <v>849</v>
      </c>
      <c r="B699" t="s">
        <v>103</v>
      </c>
      <c r="C699" t="s">
        <v>135</v>
      </c>
      <c r="D699">
        <v>0</v>
      </c>
      <c r="E699">
        <v>1</v>
      </c>
      <c r="F699">
        <v>0.73359593101713705</v>
      </c>
      <c r="G699">
        <v>1.83948289219742E-2</v>
      </c>
      <c r="H699" t="s">
        <v>781</v>
      </c>
      <c r="K699" t="s">
        <v>781</v>
      </c>
      <c r="O699">
        <v>0.211642926198297</v>
      </c>
      <c r="P699">
        <v>1.6444052602011601E-2</v>
      </c>
      <c r="Q699">
        <v>1196761</v>
      </c>
      <c r="R699">
        <v>1009</v>
      </c>
    </row>
    <row r="700" spans="1:18" x14ac:dyDescent="0.25">
      <c r="A700" t="s">
        <v>850</v>
      </c>
      <c r="B700" t="s">
        <v>103</v>
      </c>
      <c r="C700" t="s">
        <v>135</v>
      </c>
      <c r="D700">
        <v>0</v>
      </c>
      <c r="E700">
        <v>2</v>
      </c>
      <c r="F700">
        <v>0.69135370149502096</v>
      </c>
      <c r="G700">
        <v>6.90401019360208E-3</v>
      </c>
      <c r="H700" t="s">
        <v>781</v>
      </c>
      <c r="K700" t="s">
        <v>781</v>
      </c>
      <c r="O700">
        <v>0.25653078926731598</v>
      </c>
      <c r="P700">
        <v>6.54462843058336E-3</v>
      </c>
      <c r="Q700">
        <v>6345328</v>
      </c>
      <c r="R700">
        <v>8102</v>
      </c>
    </row>
    <row r="701" spans="1:18" x14ac:dyDescent="0.25">
      <c r="A701" t="s">
        <v>851</v>
      </c>
      <c r="B701" t="s">
        <v>103</v>
      </c>
      <c r="C701" t="s">
        <v>135</v>
      </c>
      <c r="D701">
        <v>0</v>
      </c>
      <c r="E701">
        <v>0</v>
      </c>
      <c r="F701">
        <v>0.37702276175560301</v>
      </c>
      <c r="G701">
        <v>1.1125318285889699E-2</v>
      </c>
      <c r="H701" t="s">
        <v>785</v>
      </c>
      <c r="K701" t="s">
        <v>785</v>
      </c>
      <c r="O701">
        <v>0.556616433252621</v>
      </c>
      <c r="P701">
        <v>1.15343243857943E-2</v>
      </c>
      <c r="Q701">
        <v>1962107</v>
      </c>
      <c r="R701">
        <v>2597</v>
      </c>
    </row>
    <row r="702" spans="1:18" x14ac:dyDescent="0.25">
      <c r="A702" t="s">
        <v>852</v>
      </c>
      <c r="B702" t="s">
        <v>103</v>
      </c>
      <c r="C702" t="s">
        <v>135</v>
      </c>
      <c r="D702">
        <v>1</v>
      </c>
      <c r="E702">
        <v>0</v>
      </c>
      <c r="F702">
        <v>0.85837990109055196</v>
      </c>
      <c r="G702">
        <v>4.0542635651465301E-3</v>
      </c>
      <c r="H702" t="s">
        <v>785</v>
      </c>
      <c r="K702" t="s">
        <v>785</v>
      </c>
      <c r="O702">
        <v>0.123910829732041</v>
      </c>
      <c r="P702">
        <v>3.8665426813389802E-3</v>
      </c>
      <c r="Q702">
        <v>10674410</v>
      </c>
      <c r="R702">
        <v>13728</v>
      </c>
    </row>
    <row r="703" spans="1:18" x14ac:dyDescent="0.25">
      <c r="A703" t="s">
        <v>853</v>
      </c>
      <c r="B703" t="s">
        <v>103</v>
      </c>
      <c r="C703" t="s">
        <v>135</v>
      </c>
      <c r="D703">
        <v>0</v>
      </c>
      <c r="E703">
        <v>1</v>
      </c>
      <c r="F703">
        <v>0.23609797947963701</v>
      </c>
      <c r="G703">
        <v>2.8805506304251698E-2</v>
      </c>
      <c r="H703" t="s">
        <v>785</v>
      </c>
      <c r="K703" t="s">
        <v>785</v>
      </c>
      <c r="O703">
        <v>0.68472703715376304</v>
      </c>
      <c r="P703">
        <v>3.0841162554290601E-2</v>
      </c>
      <c r="Q703">
        <v>342684</v>
      </c>
      <c r="R703">
        <v>293</v>
      </c>
    </row>
    <row r="704" spans="1:18" x14ac:dyDescent="0.25">
      <c r="A704" t="s">
        <v>854</v>
      </c>
      <c r="B704" t="s">
        <v>103</v>
      </c>
      <c r="C704" t="s">
        <v>135</v>
      </c>
      <c r="D704">
        <v>1</v>
      </c>
      <c r="E704">
        <v>1</v>
      </c>
      <c r="F704">
        <v>0.809980719961224</v>
      </c>
      <c r="G704">
        <v>1.08350750644776E-2</v>
      </c>
      <c r="H704" t="s">
        <v>785</v>
      </c>
      <c r="K704" t="s">
        <v>785</v>
      </c>
      <c r="O704">
        <v>0.15598492651513801</v>
      </c>
      <c r="P704">
        <v>1.03406808224172E-2</v>
      </c>
      <c r="Q704">
        <v>1848544</v>
      </c>
      <c r="R704">
        <v>1597</v>
      </c>
    </row>
    <row r="705" spans="1:18" x14ac:dyDescent="0.25">
      <c r="A705" t="s">
        <v>855</v>
      </c>
      <c r="B705" t="s">
        <v>103</v>
      </c>
      <c r="C705" t="s">
        <v>135</v>
      </c>
      <c r="D705">
        <v>0</v>
      </c>
      <c r="E705">
        <v>2</v>
      </c>
      <c r="F705">
        <v>0.35606959589828302</v>
      </c>
      <c r="G705">
        <v>1.0415361031719099E-2</v>
      </c>
      <c r="H705" t="s">
        <v>785</v>
      </c>
      <c r="K705" t="s">
        <v>785</v>
      </c>
      <c r="O705">
        <v>0.57566434440259395</v>
      </c>
      <c r="P705">
        <v>1.0868028174510699E-2</v>
      </c>
      <c r="Q705">
        <v>2304791</v>
      </c>
      <c r="R705">
        <v>2890</v>
      </c>
    </row>
    <row r="706" spans="1:18" x14ac:dyDescent="0.25">
      <c r="A706" t="s">
        <v>856</v>
      </c>
      <c r="B706" t="s">
        <v>103</v>
      </c>
      <c r="C706" t="s">
        <v>135</v>
      </c>
      <c r="D706">
        <v>1</v>
      </c>
      <c r="E706">
        <v>2</v>
      </c>
      <c r="F706">
        <v>0.851235579081421</v>
      </c>
      <c r="G706">
        <v>3.8115143224828202E-3</v>
      </c>
      <c r="H706" t="s">
        <v>785</v>
      </c>
      <c r="K706" t="s">
        <v>785</v>
      </c>
      <c r="O706">
        <v>0.12864536594161399</v>
      </c>
      <c r="P706">
        <v>3.6334463302500801E-3</v>
      </c>
      <c r="Q706">
        <v>12522954</v>
      </c>
      <c r="R706">
        <v>15325</v>
      </c>
    </row>
    <row r="707" spans="1:18" x14ac:dyDescent="0.25">
      <c r="A707" t="s">
        <v>857</v>
      </c>
      <c r="B707" t="s">
        <v>103</v>
      </c>
      <c r="C707" t="s">
        <v>135</v>
      </c>
      <c r="D707">
        <v>0</v>
      </c>
      <c r="E707">
        <v>0</v>
      </c>
      <c r="F707">
        <v>0.79770799469215303</v>
      </c>
      <c r="G707">
        <v>4.16665863394517E-3</v>
      </c>
      <c r="H707" t="s">
        <v>792</v>
      </c>
      <c r="K707" t="s">
        <v>792</v>
      </c>
      <c r="O707">
        <v>0.18438661780551899</v>
      </c>
      <c r="P707">
        <v>4.0003595120975703E-3</v>
      </c>
      <c r="Q707">
        <v>8435059</v>
      </c>
      <c r="R707">
        <v>14132</v>
      </c>
    </row>
    <row r="708" spans="1:18" x14ac:dyDescent="0.25">
      <c r="A708" t="s">
        <v>858</v>
      </c>
      <c r="B708" t="s">
        <v>103</v>
      </c>
      <c r="C708" t="s">
        <v>135</v>
      </c>
      <c r="D708">
        <v>0</v>
      </c>
      <c r="E708">
        <v>1</v>
      </c>
      <c r="F708">
        <v>0.86783876000357896</v>
      </c>
      <c r="G708">
        <v>1.06166435281147E-2</v>
      </c>
      <c r="H708" t="s">
        <v>792</v>
      </c>
      <c r="K708" t="s">
        <v>792</v>
      </c>
      <c r="O708">
        <v>0.10984192691210901</v>
      </c>
      <c r="P708">
        <v>9.8433848663294406E-3</v>
      </c>
      <c r="Q708">
        <v>1285165</v>
      </c>
      <c r="R708">
        <v>1231</v>
      </c>
    </row>
    <row r="709" spans="1:18" x14ac:dyDescent="0.25">
      <c r="A709" t="s">
        <v>859</v>
      </c>
      <c r="B709" t="s">
        <v>103</v>
      </c>
      <c r="C709" t="s">
        <v>135</v>
      </c>
      <c r="D709">
        <v>0</v>
      </c>
      <c r="E709">
        <v>2</v>
      </c>
      <c r="F709">
        <v>0.80698037411483503</v>
      </c>
      <c r="G709">
        <v>3.8978075352639101E-3</v>
      </c>
      <c r="H709" t="s">
        <v>792</v>
      </c>
      <c r="K709" t="s">
        <v>792</v>
      </c>
      <c r="O709">
        <v>0.17453064867640899</v>
      </c>
      <c r="P709">
        <v>3.7261358665334398E-3</v>
      </c>
      <c r="Q709">
        <v>9720224</v>
      </c>
      <c r="R709">
        <v>15363</v>
      </c>
    </row>
    <row r="710" spans="1:18" x14ac:dyDescent="0.25">
      <c r="A710" t="s">
        <v>860</v>
      </c>
      <c r="B710" t="s">
        <v>103</v>
      </c>
      <c r="C710" t="s">
        <v>135</v>
      </c>
      <c r="D710">
        <v>0</v>
      </c>
      <c r="E710">
        <v>0</v>
      </c>
      <c r="F710">
        <v>0.73897087965142505</v>
      </c>
      <c r="G710">
        <v>5.6467595305946996E-3</v>
      </c>
      <c r="H710" t="s">
        <v>796</v>
      </c>
      <c r="K710" t="s">
        <v>796</v>
      </c>
      <c r="O710">
        <v>0.21589945571237801</v>
      </c>
      <c r="P710">
        <v>5.3830294145020803E-3</v>
      </c>
      <c r="Q710">
        <v>6661184</v>
      </c>
      <c r="R710">
        <v>9240</v>
      </c>
    </row>
    <row r="711" spans="1:18" x14ac:dyDescent="0.25">
      <c r="A711" t="s">
        <v>861</v>
      </c>
      <c r="B711" t="s">
        <v>103</v>
      </c>
      <c r="C711" t="s">
        <v>135</v>
      </c>
      <c r="D711">
        <v>0</v>
      </c>
      <c r="E711">
        <v>1</v>
      </c>
      <c r="F711">
        <v>0.70972695959890697</v>
      </c>
      <c r="G711">
        <v>1.6438037481760499E-2</v>
      </c>
      <c r="H711" t="s">
        <v>796</v>
      </c>
      <c r="K711" t="s">
        <v>796</v>
      </c>
      <c r="O711">
        <v>0.22944350749933201</v>
      </c>
      <c r="P711">
        <v>1.59678422052629E-2</v>
      </c>
      <c r="Q711">
        <v>1134301</v>
      </c>
      <c r="R711">
        <v>1050</v>
      </c>
    </row>
    <row r="712" spans="1:18" x14ac:dyDescent="0.25">
      <c r="A712" t="s">
        <v>862</v>
      </c>
      <c r="B712" t="s">
        <v>103</v>
      </c>
      <c r="C712" t="s">
        <v>135</v>
      </c>
      <c r="D712">
        <v>0</v>
      </c>
      <c r="E712">
        <v>2</v>
      </c>
      <c r="F712">
        <v>0.73471567195626697</v>
      </c>
      <c r="G712">
        <v>5.3937395429176603E-3</v>
      </c>
      <c r="H712" t="s">
        <v>796</v>
      </c>
      <c r="K712" t="s">
        <v>796</v>
      </c>
      <c r="O712">
        <v>0.21787021590061401</v>
      </c>
      <c r="P712">
        <v>5.1553710822668103E-3</v>
      </c>
      <c r="Q712">
        <v>7795485</v>
      </c>
      <c r="R712">
        <v>10290</v>
      </c>
    </row>
    <row r="713" spans="1:18" x14ac:dyDescent="0.25">
      <c r="A713" t="s">
        <v>863</v>
      </c>
      <c r="B713" t="s">
        <v>103</v>
      </c>
      <c r="C713" t="s">
        <v>135</v>
      </c>
      <c r="D713">
        <v>0</v>
      </c>
      <c r="E713">
        <v>0</v>
      </c>
      <c r="F713">
        <v>0.302843120287906</v>
      </c>
      <c r="G713">
        <v>2.15596697085517E-2</v>
      </c>
      <c r="H713" t="s">
        <v>800</v>
      </c>
      <c r="K713" t="s">
        <v>800</v>
      </c>
      <c r="O713">
        <v>0.60541259339134701</v>
      </c>
      <c r="P713">
        <v>2.2562295585472601E-2</v>
      </c>
      <c r="Q713">
        <v>676053</v>
      </c>
      <c r="R713">
        <v>728</v>
      </c>
    </row>
    <row r="714" spans="1:18" x14ac:dyDescent="0.25">
      <c r="A714" t="s">
        <v>864</v>
      </c>
      <c r="B714" t="s">
        <v>103</v>
      </c>
      <c r="C714" t="s">
        <v>135</v>
      </c>
      <c r="D714">
        <v>1</v>
      </c>
      <c r="E714">
        <v>0</v>
      </c>
      <c r="F714">
        <v>0.68005371862438901</v>
      </c>
      <c r="G714">
        <v>1.2333513724580599E-2</v>
      </c>
      <c r="H714" t="s">
        <v>800</v>
      </c>
      <c r="K714" t="s">
        <v>800</v>
      </c>
      <c r="O714">
        <v>0.26904451800066498</v>
      </c>
      <c r="P714">
        <v>1.1821868283551E-2</v>
      </c>
      <c r="Q714">
        <v>1603913</v>
      </c>
      <c r="R714">
        <v>1882</v>
      </c>
    </row>
    <row r="715" spans="1:18" x14ac:dyDescent="0.25">
      <c r="A715" t="s">
        <v>865</v>
      </c>
      <c r="B715" t="s">
        <v>103</v>
      </c>
      <c r="C715" t="s">
        <v>135</v>
      </c>
      <c r="D715">
        <v>0</v>
      </c>
      <c r="E715">
        <v>1</v>
      </c>
      <c r="F715">
        <v>0.33260081396917102</v>
      </c>
      <c r="G715">
        <v>4.7894347507160297E-2</v>
      </c>
      <c r="H715" t="s">
        <v>800</v>
      </c>
      <c r="K715" t="s">
        <v>800</v>
      </c>
      <c r="O715">
        <v>0.56801719966044995</v>
      </c>
      <c r="P715">
        <v>5.3565174746649E-2</v>
      </c>
      <c r="Q715">
        <v>126049</v>
      </c>
      <c r="R715">
        <v>95</v>
      </c>
    </row>
    <row r="716" spans="1:18" x14ac:dyDescent="0.25">
      <c r="A716" t="s">
        <v>866</v>
      </c>
      <c r="B716" t="s">
        <v>103</v>
      </c>
      <c r="C716" t="s">
        <v>135</v>
      </c>
      <c r="D716">
        <v>1</v>
      </c>
      <c r="E716">
        <v>1</v>
      </c>
      <c r="F716">
        <v>0.71758617244480005</v>
      </c>
      <c r="G716">
        <v>3.3991132727767402E-2</v>
      </c>
      <c r="H716" t="s">
        <v>800</v>
      </c>
      <c r="K716" t="s">
        <v>800</v>
      </c>
      <c r="O716">
        <v>0.23079628334499</v>
      </c>
      <c r="P716">
        <v>3.2404751801921101E-2</v>
      </c>
      <c r="Q716">
        <v>250225</v>
      </c>
      <c r="R716">
        <v>206</v>
      </c>
    </row>
    <row r="717" spans="1:18" x14ac:dyDescent="0.25">
      <c r="A717" t="s">
        <v>867</v>
      </c>
      <c r="B717" t="s">
        <v>103</v>
      </c>
      <c r="C717" t="s">
        <v>135</v>
      </c>
      <c r="D717">
        <v>0</v>
      </c>
      <c r="E717">
        <v>2</v>
      </c>
      <c r="F717">
        <v>0.30751949253336902</v>
      </c>
      <c r="G717">
        <v>1.96794698763102E-2</v>
      </c>
      <c r="H717" t="s">
        <v>800</v>
      </c>
      <c r="K717" t="s">
        <v>800</v>
      </c>
      <c r="O717">
        <v>0.59953596924081998</v>
      </c>
      <c r="P717">
        <v>2.08158367082176E-2</v>
      </c>
      <c r="Q717">
        <v>802102</v>
      </c>
      <c r="R717">
        <v>823</v>
      </c>
    </row>
    <row r="718" spans="1:18" x14ac:dyDescent="0.25">
      <c r="A718" t="s">
        <v>868</v>
      </c>
      <c r="B718" t="s">
        <v>103</v>
      </c>
      <c r="C718" t="s">
        <v>135</v>
      </c>
      <c r="D718">
        <v>1</v>
      </c>
      <c r="E718">
        <v>2</v>
      </c>
      <c r="F718">
        <v>0.68511890700692202</v>
      </c>
      <c r="G718">
        <v>1.1627774671274901E-2</v>
      </c>
      <c r="H718" t="s">
        <v>800</v>
      </c>
      <c r="K718" t="s">
        <v>800</v>
      </c>
      <c r="O718">
        <v>0.26388273149032099</v>
      </c>
      <c r="P718">
        <v>1.1131592097280801E-2</v>
      </c>
      <c r="Q718">
        <v>1854138</v>
      </c>
      <c r="R718">
        <v>2088</v>
      </c>
    </row>
    <row r="719" spans="1:18" x14ac:dyDescent="0.25">
      <c r="A719" t="s">
        <v>869</v>
      </c>
      <c r="B719" t="s">
        <v>103</v>
      </c>
      <c r="C719" t="s">
        <v>142</v>
      </c>
      <c r="D719">
        <v>0</v>
      </c>
      <c r="E719">
        <v>0</v>
      </c>
      <c r="F719">
        <v>0.67123225846702095</v>
      </c>
      <c r="G719">
        <v>1.11425755627829E-2</v>
      </c>
      <c r="H719" t="s">
        <v>781</v>
      </c>
      <c r="K719" t="s">
        <v>781</v>
      </c>
      <c r="O719">
        <v>0.292137320086297</v>
      </c>
      <c r="P719">
        <v>1.1307141498747999E-2</v>
      </c>
      <c r="Q719">
        <v>5273431</v>
      </c>
      <c r="R719">
        <v>6316</v>
      </c>
    </row>
    <row r="720" spans="1:18" x14ac:dyDescent="0.25">
      <c r="A720" t="s">
        <v>870</v>
      </c>
      <c r="B720" t="s">
        <v>103</v>
      </c>
      <c r="C720" t="s">
        <v>142</v>
      </c>
      <c r="D720">
        <v>0</v>
      </c>
      <c r="E720">
        <v>1</v>
      </c>
      <c r="F720">
        <v>0.74232346945030203</v>
      </c>
      <c r="G720">
        <v>1.7670074081744199E-2</v>
      </c>
      <c r="H720" t="s">
        <v>781</v>
      </c>
      <c r="K720" t="s">
        <v>781</v>
      </c>
      <c r="O720">
        <v>0.207775201222099</v>
      </c>
      <c r="P720">
        <v>1.7129715157946802E-2</v>
      </c>
      <c r="Q720">
        <v>1256199</v>
      </c>
      <c r="R720">
        <v>883</v>
      </c>
    </row>
    <row r="721" spans="1:18" x14ac:dyDescent="0.25">
      <c r="A721" t="s">
        <v>871</v>
      </c>
      <c r="B721" t="s">
        <v>103</v>
      </c>
      <c r="C721" t="s">
        <v>142</v>
      </c>
      <c r="D721">
        <v>0</v>
      </c>
      <c r="E721">
        <v>2</v>
      </c>
      <c r="F721">
        <v>0.68490909898416896</v>
      </c>
      <c r="G721">
        <v>9.7209618312031308E-3</v>
      </c>
      <c r="H721" t="s">
        <v>781</v>
      </c>
      <c r="K721" t="s">
        <v>781</v>
      </c>
      <c r="O721">
        <v>0.27590736381693898</v>
      </c>
      <c r="P721">
        <v>9.8384214845813004E-3</v>
      </c>
      <c r="Q721">
        <v>6529630</v>
      </c>
      <c r="R721">
        <v>7199</v>
      </c>
    </row>
    <row r="722" spans="1:18" x14ac:dyDescent="0.25">
      <c r="A722" t="s">
        <v>872</v>
      </c>
      <c r="B722" t="s">
        <v>103</v>
      </c>
      <c r="C722" t="s">
        <v>142</v>
      </c>
      <c r="D722">
        <v>0</v>
      </c>
      <c r="E722">
        <v>0</v>
      </c>
      <c r="F722">
        <v>0.433094511921918</v>
      </c>
      <c r="G722">
        <v>1.23558762861424E-2</v>
      </c>
      <c r="H722" t="s">
        <v>785</v>
      </c>
      <c r="K722" t="s">
        <v>785</v>
      </c>
      <c r="O722">
        <v>0.52286760698204704</v>
      </c>
      <c r="P722">
        <v>1.22601760994829E-2</v>
      </c>
      <c r="Q722">
        <v>1897094</v>
      </c>
      <c r="R722">
        <v>2170</v>
      </c>
    </row>
    <row r="723" spans="1:18" x14ac:dyDescent="0.25">
      <c r="A723" t="s">
        <v>873</v>
      </c>
      <c r="B723" t="s">
        <v>103</v>
      </c>
      <c r="C723" t="s">
        <v>142</v>
      </c>
      <c r="D723">
        <v>1</v>
      </c>
      <c r="E723">
        <v>0</v>
      </c>
      <c r="F723">
        <v>0.86456961454998404</v>
      </c>
      <c r="G723">
        <v>3.9757106274743497E-3</v>
      </c>
      <c r="H723" t="s">
        <v>785</v>
      </c>
      <c r="K723" t="s">
        <v>785</v>
      </c>
      <c r="O723">
        <v>0.11973523568992001</v>
      </c>
      <c r="P723">
        <v>3.8085136720703199E-3</v>
      </c>
      <c r="Q723">
        <v>10735737</v>
      </c>
      <c r="R723">
        <v>12197</v>
      </c>
    </row>
    <row r="724" spans="1:18" x14ac:dyDescent="0.25">
      <c r="A724" t="s">
        <v>874</v>
      </c>
      <c r="B724" t="s">
        <v>103</v>
      </c>
      <c r="C724" t="s">
        <v>142</v>
      </c>
      <c r="D724">
        <v>0</v>
      </c>
      <c r="E724">
        <v>1</v>
      </c>
      <c r="F724">
        <v>0.31061917923784799</v>
      </c>
      <c r="G724">
        <v>3.8639341935046603E-2</v>
      </c>
      <c r="H724" t="s">
        <v>785</v>
      </c>
      <c r="K724" t="s">
        <v>785</v>
      </c>
      <c r="O724">
        <v>0.65555518554286396</v>
      </c>
      <c r="P724">
        <v>3.80954228070964E-2</v>
      </c>
      <c r="Q724">
        <v>360348</v>
      </c>
      <c r="R724">
        <v>261</v>
      </c>
    </row>
    <row r="725" spans="1:18" x14ac:dyDescent="0.25">
      <c r="A725" t="s">
        <v>875</v>
      </c>
      <c r="B725" t="s">
        <v>103</v>
      </c>
      <c r="C725" t="s">
        <v>142</v>
      </c>
      <c r="D725">
        <v>1</v>
      </c>
      <c r="E725">
        <v>1</v>
      </c>
      <c r="F725">
        <v>0.81677094809047601</v>
      </c>
      <c r="G725">
        <v>1.13816699710065E-2</v>
      </c>
      <c r="H725" t="s">
        <v>785</v>
      </c>
      <c r="K725" t="s">
        <v>785</v>
      </c>
      <c r="O725">
        <v>0.15885859946417899</v>
      </c>
      <c r="P725">
        <v>1.0332397228644701E-2</v>
      </c>
      <c r="Q725">
        <v>1891676</v>
      </c>
      <c r="R725">
        <v>1461</v>
      </c>
    </row>
    <row r="726" spans="1:18" x14ac:dyDescent="0.25">
      <c r="A726" t="s">
        <v>876</v>
      </c>
      <c r="B726" t="s">
        <v>103</v>
      </c>
      <c r="C726" t="s">
        <v>142</v>
      </c>
      <c r="D726">
        <v>0</v>
      </c>
      <c r="E726">
        <v>2</v>
      </c>
      <c r="F726">
        <v>0.413544179651127</v>
      </c>
      <c r="G726">
        <v>1.20849371584991E-2</v>
      </c>
      <c r="H726" t="s">
        <v>785</v>
      </c>
      <c r="K726" t="s">
        <v>785</v>
      </c>
      <c r="O726">
        <v>0.54404808628527301</v>
      </c>
      <c r="P726">
        <v>1.2005574311627401E-2</v>
      </c>
      <c r="Q726">
        <v>2257442</v>
      </c>
      <c r="R726">
        <v>2431</v>
      </c>
    </row>
    <row r="727" spans="1:18" x14ac:dyDescent="0.25">
      <c r="A727" t="s">
        <v>877</v>
      </c>
      <c r="B727" t="s">
        <v>103</v>
      </c>
      <c r="C727" t="s">
        <v>142</v>
      </c>
      <c r="D727">
        <v>1</v>
      </c>
      <c r="E727">
        <v>2</v>
      </c>
      <c r="F727">
        <v>0.85740903540574798</v>
      </c>
      <c r="G727">
        <v>3.7930132279336299E-3</v>
      </c>
      <c r="H727" t="s">
        <v>785</v>
      </c>
      <c r="K727" t="s">
        <v>785</v>
      </c>
      <c r="O727">
        <v>0.12559619298109601</v>
      </c>
      <c r="P727">
        <v>3.59382198777583E-3</v>
      </c>
      <c r="Q727">
        <v>12627413</v>
      </c>
      <c r="R727">
        <v>13658</v>
      </c>
    </row>
    <row r="728" spans="1:18" x14ac:dyDescent="0.25">
      <c r="A728" t="s">
        <v>878</v>
      </c>
      <c r="B728" t="s">
        <v>103</v>
      </c>
      <c r="C728" t="s">
        <v>142</v>
      </c>
      <c r="D728">
        <v>0</v>
      </c>
      <c r="E728">
        <v>0</v>
      </c>
      <c r="F728">
        <v>0.79708266661442395</v>
      </c>
      <c r="G728">
        <v>4.4742533679439696E-3</v>
      </c>
      <c r="H728" t="s">
        <v>792</v>
      </c>
      <c r="K728" t="s">
        <v>792</v>
      </c>
      <c r="O728">
        <v>0.188107789792963</v>
      </c>
      <c r="P728">
        <v>4.3367282088511002E-3</v>
      </c>
      <c r="Q728">
        <v>8677445</v>
      </c>
      <c r="R728">
        <v>11893</v>
      </c>
    </row>
    <row r="729" spans="1:18" x14ac:dyDescent="0.25">
      <c r="A729" t="s">
        <v>879</v>
      </c>
      <c r="B729" t="s">
        <v>103</v>
      </c>
      <c r="C729" t="s">
        <v>142</v>
      </c>
      <c r="D729">
        <v>0</v>
      </c>
      <c r="E729">
        <v>1</v>
      </c>
      <c r="F729">
        <v>0.84449517058198298</v>
      </c>
      <c r="G729">
        <v>1.16737180191778E-2</v>
      </c>
      <c r="H729" t="s">
        <v>792</v>
      </c>
      <c r="K729" t="s">
        <v>792</v>
      </c>
      <c r="O729">
        <v>0.13667403988017199</v>
      </c>
      <c r="P729">
        <v>1.1147926869472601E-2</v>
      </c>
      <c r="Q729">
        <v>1357617</v>
      </c>
      <c r="R729">
        <v>1057</v>
      </c>
    </row>
    <row r="730" spans="1:18" x14ac:dyDescent="0.25">
      <c r="A730" t="s">
        <v>880</v>
      </c>
      <c r="B730" t="s">
        <v>103</v>
      </c>
      <c r="C730" t="s">
        <v>142</v>
      </c>
      <c r="D730">
        <v>0</v>
      </c>
      <c r="E730">
        <v>2</v>
      </c>
      <c r="F730">
        <v>0.80349697889260696</v>
      </c>
      <c r="G730">
        <v>4.1941540884040101E-3</v>
      </c>
      <c r="H730" t="s">
        <v>792</v>
      </c>
      <c r="K730" t="s">
        <v>792</v>
      </c>
      <c r="O730">
        <v>0.181149453785139</v>
      </c>
      <c r="P730">
        <v>4.05750429184654E-3</v>
      </c>
      <c r="Q730">
        <v>10035062</v>
      </c>
      <c r="R730">
        <v>12950</v>
      </c>
    </row>
    <row r="731" spans="1:18" x14ac:dyDescent="0.25">
      <c r="A731" t="s">
        <v>881</v>
      </c>
      <c r="B731" t="s">
        <v>103</v>
      </c>
      <c r="C731" t="s">
        <v>142</v>
      </c>
      <c r="D731">
        <v>0</v>
      </c>
      <c r="E731">
        <v>0</v>
      </c>
      <c r="F731">
        <v>0.73548751520769395</v>
      </c>
      <c r="G731">
        <v>6.6595104166857098E-3</v>
      </c>
      <c r="H731" t="s">
        <v>796</v>
      </c>
      <c r="K731" t="s">
        <v>796</v>
      </c>
      <c r="O731">
        <v>0.22564837881157901</v>
      </c>
      <c r="P731">
        <v>6.0430555151478396E-3</v>
      </c>
      <c r="Q731">
        <v>6421092</v>
      </c>
      <c r="R731">
        <v>7590</v>
      </c>
    </row>
    <row r="732" spans="1:18" x14ac:dyDescent="0.25">
      <c r="A732" t="s">
        <v>882</v>
      </c>
      <c r="B732" t="s">
        <v>103</v>
      </c>
      <c r="C732" t="s">
        <v>142</v>
      </c>
      <c r="D732">
        <v>0</v>
      </c>
      <c r="E732">
        <v>1</v>
      </c>
      <c r="F732">
        <v>0.70064605184034001</v>
      </c>
      <c r="G732">
        <v>2.1390278269523302E-2</v>
      </c>
      <c r="H732" t="s">
        <v>796</v>
      </c>
      <c r="K732" t="s">
        <v>796</v>
      </c>
      <c r="O732">
        <v>0.25535350301061299</v>
      </c>
      <c r="P732">
        <v>2.03491696694772E-2</v>
      </c>
      <c r="Q732">
        <v>1024376</v>
      </c>
      <c r="R732">
        <v>760</v>
      </c>
    </row>
    <row r="733" spans="1:18" x14ac:dyDescent="0.25">
      <c r="A733" t="s">
        <v>883</v>
      </c>
      <c r="B733" t="s">
        <v>103</v>
      </c>
      <c r="C733" t="s">
        <v>142</v>
      </c>
      <c r="D733">
        <v>0</v>
      </c>
      <c r="E733">
        <v>2</v>
      </c>
      <c r="F733">
        <v>0.73069389325157297</v>
      </c>
      <c r="G733">
        <v>6.4710213557459297E-3</v>
      </c>
      <c r="H733" t="s">
        <v>796</v>
      </c>
      <c r="K733" t="s">
        <v>796</v>
      </c>
      <c r="O733">
        <v>0.229735323555215</v>
      </c>
      <c r="P733">
        <v>5.9345871410675698E-3</v>
      </c>
      <c r="Q733">
        <v>7445468</v>
      </c>
      <c r="R733">
        <v>8350</v>
      </c>
    </row>
    <row r="734" spans="1:18" x14ac:dyDescent="0.25">
      <c r="A734" t="s">
        <v>884</v>
      </c>
      <c r="B734" t="s">
        <v>103</v>
      </c>
      <c r="C734" t="s">
        <v>142</v>
      </c>
      <c r="D734">
        <v>0</v>
      </c>
      <c r="E734">
        <v>0</v>
      </c>
      <c r="F734">
        <v>0.36488176416249701</v>
      </c>
      <c r="G734">
        <v>2.2331091554892601E-2</v>
      </c>
      <c r="H734" t="s">
        <v>800</v>
      </c>
      <c r="K734" t="s">
        <v>800</v>
      </c>
      <c r="O734">
        <v>0.55476122298096398</v>
      </c>
      <c r="P734">
        <v>2.2888031829205201E-2</v>
      </c>
      <c r="Q734">
        <v>618129</v>
      </c>
      <c r="R734">
        <v>670</v>
      </c>
    </row>
    <row r="735" spans="1:18" x14ac:dyDescent="0.25">
      <c r="A735" t="s">
        <v>885</v>
      </c>
      <c r="B735" t="s">
        <v>103</v>
      </c>
      <c r="C735" t="s">
        <v>142</v>
      </c>
      <c r="D735">
        <v>1</v>
      </c>
      <c r="E735">
        <v>0</v>
      </c>
      <c r="F735">
        <v>0.66427522020358098</v>
      </c>
      <c r="G735">
        <v>1.26181684446896E-2</v>
      </c>
      <c r="H735" t="s">
        <v>800</v>
      </c>
      <c r="K735" t="s">
        <v>800</v>
      </c>
      <c r="O735">
        <v>0.27971097321500699</v>
      </c>
      <c r="P735">
        <v>1.20456232615527E-2</v>
      </c>
      <c r="Q735">
        <v>1597499</v>
      </c>
      <c r="R735">
        <v>1818</v>
      </c>
    </row>
    <row r="736" spans="1:18" x14ac:dyDescent="0.25">
      <c r="A736" t="s">
        <v>886</v>
      </c>
      <c r="B736" t="s">
        <v>103</v>
      </c>
      <c r="C736" t="s">
        <v>142</v>
      </c>
      <c r="D736">
        <v>0</v>
      </c>
      <c r="E736">
        <v>1</v>
      </c>
      <c r="F736">
        <v>0.23705693154173901</v>
      </c>
      <c r="G736">
        <v>5.5665001006621501E-2</v>
      </c>
      <c r="H736" t="s">
        <v>800</v>
      </c>
      <c r="K736" t="s">
        <v>800</v>
      </c>
      <c r="O736">
        <v>0.70521151365736601</v>
      </c>
      <c r="P736">
        <v>5.8664274387594299E-2</v>
      </c>
      <c r="Q736">
        <v>122498</v>
      </c>
      <c r="R736">
        <v>79</v>
      </c>
    </row>
    <row r="737" spans="1:18" x14ac:dyDescent="0.25">
      <c r="A737" t="s">
        <v>887</v>
      </c>
      <c r="B737" t="s">
        <v>103</v>
      </c>
      <c r="C737" t="s">
        <v>142</v>
      </c>
      <c r="D737">
        <v>1</v>
      </c>
      <c r="E737">
        <v>1</v>
      </c>
      <c r="F737">
        <v>0.660234867491725</v>
      </c>
      <c r="G737">
        <v>3.9920042105473397E-2</v>
      </c>
      <c r="H737" t="s">
        <v>800</v>
      </c>
      <c r="K737" t="s">
        <v>800</v>
      </c>
      <c r="O737">
        <v>0.29350846492800098</v>
      </c>
      <c r="P737">
        <v>3.7890807626582798E-2</v>
      </c>
      <c r="Q737">
        <v>237155</v>
      </c>
      <c r="R737">
        <v>176</v>
      </c>
    </row>
    <row r="738" spans="1:18" x14ac:dyDescent="0.25">
      <c r="A738" t="s">
        <v>888</v>
      </c>
      <c r="B738" t="s">
        <v>103</v>
      </c>
      <c r="C738" t="s">
        <v>142</v>
      </c>
      <c r="D738">
        <v>0</v>
      </c>
      <c r="E738">
        <v>2</v>
      </c>
      <c r="F738">
        <v>0.34373983125108898</v>
      </c>
      <c r="G738">
        <v>2.1162082037489101E-2</v>
      </c>
      <c r="H738" t="s">
        <v>800</v>
      </c>
      <c r="K738" t="s">
        <v>800</v>
      </c>
      <c r="O738">
        <v>0.57964535454418997</v>
      </c>
      <c r="P738">
        <v>2.1938208499397299E-2</v>
      </c>
      <c r="Q738">
        <v>740627</v>
      </c>
      <c r="R738">
        <v>749</v>
      </c>
    </row>
    <row r="739" spans="1:18" x14ac:dyDescent="0.25">
      <c r="A739" t="s">
        <v>889</v>
      </c>
      <c r="B739" t="s">
        <v>103</v>
      </c>
      <c r="C739" t="s">
        <v>142</v>
      </c>
      <c r="D739">
        <v>1</v>
      </c>
      <c r="E739">
        <v>2</v>
      </c>
      <c r="F739">
        <v>0.663752947422239</v>
      </c>
      <c r="G739">
        <v>1.21396817763337E-2</v>
      </c>
      <c r="H739" t="s">
        <v>800</v>
      </c>
      <c r="K739" t="s">
        <v>800</v>
      </c>
      <c r="O739">
        <v>0.28149449432972101</v>
      </c>
      <c r="P739">
        <v>1.1579551507771299E-2</v>
      </c>
      <c r="Q739">
        <v>1834654</v>
      </c>
      <c r="R739">
        <v>1994</v>
      </c>
    </row>
    <row r="740" spans="1:18" x14ac:dyDescent="0.25">
      <c r="A740" t="s">
        <v>890</v>
      </c>
      <c r="B740" t="s">
        <v>891</v>
      </c>
      <c r="C740" t="s">
        <v>113</v>
      </c>
      <c r="D740">
        <v>0</v>
      </c>
      <c r="E740">
        <v>0</v>
      </c>
      <c r="F740">
        <v>0.99593608791403399</v>
      </c>
      <c r="G740">
        <v>2.0386057198005102E-3</v>
      </c>
      <c r="H740" t="s">
        <v>892</v>
      </c>
      <c r="L740" t="s">
        <v>892</v>
      </c>
      <c r="O740">
        <v>4.0639120859655396E-3</v>
      </c>
      <c r="P740">
        <v>2.0386057198005102E-3</v>
      </c>
      <c r="Q740">
        <v>587119</v>
      </c>
      <c r="R740">
        <v>876</v>
      </c>
    </row>
    <row r="741" spans="1:18" x14ac:dyDescent="0.25">
      <c r="A741" t="s">
        <v>893</v>
      </c>
      <c r="B741" t="s">
        <v>891</v>
      </c>
      <c r="C741" t="s">
        <v>113</v>
      </c>
      <c r="D741">
        <v>1</v>
      </c>
      <c r="E741">
        <v>0</v>
      </c>
      <c r="F741">
        <v>0.99746564276543004</v>
      </c>
      <c r="G741">
        <v>1.79473622681912E-3</v>
      </c>
      <c r="H741" t="s">
        <v>892</v>
      </c>
      <c r="L741" t="s">
        <v>892</v>
      </c>
      <c r="O741">
        <v>1.3780987615037599E-3</v>
      </c>
      <c r="P741">
        <v>1.37548659786323E-3</v>
      </c>
      <c r="Q741">
        <v>446267</v>
      </c>
      <c r="R741">
        <v>694</v>
      </c>
    </row>
    <row r="742" spans="1:18" x14ac:dyDescent="0.25">
      <c r="A742" t="s">
        <v>894</v>
      </c>
      <c r="B742" t="s">
        <v>891</v>
      </c>
      <c r="C742" t="s">
        <v>113</v>
      </c>
      <c r="D742">
        <v>0</v>
      </c>
      <c r="E742">
        <v>1</v>
      </c>
      <c r="F742">
        <v>1</v>
      </c>
      <c r="G742">
        <v>0</v>
      </c>
      <c r="H742" t="s">
        <v>892</v>
      </c>
      <c r="L742" t="s">
        <v>892</v>
      </c>
      <c r="O742">
        <v>0</v>
      </c>
      <c r="P742">
        <v>0</v>
      </c>
      <c r="Q742">
        <v>99101</v>
      </c>
      <c r="R742">
        <v>118</v>
      </c>
    </row>
    <row r="743" spans="1:18" x14ac:dyDescent="0.25">
      <c r="A743" t="s">
        <v>895</v>
      </c>
      <c r="B743" t="s">
        <v>891</v>
      </c>
      <c r="C743" t="s">
        <v>113</v>
      </c>
      <c r="D743">
        <v>1</v>
      </c>
      <c r="E743">
        <v>1</v>
      </c>
      <c r="F743">
        <v>1</v>
      </c>
      <c r="G743">
        <v>0</v>
      </c>
      <c r="H743" t="s">
        <v>892</v>
      </c>
      <c r="L743" t="s">
        <v>892</v>
      </c>
      <c r="O743">
        <v>0</v>
      </c>
      <c r="P743">
        <v>0</v>
      </c>
      <c r="Q743">
        <v>101190</v>
      </c>
      <c r="R743">
        <v>125</v>
      </c>
    </row>
    <row r="744" spans="1:18" x14ac:dyDescent="0.25">
      <c r="A744" t="s">
        <v>896</v>
      </c>
      <c r="B744" t="s">
        <v>891</v>
      </c>
      <c r="C744" t="s">
        <v>113</v>
      </c>
      <c r="D744">
        <v>0</v>
      </c>
      <c r="E744">
        <v>2</v>
      </c>
      <c r="F744">
        <v>0.99652298096820302</v>
      </c>
      <c r="G744">
        <v>1.74495585644022E-3</v>
      </c>
      <c r="H744" t="s">
        <v>892</v>
      </c>
      <c r="L744" t="s">
        <v>892</v>
      </c>
      <c r="O744">
        <v>3.4770190317973799E-3</v>
      </c>
      <c r="P744">
        <v>1.74495585644022E-3</v>
      </c>
      <c r="Q744">
        <v>686220</v>
      </c>
      <c r="R744">
        <v>994</v>
      </c>
    </row>
    <row r="745" spans="1:18" x14ac:dyDescent="0.25">
      <c r="A745" t="s">
        <v>897</v>
      </c>
      <c r="B745" t="s">
        <v>891</v>
      </c>
      <c r="C745" t="s">
        <v>113</v>
      </c>
      <c r="D745">
        <v>1</v>
      </c>
      <c r="E745">
        <v>2</v>
      </c>
      <c r="F745">
        <v>0.99793408432077801</v>
      </c>
      <c r="G745">
        <v>1.46373311683357E-3</v>
      </c>
      <c r="H745" t="s">
        <v>892</v>
      </c>
      <c r="L745" t="s">
        <v>892</v>
      </c>
      <c r="O745">
        <v>1.1233758998423599E-3</v>
      </c>
      <c r="P745">
        <v>1.1216788494207699E-3</v>
      </c>
      <c r="Q745">
        <v>547457</v>
      </c>
      <c r="R745">
        <v>819</v>
      </c>
    </row>
    <row r="746" spans="1:18" x14ac:dyDescent="0.25">
      <c r="A746" t="s">
        <v>898</v>
      </c>
      <c r="B746" t="s">
        <v>891</v>
      </c>
      <c r="C746" t="s">
        <v>113</v>
      </c>
      <c r="D746">
        <v>0</v>
      </c>
      <c r="E746">
        <v>0</v>
      </c>
      <c r="F746">
        <v>1</v>
      </c>
      <c r="G746">
        <v>0</v>
      </c>
      <c r="H746" t="s">
        <v>899</v>
      </c>
      <c r="L746" t="s">
        <v>899</v>
      </c>
      <c r="O746">
        <v>0</v>
      </c>
      <c r="P746">
        <v>0</v>
      </c>
      <c r="Q746">
        <v>169309</v>
      </c>
      <c r="R746">
        <v>264</v>
      </c>
    </row>
    <row r="747" spans="1:18" x14ac:dyDescent="0.25">
      <c r="A747" t="s">
        <v>900</v>
      </c>
      <c r="B747" t="s">
        <v>891</v>
      </c>
      <c r="C747" t="s">
        <v>113</v>
      </c>
      <c r="D747">
        <v>1</v>
      </c>
      <c r="E747">
        <v>0</v>
      </c>
      <c r="F747">
        <v>0.99209737598629899</v>
      </c>
      <c r="G747">
        <v>7.8832322948417608E-3</v>
      </c>
      <c r="H747" t="s">
        <v>899</v>
      </c>
      <c r="L747" t="s">
        <v>899</v>
      </c>
      <c r="O747">
        <v>0</v>
      </c>
      <c r="P747">
        <v>0</v>
      </c>
      <c r="Q747">
        <v>81745</v>
      </c>
      <c r="R747">
        <v>130</v>
      </c>
    </row>
    <row r="748" spans="1:18" x14ac:dyDescent="0.25">
      <c r="A748" t="s">
        <v>901</v>
      </c>
      <c r="B748" t="s">
        <v>891</v>
      </c>
      <c r="C748" t="s">
        <v>113</v>
      </c>
      <c r="D748">
        <v>0</v>
      </c>
      <c r="E748">
        <v>1</v>
      </c>
      <c r="F748">
        <v>1</v>
      </c>
      <c r="G748">
        <v>0</v>
      </c>
      <c r="H748" t="s">
        <v>899</v>
      </c>
      <c r="L748" t="s">
        <v>899</v>
      </c>
      <c r="O748">
        <v>0</v>
      </c>
      <c r="P748">
        <v>0</v>
      </c>
      <c r="Q748">
        <v>6699</v>
      </c>
      <c r="R748">
        <v>8</v>
      </c>
    </row>
    <row r="749" spans="1:18" x14ac:dyDescent="0.25">
      <c r="A749" t="s">
        <v>902</v>
      </c>
      <c r="B749" t="s">
        <v>891</v>
      </c>
      <c r="C749" t="s">
        <v>113</v>
      </c>
      <c r="D749">
        <v>1</v>
      </c>
      <c r="E749">
        <v>1</v>
      </c>
      <c r="F749">
        <v>1</v>
      </c>
      <c r="G749">
        <v>0</v>
      </c>
      <c r="H749" t="s">
        <v>899</v>
      </c>
      <c r="L749" t="s">
        <v>899</v>
      </c>
      <c r="O749">
        <v>0</v>
      </c>
      <c r="P749">
        <v>0</v>
      </c>
      <c r="Q749">
        <v>7188</v>
      </c>
      <c r="R749">
        <v>9</v>
      </c>
    </row>
    <row r="750" spans="1:18" x14ac:dyDescent="0.25">
      <c r="A750" t="s">
        <v>903</v>
      </c>
      <c r="B750" t="s">
        <v>891</v>
      </c>
      <c r="C750" t="s">
        <v>113</v>
      </c>
      <c r="D750">
        <v>0</v>
      </c>
      <c r="E750">
        <v>2</v>
      </c>
      <c r="F750">
        <v>1</v>
      </c>
      <c r="G750">
        <v>0</v>
      </c>
      <c r="H750" t="s">
        <v>899</v>
      </c>
      <c r="L750" t="s">
        <v>899</v>
      </c>
      <c r="O750">
        <v>0</v>
      </c>
      <c r="P750">
        <v>0</v>
      </c>
      <c r="Q750">
        <v>176008</v>
      </c>
      <c r="R750">
        <v>272</v>
      </c>
    </row>
    <row r="751" spans="1:18" x14ac:dyDescent="0.25">
      <c r="A751" t="s">
        <v>904</v>
      </c>
      <c r="B751" t="s">
        <v>891</v>
      </c>
      <c r="C751" t="s">
        <v>113</v>
      </c>
      <c r="D751">
        <v>1</v>
      </c>
      <c r="E751">
        <v>2</v>
      </c>
      <c r="F751">
        <v>0.99273610470803897</v>
      </c>
      <c r="G751">
        <v>7.2485134981073399E-3</v>
      </c>
      <c r="H751" t="s">
        <v>899</v>
      </c>
      <c r="L751" t="s">
        <v>899</v>
      </c>
      <c r="O751">
        <v>0</v>
      </c>
      <c r="P751">
        <v>0</v>
      </c>
      <c r="Q751">
        <v>88933</v>
      </c>
      <c r="R751">
        <v>139</v>
      </c>
    </row>
    <row r="752" spans="1:18" x14ac:dyDescent="0.25">
      <c r="A752" t="s">
        <v>905</v>
      </c>
      <c r="B752" t="s">
        <v>891</v>
      </c>
      <c r="C752" t="s">
        <v>113</v>
      </c>
      <c r="D752">
        <v>0</v>
      </c>
      <c r="E752">
        <v>0</v>
      </c>
      <c r="F752">
        <v>0.99716842151223395</v>
      </c>
      <c r="G752">
        <v>1.1944234359262799E-3</v>
      </c>
      <c r="H752" t="s">
        <v>906</v>
      </c>
      <c r="L752" t="s">
        <v>906</v>
      </c>
      <c r="O752">
        <v>2.2744803786650001E-3</v>
      </c>
      <c r="P752">
        <v>1.0570868598674199E-3</v>
      </c>
      <c r="Q752">
        <v>1236766</v>
      </c>
      <c r="R752">
        <v>1795</v>
      </c>
    </row>
    <row r="753" spans="1:18" x14ac:dyDescent="0.25">
      <c r="A753" t="s">
        <v>907</v>
      </c>
      <c r="B753" t="s">
        <v>891</v>
      </c>
      <c r="C753" t="s">
        <v>113</v>
      </c>
      <c r="D753">
        <v>1</v>
      </c>
      <c r="E753">
        <v>0</v>
      </c>
      <c r="F753">
        <v>0.99946511562904194</v>
      </c>
      <c r="G753">
        <v>5.3484454589508199E-4</v>
      </c>
      <c r="H753" t="s">
        <v>906</v>
      </c>
      <c r="L753" t="s">
        <v>906</v>
      </c>
      <c r="O753">
        <v>5.3488437095819299E-4</v>
      </c>
      <c r="P753">
        <v>5.3484454589508199E-4</v>
      </c>
      <c r="Q753">
        <v>787086</v>
      </c>
      <c r="R753">
        <v>1201</v>
      </c>
    </row>
    <row r="754" spans="1:18" x14ac:dyDescent="0.25">
      <c r="A754" t="s">
        <v>908</v>
      </c>
      <c r="B754" t="s">
        <v>891</v>
      </c>
      <c r="C754" t="s">
        <v>113</v>
      </c>
      <c r="D754">
        <v>0</v>
      </c>
      <c r="E754">
        <v>1</v>
      </c>
      <c r="F754">
        <v>0.99721648124532802</v>
      </c>
      <c r="G754">
        <v>2.7832359275121801E-3</v>
      </c>
      <c r="H754" t="s">
        <v>906</v>
      </c>
      <c r="L754" t="s">
        <v>906</v>
      </c>
      <c r="O754">
        <v>2.7835187546721798E-3</v>
      </c>
      <c r="P754">
        <v>2.7832359275121801E-3</v>
      </c>
      <c r="Q754">
        <v>227410</v>
      </c>
      <c r="R754">
        <v>264</v>
      </c>
    </row>
    <row r="755" spans="1:18" x14ac:dyDescent="0.25">
      <c r="A755" t="s">
        <v>909</v>
      </c>
      <c r="B755" t="s">
        <v>891</v>
      </c>
      <c r="C755" t="s">
        <v>113</v>
      </c>
      <c r="D755">
        <v>1</v>
      </c>
      <c r="E755">
        <v>1</v>
      </c>
      <c r="F755">
        <v>1</v>
      </c>
      <c r="G755">
        <v>0</v>
      </c>
      <c r="H755" t="s">
        <v>906</v>
      </c>
      <c r="L755" t="s">
        <v>906</v>
      </c>
      <c r="O755">
        <v>0</v>
      </c>
      <c r="P755">
        <v>0</v>
      </c>
      <c r="Q755">
        <v>144127</v>
      </c>
      <c r="R755">
        <v>174</v>
      </c>
    </row>
    <row r="756" spans="1:18" x14ac:dyDescent="0.25">
      <c r="A756" t="s">
        <v>910</v>
      </c>
      <c r="B756" t="s">
        <v>891</v>
      </c>
      <c r="C756" t="s">
        <v>113</v>
      </c>
      <c r="D756">
        <v>0</v>
      </c>
      <c r="E756">
        <v>2</v>
      </c>
      <c r="F756">
        <v>0.99717588595906503</v>
      </c>
      <c r="G756">
        <v>1.0976222625361199E-3</v>
      </c>
      <c r="H756" t="s">
        <v>906</v>
      </c>
      <c r="L756" t="s">
        <v>906</v>
      </c>
      <c r="O756">
        <v>2.3535421971129199E-3</v>
      </c>
      <c r="P756">
        <v>9.9200989467490802E-4</v>
      </c>
      <c r="Q756">
        <v>1464176</v>
      </c>
      <c r="R756">
        <v>2059</v>
      </c>
    </row>
    <row r="757" spans="1:18" x14ac:dyDescent="0.25">
      <c r="A757" t="s">
        <v>911</v>
      </c>
      <c r="B757" t="s">
        <v>891</v>
      </c>
      <c r="C757" t="s">
        <v>113</v>
      </c>
      <c r="D757">
        <v>1</v>
      </c>
      <c r="E757">
        <v>2</v>
      </c>
      <c r="F757">
        <v>0.99954790150051598</v>
      </c>
      <c r="G757">
        <v>4.5207756384781398E-4</v>
      </c>
      <c r="H757" t="s">
        <v>906</v>
      </c>
      <c r="L757" t="s">
        <v>906</v>
      </c>
      <c r="O757">
        <v>4.5209849948400598E-4</v>
      </c>
      <c r="P757">
        <v>4.5207756384781398E-4</v>
      </c>
      <c r="Q757">
        <v>931213</v>
      </c>
      <c r="R757">
        <v>1375</v>
      </c>
    </row>
    <row r="758" spans="1:18" x14ac:dyDescent="0.25">
      <c r="A758" t="s">
        <v>912</v>
      </c>
      <c r="B758" t="s">
        <v>891</v>
      </c>
      <c r="C758" t="s">
        <v>113</v>
      </c>
      <c r="D758">
        <v>0</v>
      </c>
      <c r="E758">
        <v>0</v>
      </c>
      <c r="F758">
        <v>0.99532713063965705</v>
      </c>
      <c r="G758">
        <v>4.8638919275904299E-4</v>
      </c>
      <c r="H758" t="s">
        <v>913</v>
      </c>
      <c r="L758" t="s">
        <v>913</v>
      </c>
      <c r="O758">
        <v>4.00152140251127E-3</v>
      </c>
      <c r="P758">
        <v>4.4493316387055098E-4</v>
      </c>
      <c r="Q758">
        <v>14604945</v>
      </c>
      <c r="R758">
        <v>20713</v>
      </c>
    </row>
    <row r="759" spans="1:18" x14ac:dyDescent="0.25">
      <c r="A759" t="s">
        <v>914</v>
      </c>
      <c r="B759" t="s">
        <v>891</v>
      </c>
      <c r="C759" t="s">
        <v>113</v>
      </c>
      <c r="D759">
        <v>1</v>
      </c>
      <c r="E759">
        <v>0</v>
      </c>
      <c r="F759">
        <v>0.99825552864156797</v>
      </c>
      <c r="G759">
        <v>3.2743711568156299E-4</v>
      </c>
      <c r="H759" t="s">
        <v>913</v>
      </c>
      <c r="L759" t="s">
        <v>913</v>
      </c>
      <c r="O759">
        <v>1.6148774701254501E-3</v>
      </c>
      <c r="P759">
        <v>3.1372298421913198E-4</v>
      </c>
      <c r="Q759">
        <v>8719547</v>
      </c>
      <c r="R759">
        <v>13339</v>
      </c>
    </row>
    <row r="760" spans="1:18" x14ac:dyDescent="0.25">
      <c r="A760" t="s">
        <v>915</v>
      </c>
      <c r="B760" t="s">
        <v>891</v>
      </c>
      <c r="C760" t="s">
        <v>113</v>
      </c>
      <c r="D760">
        <v>0</v>
      </c>
      <c r="E760">
        <v>1</v>
      </c>
      <c r="F760">
        <v>0.99464588179040603</v>
      </c>
      <c r="G760">
        <v>1.54958380576529E-3</v>
      </c>
      <c r="H760" t="s">
        <v>913</v>
      </c>
      <c r="L760" t="s">
        <v>913</v>
      </c>
      <c r="O760">
        <v>4.2272126816380396E-3</v>
      </c>
      <c r="P760">
        <v>1.2844566945762899E-3</v>
      </c>
      <c r="Q760">
        <v>2467820</v>
      </c>
      <c r="R760">
        <v>2787</v>
      </c>
    </row>
    <row r="761" spans="1:18" x14ac:dyDescent="0.25">
      <c r="A761" t="s">
        <v>916</v>
      </c>
      <c r="B761" t="s">
        <v>891</v>
      </c>
      <c r="C761" t="s">
        <v>113</v>
      </c>
      <c r="D761">
        <v>1</v>
      </c>
      <c r="E761">
        <v>1</v>
      </c>
      <c r="F761">
        <v>0.99859144876850103</v>
      </c>
      <c r="G761">
        <v>9.9500596263379904E-4</v>
      </c>
      <c r="H761" t="s">
        <v>913</v>
      </c>
      <c r="L761" t="s">
        <v>913</v>
      </c>
      <c r="O761">
        <v>1.4085512314991101E-3</v>
      </c>
      <c r="P761">
        <v>9.9500596263379796E-4</v>
      </c>
      <c r="Q761">
        <v>1373042</v>
      </c>
      <c r="R761">
        <v>1672</v>
      </c>
    </row>
    <row r="762" spans="1:18" x14ac:dyDescent="0.25">
      <c r="A762" t="s">
        <v>917</v>
      </c>
      <c r="B762" t="s">
        <v>891</v>
      </c>
      <c r="C762" t="s">
        <v>113</v>
      </c>
      <c r="D762">
        <v>0</v>
      </c>
      <c r="E762">
        <v>2</v>
      </c>
      <c r="F762">
        <v>0.99522865804103799</v>
      </c>
      <c r="G762">
        <v>4.7255779633289602E-4</v>
      </c>
      <c r="H762" t="s">
        <v>913</v>
      </c>
      <c r="L762" t="s">
        <v>913</v>
      </c>
      <c r="O762">
        <v>4.0341444399896601E-3</v>
      </c>
      <c r="P762">
        <v>4.2348998249983901E-4</v>
      </c>
      <c r="Q762">
        <v>17072765</v>
      </c>
      <c r="R762">
        <v>23500</v>
      </c>
    </row>
    <row r="763" spans="1:18" x14ac:dyDescent="0.25">
      <c r="A763" t="s">
        <v>918</v>
      </c>
      <c r="B763" t="s">
        <v>891</v>
      </c>
      <c r="C763" t="s">
        <v>113</v>
      </c>
      <c r="D763">
        <v>1</v>
      </c>
      <c r="E763">
        <v>2</v>
      </c>
      <c r="F763">
        <v>0.99830122875309801</v>
      </c>
      <c r="G763">
        <v>3.1359754139351502E-4</v>
      </c>
      <c r="H763" t="s">
        <v>913</v>
      </c>
      <c r="L763" t="s">
        <v>913</v>
      </c>
      <c r="O763">
        <v>1.58680790429492E-3</v>
      </c>
      <c r="P763">
        <v>3.0295718132488102E-4</v>
      </c>
      <c r="Q763">
        <v>10092589</v>
      </c>
      <c r="R763">
        <v>15011</v>
      </c>
    </row>
    <row r="764" spans="1:18" x14ac:dyDescent="0.25">
      <c r="A764" t="s">
        <v>919</v>
      </c>
      <c r="B764" t="s">
        <v>891</v>
      </c>
      <c r="C764" t="s">
        <v>121</v>
      </c>
      <c r="D764">
        <v>0</v>
      </c>
      <c r="E764">
        <v>0</v>
      </c>
      <c r="F764">
        <v>0.99556709956709999</v>
      </c>
      <c r="G764">
        <v>2.2096766314334999E-3</v>
      </c>
      <c r="H764" t="s">
        <v>892</v>
      </c>
      <c r="L764" t="s">
        <v>892</v>
      </c>
      <c r="O764">
        <v>4.4329004329004299E-3</v>
      </c>
      <c r="P764">
        <v>2.2096766314334999E-3</v>
      </c>
      <c r="Q764">
        <v>635250</v>
      </c>
      <c r="R764">
        <v>911</v>
      </c>
    </row>
    <row r="765" spans="1:18" x14ac:dyDescent="0.25">
      <c r="A765" t="s">
        <v>920</v>
      </c>
      <c r="B765" t="s">
        <v>891</v>
      </c>
      <c r="C765" t="s">
        <v>121</v>
      </c>
      <c r="D765">
        <v>1</v>
      </c>
      <c r="E765">
        <v>0</v>
      </c>
      <c r="F765">
        <v>1</v>
      </c>
      <c r="G765">
        <v>0</v>
      </c>
      <c r="H765" t="s">
        <v>892</v>
      </c>
      <c r="L765" t="s">
        <v>892</v>
      </c>
      <c r="O765">
        <v>0</v>
      </c>
      <c r="P765">
        <v>0</v>
      </c>
      <c r="Q765">
        <v>479437</v>
      </c>
      <c r="R765">
        <v>726</v>
      </c>
    </row>
    <row r="766" spans="1:18" x14ac:dyDescent="0.25">
      <c r="A766" t="s">
        <v>921</v>
      </c>
      <c r="B766" t="s">
        <v>891</v>
      </c>
      <c r="C766" t="s">
        <v>121</v>
      </c>
      <c r="D766">
        <v>0</v>
      </c>
      <c r="E766">
        <v>1</v>
      </c>
      <c r="F766">
        <v>1</v>
      </c>
      <c r="G766">
        <v>0</v>
      </c>
      <c r="H766" t="s">
        <v>892</v>
      </c>
      <c r="L766" t="s">
        <v>892</v>
      </c>
      <c r="O766">
        <v>0</v>
      </c>
      <c r="P766">
        <v>0</v>
      </c>
      <c r="Q766">
        <v>120737</v>
      </c>
      <c r="R766">
        <v>129</v>
      </c>
    </row>
    <row r="767" spans="1:18" x14ac:dyDescent="0.25">
      <c r="A767" t="s">
        <v>922</v>
      </c>
      <c r="B767" t="s">
        <v>891</v>
      </c>
      <c r="C767" t="s">
        <v>121</v>
      </c>
      <c r="D767">
        <v>1</v>
      </c>
      <c r="E767">
        <v>1</v>
      </c>
      <c r="F767">
        <v>1</v>
      </c>
      <c r="G767">
        <v>0</v>
      </c>
      <c r="H767" t="s">
        <v>892</v>
      </c>
      <c r="L767" t="s">
        <v>892</v>
      </c>
      <c r="O767">
        <v>0</v>
      </c>
      <c r="P767">
        <v>0</v>
      </c>
      <c r="Q767">
        <v>92094</v>
      </c>
      <c r="R767">
        <v>98</v>
      </c>
    </row>
    <row r="768" spans="1:18" x14ac:dyDescent="0.25">
      <c r="A768" t="s">
        <v>923</v>
      </c>
      <c r="B768" t="s">
        <v>891</v>
      </c>
      <c r="C768" t="s">
        <v>121</v>
      </c>
      <c r="D768">
        <v>0</v>
      </c>
      <c r="E768">
        <v>2</v>
      </c>
      <c r="F768">
        <v>0.99627506822207301</v>
      </c>
      <c r="G768">
        <v>1.85809329246391E-3</v>
      </c>
      <c r="H768" t="s">
        <v>892</v>
      </c>
      <c r="L768" t="s">
        <v>892</v>
      </c>
      <c r="O768">
        <v>3.7249317779273999E-3</v>
      </c>
      <c r="P768">
        <v>1.85809329246391E-3</v>
      </c>
      <c r="Q768">
        <v>755987</v>
      </c>
      <c r="R768">
        <v>1040</v>
      </c>
    </row>
    <row r="769" spans="1:18" x14ac:dyDescent="0.25">
      <c r="A769" t="s">
        <v>924</v>
      </c>
      <c r="B769" t="s">
        <v>891</v>
      </c>
      <c r="C769" t="s">
        <v>121</v>
      </c>
      <c r="D769">
        <v>1</v>
      </c>
      <c r="E769">
        <v>2</v>
      </c>
      <c r="F769">
        <v>1</v>
      </c>
      <c r="G769">
        <v>0</v>
      </c>
      <c r="H769" t="s">
        <v>892</v>
      </c>
      <c r="L769" t="s">
        <v>892</v>
      </c>
      <c r="O769">
        <v>0</v>
      </c>
      <c r="P769">
        <v>0</v>
      </c>
      <c r="Q769">
        <v>571531</v>
      </c>
      <c r="R769">
        <v>824</v>
      </c>
    </row>
    <row r="770" spans="1:18" x14ac:dyDescent="0.25">
      <c r="A770" t="s">
        <v>925</v>
      </c>
      <c r="B770" t="s">
        <v>891</v>
      </c>
      <c r="C770" t="s">
        <v>121</v>
      </c>
      <c r="D770">
        <v>0</v>
      </c>
      <c r="E770">
        <v>0</v>
      </c>
      <c r="F770">
        <v>1</v>
      </c>
      <c r="G770">
        <v>0</v>
      </c>
      <c r="H770" t="s">
        <v>899</v>
      </c>
      <c r="L770" t="s">
        <v>899</v>
      </c>
      <c r="O770">
        <v>0</v>
      </c>
      <c r="P770">
        <v>0</v>
      </c>
      <c r="Q770">
        <v>142662</v>
      </c>
      <c r="R770">
        <v>215</v>
      </c>
    </row>
    <row r="771" spans="1:18" x14ac:dyDescent="0.25">
      <c r="A771" t="s">
        <v>926</v>
      </c>
      <c r="B771" t="s">
        <v>891</v>
      </c>
      <c r="C771" t="s">
        <v>121</v>
      </c>
      <c r="D771">
        <v>1</v>
      </c>
      <c r="E771">
        <v>0</v>
      </c>
      <c r="F771">
        <v>1</v>
      </c>
      <c r="G771">
        <v>0</v>
      </c>
      <c r="H771" t="s">
        <v>899</v>
      </c>
      <c r="L771" t="s">
        <v>899</v>
      </c>
      <c r="O771">
        <v>0</v>
      </c>
      <c r="P771">
        <v>0</v>
      </c>
      <c r="Q771">
        <v>88372</v>
      </c>
      <c r="R771">
        <v>135</v>
      </c>
    </row>
    <row r="772" spans="1:18" x14ac:dyDescent="0.25">
      <c r="A772" t="s">
        <v>927</v>
      </c>
      <c r="B772" t="s">
        <v>891</v>
      </c>
      <c r="C772" t="s">
        <v>121</v>
      </c>
      <c r="D772">
        <v>0</v>
      </c>
      <c r="E772">
        <v>1</v>
      </c>
      <c r="F772">
        <v>1</v>
      </c>
      <c r="G772">
        <v>0</v>
      </c>
      <c r="H772" t="s">
        <v>899</v>
      </c>
      <c r="L772" t="s">
        <v>899</v>
      </c>
      <c r="O772">
        <v>0</v>
      </c>
      <c r="P772">
        <v>0</v>
      </c>
      <c r="Q772">
        <v>11829</v>
      </c>
      <c r="R772">
        <v>13</v>
      </c>
    </row>
    <row r="773" spans="1:18" x14ac:dyDescent="0.25">
      <c r="A773" t="s">
        <v>928</v>
      </c>
      <c r="B773" t="s">
        <v>891</v>
      </c>
      <c r="C773" t="s">
        <v>121</v>
      </c>
      <c r="D773">
        <v>1</v>
      </c>
      <c r="E773">
        <v>1</v>
      </c>
      <c r="F773">
        <v>1</v>
      </c>
      <c r="G773">
        <v>0</v>
      </c>
      <c r="H773" t="s">
        <v>899</v>
      </c>
      <c r="L773" t="s">
        <v>899</v>
      </c>
      <c r="O773">
        <v>0</v>
      </c>
      <c r="P773">
        <v>0</v>
      </c>
      <c r="Q773">
        <v>5006</v>
      </c>
      <c r="R773">
        <v>5</v>
      </c>
    </row>
    <row r="774" spans="1:18" x14ac:dyDescent="0.25">
      <c r="A774" t="s">
        <v>929</v>
      </c>
      <c r="B774" t="s">
        <v>891</v>
      </c>
      <c r="C774" t="s">
        <v>121</v>
      </c>
      <c r="D774">
        <v>0</v>
      </c>
      <c r="E774">
        <v>2</v>
      </c>
      <c r="F774">
        <v>1</v>
      </c>
      <c r="G774">
        <v>0</v>
      </c>
      <c r="H774" t="s">
        <v>899</v>
      </c>
      <c r="L774" t="s">
        <v>899</v>
      </c>
      <c r="O774">
        <v>0</v>
      </c>
      <c r="P774">
        <v>0</v>
      </c>
      <c r="Q774">
        <v>154491</v>
      </c>
      <c r="R774">
        <v>228</v>
      </c>
    </row>
    <row r="775" spans="1:18" x14ac:dyDescent="0.25">
      <c r="A775" t="s">
        <v>930</v>
      </c>
      <c r="B775" t="s">
        <v>891</v>
      </c>
      <c r="C775" t="s">
        <v>121</v>
      </c>
      <c r="D775">
        <v>1</v>
      </c>
      <c r="E775">
        <v>2</v>
      </c>
      <c r="F775">
        <v>1</v>
      </c>
      <c r="G775">
        <v>0</v>
      </c>
      <c r="H775" t="s">
        <v>899</v>
      </c>
      <c r="L775" t="s">
        <v>899</v>
      </c>
      <c r="O775">
        <v>0</v>
      </c>
      <c r="P775">
        <v>0</v>
      </c>
      <c r="Q775">
        <v>93378</v>
      </c>
      <c r="R775">
        <v>140</v>
      </c>
    </row>
    <row r="776" spans="1:18" x14ac:dyDescent="0.25">
      <c r="A776" t="s">
        <v>931</v>
      </c>
      <c r="B776" t="s">
        <v>891</v>
      </c>
      <c r="C776" t="s">
        <v>121</v>
      </c>
      <c r="D776">
        <v>0</v>
      </c>
      <c r="E776">
        <v>0</v>
      </c>
      <c r="F776">
        <v>0.99894434945241595</v>
      </c>
      <c r="G776">
        <v>7.50273637484722E-4</v>
      </c>
      <c r="H776" t="s">
        <v>906</v>
      </c>
      <c r="L776" t="s">
        <v>906</v>
      </c>
      <c r="O776">
        <v>1.0556505475844899E-3</v>
      </c>
      <c r="P776">
        <v>7.50273637484722E-4</v>
      </c>
      <c r="Q776">
        <v>1277885</v>
      </c>
      <c r="R776">
        <v>1728</v>
      </c>
    </row>
    <row r="777" spans="1:18" x14ac:dyDescent="0.25">
      <c r="A777" t="s">
        <v>932</v>
      </c>
      <c r="B777" t="s">
        <v>891</v>
      </c>
      <c r="C777" t="s">
        <v>121</v>
      </c>
      <c r="D777">
        <v>1</v>
      </c>
      <c r="E777">
        <v>0</v>
      </c>
      <c r="F777">
        <v>1</v>
      </c>
      <c r="G777">
        <v>0</v>
      </c>
      <c r="H777" t="s">
        <v>906</v>
      </c>
      <c r="L777" t="s">
        <v>906</v>
      </c>
      <c r="O777">
        <v>0</v>
      </c>
      <c r="P777">
        <v>0</v>
      </c>
      <c r="Q777">
        <v>813587</v>
      </c>
      <c r="R777">
        <v>1189</v>
      </c>
    </row>
    <row r="778" spans="1:18" x14ac:dyDescent="0.25">
      <c r="A778" t="s">
        <v>933</v>
      </c>
      <c r="B778" t="s">
        <v>891</v>
      </c>
      <c r="C778" t="s">
        <v>121</v>
      </c>
      <c r="D778">
        <v>0</v>
      </c>
      <c r="E778">
        <v>1</v>
      </c>
      <c r="F778">
        <v>1</v>
      </c>
      <c r="G778">
        <v>0</v>
      </c>
      <c r="H778" t="s">
        <v>906</v>
      </c>
      <c r="L778" t="s">
        <v>906</v>
      </c>
      <c r="O778">
        <v>0</v>
      </c>
      <c r="P778">
        <v>0</v>
      </c>
      <c r="Q778">
        <v>217744</v>
      </c>
      <c r="R778">
        <v>227</v>
      </c>
    </row>
    <row r="779" spans="1:18" x14ac:dyDescent="0.25">
      <c r="A779" t="s">
        <v>934</v>
      </c>
      <c r="B779" t="s">
        <v>891</v>
      </c>
      <c r="C779" t="s">
        <v>121</v>
      </c>
      <c r="D779">
        <v>1</v>
      </c>
      <c r="E779">
        <v>1</v>
      </c>
      <c r="F779">
        <v>1</v>
      </c>
      <c r="G779">
        <v>0</v>
      </c>
      <c r="H779" t="s">
        <v>906</v>
      </c>
      <c r="L779" t="s">
        <v>906</v>
      </c>
      <c r="O779">
        <v>0</v>
      </c>
      <c r="P779">
        <v>0</v>
      </c>
      <c r="Q779">
        <v>160012</v>
      </c>
      <c r="R779">
        <v>167</v>
      </c>
    </row>
    <row r="780" spans="1:18" x14ac:dyDescent="0.25">
      <c r="A780" t="s">
        <v>935</v>
      </c>
      <c r="B780" t="s">
        <v>891</v>
      </c>
      <c r="C780" t="s">
        <v>121</v>
      </c>
      <c r="D780">
        <v>0</v>
      </c>
      <c r="E780">
        <v>2</v>
      </c>
      <c r="F780">
        <v>0.99909803835041999</v>
      </c>
      <c r="G780">
        <v>6.41097119507281E-4</v>
      </c>
      <c r="H780" t="s">
        <v>906</v>
      </c>
      <c r="L780" t="s">
        <v>906</v>
      </c>
      <c r="O780">
        <v>9.0196164958020999E-4</v>
      </c>
      <c r="P780">
        <v>6.41097119507281E-4</v>
      </c>
      <c r="Q780">
        <v>1495629</v>
      </c>
      <c r="R780">
        <v>1955</v>
      </c>
    </row>
    <row r="781" spans="1:18" x14ac:dyDescent="0.25">
      <c r="A781" t="s">
        <v>936</v>
      </c>
      <c r="B781" t="s">
        <v>891</v>
      </c>
      <c r="C781" t="s">
        <v>121</v>
      </c>
      <c r="D781">
        <v>1</v>
      </c>
      <c r="E781">
        <v>2</v>
      </c>
      <c r="F781">
        <v>1</v>
      </c>
      <c r="G781">
        <v>0</v>
      </c>
      <c r="H781" t="s">
        <v>906</v>
      </c>
      <c r="L781" t="s">
        <v>906</v>
      </c>
      <c r="O781">
        <v>0</v>
      </c>
      <c r="P781">
        <v>0</v>
      </c>
      <c r="Q781">
        <v>973599</v>
      </c>
      <c r="R781">
        <v>1356</v>
      </c>
    </row>
    <row r="782" spans="1:18" x14ac:dyDescent="0.25">
      <c r="A782" t="s">
        <v>937</v>
      </c>
      <c r="B782" t="s">
        <v>891</v>
      </c>
      <c r="C782" t="s">
        <v>121</v>
      </c>
      <c r="D782">
        <v>0</v>
      </c>
      <c r="E782">
        <v>0</v>
      </c>
      <c r="F782">
        <v>0.99703409919143005</v>
      </c>
      <c r="G782">
        <v>4.2200933235818702E-4</v>
      </c>
      <c r="H782" t="s">
        <v>913</v>
      </c>
      <c r="L782" t="s">
        <v>913</v>
      </c>
      <c r="O782">
        <v>2.6213530366624399E-3</v>
      </c>
      <c r="P782">
        <v>3.88306166764278E-4</v>
      </c>
      <c r="Q782">
        <v>14767183</v>
      </c>
      <c r="R782">
        <v>19968</v>
      </c>
    </row>
    <row r="783" spans="1:18" x14ac:dyDescent="0.25">
      <c r="A783" t="s">
        <v>938</v>
      </c>
      <c r="B783" t="s">
        <v>891</v>
      </c>
      <c r="C783" t="s">
        <v>121</v>
      </c>
      <c r="D783">
        <v>1</v>
      </c>
      <c r="E783">
        <v>0</v>
      </c>
      <c r="F783">
        <v>0.99969177443668</v>
      </c>
      <c r="G783">
        <v>1.54957653483666E-4</v>
      </c>
      <c r="H783" t="s">
        <v>913</v>
      </c>
      <c r="L783" t="s">
        <v>913</v>
      </c>
      <c r="O783">
        <v>2.26926484304462E-4</v>
      </c>
      <c r="P783">
        <v>1.3193757887160199E-4</v>
      </c>
      <c r="Q783">
        <v>8720886</v>
      </c>
      <c r="R783">
        <v>13071</v>
      </c>
    </row>
    <row r="784" spans="1:18" x14ac:dyDescent="0.25">
      <c r="A784" t="s">
        <v>939</v>
      </c>
      <c r="B784" t="s">
        <v>891</v>
      </c>
      <c r="C784" t="s">
        <v>121</v>
      </c>
      <c r="D784">
        <v>0</v>
      </c>
      <c r="E784">
        <v>1</v>
      </c>
      <c r="F784">
        <v>0.99640916194193496</v>
      </c>
      <c r="G784">
        <v>1.33675540428613E-3</v>
      </c>
      <c r="H784" t="s">
        <v>913</v>
      </c>
      <c r="L784" t="s">
        <v>913</v>
      </c>
      <c r="O784">
        <v>1.9647104524878698E-3</v>
      </c>
      <c r="P784">
        <v>8.8834845632810699E-4</v>
      </c>
      <c r="Q784">
        <v>2365743</v>
      </c>
      <c r="R784">
        <v>2392</v>
      </c>
    </row>
    <row r="785" spans="1:18" x14ac:dyDescent="0.25">
      <c r="A785" t="s">
        <v>940</v>
      </c>
      <c r="B785" t="s">
        <v>891</v>
      </c>
      <c r="C785" t="s">
        <v>121</v>
      </c>
      <c r="D785">
        <v>1</v>
      </c>
      <c r="E785">
        <v>1</v>
      </c>
      <c r="F785">
        <v>1</v>
      </c>
      <c r="G785">
        <v>0</v>
      </c>
      <c r="H785" t="s">
        <v>913</v>
      </c>
      <c r="L785" t="s">
        <v>913</v>
      </c>
      <c r="O785">
        <v>0</v>
      </c>
      <c r="P785">
        <v>0</v>
      </c>
      <c r="Q785">
        <v>1401894</v>
      </c>
      <c r="R785">
        <v>1471</v>
      </c>
    </row>
    <row r="786" spans="1:18" x14ac:dyDescent="0.25">
      <c r="A786" t="s">
        <v>941</v>
      </c>
      <c r="B786" t="s">
        <v>891</v>
      </c>
      <c r="C786" t="s">
        <v>121</v>
      </c>
      <c r="D786">
        <v>0</v>
      </c>
      <c r="E786">
        <v>2</v>
      </c>
      <c r="F786">
        <v>0.99694780681361705</v>
      </c>
      <c r="G786">
        <v>4.07880459656515E-4</v>
      </c>
      <c r="H786" t="s">
        <v>913</v>
      </c>
      <c r="L786" t="s">
        <v>913</v>
      </c>
      <c r="O786">
        <v>2.5306827333521401E-3</v>
      </c>
      <c r="P786">
        <v>3.5649487353451702E-4</v>
      </c>
      <c r="Q786">
        <v>17132926</v>
      </c>
      <c r="R786">
        <v>22360</v>
      </c>
    </row>
    <row r="787" spans="1:18" x14ac:dyDescent="0.25">
      <c r="A787" t="s">
        <v>942</v>
      </c>
      <c r="B787" t="s">
        <v>891</v>
      </c>
      <c r="C787" t="s">
        <v>121</v>
      </c>
      <c r="D787">
        <v>1</v>
      </c>
      <c r="E787">
        <v>2</v>
      </c>
      <c r="F787">
        <v>0.99973446029648005</v>
      </c>
      <c r="G787">
        <v>1.3350209833993401E-4</v>
      </c>
      <c r="H787" t="s">
        <v>913</v>
      </c>
      <c r="L787" t="s">
        <v>913</v>
      </c>
      <c r="O787">
        <v>1.9549965523304899E-4</v>
      </c>
      <c r="P787">
        <v>1.13667971000834E-4</v>
      </c>
      <c r="Q787">
        <v>10122780</v>
      </c>
      <c r="R787">
        <v>14542</v>
      </c>
    </row>
    <row r="788" spans="1:18" x14ac:dyDescent="0.25">
      <c r="A788" t="s">
        <v>943</v>
      </c>
      <c r="B788" t="s">
        <v>891</v>
      </c>
      <c r="C788" t="s">
        <v>128</v>
      </c>
      <c r="D788">
        <v>0</v>
      </c>
      <c r="E788">
        <v>0</v>
      </c>
      <c r="F788">
        <v>0.99720591033370098</v>
      </c>
      <c r="G788">
        <v>1.4008366905850201E-3</v>
      </c>
      <c r="H788" t="s">
        <v>892</v>
      </c>
      <c r="L788" t="s">
        <v>892</v>
      </c>
      <c r="O788">
        <v>2.79408966629916E-3</v>
      </c>
      <c r="P788">
        <v>1.4008366905850201E-3</v>
      </c>
      <c r="Q788">
        <v>1151001</v>
      </c>
      <c r="R788">
        <v>1352</v>
      </c>
    </row>
    <row r="789" spans="1:18" x14ac:dyDescent="0.25">
      <c r="A789" t="s">
        <v>944</v>
      </c>
      <c r="B789" t="s">
        <v>891</v>
      </c>
      <c r="C789" t="s">
        <v>128</v>
      </c>
      <c r="D789">
        <v>1</v>
      </c>
      <c r="E789">
        <v>0</v>
      </c>
      <c r="F789">
        <v>1</v>
      </c>
      <c r="G789">
        <v>0</v>
      </c>
      <c r="H789" t="s">
        <v>892</v>
      </c>
      <c r="L789" t="s">
        <v>892</v>
      </c>
      <c r="O789">
        <v>0</v>
      </c>
      <c r="P789">
        <v>0</v>
      </c>
      <c r="Q789">
        <v>824960</v>
      </c>
      <c r="R789">
        <v>1009</v>
      </c>
    </row>
    <row r="790" spans="1:18" x14ac:dyDescent="0.25">
      <c r="A790" t="s">
        <v>945</v>
      </c>
      <c r="B790" t="s">
        <v>891</v>
      </c>
      <c r="C790" t="s">
        <v>128</v>
      </c>
      <c r="D790">
        <v>0</v>
      </c>
      <c r="E790">
        <v>1</v>
      </c>
      <c r="F790">
        <v>0.99697086850680405</v>
      </c>
      <c r="G790">
        <v>3.03038366328125E-3</v>
      </c>
      <c r="H790" t="s">
        <v>892</v>
      </c>
      <c r="L790" t="s">
        <v>892</v>
      </c>
      <c r="O790">
        <v>3.0291314931961402E-3</v>
      </c>
      <c r="P790">
        <v>3.03038366328125E-3</v>
      </c>
      <c r="Q790">
        <v>235381</v>
      </c>
      <c r="R790">
        <v>197</v>
      </c>
    </row>
    <row r="791" spans="1:18" x14ac:dyDescent="0.25">
      <c r="A791" t="s">
        <v>946</v>
      </c>
      <c r="B791" t="s">
        <v>891</v>
      </c>
      <c r="C791" t="s">
        <v>128</v>
      </c>
      <c r="D791">
        <v>1</v>
      </c>
      <c r="E791">
        <v>1</v>
      </c>
      <c r="F791">
        <v>1</v>
      </c>
      <c r="G791">
        <v>0</v>
      </c>
      <c r="H791" t="s">
        <v>892</v>
      </c>
      <c r="L791" t="s">
        <v>892</v>
      </c>
      <c r="O791">
        <v>0</v>
      </c>
      <c r="P791">
        <v>0</v>
      </c>
      <c r="Q791">
        <v>176933</v>
      </c>
      <c r="R791">
        <v>142</v>
      </c>
    </row>
    <row r="792" spans="1:18" x14ac:dyDescent="0.25">
      <c r="A792" t="s">
        <v>947</v>
      </c>
      <c r="B792" t="s">
        <v>891</v>
      </c>
      <c r="C792" t="s">
        <v>128</v>
      </c>
      <c r="D792">
        <v>0</v>
      </c>
      <c r="E792">
        <v>2</v>
      </c>
      <c r="F792">
        <v>0.99716600475193695</v>
      </c>
      <c r="G792">
        <v>1.2716927898282001E-3</v>
      </c>
      <c r="H792" t="s">
        <v>892</v>
      </c>
      <c r="L792" t="s">
        <v>892</v>
      </c>
      <c r="O792">
        <v>2.8339952480629402E-3</v>
      </c>
      <c r="P792">
        <v>1.2716927898282001E-3</v>
      </c>
      <c r="Q792">
        <v>1386382</v>
      </c>
      <c r="R792">
        <v>1549</v>
      </c>
    </row>
    <row r="793" spans="1:18" x14ac:dyDescent="0.25">
      <c r="A793" t="s">
        <v>948</v>
      </c>
      <c r="B793" t="s">
        <v>891</v>
      </c>
      <c r="C793" t="s">
        <v>128</v>
      </c>
      <c r="D793">
        <v>1</v>
      </c>
      <c r="E793">
        <v>2</v>
      </c>
      <c r="F793">
        <v>1</v>
      </c>
      <c r="G793">
        <v>0</v>
      </c>
      <c r="H793" t="s">
        <v>892</v>
      </c>
      <c r="L793" t="s">
        <v>892</v>
      </c>
      <c r="O793">
        <v>0</v>
      </c>
      <c r="P793">
        <v>0</v>
      </c>
      <c r="Q793">
        <v>1001893</v>
      </c>
      <c r="R793">
        <v>1151</v>
      </c>
    </row>
    <row r="794" spans="1:18" x14ac:dyDescent="0.25">
      <c r="A794" t="s">
        <v>949</v>
      </c>
      <c r="B794" t="s">
        <v>891</v>
      </c>
      <c r="C794" t="s">
        <v>128</v>
      </c>
      <c r="D794">
        <v>0</v>
      </c>
      <c r="E794">
        <v>0</v>
      </c>
      <c r="F794">
        <v>1</v>
      </c>
      <c r="G794">
        <v>0</v>
      </c>
      <c r="H794" t="s">
        <v>899</v>
      </c>
      <c r="L794" t="s">
        <v>899</v>
      </c>
      <c r="O794">
        <v>0</v>
      </c>
      <c r="P794">
        <v>0</v>
      </c>
      <c r="Q794">
        <v>122847</v>
      </c>
      <c r="R794">
        <v>169</v>
      </c>
    </row>
    <row r="795" spans="1:18" x14ac:dyDescent="0.25">
      <c r="A795" t="s">
        <v>950</v>
      </c>
      <c r="B795" t="s">
        <v>891</v>
      </c>
      <c r="C795" t="s">
        <v>128</v>
      </c>
      <c r="D795">
        <v>1</v>
      </c>
      <c r="E795">
        <v>0</v>
      </c>
      <c r="F795">
        <v>1</v>
      </c>
      <c r="G795">
        <v>0</v>
      </c>
      <c r="H795" t="s">
        <v>899</v>
      </c>
      <c r="L795" t="s">
        <v>899</v>
      </c>
      <c r="O795">
        <v>0</v>
      </c>
      <c r="P795">
        <v>0</v>
      </c>
      <c r="Q795">
        <v>70965</v>
      </c>
      <c r="R795">
        <v>92</v>
      </c>
    </row>
    <row r="796" spans="1:18" x14ac:dyDescent="0.25">
      <c r="A796" t="s">
        <v>951</v>
      </c>
      <c r="B796" t="s">
        <v>891</v>
      </c>
      <c r="C796" t="s">
        <v>128</v>
      </c>
      <c r="D796">
        <v>0</v>
      </c>
      <c r="E796">
        <v>1</v>
      </c>
      <c r="F796">
        <v>1</v>
      </c>
      <c r="G796">
        <v>0</v>
      </c>
      <c r="H796" t="s">
        <v>899</v>
      </c>
      <c r="L796" t="s">
        <v>899</v>
      </c>
      <c r="O796">
        <v>0</v>
      </c>
      <c r="P796">
        <v>0</v>
      </c>
      <c r="Q796">
        <v>10810</v>
      </c>
      <c r="R796">
        <v>9</v>
      </c>
    </row>
    <row r="797" spans="1:18" x14ac:dyDescent="0.25">
      <c r="A797" t="s">
        <v>952</v>
      </c>
      <c r="B797" t="s">
        <v>891</v>
      </c>
      <c r="C797" t="s">
        <v>128</v>
      </c>
      <c r="D797">
        <v>1</v>
      </c>
      <c r="E797">
        <v>1</v>
      </c>
      <c r="F797">
        <v>1</v>
      </c>
      <c r="G797">
        <v>0</v>
      </c>
      <c r="H797" t="s">
        <v>899</v>
      </c>
      <c r="L797" t="s">
        <v>899</v>
      </c>
      <c r="O797">
        <v>0</v>
      </c>
      <c r="P797">
        <v>0</v>
      </c>
      <c r="Q797">
        <v>10205</v>
      </c>
      <c r="R797">
        <v>7</v>
      </c>
    </row>
    <row r="798" spans="1:18" x14ac:dyDescent="0.25">
      <c r="A798" t="s">
        <v>953</v>
      </c>
      <c r="B798" t="s">
        <v>891</v>
      </c>
      <c r="C798" t="s">
        <v>128</v>
      </c>
      <c r="D798">
        <v>0</v>
      </c>
      <c r="E798">
        <v>2</v>
      </c>
      <c r="F798">
        <v>1</v>
      </c>
      <c r="G798">
        <v>0</v>
      </c>
      <c r="H798" t="s">
        <v>899</v>
      </c>
      <c r="L798" t="s">
        <v>899</v>
      </c>
      <c r="O798">
        <v>0</v>
      </c>
      <c r="P798">
        <v>0</v>
      </c>
      <c r="Q798">
        <v>133657</v>
      </c>
      <c r="R798">
        <v>178</v>
      </c>
    </row>
    <row r="799" spans="1:18" x14ac:dyDescent="0.25">
      <c r="A799" t="s">
        <v>954</v>
      </c>
      <c r="B799" t="s">
        <v>891</v>
      </c>
      <c r="C799" t="s">
        <v>128</v>
      </c>
      <c r="D799">
        <v>1</v>
      </c>
      <c r="E799">
        <v>2</v>
      </c>
      <c r="F799">
        <v>1</v>
      </c>
      <c r="G799">
        <v>0</v>
      </c>
      <c r="H799" t="s">
        <v>899</v>
      </c>
      <c r="L799" t="s">
        <v>899</v>
      </c>
      <c r="O799">
        <v>0</v>
      </c>
      <c r="P799">
        <v>0</v>
      </c>
      <c r="Q799">
        <v>81170</v>
      </c>
      <c r="R799">
        <v>99</v>
      </c>
    </row>
    <row r="800" spans="1:18" x14ac:dyDescent="0.25">
      <c r="A800" t="s">
        <v>955</v>
      </c>
      <c r="B800" t="s">
        <v>891</v>
      </c>
      <c r="C800" t="s">
        <v>128</v>
      </c>
      <c r="D800">
        <v>0</v>
      </c>
      <c r="E800">
        <v>0</v>
      </c>
      <c r="F800">
        <v>0.99524400010122605</v>
      </c>
      <c r="G800">
        <v>2.32032838843065E-3</v>
      </c>
      <c r="H800" t="s">
        <v>906</v>
      </c>
      <c r="L800" t="s">
        <v>906</v>
      </c>
      <c r="O800">
        <v>4.7559998987737702E-3</v>
      </c>
      <c r="P800">
        <v>2.32032838843065E-3</v>
      </c>
      <c r="Q800">
        <v>1224979</v>
      </c>
      <c r="R800">
        <v>1419</v>
      </c>
    </row>
    <row r="801" spans="1:18" x14ac:dyDescent="0.25">
      <c r="A801" t="s">
        <v>956</v>
      </c>
      <c r="B801" t="s">
        <v>891</v>
      </c>
      <c r="C801" t="s">
        <v>128</v>
      </c>
      <c r="D801">
        <v>1</v>
      </c>
      <c r="E801">
        <v>0</v>
      </c>
      <c r="F801">
        <v>0.99794087365789097</v>
      </c>
      <c r="G801">
        <v>1.4938927366866599E-3</v>
      </c>
      <c r="H801" t="s">
        <v>906</v>
      </c>
      <c r="L801" t="s">
        <v>906</v>
      </c>
      <c r="O801">
        <v>2.0591263421091302E-3</v>
      </c>
      <c r="P801">
        <v>1.4938927366866599E-3</v>
      </c>
      <c r="Q801">
        <v>877071</v>
      </c>
      <c r="R801">
        <v>1035</v>
      </c>
    </row>
    <row r="802" spans="1:18" x14ac:dyDescent="0.25">
      <c r="A802" t="s">
        <v>957</v>
      </c>
      <c r="B802" t="s">
        <v>891</v>
      </c>
      <c r="C802" t="s">
        <v>128</v>
      </c>
      <c r="D802">
        <v>0</v>
      </c>
      <c r="E802">
        <v>1</v>
      </c>
      <c r="F802">
        <v>0.993962913045499</v>
      </c>
      <c r="G802">
        <v>6.0243987856980399E-3</v>
      </c>
      <c r="H802" t="s">
        <v>906</v>
      </c>
      <c r="L802" t="s">
        <v>906</v>
      </c>
      <c r="O802">
        <v>6.0370869545010898E-3</v>
      </c>
      <c r="P802">
        <v>6.0243987856980399E-3</v>
      </c>
      <c r="Q802">
        <v>215170</v>
      </c>
      <c r="R802">
        <v>178</v>
      </c>
    </row>
    <row r="803" spans="1:18" x14ac:dyDescent="0.25">
      <c r="A803" t="s">
        <v>958</v>
      </c>
      <c r="B803" t="s">
        <v>891</v>
      </c>
      <c r="C803" t="s">
        <v>128</v>
      </c>
      <c r="D803">
        <v>1</v>
      </c>
      <c r="E803">
        <v>1</v>
      </c>
      <c r="F803">
        <v>0.99144477377948703</v>
      </c>
      <c r="G803">
        <v>8.5237541196596708E-3</v>
      </c>
      <c r="H803" t="s">
        <v>906</v>
      </c>
      <c r="L803" t="s">
        <v>906</v>
      </c>
      <c r="O803">
        <v>8.5552262205129508E-3</v>
      </c>
      <c r="P803">
        <v>8.5237541196596708E-3</v>
      </c>
      <c r="Q803">
        <v>163292</v>
      </c>
      <c r="R803">
        <v>128</v>
      </c>
    </row>
    <row r="804" spans="1:18" x14ac:dyDescent="0.25">
      <c r="A804" t="s">
        <v>959</v>
      </c>
      <c r="B804" t="s">
        <v>891</v>
      </c>
      <c r="C804" t="s">
        <v>128</v>
      </c>
      <c r="D804">
        <v>0</v>
      </c>
      <c r="E804">
        <v>2</v>
      </c>
      <c r="F804">
        <v>0.99505259525229695</v>
      </c>
      <c r="G804">
        <v>2.1690863576790801E-3</v>
      </c>
      <c r="H804" t="s">
        <v>906</v>
      </c>
      <c r="L804" t="s">
        <v>906</v>
      </c>
      <c r="O804">
        <v>4.94740474770319E-3</v>
      </c>
      <c r="P804">
        <v>2.1690863576790801E-3</v>
      </c>
      <c r="Q804">
        <v>1440149</v>
      </c>
      <c r="R804">
        <v>1597</v>
      </c>
    </row>
    <row r="805" spans="1:18" x14ac:dyDescent="0.25">
      <c r="A805" t="s">
        <v>960</v>
      </c>
      <c r="B805" t="s">
        <v>891</v>
      </c>
      <c r="C805" t="s">
        <v>128</v>
      </c>
      <c r="D805">
        <v>1</v>
      </c>
      <c r="E805">
        <v>2</v>
      </c>
      <c r="F805">
        <v>0.99692126690395599</v>
      </c>
      <c r="G805">
        <v>1.8389732967896901E-3</v>
      </c>
      <c r="H805" t="s">
        <v>906</v>
      </c>
      <c r="L805" t="s">
        <v>906</v>
      </c>
      <c r="O805">
        <v>3.0787330960443601E-3</v>
      </c>
      <c r="P805">
        <v>1.8389732967896901E-3</v>
      </c>
      <c r="Q805">
        <v>1040363</v>
      </c>
      <c r="R805">
        <v>1163</v>
      </c>
    </row>
    <row r="806" spans="1:18" x14ac:dyDescent="0.25">
      <c r="A806" t="s">
        <v>961</v>
      </c>
      <c r="B806" t="s">
        <v>891</v>
      </c>
      <c r="C806" t="s">
        <v>128</v>
      </c>
      <c r="D806">
        <v>0</v>
      </c>
      <c r="E806">
        <v>0</v>
      </c>
      <c r="F806">
        <v>0.995105862218851</v>
      </c>
      <c r="G806">
        <v>6.3855730754337899E-4</v>
      </c>
      <c r="H806" t="s">
        <v>913</v>
      </c>
      <c r="L806" t="s">
        <v>913</v>
      </c>
      <c r="O806">
        <v>4.0504273648460697E-3</v>
      </c>
      <c r="P806">
        <v>5.6787688288620201E-4</v>
      </c>
      <c r="Q806">
        <v>13930135</v>
      </c>
      <c r="R806">
        <v>15689</v>
      </c>
    </row>
    <row r="807" spans="1:18" x14ac:dyDescent="0.25">
      <c r="A807" t="s">
        <v>962</v>
      </c>
      <c r="B807" t="s">
        <v>891</v>
      </c>
      <c r="C807" t="s">
        <v>128</v>
      </c>
      <c r="D807">
        <v>1</v>
      </c>
      <c r="E807">
        <v>0</v>
      </c>
      <c r="F807">
        <v>0.99899545340983598</v>
      </c>
      <c r="G807">
        <v>3.3132112118349502E-4</v>
      </c>
      <c r="H807" t="s">
        <v>913</v>
      </c>
      <c r="L807" t="s">
        <v>913</v>
      </c>
      <c r="O807">
        <v>1.0045465901637901E-3</v>
      </c>
      <c r="P807">
        <v>3.3132112118349502E-4</v>
      </c>
      <c r="Q807">
        <v>8457547</v>
      </c>
      <c r="R807">
        <v>10004</v>
      </c>
    </row>
    <row r="808" spans="1:18" x14ac:dyDescent="0.25">
      <c r="A808" t="s">
        <v>963</v>
      </c>
      <c r="B808" t="s">
        <v>891</v>
      </c>
      <c r="C808" t="s">
        <v>128</v>
      </c>
      <c r="D808">
        <v>0</v>
      </c>
      <c r="E808">
        <v>1</v>
      </c>
      <c r="F808">
        <v>0.99374629294233197</v>
      </c>
      <c r="G808">
        <v>2.54394256256149E-3</v>
      </c>
      <c r="H808" t="s">
        <v>913</v>
      </c>
      <c r="L808" t="s">
        <v>913</v>
      </c>
      <c r="O808">
        <v>3.8201267432076101E-3</v>
      </c>
      <c r="P808">
        <v>1.9070852653024499E-3</v>
      </c>
      <c r="Q808">
        <v>2456463</v>
      </c>
      <c r="R808">
        <v>1812</v>
      </c>
    </row>
    <row r="809" spans="1:18" x14ac:dyDescent="0.25">
      <c r="A809" t="s">
        <v>964</v>
      </c>
      <c r="B809" t="s">
        <v>891</v>
      </c>
      <c r="C809" t="s">
        <v>128</v>
      </c>
      <c r="D809">
        <v>1</v>
      </c>
      <c r="E809">
        <v>1</v>
      </c>
      <c r="F809">
        <v>0.99562229613522502</v>
      </c>
      <c r="G809">
        <v>2.2166477484634401E-3</v>
      </c>
      <c r="H809" t="s">
        <v>913</v>
      </c>
      <c r="L809" t="s">
        <v>913</v>
      </c>
      <c r="O809">
        <v>4.3777038647745603E-3</v>
      </c>
      <c r="P809">
        <v>2.2166477484634401E-3</v>
      </c>
      <c r="Q809">
        <v>1319870</v>
      </c>
      <c r="R809">
        <v>1013</v>
      </c>
    </row>
    <row r="810" spans="1:18" x14ac:dyDescent="0.25">
      <c r="A810" t="s">
        <v>965</v>
      </c>
      <c r="B810" t="s">
        <v>891</v>
      </c>
      <c r="C810" t="s">
        <v>128</v>
      </c>
      <c r="D810">
        <v>0</v>
      </c>
      <c r="E810">
        <v>2</v>
      </c>
      <c r="F810">
        <v>0.99490205349517902</v>
      </c>
      <c r="G810">
        <v>6.6350604238069901E-4</v>
      </c>
      <c r="H810" t="s">
        <v>913</v>
      </c>
      <c r="L810" t="s">
        <v>913</v>
      </c>
      <c r="O810">
        <v>4.0159037281563897E-3</v>
      </c>
      <c r="P810">
        <v>5.6104057939758596E-4</v>
      </c>
      <c r="Q810">
        <v>16386598</v>
      </c>
      <c r="R810">
        <v>17501</v>
      </c>
    </row>
    <row r="811" spans="1:18" x14ac:dyDescent="0.25">
      <c r="A811" t="s">
        <v>966</v>
      </c>
      <c r="B811" t="s">
        <v>891</v>
      </c>
      <c r="C811" t="s">
        <v>128</v>
      </c>
      <c r="D811">
        <v>1</v>
      </c>
      <c r="E811">
        <v>2</v>
      </c>
      <c r="F811">
        <v>0.99854010522410996</v>
      </c>
      <c r="G811">
        <v>4.14380832475249E-4</v>
      </c>
      <c r="H811" t="s">
        <v>913</v>
      </c>
      <c r="L811" t="s">
        <v>913</v>
      </c>
      <c r="O811">
        <v>1.4598947758902E-3</v>
      </c>
      <c r="P811">
        <v>4.14380832475249E-4</v>
      </c>
      <c r="Q811">
        <v>9777417</v>
      </c>
      <c r="R811">
        <v>11017</v>
      </c>
    </row>
    <row r="812" spans="1:18" x14ac:dyDescent="0.25">
      <c r="A812" t="s">
        <v>967</v>
      </c>
      <c r="B812" t="s">
        <v>891</v>
      </c>
      <c r="C812" t="s">
        <v>135</v>
      </c>
      <c r="D812">
        <v>0</v>
      </c>
      <c r="E812">
        <v>0</v>
      </c>
      <c r="F812">
        <v>0.99818314069515801</v>
      </c>
      <c r="G812">
        <v>1.0997202286976899E-3</v>
      </c>
      <c r="H812" t="s">
        <v>892</v>
      </c>
      <c r="L812" t="s">
        <v>892</v>
      </c>
      <c r="O812">
        <v>3.9402537472324001E-4</v>
      </c>
      <c r="P812">
        <v>3.9400078060808998E-4</v>
      </c>
      <c r="Q812">
        <v>1565889</v>
      </c>
      <c r="R812">
        <v>2485</v>
      </c>
    </row>
    <row r="813" spans="1:18" x14ac:dyDescent="0.25">
      <c r="A813" t="s">
        <v>968</v>
      </c>
      <c r="B813" t="s">
        <v>891</v>
      </c>
      <c r="C813" t="s">
        <v>135</v>
      </c>
      <c r="D813">
        <v>1</v>
      </c>
      <c r="E813">
        <v>0</v>
      </c>
      <c r="F813">
        <v>0.99943065976144196</v>
      </c>
      <c r="G813">
        <v>5.6894724406343199E-4</v>
      </c>
      <c r="H813" t="s">
        <v>892</v>
      </c>
      <c r="L813" t="s">
        <v>892</v>
      </c>
      <c r="O813">
        <v>5.69340238557716E-4</v>
      </c>
      <c r="P813">
        <v>5.6894724406343199E-4</v>
      </c>
      <c r="Q813">
        <v>1203147</v>
      </c>
      <c r="R813">
        <v>1706</v>
      </c>
    </row>
    <row r="814" spans="1:18" x14ac:dyDescent="0.25">
      <c r="A814" t="s">
        <v>969</v>
      </c>
      <c r="B814" t="s">
        <v>891</v>
      </c>
      <c r="C814" t="s">
        <v>135</v>
      </c>
      <c r="D814">
        <v>0</v>
      </c>
      <c r="E814">
        <v>1</v>
      </c>
      <c r="F814">
        <v>1</v>
      </c>
      <c r="G814">
        <v>0</v>
      </c>
      <c r="H814" t="s">
        <v>892</v>
      </c>
      <c r="L814" t="s">
        <v>892</v>
      </c>
      <c r="O814">
        <v>0</v>
      </c>
      <c r="P814">
        <v>0</v>
      </c>
      <c r="Q814">
        <v>397524</v>
      </c>
      <c r="R814">
        <v>353</v>
      </c>
    </row>
    <row r="815" spans="1:18" x14ac:dyDescent="0.25">
      <c r="A815" t="s">
        <v>970</v>
      </c>
      <c r="B815" t="s">
        <v>891</v>
      </c>
      <c r="C815" t="s">
        <v>135</v>
      </c>
      <c r="D815">
        <v>1</v>
      </c>
      <c r="E815">
        <v>1</v>
      </c>
      <c r="F815">
        <v>1</v>
      </c>
      <c r="G815">
        <v>0</v>
      </c>
      <c r="H815" t="s">
        <v>892</v>
      </c>
      <c r="L815" t="s">
        <v>892</v>
      </c>
      <c r="O815">
        <v>0</v>
      </c>
      <c r="P815">
        <v>0</v>
      </c>
      <c r="Q815">
        <v>236555</v>
      </c>
      <c r="R815">
        <v>227</v>
      </c>
    </row>
    <row r="816" spans="1:18" x14ac:dyDescent="0.25">
      <c r="A816" t="s">
        <v>971</v>
      </c>
      <c r="B816" t="s">
        <v>891</v>
      </c>
      <c r="C816" t="s">
        <v>135</v>
      </c>
      <c r="D816">
        <v>0</v>
      </c>
      <c r="E816">
        <v>2</v>
      </c>
      <c r="F816">
        <v>0.99855099258281399</v>
      </c>
      <c r="G816">
        <v>8.7743735128350099E-4</v>
      </c>
      <c r="H816" t="s">
        <v>892</v>
      </c>
      <c r="L816" t="s">
        <v>892</v>
      </c>
      <c r="O816">
        <v>3.1424870875358402E-4</v>
      </c>
      <c r="P816">
        <v>3.1424936336724499E-4</v>
      </c>
      <c r="Q816">
        <v>1963413</v>
      </c>
      <c r="R816">
        <v>2838</v>
      </c>
    </row>
    <row r="817" spans="1:18" x14ac:dyDescent="0.25">
      <c r="A817" t="s">
        <v>972</v>
      </c>
      <c r="B817" t="s">
        <v>891</v>
      </c>
      <c r="C817" t="s">
        <v>135</v>
      </c>
      <c r="D817">
        <v>1</v>
      </c>
      <c r="E817">
        <v>2</v>
      </c>
      <c r="F817">
        <v>0.99952420709285705</v>
      </c>
      <c r="G817">
        <v>4.7552947789464999E-4</v>
      </c>
      <c r="H817" t="s">
        <v>892</v>
      </c>
      <c r="L817" t="s">
        <v>892</v>
      </c>
      <c r="O817">
        <v>4.7579290714328399E-4</v>
      </c>
      <c r="P817">
        <v>4.7552947789464999E-4</v>
      </c>
      <c r="Q817">
        <v>1439702</v>
      </c>
      <c r="R817">
        <v>1933</v>
      </c>
    </row>
    <row r="818" spans="1:18" x14ac:dyDescent="0.25">
      <c r="A818" t="s">
        <v>973</v>
      </c>
      <c r="B818" t="s">
        <v>891</v>
      </c>
      <c r="C818" t="s">
        <v>135</v>
      </c>
      <c r="D818">
        <v>0</v>
      </c>
      <c r="E818">
        <v>0</v>
      </c>
      <c r="F818">
        <v>1</v>
      </c>
      <c r="G818">
        <v>0</v>
      </c>
      <c r="H818" t="s">
        <v>899</v>
      </c>
      <c r="L818" t="s">
        <v>899</v>
      </c>
      <c r="O818">
        <v>0</v>
      </c>
      <c r="P818">
        <v>0</v>
      </c>
      <c r="Q818">
        <v>122589</v>
      </c>
      <c r="R818">
        <v>226</v>
      </c>
    </row>
    <row r="819" spans="1:18" x14ac:dyDescent="0.25">
      <c r="A819" t="s">
        <v>974</v>
      </c>
      <c r="B819" t="s">
        <v>891</v>
      </c>
      <c r="C819" t="s">
        <v>135</v>
      </c>
      <c r="D819">
        <v>1</v>
      </c>
      <c r="E819">
        <v>0</v>
      </c>
      <c r="F819">
        <v>1</v>
      </c>
      <c r="G819">
        <v>0</v>
      </c>
      <c r="H819" t="s">
        <v>899</v>
      </c>
      <c r="L819" t="s">
        <v>899</v>
      </c>
      <c r="O819">
        <v>0</v>
      </c>
      <c r="P819">
        <v>0</v>
      </c>
      <c r="Q819">
        <v>70122</v>
      </c>
      <c r="R819">
        <v>104</v>
      </c>
    </row>
    <row r="820" spans="1:18" x14ac:dyDescent="0.25">
      <c r="A820" t="s">
        <v>975</v>
      </c>
      <c r="B820" t="s">
        <v>891</v>
      </c>
      <c r="C820" t="s">
        <v>135</v>
      </c>
      <c r="D820">
        <v>0</v>
      </c>
      <c r="E820">
        <v>1</v>
      </c>
      <c r="F820">
        <v>1</v>
      </c>
      <c r="G820">
        <v>0</v>
      </c>
      <c r="H820" t="s">
        <v>899</v>
      </c>
      <c r="L820" t="s">
        <v>899</v>
      </c>
      <c r="O820">
        <v>0</v>
      </c>
      <c r="P820">
        <v>0</v>
      </c>
      <c r="Q820">
        <v>8697</v>
      </c>
      <c r="R820">
        <v>10</v>
      </c>
    </row>
    <row r="821" spans="1:18" x14ac:dyDescent="0.25">
      <c r="A821" t="s">
        <v>976</v>
      </c>
      <c r="B821" t="s">
        <v>891</v>
      </c>
      <c r="C821" t="s">
        <v>135</v>
      </c>
      <c r="D821">
        <v>1</v>
      </c>
      <c r="E821">
        <v>1</v>
      </c>
      <c r="F821">
        <v>1</v>
      </c>
      <c r="G821">
        <v>0</v>
      </c>
      <c r="H821" t="s">
        <v>899</v>
      </c>
      <c r="L821" t="s">
        <v>899</v>
      </c>
      <c r="O821">
        <v>0</v>
      </c>
      <c r="P821">
        <v>0</v>
      </c>
      <c r="Q821">
        <v>6159</v>
      </c>
      <c r="R821">
        <v>3</v>
      </c>
    </row>
    <row r="822" spans="1:18" x14ac:dyDescent="0.25">
      <c r="A822" t="s">
        <v>977</v>
      </c>
      <c r="B822" t="s">
        <v>891</v>
      </c>
      <c r="C822" t="s">
        <v>135</v>
      </c>
      <c r="D822">
        <v>0</v>
      </c>
      <c r="E822">
        <v>2</v>
      </c>
      <c r="F822">
        <v>1</v>
      </c>
      <c r="G822">
        <v>0</v>
      </c>
      <c r="H822" t="s">
        <v>899</v>
      </c>
      <c r="L822" t="s">
        <v>899</v>
      </c>
      <c r="O822">
        <v>0</v>
      </c>
      <c r="P822">
        <v>0</v>
      </c>
      <c r="Q822">
        <v>131286</v>
      </c>
      <c r="R822">
        <v>236</v>
      </c>
    </row>
    <row r="823" spans="1:18" x14ac:dyDescent="0.25">
      <c r="A823" t="s">
        <v>978</v>
      </c>
      <c r="B823" t="s">
        <v>891</v>
      </c>
      <c r="C823" t="s">
        <v>135</v>
      </c>
      <c r="D823">
        <v>1</v>
      </c>
      <c r="E823">
        <v>2</v>
      </c>
      <c r="F823">
        <v>1</v>
      </c>
      <c r="G823">
        <v>0</v>
      </c>
      <c r="H823" t="s">
        <v>899</v>
      </c>
      <c r="L823" t="s">
        <v>899</v>
      </c>
      <c r="O823">
        <v>0</v>
      </c>
      <c r="P823">
        <v>0</v>
      </c>
      <c r="Q823">
        <v>76281</v>
      </c>
      <c r="R823">
        <v>107</v>
      </c>
    </row>
    <row r="824" spans="1:18" x14ac:dyDescent="0.25">
      <c r="A824" t="s">
        <v>979</v>
      </c>
      <c r="B824" t="s">
        <v>891</v>
      </c>
      <c r="C824" t="s">
        <v>135</v>
      </c>
      <c r="D824">
        <v>0</v>
      </c>
      <c r="E824">
        <v>0</v>
      </c>
      <c r="F824">
        <v>0.99902707164050497</v>
      </c>
      <c r="G824">
        <v>6.8780348756239905E-4</v>
      </c>
      <c r="H824" t="s">
        <v>906</v>
      </c>
      <c r="L824" t="s">
        <v>906</v>
      </c>
      <c r="O824">
        <v>4.9193006940768903E-4</v>
      </c>
      <c r="P824">
        <v>4.9188538934045502E-4</v>
      </c>
      <c r="Q824">
        <v>1097717</v>
      </c>
      <c r="R824">
        <v>1799</v>
      </c>
    </row>
    <row r="825" spans="1:18" x14ac:dyDescent="0.25">
      <c r="A825" t="s">
        <v>980</v>
      </c>
      <c r="B825" t="s">
        <v>891</v>
      </c>
      <c r="C825" t="s">
        <v>135</v>
      </c>
      <c r="D825">
        <v>1</v>
      </c>
      <c r="E825">
        <v>0</v>
      </c>
      <c r="F825">
        <v>1</v>
      </c>
      <c r="G825">
        <v>0</v>
      </c>
      <c r="H825" t="s">
        <v>906</v>
      </c>
      <c r="L825" t="s">
        <v>906</v>
      </c>
      <c r="O825">
        <v>0</v>
      </c>
      <c r="P825">
        <v>0</v>
      </c>
      <c r="Q825">
        <v>755252</v>
      </c>
      <c r="R825">
        <v>1005</v>
      </c>
    </row>
    <row r="826" spans="1:18" x14ac:dyDescent="0.25">
      <c r="A826" t="s">
        <v>981</v>
      </c>
      <c r="B826" t="s">
        <v>891</v>
      </c>
      <c r="C826" t="s">
        <v>135</v>
      </c>
      <c r="D826">
        <v>0</v>
      </c>
      <c r="E826">
        <v>1</v>
      </c>
      <c r="F826">
        <v>1</v>
      </c>
      <c r="G826">
        <v>0</v>
      </c>
      <c r="H826" t="s">
        <v>906</v>
      </c>
      <c r="L826" t="s">
        <v>906</v>
      </c>
      <c r="O826">
        <v>0</v>
      </c>
      <c r="P826">
        <v>0</v>
      </c>
      <c r="Q826">
        <v>200661</v>
      </c>
      <c r="R826">
        <v>195</v>
      </c>
    </row>
    <row r="827" spans="1:18" x14ac:dyDescent="0.25">
      <c r="A827" t="s">
        <v>982</v>
      </c>
      <c r="B827" t="s">
        <v>891</v>
      </c>
      <c r="C827" t="s">
        <v>135</v>
      </c>
      <c r="D827">
        <v>1</v>
      </c>
      <c r="E827">
        <v>1</v>
      </c>
      <c r="F827">
        <v>1</v>
      </c>
      <c r="G827">
        <v>0</v>
      </c>
      <c r="H827" t="s">
        <v>906</v>
      </c>
      <c r="L827" t="s">
        <v>906</v>
      </c>
      <c r="O827">
        <v>0</v>
      </c>
      <c r="P827">
        <v>0</v>
      </c>
      <c r="Q827">
        <v>118644</v>
      </c>
      <c r="R827">
        <v>107</v>
      </c>
    </row>
    <row r="828" spans="1:18" x14ac:dyDescent="0.25">
      <c r="A828" t="s">
        <v>983</v>
      </c>
      <c r="B828" t="s">
        <v>891</v>
      </c>
      <c r="C828" t="s">
        <v>135</v>
      </c>
      <c r="D828">
        <v>0</v>
      </c>
      <c r="E828">
        <v>2</v>
      </c>
      <c r="F828">
        <v>0.999177435230726</v>
      </c>
      <c r="G828">
        <v>5.8156208207879199E-4</v>
      </c>
      <c r="H828" t="s">
        <v>906</v>
      </c>
      <c r="L828" t="s">
        <v>906</v>
      </c>
      <c r="O828">
        <v>4.1590353502600898E-4</v>
      </c>
      <c r="P828">
        <v>4.15886435876984E-4</v>
      </c>
      <c r="Q828">
        <v>1298378</v>
      </c>
      <c r="R828">
        <v>1994</v>
      </c>
    </row>
    <row r="829" spans="1:18" x14ac:dyDescent="0.25">
      <c r="A829" t="s">
        <v>984</v>
      </c>
      <c r="B829" t="s">
        <v>891</v>
      </c>
      <c r="C829" t="s">
        <v>135</v>
      </c>
      <c r="D829">
        <v>1</v>
      </c>
      <c r="E829">
        <v>2</v>
      </c>
      <c r="F829">
        <v>1</v>
      </c>
      <c r="G829">
        <v>0</v>
      </c>
      <c r="H829" t="s">
        <v>906</v>
      </c>
      <c r="L829" t="s">
        <v>906</v>
      </c>
      <c r="O829">
        <v>0</v>
      </c>
      <c r="P829">
        <v>0</v>
      </c>
      <c r="Q829">
        <v>873896</v>
      </c>
      <c r="R829">
        <v>1112</v>
      </c>
    </row>
    <row r="830" spans="1:18" x14ac:dyDescent="0.25">
      <c r="A830" t="s">
        <v>985</v>
      </c>
      <c r="B830" t="s">
        <v>891</v>
      </c>
      <c r="C830" t="s">
        <v>135</v>
      </c>
      <c r="D830">
        <v>0</v>
      </c>
      <c r="E830">
        <v>0</v>
      </c>
      <c r="F830">
        <v>0.99862375209162602</v>
      </c>
      <c r="G830">
        <v>2.8993496529787797E-4</v>
      </c>
      <c r="H830" t="s">
        <v>913</v>
      </c>
      <c r="L830" t="s">
        <v>913</v>
      </c>
      <c r="O830">
        <v>8.5559689687486097E-4</v>
      </c>
      <c r="P830">
        <v>2.19323769096623E-4</v>
      </c>
      <c r="Q830">
        <v>13300656</v>
      </c>
      <c r="R830">
        <v>19219</v>
      </c>
    </row>
    <row r="831" spans="1:18" x14ac:dyDescent="0.25">
      <c r="A831" t="s">
        <v>986</v>
      </c>
      <c r="B831" t="s">
        <v>891</v>
      </c>
      <c r="C831" t="s">
        <v>135</v>
      </c>
      <c r="D831">
        <v>1</v>
      </c>
      <c r="E831">
        <v>0</v>
      </c>
      <c r="F831">
        <v>0.99932350303754403</v>
      </c>
      <c r="G831">
        <v>3.3295227879261298E-4</v>
      </c>
      <c r="H831" t="s">
        <v>913</v>
      </c>
      <c r="L831" t="s">
        <v>913</v>
      </c>
      <c r="O831">
        <v>6.76496962455635E-4</v>
      </c>
      <c r="P831">
        <v>3.3295227879261298E-4</v>
      </c>
      <c r="Q831">
        <v>8218810</v>
      </c>
      <c r="R831">
        <v>10688</v>
      </c>
    </row>
    <row r="832" spans="1:18" x14ac:dyDescent="0.25">
      <c r="A832" t="s">
        <v>987</v>
      </c>
      <c r="B832" t="s">
        <v>891</v>
      </c>
      <c r="C832" t="s">
        <v>135</v>
      </c>
      <c r="D832">
        <v>0</v>
      </c>
      <c r="E832">
        <v>1</v>
      </c>
      <c r="F832">
        <v>0.99916282890880304</v>
      </c>
      <c r="G832">
        <v>4.9435705724821101E-4</v>
      </c>
      <c r="H832" t="s">
        <v>913</v>
      </c>
      <c r="L832" t="s">
        <v>913</v>
      </c>
      <c r="O832">
        <v>4.7894176016090398E-4</v>
      </c>
      <c r="P832">
        <v>3.4032107027340898E-4</v>
      </c>
      <c r="Q832">
        <v>2302994</v>
      </c>
      <c r="R832">
        <v>2072</v>
      </c>
    </row>
    <row r="833" spans="1:18" x14ac:dyDescent="0.25">
      <c r="A833" t="s">
        <v>988</v>
      </c>
      <c r="B833" t="s">
        <v>891</v>
      </c>
      <c r="C833" t="s">
        <v>135</v>
      </c>
      <c r="D833">
        <v>1</v>
      </c>
      <c r="E833">
        <v>1</v>
      </c>
      <c r="F833">
        <v>1</v>
      </c>
      <c r="G833">
        <v>0</v>
      </c>
      <c r="H833" t="s">
        <v>913</v>
      </c>
      <c r="L833" t="s">
        <v>913</v>
      </c>
      <c r="O833">
        <v>0</v>
      </c>
      <c r="P833">
        <v>0</v>
      </c>
      <c r="Q833">
        <v>1310852</v>
      </c>
      <c r="R833">
        <v>1138</v>
      </c>
    </row>
    <row r="834" spans="1:18" x14ac:dyDescent="0.25">
      <c r="A834" t="s">
        <v>989</v>
      </c>
      <c r="B834" t="s">
        <v>891</v>
      </c>
      <c r="C834" t="s">
        <v>135</v>
      </c>
      <c r="D834">
        <v>0</v>
      </c>
      <c r="E834">
        <v>2</v>
      </c>
      <c r="F834">
        <v>0.99870331621127095</v>
      </c>
      <c r="G834">
        <v>2.5772551641192298E-4</v>
      </c>
      <c r="H834" t="s">
        <v>913</v>
      </c>
      <c r="L834" t="s">
        <v>913</v>
      </c>
      <c r="O834">
        <v>8.0000512700553999E-4</v>
      </c>
      <c r="P834">
        <v>1.9360551340459199E-4</v>
      </c>
      <c r="Q834">
        <v>15603650</v>
      </c>
      <c r="R834">
        <v>21291</v>
      </c>
    </row>
    <row r="835" spans="1:18" x14ac:dyDescent="0.25">
      <c r="A835" t="s">
        <v>990</v>
      </c>
      <c r="B835" t="s">
        <v>891</v>
      </c>
      <c r="C835" t="s">
        <v>135</v>
      </c>
      <c r="D835">
        <v>1</v>
      </c>
      <c r="E835">
        <v>2</v>
      </c>
      <c r="F835">
        <v>0.99941655853061695</v>
      </c>
      <c r="G835">
        <v>2.8717163713808499E-4</v>
      </c>
      <c r="H835" t="s">
        <v>913</v>
      </c>
      <c r="L835" t="s">
        <v>913</v>
      </c>
      <c r="O835">
        <v>5.8344146938265002E-4</v>
      </c>
      <c r="P835">
        <v>2.8717163713808499E-4</v>
      </c>
      <c r="Q835">
        <v>9529662</v>
      </c>
      <c r="R835">
        <v>11826</v>
      </c>
    </row>
    <row r="836" spans="1:18" x14ac:dyDescent="0.25">
      <c r="A836" t="s">
        <v>991</v>
      </c>
      <c r="B836" t="s">
        <v>891</v>
      </c>
      <c r="C836" t="s">
        <v>142</v>
      </c>
      <c r="D836">
        <v>0</v>
      </c>
      <c r="E836">
        <v>0</v>
      </c>
      <c r="F836">
        <v>0.99888497190962799</v>
      </c>
      <c r="G836">
        <v>6.8886063903938403E-4</v>
      </c>
      <c r="H836" t="s">
        <v>892</v>
      </c>
      <c r="L836" t="s">
        <v>892</v>
      </c>
      <c r="O836">
        <v>1.1150280903718E-3</v>
      </c>
      <c r="P836">
        <v>6.8886063903938403E-4</v>
      </c>
      <c r="Q836">
        <v>3190951</v>
      </c>
      <c r="R836">
        <v>4031</v>
      </c>
    </row>
    <row r="837" spans="1:18" x14ac:dyDescent="0.25">
      <c r="A837" t="s">
        <v>992</v>
      </c>
      <c r="B837" t="s">
        <v>891</v>
      </c>
      <c r="C837" t="s">
        <v>142</v>
      </c>
      <c r="D837">
        <v>1</v>
      </c>
      <c r="E837">
        <v>0</v>
      </c>
      <c r="F837">
        <v>1</v>
      </c>
      <c r="G837">
        <v>0</v>
      </c>
      <c r="H837" t="s">
        <v>892</v>
      </c>
      <c r="L837" t="s">
        <v>892</v>
      </c>
      <c r="O837">
        <v>0</v>
      </c>
      <c r="P837">
        <v>0</v>
      </c>
      <c r="Q837">
        <v>2350046</v>
      </c>
      <c r="R837">
        <v>2843</v>
      </c>
    </row>
    <row r="838" spans="1:18" x14ac:dyDescent="0.25">
      <c r="A838" t="s">
        <v>993</v>
      </c>
      <c r="B838" t="s">
        <v>891</v>
      </c>
      <c r="C838" t="s">
        <v>142</v>
      </c>
      <c r="D838">
        <v>0</v>
      </c>
      <c r="E838">
        <v>1</v>
      </c>
      <c r="F838">
        <v>0.99930019835593897</v>
      </c>
      <c r="G838">
        <v>7.0047317184424799E-4</v>
      </c>
      <c r="H838" t="s">
        <v>892</v>
      </c>
      <c r="L838" t="s">
        <v>892</v>
      </c>
      <c r="O838">
        <v>6.99801644061025E-4</v>
      </c>
      <c r="P838">
        <v>7.0047317184424799E-4</v>
      </c>
      <c r="Q838">
        <v>845954</v>
      </c>
      <c r="R838">
        <v>624</v>
      </c>
    </row>
    <row r="839" spans="1:18" x14ac:dyDescent="0.25">
      <c r="A839" t="s">
        <v>994</v>
      </c>
      <c r="B839" t="s">
        <v>891</v>
      </c>
      <c r="C839" t="s">
        <v>142</v>
      </c>
      <c r="D839">
        <v>1</v>
      </c>
      <c r="E839">
        <v>1</v>
      </c>
      <c r="F839">
        <v>1</v>
      </c>
      <c r="G839">
        <v>0</v>
      </c>
      <c r="H839" t="s">
        <v>892</v>
      </c>
      <c r="L839" t="s">
        <v>892</v>
      </c>
      <c r="O839">
        <v>0</v>
      </c>
      <c r="P839">
        <v>0</v>
      </c>
      <c r="Q839">
        <v>508836</v>
      </c>
      <c r="R839">
        <v>419</v>
      </c>
    </row>
    <row r="840" spans="1:18" x14ac:dyDescent="0.25">
      <c r="A840" t="s">
        <v>995</v>
      </c>
      <c r="B840" t="s">
        <v>891</v>
      </c>
      <c r="C840" t="s">
        <v>142</v>
      </c>
      <c r="D840">
        <v>0</v>
      </c>
      <c r="E840">
        <v>2</v>
      </c>
      <c r="F840">
        <v>0.99897198472592197</v>
      </c>
      <c r="G840">
        <v>5.6401805780680601E-4</v>
      </c>
      <c r="H840" t="s">
        <v>892</v>
      </c>
      <c r="L840" t="s">
        <v>892</v>
      </c>
      <c r="O840">
        <v>1.0280152740775399E-3</v>
      </c>
      <c r="P840">
        <v>5.6401805780680601E-4</v>
      </c>
      <c r="Q840">
        <v>4036905</v>
      </c>
      <c r="R840">
        <v>4655</v>
      </c>
    </row>
    <row r="841" spans="1:18" x14ac:dyDescent="0.25">
      <c r="A841" t="s">
        <v>996</v>
      </c>
      <c r="B841" t="s">
        <v>891</v>
      </c>
      <c r="C841" t="s">
        <v>142</v>
      </c>
      <c r="D841">
        <v>1</v>
      </c>
      <c r="E841">
        <v>2</v>
      </c>
      <c r="F841">
        <v>1</v>
      </c>
      <c r="G841">
        <v>0</v>
      </c>
      <c r="H841" t="s">
        <v>892</v>
      </c>
      <c r="L841" t="s">
        <v>892</v>
      </c>
      <c r="O841">
        <v>0</v>
      </c>
      <c r="P841">
        <v>0</v>
      </c>
      <c r="Q841">
        <v>2858882</v>
      </c>
      <c r="R841">
        <v>3262</v>
      </c>
    </row>
    <row r="842" spans="1:18" x14ac:dyDescent="0.25">
      <c r="A842" t="s">
        <v>997</v>
      </c>
      <c r="B842" t="s">
        <v>891</v>
      </c>
      <c r="C842" t="s">
        <v>142</v>
      </c>
      <c r="D842">
        <v>0</v>
      </c>
      <c r="E842">
        <v>0</v>
      </c>
      <c r="F842">
        <v>0.99059163202827505</v>
      </c>
      <c r="G842">
        <v>9.2695418290197392E-3</v>
      </c>
      <c r="H842" t="s">
        <v>899</v>
      </c>
      <c r="L842" t="s">
        <v>899</v>
      </c>
      <c r="O842">
        <v>9.4083679717251196E-3</v>
      </c>
      <c r="P842">
        <v>9.2695418290197392E-3</v>
      </c>
      <c r="Q842">
        <v>120531</v>
      </c>
      <c r="R842">
        <v>194</v>
      </c>
    </row>
    <row r="843" spans="1:18" x14ac:dyDescent="0.25">
      <c r="A843" t="s">
        <v>998</v>
      </c>
      <c r="B843" t="s">
        <v>891</v>
      </c>
      <c r="C843" t="s">
        <v>142</v>
      </c>
      <c r="D843">
        <v>1</v>
      </c>
      <c r="E843">
        <v>0</v>
      </c>
      <c r="F843">
        <v>1</v>
      </c>
      <c r="G843">
        <v>0</v>
      </c>
      <c r="H843" t="s">
        <v>899</v>
      </c>
      <c r="L843" t="s">
        <v>899</v>
      </c>
      <c r="O843">
        <v>0</v>
      </c>
      <c r="P843">
        <v>0</v>
      </c>
      <c r="Q843">
        <v>84443</v>
      </c>
      <c r="R843">
        <v>109</v>
      </c>
    </row>
    <row r="844" spans="1:18" x14ac:dyDescent="0.25">
      <c r="A844" t="s">
        <v>999</v>
      </c>
      <c r="B844" t="s">
        <v>891</v>
      </c>
      <c r="C844" t="s">
        <v>142</v>
      </c>
      <c r="D844">
        <v>0</v>
      </c>
      <c r="E844">
        <v>1</v>
      </c>
      <c r="F844">
        <v>1</v>
      </c>
      <c r="G844">
        <v>0</v>
      </c>
      <c r="H844" t="s">
        <v>899</v>
      </c>
      <c r="L844" t="s">
        <v>899</v>
      </c>
      <c r="O844">
        <v>0</v>
      </c>
      <c r="P844">
        <v>0</v>
      </c>
      <c r="Q844">
        <v>10499</v>
      </c>
      <c r="R844">
        <v>10</v>
      </c>
    </row>
    <row r="845" spans="1:18" x14ac:dyDescent="0.25">
      <c r="A845" t="s">
        <v>1000</v>
      </c>
      <c r="B845" t="s">
        <v>891</v>
      </c>
      <c r="C845" t="s">
        <v>142</v>
      </c>
      <c r="D845">
        <v>1</v>
      </c>
      <c r="E845">
        <v>1</v>
      </c>
      <c r="F845">
        <v>1</v>
      </c>
      <c r="G845">
        <v>0</v>
      </c>
      <c r="H845" t="s">
        <v>899</v>
      </c>
      <c r="L845" t="s">
        <v>899</v>
      </c>
      <c r="O845">
        <v>0</v>
      </c>
      <c r="P845">
        <v>0</v>
      </c>
      <c r="Q845">
        <v>13740</v>
      </c>
      <c r="R845">
        <v>9</v>
      </c>
    </row>
    <row r="846" spans="1:18" x14ac:dyDescent="0.25">
      <c r="A846" t="s">
        <v>1001</v>
      </c>
      <c r="B846" t="s">
        <v>891</v>
      </c>
      <c r="C846" t="s">
        <v>142</v>
      </c>
      <c r="D846">
        <v>0</v>
      </c>
      <c r="E846">
        <v>2</v>
      </c>
      <c r="F846">
        <v>0.99134549339845801</v>
      </c>
      <c r="G846">
        <v>8.5378965770595196E-3</v>
      </c>
      <c r="H846" t="s">
        <v>899</v>
      </c>
      <c r="L846" t="s">
        <v>899</v>
      </c>
      <c r="O846">
        <v>8.6545066015416301E-3</v>
      </c>
      <c r="P846">
        <v>8.5378965770595092E-3</v>
      </c>
      <c r="Q846">
        <v>131030</v>
      </c>
      <c r="R846">
        <v>204</v>
      </c>
    </row>
    <row r="847" spans="1:18" x14ac:dyDescent="0.25">
      <c r="A847" t="s">
        <v>1002</v>
      </c>
      <c r="B847" t="s">
        <v>891</v>
      </c>
      <c r="C847" t="s">
        <v>142</v>
      </c>
      <c r="D847">
        <v>1</v>
      </c>
      <c r="E847">
        <v>2</v>
      </c>
      <c r="F847">
        <v>1</v>
      </c>
      <c r="G847">
        <v>0</v>
      </c>
      <c r="H847" t="s">
        <v>899</v>
      </c>
      <c r="L847" t="s">
        <v>899</v>
      </c>
      <c r="O847">
        <v>0</v>
      </c>
      <c r="P847">
        <v>0</v>
      </c>
      <c r="Q847">
        <v>98183</v>
      </c>
      <c r="R847">
        <v>118</v>
      </c>
    </row>
    <row r="848" spans="1:18" x14ac:dyDescent="0.25">
      <c r="A848" t="s">
        <v>1003</v>
      </c>
      <c r="B848" t="s">
        <v>891</v>
      </c>
      <c r="C848" t="s">
        <v>142</v>
      </c>
      <c r="D848">
        <v>0</v>
      </c>
      <c r="E848">
        <v>0</v>
      </c>
      <c r="F848">
        <v>0.99882656535847303</v>
      </c>
      <c r="G848">
        <v>8.4727133471069398E-4</v>
      </c>
      <c r="H848" t="s">
        <v>906</v>
      </c>
      <c r="L848" t="s">
        <v>906</v>
      </c>
      <c r="O848">
        <v>1.17343464152657E-3</v>
      </c>
      <c r="P848">
        <v>8.4727133471069398E-4</v>
      </c>
      <c r="Q848">
        <v>1198192</v>
      </c>
      <c r="R848">
        <v>1505</v>
      </c>
    </row>
    <row r="849" spans="1:18" x14ac:dyDescent="0.25">
      <c r="A849" t="s">
        <v>1004</v>
      </c>
      <c r="B849" t="s">
        <v>891</v>
      </c>
      <c r="C849" t="s">
        <v>142</v>
      </c>
      <c r="D849">
        <v>1</v>
      </c>
      <c r="E849">
        <v>0</v>
      </c>
      <c r="F849">
        <v>1</v>
      </c>
      <c r="G849">
        <v>0</v>
      </c>
      <c r="H849" t="s">
        <v>906</v>
      </c>
      <c r="L849" t="s">
        <v>906</v>
      </c>
      <c r="O849">
        <v>0</v>
      </c>
      <c r="P849">
        <v>0</v>
      </c>
      <c r="Q849">
        <v>806468</v>
      </c>
      <c r="R849">
        <v>944</v>
      </c>
    </row>
    <row r="850" spans="1:18" x14ac:dyDescent="0.25">
      <c r="A850" t="s">
        <v>1005</v>
      </c>
      <c r="B850" t="s">
        <v>891</v>
      </c>
      <c r="C850" t="s">
        <v>142</v>
      </c>
      <c r="D850">
        <v>0</v>
      </c>
      <c r="E850">
        <v>1</v>
      </c>
      <c r="F850">
        <v>0.99654464960587397</v>
      </c>
      <c r="G850">
        <v>3.4579669603669399E-3</v>
      </c>
      <c r="H850" t="s">
        <v>906</v>
      </c>
      <c r="L850" t="s">
        <v>906</v>
      </c>
      <c r="O850">
        <v>3.4553503941259001E-3</v>
      </c>
      <c r="P850">
        <v>3.4579669603669399E-3</v>
      </c>
      <c r="Q850">
        <v>222264</v>
      </c>
      <c r="R850">
        <v>175</v>
      </c>
    </row>
    <row r="851" spans="1:18" x14ac:dyDescent="0.25">
      <c r="A851" t="s">
        <v>1006</v>
      </c>
      <c r="B851" t="s">
        <v>891</v>
      </c>
      <c r="C851" t="s">
        <v>142</v>
      </c>
      <c r="D851">
        <v>1</v>
      </c>
      <c r="E851">
        <v>1</v>
      </c>
      <c r="F851">
        <v>1</v>
      </c>
      <c r="G851">
        <v>0</v>
      </c>
      <c r="H851" t="s">
        <v>906</v>
      </c>
      <c r="L851" t="s">
        <v>906</v>
      </c>
      <c r="O851">
        <v>0</v>
      </c>
      <c r="P851">
        <v>0</v>
      </c>
      <c r="Q851">
        <v>139889</v>
      </c>
      <c r="R851">
        <v>117</v>
      </c>
    </row>
    <row r="852" spans="1:18" x14ac:dyDescent="0.25">
      <c r="A852" t="s">
        <v>1007</v>
      </c>
      <c r="B852" t="s">
        <v>891</v>
      </c>
      <c r="C852" t="s">
        <v>142</v>
      </c>
      <c r="D852">
        <v>0</v>
      </c>
      <c r="E852">
        <v>2</v>
      </c>
      <c r="F852">
        <v>0.99846950556722602</v>
      </c>
      <c r="G852">
        <v>8.9604247484989497E-4</v>
      </c>
      <c r="H852" t="s">
        <v>906</v>
      </c>
      <c r="L852" t="s">
        <v>906</v>
      </c>
      <c r="O852">
        <v>1.5304944327737E-3</v>
      </c>
      <c r="P852">
        <v>8.9604247484989497E-4</v>
      </c>
      <c r="Q852">
        <v>1420456</v>
      </c>
      <c r="R852">
        <v>1680</v>
      </c>
    </row>
    <row r="853" spans="1:18" x14ac:dyDescent="0.25">
      <c r="A853" t="s">
        <v>1008</v>
      </c>
      <c r="B853" t="s">
        <v>891</v>
      </c>
      <c r="C853" t="s">
        <v>142</v>
      </c>
      <c r="D853">
        <v>1</v>
      </c>
      <c r="E853">
        <v>2</v>
      </c>
      <c r="F853">
        <v>1</v>
      </c>
      <c r="G853">
        <v>0</v>
      </c>
      <c r="H853" t="s">
        <v>906</v>
      </c>
      <c r="L853" t="s">
        <v>906</v>
      </c>
      <c r="O853">
        <v>0</v>
      </c>
      <c r="P853">
        <v>0</v>
      </c>
      <c r="Q853">
        <v>946357</v>
      </c>
      <c r="R853">
        <v>1061</v>
      </c>
    </row>
    <row r="854" spans="1:18" x14ac:dyDescent="0.25">
      <c r="A854" t="s">
        <v>1009</v>
      </c>
      <c r="B854" t="s">
        <v>891</v>
      </c>
      <c r="C854" t="s">
        <v>142</v>
      </c>
      <c r="D854">
        <v>0</v>
      </c>
      <c r="E854">
        <v>0</v>
      </c>
      <c r="F854">
        <v>0.99795060616109599</v>
      </c>
      <c r="G854">
        <v>4.5410232493291002E-4</v>
      </c>
      <c r="H854" t="s">
        <v>913</v>
      </c>
      <c r="L854" t="s">
        <v>913</v>
      </c>
      <c r="O854">
        <v>1.51110422777309E-3</v>
      </c>
      <c r="P854">
        <v>3.8520316057720798E-4</v>
      </c>
      <c r="Q854">
        <v>11661009</v>
      </c>
      <c r="R854">
        <v>14327</v>
      </c>
    </row>
    <row r="855" spans="1:18" x14ac:dyDescent="0.25">
      <c r="A855" t="s">
        <v>1010</v>
      </c>
      <c r="B855" t="s">
        <v>891</v>
      </c>
      <c r="C855" t="s">
        <v>142</v>
      </c>
      <c r="D855">
        <v>1</v>
      </c>
      <c r="E855">
        <v>0</v>
      </c>
      <c r="F855">
        <v>0.99962922450216596</v>
      </c>
      <c r="G855">
        <v>2.1914979301153201E-4</v>
      </c>
      <c r="H855" t="s">
        <v>913</v>
      </c>
      <c r="L855" t="s">
        <v>913</v>
      </c>
      <c r="O855">
        <v>2.4379758761722701E-4</v>
      </c>
      <c r="P855">
        <v>1.7866554844333599E-4</v>
      </c>
      <c r="Q855">
        <v>7087847</v>
      </c>
      <c r="R855">
        <v>8140</v>
      </c>
    </row>
    <row r="856" spans="1:18" x14ac:dyDescent="0.25">
      <c r="A856" t="s">
        <v>1011</v>
      </c>
      <c r="B856" t="s">
        <v>891</v>
      </c>
      <c r="C856" t="s">
        <v>142</v>
      </c>
      <c r="D856">
        <v>0</v>
      </c>
      <c r="E856">
        <v>1</v>
      </c>
      <c r="F856">
        <v>0.99542382773378502</v>
      </c>
      <c r="G856">
        <v>3.5330439661947601E-3</v>
      </c>
      <c r="H856" t="s">
        <v>913</v>
      </c>
      <c r="L856" t="s">
        <v>913</v>
      </c>
      <c r="O856">
        <v>4.5761722662148799E-3</v>
      </c>
      <c r="P856">
        <v>3.5330439661947601E-3</v>
      </c>
      <c r="Q856">
        <v>1852203</v>
      </c>
      <c r="R856">
        <v>1344</v>
      </c>
    </row>
    <row r="857" spans="1:18" x14ac:dyDescent="0.25">
      <c r="A857" t="s">
        <v>1012</v>
      </c>
      <c r="B857" t="s">
        <v>891</v>
      </c>
      <c r="C857" t="s">
        <v>142</v>
      </c>
      <c r="D857">
        <v>1</v>
      </c>
      <c r="E857">
        <v>1</v>
      </c>
      <c r="F857">
        <v>0.99925991596962604</v>
      </c>
      <c r="G857">
        <v>7.3992851851917003E-4</v>
      </c>
      <c r="H857" t="s">
        <v>913</v>
      </c>
      <c r="L857" t="s">
        <v>913</v>
      </c>
      <c r="O857">
        <v>7.4008403037428199E-4</v>
      </c>
      <c r="P857">
        <v>7.3992851851917003E-4</v>
      </c>
      <c r="Q857">
        <v>1037720</v>
      </c>
      <c r="R857">
        <v>800</v>
      </c>
    </row>
    <row r="858" spans="1:18" x14ac:dyDescent="0.25">
      <c r="A858" t="s">
        <v>1013</v>
      </c>
      <c r="B858" t="s">
        <v>891</v>
      </c>
      <c r="C858" t="s">
        <v>142</v>
      </c>
      <c r="D858">
        <v>0</v>
      </c>
      <c r="E858">
        <v>2</v>
      </c>
      <c r="F858">
        <v>0.99760427054648404</v>
      </c>
      <c r="G858">
        <v>6.24163604163164E-4</v>
      </c>
      <c r="H858" t="s">
        <v>913</v>
      </c>
      <c r="L858" t="s">
        <v>913</v>
      </c>
      <c r="O858">
        <v>1.9312210894049499E-3</v>
      </c>
      <c r="P858">
        <v>5.8896865629145905E-4</v>
      </c>
      <c r="Q858">
        <v>13513212</v>
      </c>
      <c r="R858">
        <v>15671</v>
      </c>
    </row>
    <row r="859" spans="1:18" x14ac:dyDescent="0.25">
      <c r="A859" t="s">
        <v>1014</v>
      </c>
      <c r="B859" t="s">
        <v>891</v>
      </c>
      <c r="C859" t="s">
        <v>142</v>
      </c>
      <c r="D859">
        <v>1</v>
      </c>
      <c r="E859">
        <v>2</v>
      </c>
      <c r="F859">
        <v>0.99958205993501703</v>
      </c>
      <c r="G859">
        <v>2.1323734252732301E-4</v>
      </c>
      <c r="H859" t="s">
        <v>913</v>
      </c>
      <c r="L859" t="s">
        <v>913</v>
      </c>
      <c r="O859">
        <v>3.0717856366207998E-4</v>
      </c>
      <c r="P859">
        <v>1.82254521581082E-4</v>
      </c>
      <c r="Q859">
        <v>8125567</v>
      </c>
      <c r="R859">
        <v>8940</v>
      </c>
    </row>
    <row r="860" spans="1:18" x14ac:dyDescent="0.25">
      <c r="A860" t="s">
        <v>1015</v>
      </c>
      <c r="B860" t="s">
        <v>1016</v>
      </c>
      <c r="C860" t="s">
        <v>113</v>
      </c>
      <c r="D860">
        <v>0</v>
      </c>
      <c r="E860">
        <v>0</v>
      </c>
      <c r="F860">
        <v>0.733105140901255</v>
      </c>
      <c r="G860">
        <v>3.9888776569539696E-3</v>
      </c>
      <c r="H860" t="s">
        <v>1017</v>
      </c>
      <c r="M860" t="s">
        <v>1017</v>
      </c>
      <c r="O860">
        <v>0.22595511502738899</v>
      </c>
      <c r="P860">
        <v>3.7678186602756801E-3</v>
      </c>
      <c r="Q860">
        <v>12128068</v>
      </c>
      <c r="R860">
        <v>16727</v>
      </c>
    </row>
    <row r="861" spans="1:18" x14ac:dyDescent="0.25">
      <c r="A861" t="s">
        <v>1018</v>
      </c>
      <c r="B861" t="s">
        <v>1016</v>
      </c>
      <c r="C861" t="s">
        <v>113</v>
      </c>
      <c r="D861">
        <v>1</v>
      </c>
      <c r="E861">
        <v>0</v>
      </c>
      <c r="F861">
        <v>0.92816682824654695</v>
      </c>
      <c r="G861">
        <v>3.0033884535614198E-3</v>
      </c>
      <c r="H861" t="s">
        <v>1017</v>
      </c>
      <c r="M861" t="s">
        <v>1017</v>
      </c>
      <c r="O861">
        <v>5.5990809492041403E-2</v>
      </c>
      <c r="P861">
        <v>2.6867905550661099E-3</v>
      </c>
      <c r="Q861">
        <v>5397743</v>
      </c>
      <c r="R861">
        <v>8133</v>
      </c>
    </row>
    <row r="862" spans="1:18" x14ac:dyDescent="0.25">
      <c r="A862" t="s">
        <v>1019</v>
      </c>
      <c r="B862" t="s">
        <v>1016</v>
      </c>
      <c r="C862" t="s">
        <v>113</v>
      </c>
      <c r="D862">
        <v>0</v>
      </c>
      <c r="E862">
        <v>1</v>
      </c>
      <c r="F862">
        <v>0.73986100546896905</v>
      </c>
      <c r="G862">
        <v>1.05122089507856E-2</v>
      </c>
      <c r="H862" t="s">
        <v>1017</v>
      </c>
      <c r="M862" t="s">
        <v>1017</v>
      </c>
      <c r="O862">
        <v>0.21257062759626599</v>
      </c>
      <c r="P862">
        <v>9.6900031530135402E-3</v>
      </c>
      <c r="Q862">
        <v>2074614</v>
      </c>
      <c r="R862">
        <v>2276</v>
      </c>
    </row>
    <row r="863" spans="1:18" x14ac:dyDescent="0.25">
      <c r="A863" t="s">
        <v>1020</v>
      </c>
      <c r="B863" t="s">
        <v>1016</v>
      </c>
      <c r="C863" t="s">
        <v>113</v>
      </c>
      <c r="D863">
        <v>1</v>
      </c>
      <c r="E863">
        <v>1</v>
      </c>
      <c r="F863">
        <v>0.93014191231944299</v>
      </c>
      <c r="G863">
        <v>8.0110594802638799E-3</v>
      </c>
      <c r="H863" t="s">
        <v>1017</v>
      </c>
      <c r="M863" t="s">
        <v>1017</v>
      </c>
      <c r="O863">
        <v>5.2453040073571898E-2</v>
      </c>
      <c r="P863">
        <v>7.0728569563407104E-3</v>
      </c>
      <c r="Q863">
        <v>907955</v>
      </c>
      <c r="R863">
        <v>1081</v>
      </c>
    </row>
    <row r="864" spans="1:18" x14ac:dyDescent="0.25">
      <c r="A864" t="s">
        <v>1021</v>
      </c>
      <c r="B864" t="s">
        <v>1016</v>
      </c>
      <c r="C864" t="s">
        <v>113</v>
      </c>
      <c r="D864">
        <v>0</v>
      </c>
      <c r="E864">
        <v>2</v>
      </c>
      <c r="F864">
        <v>0.734091983471854</v>
      </c>
      <c r="G864">
        <v>3.7373795922889799E-3</v>
      </c>
      <c r="H864" t="s">
        <v>1017</v>
      </c>
      <c r="M864" t="s">
        <v>1017</v>
      </c>
      <c r="O864">
        <v>0.22400001633494299</v>
      </c>
      <c r="P864">
        <v>3.5168693303791101E-3</v>
      </c>
      <c r="Q864">
        <v>14202682</v>
      </c>
      <c r="R864">
        <v>19003</v>
      </c>
    </row>
    <row r="865" spans="1:18" x14ac:dyDescent="0.25">
      <c r="A865" t="s">
        <v>1022</v>
      </c>
      <c r="B865" t="s">
        <v>1016</v>
      </c>
      <c r="C865" t="s">
        <v>113</v>
      </c>
      <c r="D865">
        <v>1</v>
      </c>
      <c r="E865">
        <v>2</v>
      </c>
      <c r="F865">
        <v>0.92845121983323697</v>
      </c>
      <c r="G865">
        <v>2.8179019154074402E-3</v>
      </c>
      <c r="H865" t="s">
        <v>1017</v>
      </c>
      <c r="M865" t="s">
        <v>1017</v>
      </c>
      <c r="O865">
        <v>5.5481407450848397E-2</v>
      </c>
      <c r="P865">
        <v>2.5153957808931502E-3</v>
      </c>
      <c r="Q865">
        <v>6305698</v>
      </c>
      <c r="R865">
        <v>9214</v>
      </c>
    </row>
    <row r="866" spans="1:18" x14ac:dyDescent="0.25">
      <c r="A866" t="s">
        <v>1023</v>
      </c>
      <c r="B866" t="s">
        <v>1016</v>
      </c>
      <c r="C866" t="s">
        <v>113</v>
      </c>
      <c r="D866">
        <v>0</v>
      </c>
      <c r="E866">
        <v>0</v>
      </c>
      <c r="F866">
        <v>0.69594761636672997</v>
      </c>
      <c r="G866">
        <v>4.0140519791659803E-3</v>
      </c>
      <c r="H866" t="s">
        <v>1024</v>
      </c>
      <c r="M866" t="s">
        <v>1024</v>
      </c>
      <c r="O866">
        <v>0.27532450410412501</v>
      </c>
      <c r="P866">
        <v>3.8978368119136401E-3</v>
      </c>
      <c r="Q866">
        <v>11058874</v>
      </c>
      <c r="R866">
        <v>16617</v>
      </c>
    </row>
    <row r="867" spans="1:18" x14ac:dyDescent="0.25">
      <c r="A867" t="s">
        <v>1025</v>
      </c>
      <c r="B867" t="s">
        <v>1016</v>
      </c>
      <c r="C867" t="s">
        <v>113</v>
      </c>
      <c r="D867">
        <v>1</v>
      </c>
      <c r="E867">
        <v>0</v>
      </c>
      <c r="F867">
        <v>0.75202491092816603</v>
      </c>
      <c r="G867">
        <v>4.3627305608618704E-3</v>
      </c>
      <c r="H867" t="s">
        <v>1024</v>
      </c>
      <c r="M867" t="s">
        <v>1024</v>
      </c>
      <c r="O867">
        <v>0.221966936594923</v>
      </c>
      <c r="P867">
        <v>4.2053918340495596E-3</v>
      </c>
      <c r="Q867">
        <v>6681405</v>
      </c>
      <c r="R867">
        <v>10348</v>
      </c>
    </row>
    <row r="868" spans="1:18" x14ac:dyDescent="0.25">
      <c r="A868" t="s">
        <v>1026</v>
      </c>
      <c r="B868" t="s">
        <v>1016</v>
      </c>
      <c r="C868" t="s">
        <v>113</v>
      </c>
      <c r="D868">
        <v>0</v>
      </c>
      <c r="E868">
        <v>1</v>
      </c>
      <c r="F868">
        <v>0.68203239181976605</v>
      </c>
      <c r="G868">
        <v>1.11446599426694E-2</v>
      </c>
      <c r="H868" t="s">
        <v>1024</v>
      </c>
      <c r="M868" t="s">
        <v>1024</v>
      </c>
      <c r="O868">
        <v>0.28407095454102599</v>
      </c>
      <c r="P868">
        <v>1.0757712494112E-2</v>
      </c>
      <c r="Q868">
        <v>1847380</v>
      </c>
      <c r="R868">
        <v>2207</v>
      </c>
    </row>
    <row r="869" spans="1:18" x14ac:dyDescent="0.25">
      <c r="A869" t="s">
        <v>1027</v>
      </c>
      <c r="B869" t="s">
        <v>1016</v>
      </c>
      <c r="C869" t="s">
        <v>113</v>
      </c>
      <c r="D869">
        <v>1</v>
      </c>
      <c r="E869">
        <v>1</v>
      </c>
      <c r="F869">
        <v>0.68373984731547399</v>
      </c>
      <c r="G869">
        <v>1.3030274609364E-2</v>
      </c>
      <c r="H869" t="s">
        <v>1024</v>
      </c>
      <c r="M869" t="s">
        <v>1024</v>
      </c>
      <c r="O869">
        <v>0.27735365409514101</v>
      </c>
      <c r="P869">
        <v>1.2448213921405601E-2</v>
      </c>
      <c r="Q869">
        <v>1147726</v>
      </c>
      <c r="R869">
        <v>1402</v>
      </c>
    </row>
    <row r="870" spans="1:18" x14ac:dyDescent="0.25">
      <c r="A870" t="s">
        <v>1028</v>
      </c>
      <c r="B870" t="s">
        <v>1016</v>
      </c>
      <c r="C870" t="s">
        <v>113</v>
      </c>
      <c r="D870">
        <v>0</v>
      </c>
      <c r="E870">
        <v>2</v>
      </c>
      <c r="F870">
        <v>0.693955813979796</v>
      </c>
      <c r="G870">
        <v>3.79050602272679E-3</v>
      </c>
      <c r="H870" t="s">
        <v>1024</v>
      </c>
      <c r="M870" t="s">
        <v>1024</v>
      </c>
      <c r="O870">
        <v>0.27657645665427</v>
      </c>
      <c r="P870">
        <v>3.67725455355399E-3</v>
      </c>
      <c r="Q870">
        <v>12906254</v>
      </c>
      <c r="R870">
        <v>18824</v>
      </c>
    </row>
    <row r="871" spans="1:18" x14ac:dyDescent="0.25">
      <c r="A871" t="s">
        <v>1029</v>
      </c>
      <c r="B871" t="s">
        <v>1016</v>
      </c>
      <c r="C871" t="s">
        <v>113</v>
      </c>
      <c r="D871">
        <v>1</v>
      </c>
      <c r="E871">
        <v>2</v>
      </c>
      <c r="F871">
        <v>0.74201453520192695</v>
      </c>
      <c r="G871">
        <v>4.1960424096278998E-3</v>
      </c>
      <c r="H871" t="s">
        <v>1024</v>
      </c>
      <c r="M871" t="s">
        <v>1024</v>
      </c>
      <c r="O871">
        <v>0.230086455316688</v>
      </c>
      <c r="P871">
        <v>4.0334607046335104E-3</v>
      </c>
      <c r="Q871">
        <v>7829131</v>
      </c>
      <c r="R871">
        <v>11750</v>
      </c>
    </row>
    <row r="872" spans="1:18" x14ac:dyDescent="0.25">
      <c r="A872" t="s">
        <v>1030</v>
      </c>
      <c r="B872" t="s">
        <v>1016</v>
      </c>
      <c r="C872" t="s">
        <v>121</v>
      </c>
      <c r="D872">
        <v>0</v>
      </c>
      <c r="E872">
        <v>0</v>
      </c>
      <c r="F872">
        <v>0.73685975863286002</v>
      </c>
      <c r="G872">
        <v>3.9646916180002796E-3</v>
      </c>
      <c r="H872" t="s">
        <v>1017</v>
      </c>
      <c r="M872" t="s">
        <v>1017</v>
      </c>
      <c r="O872">
        <v>0.22159138157838701</v>
      </c>
      <c r="P872">
        <v>3.72936878044095E-3</v>
      </c>
      <c r="Q872">
        <v>12217736</v>
      </c>
      <c r="R872">
        <v>16082</v>
      </c>
    </row>
    <row r="873" spans="1:18" x14ac:dyDescent="0.25">
      <c r="A873" t="s">
        <v>1031</v>
      </c>
      <c r="B873" t="s">
        <v>1016</v>
      </c>
      <c r="C873" t="s">
        <v>121</v>
      </c>
      <c r="D873">
        <v>1</v>
      </c>
      <c r="E873">
        <v>0</v>
      </c>
      <c r="F873">
        <v>0.929308833294474</v>
      </c>
      <c r="G873">
        <v>2.9724184807007801E-3</v>
      </c>
      <c r="H873" t="s">
        <v>1017</v>
      </c>
      <c r="M873" t="s">
        <v>1017</v>
      </c>
      <c r="O873">
        <v>5.4404204859136197E-2</v>
      </c>
      <c r="P873">
        <v>2.6053128517080299E-3</v>
      </c>
      <c r="Q873">
        <v>5416971</v>
      </c>
      <c r="R873">
        <v>7949</v>
      </c>
    </row>
    <row r="874" spans="1:18" x14ac:dyDescent="0.25">
      <c r="A874" t="s">
        <v>1032</v>
      </c>
      <c r="B874" t="s">
        <v>1016</v>
      </c>
      <c r="C874" t="s">
        <v>121</v>
      </c>
      <c r="D874">
        <v>0</v>
      </c>
      <c r="E874">
        <v>1</v>
      </c>
      <c r="F874">
        <v>0.72398624953022905</v>
      </c>
      <c r="G874">
        <v>1.1677708074821699E-2</v>
      </c>
      <c r="H874" t="s">
        <v>1017</v>
      </c>
      <c r="M874" t="s">
        <v>1017</v>
      </c>
      <c r="O874">
        <v>0.23029826179752899</v>
      </c>
      <c r="P874">
        <v>1.10347072277412E-2</v>
      </c>
      <c r="Q874">
        <v>1990332</v>
      </c>
      <c r="R874">
        <v>1941</v>
      </c>
    </row>
    <row r="875" spans="1:18" x14ac:dyDescent="0.25">
      <c r="A875" t="s">
        <v>1033</v>
      </c>
      <c r="B875" t="s">
        <v>1016</v>
      </c>
      <c r="C875" t="s">
        <v>121</v>
      </c>
      <c r="D875">
        <v>1</v>
      </c>
      <c r="E875">
        <v>1</v>
      </c>
      <c r="F875">
        <v>0.90854576249383601</v>
      </c>
      <c r="G875">
        <v>9.4158201598401707E-3</v>
      </c>
      <c r="H875" t="s">
        <v>1017</v>
      </c>
      <c r="M875" t="s">
        <v>1017</v>
      </c>
      <c r="O875">
        <v>5.7698904444396799E-2</v>
      </c>
      <c r="P875">
        <v>7.6052626729538903E-3</v>
      </c>
      <c r="Q875">
        <v>932860</v>
      </c>
      <c r="R875">
        <v>961</v>
      </c>
    </row>
    <row r="876" spans="1:18" x14ac:dyDescent="0.25">
      <c r="A876" t="s">
        <v>1034</v>
      </c>
      <c r="B876" t="s">
        <v>1016</v>
      </c>
      <c r="C876" t="s">
        <v>121</v>
      </c>
      <c r="D876">
        <v>0</v>
      </c>
      <c r="E876">
        <v>2</v>
      </c>
      <c r="F876">
        <v>0.73505637782702005</v>
      </c>
      <c r="G876">
        <v>3.7825155885128602E-3</v>
      </c>
      <c r="H876" t="s">
        <v>1017</v>
      </c>
      <c r="M876" t="s">
        <v>1017</v>
      </c>
      <c r="O876">
        <v>0.22281108170371899</v>
      </c>
      <c r="P876">
        <v>3.56019374467062E-3</v>
      </c>
      <c r="Q876">
        <v>14208068</v>
      </c>
      <c r="R876">
        <v>18023</v>
      </c>
    </row>
    <row r="877" spans="1:18" x14ac:dyDescent="0.25">
      <c r="A877" t="s">
        <v>1035</v>
      </c>
      <c r="B877" t="s">
        <v>1016</v>
      </c>
      <c r="C877" t="s">
        <v>121</v>
      </c>
      <c r="D877">
        <v>1</v>
      </c>
      <c r="E877">
        <v>2</v>
      </c>
      <c r="F877">
        <v>0.92625850987215297</v>
      </c>
      <c r="G877">
        <v>2.88935513858413E-3</v>
      </c>
      <c r="H877" t="s">
        <v>1017</v>
      </c>
      <c r="M877" t="s">
        <v>1017</v>
      </c>
      <c r="O877">
        <v>5.4888232458470201E-2</v>
      </c>
      <c r="P877">
        <v>2.4876206604879198E-3</v>
      </c>
      <c r="Q877">
        <v>6349831</v>
      </c>
      <c r="R877">
        <v>8910</v>
      </c>
    </row>
    <row r="878" spans="1:18" x14ac:dyDescent="0.25">
      <c r="A878" t="s">
        <v>1036</v>
      </c>
      <c r="B878" t="s">
        <v>1016</v>
      </c>
      <c r="C878" t="s">
        <v>121</v>
      </c>
      <c r="D878">
        <v>0</v>
      </c>
      <c r="E878">
        <v>0</v>
      </c>
      <c r="F878">
        <v>0.70953683692346503</v>
      </c>
      <c r="G878">
        <v>3.9447515943359301E-3</v>
      </c>
      <c r="H878" t="s">
        <v>1024</v>
      </c>
      <c r="M878" t="s">
        <v>1024</v>
      </c>
      <c r="O878">
        <v>0.26480800758136902</v>
      </c>
      <c r="P878">
        <v>3.81366507888125E-3</v>
      </c>
      <c r="Q878">
        <v>11038639</v>
      </c>
      <c r="R878">
        <v>15969</v>
      </c>
    </row>
    <row r="879" spans="1:18" x14ac:dyDescent="0.25">
      <c r="A879" t="s">
        <v>1037</v>
      </c>
      <c r="B879" t="s">
        <v>1016</v>
      </c>
      <c r="C879" t="s">
        <v>121</v>
      </c>
      <c r="D879">
        <v>1</v>
      </c>
      <c r="E879">
        <v>0</v>
      </c>
      <c r="F879">
        <v>0.76173581268083601</v>
      </c>
      <c r="G879">
        <v>4.40188235652596E-3</v>
      </c>
      <c r="H879" t="s">
        <v>1024</v>
      </c>
      <c r="M879" t="s">
        <v>1024</v>
      </c>
      <c r="O879">
        <v>0.212785463994528</v>
      </c>
      <c r="P879">
        <v>4.2356413662516697E-3</v>
      </c>
      <c r="Q879">
        <v>6680790</v>
      </c>
      <c r="R879">
        <v>10163</v>
      </c>
    </row>
    <row r="880" spans="1:18" x14ac:dyDescent="0.25">
      <c r="A880" t="s">
        <v>1038</v>
      </c>
      <c r="B880" t="s">
        <v>1016</v>
      </c>
      <c r="C880" t="s">
        <v>121</v>
      </c>
      <c r="D880">
        <v>0</v>
      </c>
      <c r="E880">
        <v>1</v>
      </c>
      <c r="F880">
        <v>0.68767282696699705</v>
      </c>
      <c r="G880">
        <v>1.13776465862128E-2</v>
      </c>
      <c r="H880" t="s">
        <v>1024</v>
      </c>
      <c r="M880" t="s">
        <v>1024</v>
      </c>
      <c r="O880">
        <v>0.28116123604288801</v>
      </c>
      <c r="P880">
        <v>1.0988571900079101E-2</v>
      </c>
      <c r="Q880">
        <v>1861327</v>
      </c>
      <c r="R880">
        <v>1973</v>
      </c>
    </row>
    <row r="881" spans="1:18" x14ac:dyDescent="0.25">
      <c r="A881" t="s">
        <v>1039</v>
      </c>
      <c r="B881" t="s">
        <v>1016</v>
      </c>
      <c r="C881" t="s">
        <v>121</v>
      </c>
      <c r="D881">
        <v>1</v>
      </c>
      <c r="E881">
        <v>1</v>
      </c>
      <c r="F881">
        <v>0.68876877637130796</v>
      </c>
      <c r="G881">
        <v>1.3428488741999201E-2</v>
      </c>
      <c r="H881" t="s">
        <v>1024</v>
      </c>
      <c r="M881" t="s">
        <v>1024</v>
      </c>
      <c r="O881">
        <v>0.28451561181434598</v>
      </c>
      <c r="P881">
        <v>1.31298149584505E-2</v>
      </c>
      <c r="Q881">
        <v>1185000</v>
      </c>
      <c r="R881">
        <v>1256</v>
      </c>
    </row>
    <row r="882" spans="1:18" x14ac:dyDescent="0.25">
      <c r="A882" t="s">
        <v>1040</v>
      </c>
      <c r="B882" t="s">
        <v>1016</v>
      </c>
      <c r="C882" t="s">
        <v>121</v>
      </c>
      <c r="D882">
        <v>0</v>
      </c>
      <c r="E882">
        <v>2</v>
      </c>
      <c r="F882">
        <v>0.706382094340404</v>
      </c>
      <c r="G882">
        <v>3.75397605658916E-3</v>
      </c>
      <c r="H882" t="s">
        <v>1024</v>
      </c>
      <c r="M882" t="s">
        <v>1024</v>
      </c>
      <c r="O882">
        <v>0.26716760338748202</v>
      </c>
      <c r="P882">
        <v>3.6285326354768901E-3</v>
      </c>
      <c r="Q882">
        <v>12899966</v>
      </c>
      <c r="R882">
        <v>17942</v>
      </c>
    </row>
    <row r="883" spans="1:18" x14ac:dyDescent="0.25">
      <c r="A883" t="s">
        <v>1041</v>
      </c>
      <c r="B883" t="s">
        <v>1016</v>
      </c>
      <c r="C883" t="s">
        <v>121</v>
      </c>
      <c r="D883">
        <v>1</v>
      </c>
      <c r="E883">
        <v>2</v>
      </c>
      <c r="F883">
        <v>0.75074315485157905</v>
      </c>
      <c r="G883">
        <v>4.2572335980511199E-3</v>
      </c>
      <c r="H883" t="s">
        <v>1024</v>
      </c>
      <c r="M883" t="s">
        <v>1024</v>
      </c>
      <c r="O883">
        <v>0.223591781626512</v>
      </c>
      <c r="P883">
        <v>4.1125248035337797E-3</v>
      </c>
      <c r="Q883">
        <v>7865790</v>
      </c>
      <c r="R883">
        <v>11419</v>
      </c>
    </row>
    <row r="884" spans="1:18" x14ac:dyDescent="0.25">
      <c r="A884" t="s">
        <v>1042</v>
      </c>
      <c r="B884" t="s">
        <v>1016</v>
      </c>
      <c r="C884" t="s">
        <v>128</v>
      </c>
      <c r="D884">
        <v>0</v>
      </c>
      <c r="E884">
        <v>0</v>
      </c>
      <c r="F884">
        <v>0.72641667089427298</v>
      </c>
      <c r="G884">
        <v>4.4118029838053499E-3</v>
      </c>
      <c r="H884" t="s">
        <v>1017</v>
      </c>
      <c r="M884" t="s">
        <v>1017</v>
      </c>
      <c r="O884">
        <v>0.231011001392292</v>
      </c>
      <c r="P884">
        <v>4.1487434365793004E-3</v>
      </c>
      <c r="Q884">
        <v>12063564</v>
      </c>
      <c r="R884">
        <v>13160</v>
      </c>
    </row>
    <row r="885" spans="1:18" x14ac:dyDescent="0.25">
      <c r="A885" t="s">
        <v>1043</v>
      </c>
      <c r="B885" t="s">
        <v>1016</v>
      </c>
      <c r="C885" t="s">
        <v>128</v>
      </c>
      <c r="D885">
        <v>1</v>
      </c>
      <c r="E885">
        <v>0</v>
      </c>
      <c r="F885">
        <v>0.92326605189581601</v>
      </c>
      <c r="G885">
        <v>3.6954357333879402E-3</v>
      </c>
      <c r="H885" t="s">
        <v>1017</v>
      </c>
      <c r="M885" t="s">
        <v>1017</v>
      </c>
      <c r="O885">
        <v>6.0831188560183998E-2</v>
      </c>
      <c r="P885">
        <v>3.3168240512108601E-3</v>
      </c>
      <c r="Q885">
        <v>5545264</v>
      </c>
      <c r="R885">
        <v>6419</v>
      </c>
    </row>
    <row r="886" spans="1:18" x14ac:dyDescent="0.25">
      <c r="A886" t="s">
        <v>1044</v>
      </c>
      <c r="B886" t="s">
        <v>1016</v>
      </c>
      <c r="C886" t="s">
        <v>128</v>
      </c>
      <c r="D886">
        <v>0</v>
      </c>
      <c r="E886">
        <v>1</v>
      </c>
      <c r="F886">
        <v>0.75799993882820504</v>
      </c>
      <c r="G886">
        <v>1.2638294227046499E-2</v>
      </c>
      <c r="H886" t="s">
        <v>1017</v>
      </c>
      <c r="M886" t="s">
        <v>1017</v>
      </c>
      <c r="O886">
        <v>0.19168231316209799</v>
      </c>
      <c r="P886">
        <v>1.15352569505121E-2</v>
      </c>
      <c r="Q886">
        <v>2027078</v>
      </c>
      <c r="R886">
        <v>1450</v>
      </c>
    </row>
    <row r="887" spans="1:18" x14ac:dyDescent="0.25">
      <c r="A887" t="s">
        <v>1045</v>
      </c>
      <c r="B887" t="s">
        <v>1016</v>
      </c>
      <c r="C887" t="s">
        <v>128</v>
      </c>
      <c r="D887">
        <v>1</v>
      </c>
      <c r="E887">
        <v>1</v>
      </c>
      <c r="F887">
        <v>0.91549309350992403</v>
      </c>
      <c r="G887">
        <v>1.0975923627028599E-2</v>
      </c>
      <c r="H887" t="s">
        <v>1017</v>
      </c>
      <c r="M887" t="s">
        <v>1017</v>
      </c>
      <c r="O887">
        <v>5.7127281412293403E-2</v>
      </c>
      <c r="P887">
        <v>9.2144064201653397E-3</v>
      </c>
      <c r="Q887">
        <v>933687</v>
      </c>
      <c r="R887">
        <v>701</v>
      </c>
    </row>
    <row r="888" spans="1:18" x14ac:dyDescent="0.25">
      <c r="A888" t="s">
        <v>1046</v>
      </c>
      <c r="B888" t="s">
        <v>1016</v>
      </c>
      <c r="C888" t="s">
        <v>128</v>
      </c>
      <c r="D888">
        <v>0</v>
      </c>
      <c r="E888">
        <v>2</v>
      </c>
      <c r="F888">
        <v>0.73096023587853598</v>
      </c>
      <c r="G888">
        <v>4.1975235994619496E-3</v>
      </c>
      <c r="H888" t="s">
        <v>1017</v>
      </c>
      <c r="M888" t="s">
        <v>1017</v>
      </c>
      <c r="O888">
        <v>0.22535318121062201</v>
      </c>
      <c r="P888">
        <v>3.9279914339234202E-3</v>
      </c>
      <c r="Q888">
        <v>14090642</v>
      </c>
      <c r="R888">
        <v>14610</v>
      </c>
    </row>
    <row r="889" spans="1:18" x14ac:dyDescent="0.25">
      <c r="A889" t="s">
        <v>1047</v>
      </c>
      <c r="B889" t="s">
        <v>1016</v>
      </c>
      <c r="C889" t="s">
        <v>128</v>
      </c>
      <c r="D889">
        <v>1</v>
      </c>
      <c r="E889">
        <v>2</v>
      </c>
      <c r="F889">
        <v>0.92214588441863499</v>
      </c>
      <c r="G889">
        <v>3.5361911631006798E-3</v>
      </c>
      <c r="H889" t="s">
        <v>1017</v>
      </c>
      <c r="M889" t="s">
        <v>1017</v>
      </c>
      <c r="O889">
        <v>6.0297415430368297E-2</v>
      </c>
      <c r="P889">
        <v>3.1341960647458199E-3</v>
      </c>
      <c r="Q889">
        <v>6478951</v>
      </c>
      <c r="R889">
        <v>7120</v>
      </c>
    </row>
    <row r="890" spans="1:18" x14ac:dyDescent="0.25">
      <c r="A890" t="s">
        <v>1048</v>
      </c>
      <c r="B890" t="s">
        <v>1016</v>
      </c>
      <c r="C890" t="s">
        <v>128</v>
      </c>
      <c r="D890">
        <v>0</v>
      </c>
      <c r="E890">
        <v>0</v>
      </c>
      <c r="F890">
        <v>0.69853685855915404</v>
      </c>
      <c r="G890">
        <v>4.4678064480558402E-3</v>
      </c>
      <c r="H890" t="s">
        <v>1024</v>
      </c>
      <c r="M890" t="s">
        <v>1024</v>
      </c>
      <c r="O890">
        <v>0.27157261467006699</v>
      </c>
      <c r="P890">
        <v>4.3176954014510901E-3</v>
      </c>
      <c r="Q890">
        <v>10938382</v>
      </c>
      <c r="R890">
        <v>13279</v>
      </c>
    </row>
    <row r="891" spans="1:18" x14ac:dyDescent="0.25">
      <c r="A891" t="s">
        <v>1049</v>
      </c>
      <c r="B891" t="s">
        <v>1016</v>
      </c>
      <c r="C891" t="s">
        <v>128</v>
      </c>
      <c r="D891">
        <v>1</v>
      </c>
      <c r="E891">
        <v>0</v>
      </c>
      <c r="F891">
        <v>0.76452432795167202</v>
      </c>
      <c r="G891">
        <v>5.2819318434222896E-3</v>
      </c>
      <c r="H891" t="s">
        <v>1024</v>
      </c>
      <c r="M891" t="s">
        <v>1024</v>
      </c>
      <c r="O891">
        <v>0.214793162211973</v>
      </c>
      <c r="P891">
        <v>5.1053238912643099E-3</v>
      </c>
      <c r="Q891">
        <v>6698365</v>
      </c>
      <c r="R891">
        <v>7891</v>
      </c>
    </row>
    <row r="892" spans="1:18" x14ac:dyDescent="0.25">
      <c r="A892" t="s">
        <v>1050</v>
      </c>
      <c r="B892" t="s">
        <v>1016</v>
      </c>
      <c r="C892" t="s">
        <v>128</v>
      </c>
      <c r="D892">
        <v>0</v>
      </c>
      <c r="E892">
        <v>1</v>
      </c>
      <c r="F892">
        <v>0.70641098894904497</v>
      </c>
      <c r="G892">
        <v>1.4645902095903499E-2</v>
      </c>
      <c r="H892" t="s">
        <v>1024</v>
      </c>
      <c r="M892" t="s">
        <v>1024</v>
      </c>
      <c r="O892">
        <v>0.25600090190963998</v>
      </c>
      <c r="P892">
        <v>1.3855817825909399E-2</v>
      </c>
      <c r="Q892">
        <v>1951415</v>
      </c>
      <c r="R892">
        <v>1561</v>
      </c>
    </row>
    <row r="893" spans="1:18" x14ac:dyDescent="0.25">
      <c r="A893" t="s">
        <v>1051</v>
      </c>
      <c r="B893" t="s">
        <v>1016</v>
      </c>
      <c r="C893" t="s">
        <v>128</v>
      </c>
      <c r="D893">
        <v>1</v>
      </c>
      <c r="E893">
        <v>1</v>
      </c>
      <c r="F893">
        <v>0.69507634591029699</v>
      </c>
      <c r="G893">
        <v>1.6169859205193898E-2</v>
      </c>
      <c r="H893" t="s">
        <v>1024</v>
      </c>
      <c r="M893" t="s">
        <v>1024</v>
      </c>
      <c r="O893">
        <v>0.27774345179778998</v>
      </c>
      <c r="P893">
        <v>1.5757659043304399E-2</v>
      </c>
      <c r="Q893">
        <v>1171772</v>
      </c>
      <c r="R893">
        <v>901</v>
      </c>
    </row>
    <row r="894" spans="1:18" x14ac:dyDescent="0.25">
      <c r="A894" t="s">
        <v>1052</v>
      </c>
      <c r="B894" t="s">
        <v>1016</v>
      </c>
      <c r="C894" t="s">
        <v>128</v>
      </c>
      <c r="D894">
        <v>0</v>
      </c>
      <c r="E894">
        <v>2</v>
      </c>
      <c r="F894">
        <v>0.69972894064972502</v>
      </c>
      <c r="G894">
        <v>4.3950964364583298E-3</v>
      </c>
      <c r="H894" t="s">
        <v>1024</v>
      </c>
      <c r="M894" t="s">
        <v>1024</v>
      </c>
      <c r="O894">
        <v>0.269215178485743</v>
      </c>
      <c r="P894">
        <v>4.2273947528933403E-3</v>
      </c>
      <c r="Q894">
        <v>12889797</v>
      </c>
      <c r="R894">
        <v>14840</v>
      </c>
    </row>
    <row r="895" spans="1:18" x14ac:dyDescent="0.25">
      <c r="A895" t="s">
        <v>1053</v>
      </c>
      <c r="B895" t="s">
        <v>1016</v>
      </c>
      <c r="C895" t="s">
        <v>128</v>
      </c>
      <c r="D895">
        <v>1</v>
      </c>
      <c r="E895">
        <v>2</v>
      </c>
      <c r="F895">
        <v>0.75418432995511997</v>
      </c>
      <c r="G895">
        <v>5.1091251739551402E-3</v>
      </c>
      <c r="H895" t="s">
        <v>1024</v>
      </c>
      <c r="M895" t="s">
        <v>1024</v>
      </c>
      <c r="O895">
        <v>0.2241657292624</v>
      </c>
      <c r="P895">
        <v>4.9463851919665002E-3</v>
      </c>
      <c r="Q895">
        <v>7870137</v>
      </c>
      <c r="R895">
        <v>8792</v>
      </c>
    </row>
    <row r="896" spans="1:18" x14ac:dyDescent="0.25">
      <c r="A896" t="s">
        <v>1054</v>
      </c>
      <c r="B896" t="s">
        <v>1016</v>
      </c>
      <c r="C896" t="s">
        <v>135</v>
      </c>
      <c r="D896">
        <v>0</v>
      </c>
      <c r="E896">
        <v>0</v>
      </c>
      <c r="F896">
        <v>0.71860871448984998</v>
      </c>
      <c r="G896">
        <v>4.2394865466315297E-3</v>
      </c>
      <c r="H896" t="s">
        <v>1017</v>
      </c>
      <c r="M896" t="s">
        <v>1017</v>
      </c>
      <c r="O896">
        <v>0.23492286605814899</v>
      </c>
      <c r="P896">
        <v>4.0042322884032899E-3</v>
      </c>
      <c r="Q896">
        <v>12001850</v>
      </c>
      <c r="R896">
        <v>16559</v>
      </c>
    </row>
    <row r="897" spans="1:18" x14ac:dyDescent="0.25">
      <c r="A897" t="s">
        <v>1055</v>
      </c>
      <c r="B897" t="s">
        <v>1016</v>
      </c>
      <c r="C897" t="s">
        <v>135</v>
      </c>
      <c r="D897">
        <v>1</v>
      </c>
      <c r="E897">
        <v>0</v>
      </c>
      <c r="F897">
        <v>0.92168368040210602</v>
      </c>
      <c r="G897">
        <v>4.1583082392984303E-3</v>
      </c>
      <c r="H897" t="s">
        <v>1017</v>
      </c>
      <c r="M897" t="s">
        <v>1017</v>
      </c>
      <c r="O897">
        <v>6.1010332996700403E-2</v>
      </c>
      <c r="P897">
        <v>3.7558657123146202E-3</v>
      </c>
      <c r="Q897">
        <v>5482727</v>
      </c>
      <c r="R897">
        <v>6975</v>
      </c>
    </row>
    <row r="898" spans="1:18" x14ac:dyDescent="0.25">
      <c r="A898" t="s">
        <v>1056</v>
      </c>
      <c r="B898" t="s">
        <v>1016</v>
      </c>
      <c r="C898" t="s">
        <v>135</v>
      </c>
      <c r="D898">
        <v>0</v>
      </c>
      <c r="E898">
        <v>1</v>
      </c>
      <c r="F898">
        <v>0.72088996583481901</v>
      </c>
      <c r="G898">
        <v>1.2758483250033301E-2</v>
      </c>
      <c r="H898" t="s">
        <v>1017</v>
      </c>
      <c r="M898" t="s">
        <v>1017</v>
      </c>
      <c r="O898">
        <v>0.227806558229352</v>
      </c>
      <c r="P898">
        <v>1.1672849804368E-2</v>
      </c>
      <c r="Q898">
        <v>2154240</v>
      </c>
      <c r="R898">
        <v>1803</v>
      </c>
    </row>
    <row r="899" spans="1:18" x14ac:dyDescent="0.25">
      <c r="A899" t="s">
        <v>1057</v>
      </c>
      <c r="B899" t="s">
        <v>1016</v>
      </c>
      <c r="C899" t="s">
        <v>135</v>
      </c>
      <c r="D899">
        <v>1</v>
      </c>
      <c r="E899">
        <v>1</v>
      </c>
      <c r="F899">
        <v>0.91695148296764994</v>
      </c>
      <c r="G899">
        <v>1.05718061875365E-2</v>
      </c>
      <c r="H899" t="s">
        <v>1017</v>
      </c>
      <c r="M899" t="s">
        <v>1017</v>
      </c>
      <c r="O899">
        <v>5.2580493902690699E-2</v>
      </c>
      <c r="P899">
        <v>8.6731396300654007E-3</v>
      </c>
      <c r="Q899">
        <v>944761</v>
      </c>
      <c r="R899">
        <v>811</v>
      </c>
    </row>
    <row r="900" spans="1:18" x14ac:dyDescent="0.25">
      <c r="A900" t="s">
        <v>1058</v>
      </c>
      <c r="B900" t="s">
        <v>1016</v>
      </c>
      <c r="C900" t="s">
        <v>135</v>
      </c>
      <c r="D900">
        <v>0</v>
      </c>
      <c r="E900">
        <v>2</v>
      </c>
      <c r="F900">
        <v>0.71895586987649795</v>
      </c>
      <c r="G900">
        <v>4.0853050886401404E-3</v>
      </c>
      <c r="H900" t="s">
        <v>1017</v>
      </c>
      <c r="M900" t="s">
        <v>1017</v>
      </c>
      <c r="O900">
        <v>0.233839923312158</v>
      </c>
      <c r="P900">
        <v>3.83200205418018E-3</v>
      </c>
      <c r="Q900">
        <v>14156090</v>
      </c>
      <c r="R900">
        <v>18362</v>
      </c>
    </row>
    <row r="901" spans="1:18" x14ac:dyDescent="0.25">
      <c r="A901" t="s">
        <v>1059</v>
      </c>
      <c r="B901" t="s">
        <v>1016</v>
      </c>
      <c r="C901" t="s">
        <v>135</v>
      </c>
      <c r="D901">
        <v>1</v>
      </c>
      <c r="E901">
        <v>2</v>
      </c>
      <c r="F901">
        <v>0.92098810608436799</v>
      </c>
      <c r="G901">
        <v>3.8718924492617199E-3</v>
      </c>
      <c r="H901" t="s">
        <v>1017</v>
      </c>
      <c r="M901" t="s">
        <v>1017</v>
      </c>
      <c r="O901">
        <v>5.9771251225984402E-2</v>
      </c>
      <c r="P901">
        <v>3.4494234993905498E-3</v>
      </c>
      <c r="Q901">
        <v>6427488</v>
      </c>
      <c r="R901">
        <v>7786</v>
      </c>
    </row>
    <row r="902" spans="1:18" x14ac:dyDescent="0.25">
      <c r="A902" t="s">
        <v>1060</v>
      </c>
      <c r="B902" t="s">
        <v>1016</v>
      </c>
      <c r="C902" t="s">
        <v>135</v>
      </c>
      <c r="D902">
        <v>0</v>
      </c>
      <c r="E902">
        <v>0</v>
      </c>
      <c r="F902">
        <v>0.68742234255297296</v>
      </c>
      <c r="G902">
        <v>4.2915537136962896E-3</v>
      </c>
      <c r="H902" t="s">
        <v>1024</v>
      </c>
      <c r="M902" t="s">
        <v>1024</v>
      </c>
      <c r="O902">
        <v>0.28028980472598403</v>
      </c>
      <c r="P902">
        <v>4.1660896104425997E-3</v>
      </c>
      <c r="Q902">
        <v>10881120</v>
      </c>
      <c r="R902">
        <v>17231</v>
      </c>
    </row>
    <row r="903" spans="1:18" x14ac:dyDescent="0.25">
      <c r="A903" t="s">
        <v>1061</v>
      </c>
      <c r="B903" t="s">
        <v>1016</v>
      </c>
      <c r="C903" t="s">
        <v>135</v>
      </c>
      <c r="D903">
        <v>1</v>
      </c>
      <c r="E903">
        <v>0</v>
      </c>
      <c r="F903">
        <v>0.76521706116726196</v>
      </c>
      <c r="G903">
        <v>5.5115557672167402E-3</v>
      </c>
      <c r="H903" t="s">
        <v>1024</v>
      </c>
      <c r="M903" t="s">
        <v>1024</v>
      </c>
      <c r="O903">
        <v>0.20891412614875901</v>
      </c>
      <c r="P903">
        <v>5.3408551846041404E-3</v>
      </c>
      <c r="Q903">
        <v>6795596</v>
      </c>
      <c r="R903">
        <v>8635</v>
      </c>
    </row>
    <row r="904" spans="1:18" x14ac:dyDescent="0.25">
      <c r="A904" t="s">
        <v>1062</v>
      </c>
      <c r="B904" t="s">
        <v>1016</v>
      </c>
      <c r="C904" t="s">
        <v>135</v>
      </c>
      <c r="D904">
        <v>0</v>
      </c>
      <c r="E904">
        <v>1</v>
      </c>
      <c r="F904">
        <v>0.70862683351288602</v>
      </c>
      <c r="G904">
        <v>1.21421072255011E-2</v>
      </c>
      <c r="H904" t="s">
        <v>1024</v>
      </c>
      <c r="M904" t="s">
        <v>1024</v>
      </c>
      <c r="O904">
        <v>0.243537126046242</v>
      </c>
      <c r="P904">
        <v>1.1647893308588401E-2</v>
      </c>
      <c r="Q904">
        <v>1930720</v>
      </c>
      <c r="R904">
        <v>1875</v>
      </c>
    </row>
    <row r="905" spans="1:18" x14ac:dyDescent="0.25">
      <c r="A905" t="s">
        <v>1063</v>
      </c>
      <c r="B905" t="s">
        <v>1016</v>
      </c>
      <c r="C905" t="s">
        <v>135</v>
      </c>
      <c r="D905">
        <v>1</v>
      </c>
      <c r="E905">
        <v>1</v>
      </c>
      <c r="F905">
        <v>0.70237208060949297</v>
      </c>
      <c r="G905">
        <v>1.6355205575461398E-2</v>
      </c>
      <c r="H905" t="s">
        <v>1024</v>
      </c>
      <c r="M905" t="s">
        <v>1024</v>
      </c>
      <c r="O905">
        <v>0.25686130425439002</v>
      </c>
      <c r="P905">
        <v>1.5818999603644902E-2</v>
      </c>
      <c r="Q905">
        <v>1154008</v>
      </c>
      <c r="R905">
        <v>992</v>
      </c>
    </row>
    <row r="906" spans="1:18" x14ac:dyDescent="0.25">
      <c r="A906" t="s">
        <v>1064</v>
      </c>
      <c r="B906" t="s">
        <v>1016</v>
      </c>
      <c r="C906" t="s">
        <v>135</v>
      </c>
      <c r="D906">
        <v>0</v>
      </c>
      <c r="E906">
        <v>2</v>
      </c>
      <c r="F906">
        <v>0.69061781914229303</v>
      </c>
      <c r="G906">
        <v>4.0773676302343501E-3</v>
      </c>
      <c r="H906" t="s">
        <v>1024</v>
      </c>
      <c r="M906" t="s">
        <v>1024</v>
      </c>
      <c r="O906">
        <v>0.27475124572270598</v>
      </c>
      <c r="P906">
        <v>3.9496940697900801E-3</v>
      </c>
      <c r="Q906">
        <v>12811840</v>
      </c>
      <c r="R906">
        <v>19106</v>
      </c>
    </row>
    <row r="907" spans="1:18" x14ac:dyDescent="0.25">
      <c r="A907" t="s">
        <v>1065</v>
      </c>
      <c r="B907" t="s">
        <v>1016</v>
      </c>
      <c r="C907" t="s">
        <v>135</v>
      </c>
      <c r="D907">
        <v>1</v>
      </c>
      <c r="E907">
        <v>2</v>
      </c>
      <c r="F907">
        <v>0.75609414003515096</v>
      </c>
      <c r="G907">
        <v>5.28003574688509E-3</v>
      </c>
      <c r="H907" t="s">
        <v>1024</v>
      </c>
      <c r="M907" t="s">
        <v>1024</v>
      </c>
      <c r="O907">
        <v>0.21587440078776299</v>
      </c>
      <c r="P907">
        <v>5.1135554101548299E-3</v>
      </c>
      <c r="Q907">
        <v>7949604</v>
      </c>
      <c r="R907">
        <v>9627</v>
      </c>
    </row>
    <row r="908" spans="1:18" x14ac:dyDescent="0.25">
      <c r="A908" t="s">
        <v>1066</v>
      </c>
      <c r="B908" t="s">
        <v>1016</v>
      </c>
      <c r="C908" t="s">
        <v>142</v>
      </c>
      <c r="D908">
        <v>0</v>
      </c>
      <c r="E908">
        <v>0</v>
      </c>
      <c r="F908">
        <v>0.72104910527251298</v>
      </c>
      <c r="G908">
        <v>5.7933690520906803E-3</v>
      </c>
      <c r="H908" t="s">
        <v>1017</v>
      </c>
      <c r="M908" t="s">
        <v>1017</v>
      </c>
      <c r="O908">
        <v>0.24050653997892099</v>
      </c>
      <c r="P908">
        <v>5.7581035387394399E-3</v>
      </c>
      <c r="Q908">
        <v>12006002</v>
      </c>
      <c r="R908">
        <v>14188</v>
      </c>
    </row>
    <row r="909" spans="1:18" x14ac:dyDescent="0.25">
      <c r="A909" t="s">
        <v>1067</v>
      </c>
      <c r="B909" t="s">
        <v>1016</v>
      </c>
      <c r="C909" t="s">
        <v>142</v>
      </c>
      <c r="D909">
        <v>1</v>
      </c>
      <c r="E909">
        <v>0</v>
      </c>
      <c r="F909">
        <v>0.92799199691508505</v>
      </c>
      <c r="G909">
        <v>3.8908384506700601E-3</v>
      </c>
      <c r="H909" t="s">
        <v>1017</v>
      </c>
      <c r="M909" t="s">
        <v>1017</v>
      </c>
      <c r="O909">
        <v>5.9311916717444402E-2</v>
      </c>
      <c r="P909">
        <v>3.5607920475704E-3</v>
      </c>
      <c r="Q909">
        <v>5515873</v>
      </c>
      <c r="R909">
        <v>6223</v>
      </c>
    </row>
    <row r="910" spans="1:18" x14ac:dyDescent="0.25">
      <c r="A910" t="s">
        <v>1068</v>
      </c>
      <c r="B910" t="s">
        <v>1016</v>
      </c>
      <c r="C910" t="s">
        <v>142</v>
      </c>
      <c r="D910">
        <v>0</v>
      </c>
      <c r="E910">
        <v>1</v>
      </c>
      <c r="F910">
        <v>0.72742104358135695</v>
      </c>
      <c r="G910">
        <v>1.3783532832492101E-2</v>
      </c>
      <c r="H910" t="s">
        <v>1017</v>
      </c>
      <c r="M910" t="s">
        <v>1017</v>
      </c>
      <c r="O910">
        <v>0.232739341966887</v>
      </c>
      <c r="P910">
        <v>1.34840203133141E-2</v>
      </c>
      <c r="Q910">
        <v>2157551</v>
      </c>
      <c r="R910">
        <v>1500</v>
      </c>
    </row>
    <row r="911" spans="1:18" x14ac:dyDescent="0.25">
      <c r="A911" t="s">
        <v>1069</v>
      </c>
      <c r="B911" t="s">
        <v>1016</v>
      </c>
      <c r="C911" t="s">
        <v>142</v>
      </c>
      <c r="D911">
        <v>1</v>
      </c>
      <c r="E911">
        <v>1</v>
      </c>
      <c r="F911">
        <v>0.92668473911135196</v>
      </c>
      <c r="G911">
        <v>1.05909783386849E-2</v>
      </c>
      <c r="H911" t="s">
        <v>1017</v>
      </c>
      <c r="M911" t="s">
        <v>1017</v>
      </c>
      <c r="O911">
        <v>5.4293754679472297E-2</v>
      </c>
      <c r="P911">
        <v>9.2059626273762497E-3</v>
      </c>
      <c r="Q911">
        <v>968325</v>
      </c>
      <c r="R911">
        <v>744</v>
      </c>
    </row>
    <row r="912" spans="1:18" x14ac:dyDescent="0.25">
      <c r="A912" t="s">
        <v>1070</v>
      </c>
      <c r="B912" t="s">
        <v>1016</v>
      </c>
      <c r="C912" t="s">
        <v>142</v>
      </c>
      <c r="D912">
        <v>0</v>
      </c>
      <c r="E912">
        <v>2</v>
      </c>
      <c r="F912">
        <v>0.72201975027028897</v>
      </c>
      <c r="G912">
        <v>5.3424684010458098E-3</v>
      </c>
      <c r="H912" t="s">
        <v>1017</v>
      </c>
      <c r="M912" t="s">
        <v>1017</v>
      </c>
      <c r="O912">
        <v>0.23932335339868499</v>
      </c>
      <c r="P912">
        <v>5.2975629307650202E-3</v>
      </c>
      <c r="Q912">
        <v>14163553</v>
      </c>
      <c r="R912">
        <v>15688</v>
      </c>
    </row>
    <row r="913" spans="1:18" x14ac:dyDescent="0.25">
      <c r="A913" t="s">
        <v>1071</v>
      </c>
      <c r="B913" t="s">
        <v>1016</v>
      </c>
      <c r="C913" t="s">
        <v>142</v>
      </c>
      <c r="D913">
        <v>1</v>
      </c>
      <c r="E913">
        <v>2</v>
      </c>
      <c r="F913">
        <v>0.92779677610091504</v>
      </c>
      <c r="G913">
        <v>3.6682658956604798E-3</v>
      </c>
      <c r="H913" t="s">
        <v>1017</v>
      </c>
      <c r="M913" t="s">
        <v>1017</v>
      </c>
      <c r="O913">
        <v>5.8562523846434102E-2</v>
      </c>
      <c r="P913">
        <v>3.3265551027475099E-3</v>
      </c>
      <c r="Q913">
        <v>6484198</v>
      </c>
      <c r="R913">
        <v>6967</v>
      </c>
    </row>
    <row r="914" spans="1:18" x14ac:dyDescent="0.25">
      <c r="A914" t="s">
        <v>1072</v>
      </c>
      <c r="B914" t="s">
        <v>1016</v>
      </c>
      <c r="C914" t="s">
        <v>142</v>
      </c>
      <c r="D914">
        <v>0</v>
      </c>
      <c r="E914">
        <v>0</v>
      </c>
      <c r="F914">
        <v>0.69562425576837195</v>
      </c>
      <c r="G914">
        <v>4.5951192132915597E-3</v>
      </c>
      <c r="H914" t="s">
        <v>1024</v>
      </c>
      <c r="M914" t="s">
        <v>1024</v>
      </c>
      <c r="O914">
        <v>0.28205474603924302</v>
      </c>
      <c r="P914">
        <v>4.4596691418948304E-3</v>
      </c>
      <c r="Q914">
        <v>10881189</v>
      </c>
      <c r="R914">
        <v>14451</v>
      </c>
    </row>
    <row r="915" spans="1:18" x14ac:dyDescent="0.25">
      <c r="A915" t="s">
        <v>1073</v>
      </c>
      <c r="B915" t="s">
        <v>1016</v>
      </c>
      <c r="C915" t="s">
        <v>142</v>
      </c>
      <c r="D915">
        <v>1</v>
      </c>
      <c r="E915">
        <v>0</v>
      </c>
      <c r="F915">
        <v>0.76632049664951096</v>
      </c>
      <c r="G915">
        <v>5.63502357078238E-3</v>
      </c>
      <c r="H915" t="s">
        <v>1024</v>
      </c>
      <c r="M915" t="s">
        <v>1024</v>
      </c>
      <c r="O915">
        <v>0.206110045775764</v>
      </c>
      <c r="P915">
        <v>5.3742377656899598E-3</v>
      </c>
      <c r="Q915">
        <v>6817363</v>
      </c>
      <c r="R915">
        <v>7792</v>
      </c>
    </row>
    <row r="916" spans="1:18" x14ac:dyDescent="0.25">
      <c r="A916" t="s">
        <v>1074</v>
      </c>
      <c r="B916" t="s">
        <v>1016</v>
      </c>
      <c r="C916" t="s">
        <v>142</v>
      </c>
      <c r="D916">
        <v>0</v>
      </c>
      <c r="E916">
        <v>1</v>
      </c>
      <c r="F916">
        <v>0.69684902421049899</v>
      </c>
      <c r="G916">
        <v>1.4223407773721899E-2</v>
      </c>
      <c r="H916" t="s">
        <v>1024</v>
      </c>
      <c r="M916" t="s">
        <v>1024</v>
      </c>
      <c r="O916">
        <v>0.26921695941964502</v>
      </c>
      <c r="P916">
        <v>1.36758809938178E-2</v>
      </c>
      <c r="Q916">
        <v>1963487</v>
      </c>
      <c r="R916">
        <v>1540</v>
      </c>
    </row>
    <row r="917" spans="1:18" x14ac:dyDescent="0.25">
      <c r="A917" t="s">
        <v>1075</v>
      </c>
      <c r="B917" t="s">
        <v>1016</v>
      </c>
      <c r="C917" t="s">
        <v>142</v>
      </c>
      <c r="D917">
        <v>1</v>
      </c>
      <c r="E917">
        <v>1</v>
      </c>
      <c r="F917">
        <v>0.69307009183924895</v>
      </c>
      <c r="G917">
        <v>1.73185149047532E-2</v>
      </c>
      <c r="H917" t="s">
        <v>1024</v>
      </c>
      <c r="M917" t="s">
        <v>1024</v>
      </c>
      <c r="O917">
        <v>0.27362374688282498</v>
      </c>
      <c r="P917">
        <v>1.6835417575987999E-2</v>
      </c>
      <c r="Q917">
        <v>1160506</v>
      </c>
      <c r="R917">
        <v>893</v>
      </c>
    </row>
    <row r="918" spans="1:18" x14ac:dyDescent="0.25">
      <c r="A918" t="s">
        <v>1076</v>
      </c>
      <c r="B918" t="s">
        <v>1016</v>
      </c>
      <c r="C918" t="s">
        <v>142</v>
      </c>
      <c r="D918">
        <v>0</v>
      </c>
      <c r="E918">
        <v>2</v>
      </c>
      <c r="F918">
        <v>0.695811478623517</v>
      </c>
      <c r="G918">
        <v>4.4586455593805798E-3</v>
      </c>
      <c r="H918" t="s">
        <v>1024</v>
      </c>
      <c r="M918" t="s">
        <v>1024</v>
      </c>
      <c r="O918">
        <v>0.28009231217665598</v>
      </c>
      <c r="P918">
        <v>4.3172688300560699E-3</v>
      </c>
      <c r="Q918">
        <v>12844676</v>
      </c>
      <c r="R918">
        <v>15991</v>
      </c>
    </row>
    <row r="919" spans="1:18" x14ac:dyDescent="0.25">
      <c r="A919" t="s">
        <v>1077</v>
      </c>
      <c r="B919" t="s">
        <v>1016</v>
      </c>
      <c r="C919" t="s">
        <v>142</v>
      </c>
      <c r="D919">
        <v>1</v>
      </c>
      <c r="E919">
        <v>2</v>
      </c>
      <c r="F919">
        <v>0.75566507798009697</v>
      </c>
      <c r="G919">
        <v>5.4472118452649296E-3</v>
      </c>
      <c r="H919" t="s">
        <v>1024</v>
      </c>
      <c r="M919" t="s">
        <v>1024</v>
      </c>
      <c r="O919">
        <v>0.21593097104001099</v>
      </c>
      <c r="P919">
        <v>5.2160741351179101E-3</v>
      </c>
      <c r="Q919">
        <v>7977869</v>
      </c>
      <c r="R919">
        <v>8685</v>
      </c>
    </row>
    <row r="920" spans="1:18" x14ac:dyDescent="0.25">
      <c r="A920" t="s">
        <v>1078</v>
      </c>
      <c r="B920" t="s">
        <v>1079</v>
      </c>
      <c r="C920" t="s">
        <v>113</v>
      </c>
      <c r="D920">
        <v>0</v>
      </c>
      <c r="E920">
        <v>0</v>
      </c>
      <c r="F920">
        <v>0.25192736888672401</v>
      </c>
      <c r="G920">
        <v>1.45342229532338E-2</v>
      </c>
      <c r="H920" t="s">
        <v>1080</v>
      </c>
      <c r="M920" t="s">
        <v>1017</v>
      </c>
      <c r="N920" t="s">
        <v>1081</v>
      </c>
      <c r="O920">
        <v>0.68661387838149102</v>
      </c>
      <c r="P920">
        <v>1.55719849444631E-2</v>
      </c>
      <c r="Q920">
        <v>603543</v>
      </c>
      <c r="R920">
        <v>941</v>
      </c>
    </row>
    <row r="921" spans="1:18" x14ac:dyDescent="0.25">
      <c r="A921" t="s">
        <v>1082</v>
      </c>
      <c r="B921" t="s">
        <v>1079</v>
      </c>
      <c r="C921" t="s">
        <v>113</v>
      </c>
      <c r="D921">
        <v>1</v>
      </c>
      <c r="E921">
        <v>0</v>
      </c>
      <c r="F921">
        <v>1</v>
      </c>
      <c r="G921">
        <v>0</v>
      </c>
      <c r="H921" t="s">
        <v>1080</v>
      </c>
      <c r="M921" t="s">
        <v>1017</v>
      </c>
      <c r="N921" t="s">
        <v>1081</v>
      </c>
      <c r="O921">
        <v>0</v>
      </c>
      <c r="P921">
        <v>0</v>
      </c>
      <c r="Q921">
        <v>1375</v>
      </c>
      <c r="R921">
        <v>2</v>
      </c>
    </row>
    <row r="922" spans="1:18" x14ac:dyDescent="0.25">
      <c r="A922" t="s">
        <v>1083</v>
      </c>
      <c r="B922" t="s">
        <v>1079</v>
      </c>
      <c r="C922" t="s">
        <v>113</v>
      </c>
      <c r="D922">
        <v>0</v>
      </c>
      <c r="E922">
        <v>1</v>
      </c>
      <c r="F922">
        <v>0.19859391242499999</v>
      </c>
      <c r="G922">
        <v>3.4626925474138801E-2</v>
      </c>
      <c r="H922" t="s">
        <v>1080</v>
      </c>
      <c r="M922" t="s">
        <v>1017</v>
      </c>
      <c r="N922" t="s">
        <v>1081</v>
      </c>
      <c r="O922">
        <v>0.74265497054693297</v>
      </c>
      <c r="P922">
        <v>3.7932409230524697E-2</v>
      </c>
      <c r="Q922">
        <v>109666</v>
      </c>
      <c r="R922">
        <v>135</v>
      </c>
    </row>
    <row r="923" spans="1:18" x14ac:dyDescent="0.25">
      <c r="A923" t="s">
        <v>1084</v>
      </c>
      <c r="B923" t="s">
        <v>1079</v>
      </c>
      <c r="C923" t="s">
        <v>113</v>
      </c>
      <c r="D923">
        <v>0</v>
      </c>
      <c r="E923">
        <v>2</v>
      </c>
      <c r="F923">
        <v>0.24372659346699199</v>
      </c>
      <c r="G923">
        <v>1.3413504959046699E-2</v>
      </c>
      <c r="H923" t="s">
        <v>1080</v>
      </c>
      <c r="M923" t="s">
        <v>1017</v>
      </c>
      <c r="N923" t="s">
        <v>1081</v>
      </c>
      <c r="O923">
        <v>0.69523099119612897</v>
      </c>
      <c r="P923">
        <v>1.44228565041208E-2</v>
      </c>
      <c r="Q923">
        <v>713209</v>
      </c>
      <c r="R923">
        <v>1076</v>
      </c>
    </row>
    <row r="924" spans="1:18" x14ac:dyDescent="0.25">
      <c r="A924" t="s">
        <v>1085</v>
      </c>
      <c r="B924" t="s">
        <v>1079</v>
      </c>
      <c r="C924" t="s">
        <v>113</v>
      </c>
      <c r="D924">
        <v>1</v>
      </c>
      <c r="E924">
        <v>2</v>
      </c>
      <c r="F924">
        <v>1</v>
      </c>
      <c r="G924">
        <v>0</v>
      </c>
      <c r="H924" t="s">
        <v>1080</v>
      </c>
      <c r="M924" t="s">
        <v>1017</v>
      </c>
      <c r="N924" t="s">
        <v>1081</v>
      </c>
      <c r="O924">
        <v>0</v>
      </c>
      <c r="P924">
        <v>0</v>
      </c>
      <c r="Q924">
        <v>1375</v>
      </c>
      <c r="R924">
        <v>2</v>
      </c>
    </row>
    <row r="925" spans="1:18" x14ac:dyDescent="0.25">
      <c r="A925" t="s">
        <v>1086</v>
      </c>
      <c r="B925" t="s">
        <v>1079</v>
      </c>
      <c r="C925" t="s">
        <v>113</v>
      </c>
      <c r="D925">
        <v>0</v>
      </c>
      <c r="E925">
        <v>0</v>
      </c>
      <c r="F925">
        <v>0.288234809135131</v>
      </c>
      <c r="G925">
        <v>1.5549976208720199E-2</v>
      </c>
      <c r="H925" t="s">
        <v>1087</v>
      </c>
      <c r="M925" t="s">
        <v>1024</v>
      </c>
      <c r="N925" t="s">
        <v>1081</v>
      </c>
      <c r="O925">
        <v>0.64393705169428594</v>
      </c>
      <c r="P925">
        <v>1.6437833028500898E-2</v>
      </c>
      <c r="Q925">
        <v>582192</v>
      </c>
      <c r="R925">
        <v>911</v>
      </c>
    </row>
    <row r="926" spans="1:18" x14ac:dyDescent="0.25">
      <c r="A926" t="s">
        <v>1088</v>
      </c>
      <c r="B926" t="s">
        <v>1079</v>
      </c>
      <c r="C926" t="s">
        <v>113</v>
      </c>
      <c r="D926">
        <v>1</v>
      </c>
      <c r="E926">
        <v>0</v>
      </c>
      <c r="F926">
        <v>0</v>
      </c>
      <c r="G926">
        <v>0</v>
      </c>
      <c r="H926" t="s">
        <v>1087</v>
      </c>
      <c r="M926" t="s">
        <v>1024</v>
      </c>
      <c r="N926" t="s">
        <v>1081</v>
      </c>
      <c r="O926">
        <v>1</v>
      </c>
      <c r="P926">
        <v>0</v>
      </c>
      <c r="Q926">
        <v>1991</v>
      </c>
      <c r="R926">
        <v>3</v>
      </c>
    </row>
    <row r="927" spans="1:18" x14ac:dyDescent="0.25">
      <c r="A927" t="s">
        <v>1089</v>
      </c>
      <c r="B927" t="s">
        <v>1079</v>
      </c>
      <c r="C927" t="s">
        <v>113</v>
      </c>
      <c r="D927">
        <v>0</v>
      </c>
      <c r="E927">
        <v>1</v>
      </c>
      <c r="F927">
        <v>0.13430248066150999</v>
      </c>
      <c r="G927">
        <v>3.15851810123082E-2</v>
      </c>
      <c r="H927" t="s">
        <v>1087</v>
      </c>
      <c r="M927" t="s">
        <v>1024</v>
      </c>
      <c r="N927" t="s">
        <v>1081</v>
      </c>
      <c r="O927">
        <v>0.80384512793155105</v>
      </c>
      <c r="P927">
        <v>3.70634279992378E-2</v>
      </c>
      <c r="Q927">
        <v>97474</v>
      </c>
      <c r="R927">
        <v>118</v>
      </c>
    </row>
    <row r="928" spans="1:18" x14ac:dyDescent="0.25">
      <c r="A928" t="s">
        <v>1090</v>
      </c>
      <c r="B928" t="s">
        <v>1079</v>
      </c>
      <c r="C928" t="s">
        <v>113</v>
      </c>
      <c r="D928">
        <v>0</v>
      </c>
      <c r="E928">
        <v>2</v>
      </c>
      <c r="F928">
        <v>0.26615867205362598</v>
      </c>
      <c r="G928">
        <v>1.4209679526747E-2</v>
      </c>
      <c r="H928" t="s">
        <v>1087</v>
      </c>
      <c r="M928" t="s">
        <v>1024</v>
      </c>
      <c r="N928" t="s">
        <v>1081</v>
      </c>
      <c r="O928">
        <v>0.66687019800902203</v>
      </c>
      <c r="P928">
        <v>1.5192045335883799E-2</v>
      </c>
      <c r="Q928">
        <v>679666</v>
      </c>
      <c r="R928">
        <v>1029</v>
      </c>
    </row>
    <row r="929" spans="1:18" x14ac:dyDescent="0.25">
      <c r="A929" t="s">
        <v>1091</v>
      </c>
      <c r="B929" t="s">
        <v>1079</v>
      </c>
      <c r="C929" t="s">
        <v>113</v>
      </c>
      <c r="D929">
        <v>1</v>
      </c>
      <c r="E929">
        <v>2</v>
      </c>
      <c r="F929">
        <v>0</v>
      </c>
      <c r="G929">
        <v>0</v>
      </c>
      <c r="H929" t="s">
        <v>1087</v>
      </c>
      <c r="M929" t="s">
        <v>1024</v>
      </c>
      <c r="N929" t="s">
        <v>1081</v>
      </c>
      <c r="O929">
        <v>1</v>
      </c>
      <c r="P929">
        <v>0</v>
      </c>
      <c r="Q929">
        <v>1991</v>
      </c>
      <c r="R929">
        <v>3</v>
      </c>
    </row>
    <row r="930" spans="1:18" x14ac:dyDescent="0.25">
      <c r="A930" t="s">
        <v>1092</v>
      </c>
      <c r="B930" t="s">
        <v>1079</v>
      </c>
      <c r="C930" t="s">
        <v>113</v>
      </c>
      <c r="D930">
        <v>0</v>
      </c>
      <c r="E930">
        <v>0</v>
      </c>
      <c r="F930">
        <v>0.61280871441763396</v>
      </c>
      <c r="G930">
        <v>1.0977440247210399E-2</v>
      </c>
      <c r="H930" t="s">
        <v>1093</v>
      </c>
      <c r="M930" t="s">
        <v>1017</v>
      </c>
      <c r="N930" t="s">
        <v>1094</v>
      </c>
      <c r="O930">
        <v>0.31434607504239198</v>
      </c>
      <c r="P930">
        <v>1.09534401604047E-2</v>
      </c>
      <c r="Q930">
        <v>2400803</v>
      </c>
      <c r="R930">
        <v>2927</v>
      </c>
    </row>
    <row r="931" spans="1:18" x14ac:dyDescent="0.25">
      <c r="A931" t="s">
        <v>1095</v>
      </c>
      <c r="B931" t="s">
        <v>1079</v>
      </c>
      <c r="C931" t="s">
        <v>113</v>
      </c>
      <c r="D931">
        <v>1</v>
      </c>
      <c r="E931">
        <v>0</v>
      </c>
      <c r="F931">
        <v>0.80147697074102298</v>
      </c>
      <c r="G931">
        <v>5.2899726603149497E-2</v>
      </c>
      <c r="H931" t="s">
        <v>1093</v>
      </c>
      <c r="M931" t="s">
        <v>1017</v>
      </c>
      <c r="N931" t="s">
        <v>1094</v>
      </c>
      <c r="O931">
        <v>0.14271597024691901</v>
      </c>
      <c r="P931">
        <v>5.0168000168506102E-2</v>
      </c>
      <c r="Q931">
        <v>74883</v>
      </c>
      <c r="R931">
        <v>85</v>
      </c>
    </row>
    <row r="932" spans="1:18" x14ac:dyDescent="0.25">
      <c r="A932" t="s">
        <v>1096</v>
      </c>
      <c r="B932" t="s">
        <v>1079</v>
      </c>
      <c r="C932" t="s">
        <v>113</v>
      </c>
      <c r="D932">
        <v>0</v>
      </c>
      <c r="E932">
        <v>1</v>
      </c>
      <c r="F932">
        <v>0.52000010433702903</v>
      </c>
      <c r="G932">
        <v>2.9104340491663001E-2</v>
      </c>
      <c r="H932" t="s">
        <v>1093</v>
      </c>
      <c r="M932" t="s">
        <v>1017</v>
      </c>
      <c r="N932" t="s">
        <v>1094</v>
      </c>
      <c r="O932">
        <v>0.40058637410563602</v>
      </c>
      <c r="P932">
        <v>2.8346151739174898E-2</v>
      </c>
      <c r="Q932">
        <v>383373</v>
      </c>
      <c r="R932">
        <v>384</v>
      </c>
    </row>
    <row r="933" spans="1:18" x14ac:dyDescent="0.25">
      <c r="A933" t="s">
        <v>1097</v>
      </c>
      <c r="B933" t="s">
        <v>1079</v>
      </c>
      <c r="C933" t="s">
        <v>113</v>
      </c>
      <c r="D933">
        <v>1</v>
      </c>
      <c r="E933">
        <v>1</v>
      </c>
      <c r="F933">
        <v>1</v>
      </c>
      <c r="G933">
        <v>0</v>
      </c>
      <c r="H933" t="s">
        <v>1093</v>
      </c>
      <c r="M933" t="s">
        <v>1017</v>
      </c>
      <c r="N933" t="s">
        <v>1094</v>
      </c>
      <c r="O933">
        <v>0</v>
      </c>
      <c r="P933">
        <v>0</v>
      </c>
      <c r="Q933">
        <v>3228</v>
      </c>
      <c r="R933">
        <v>3</v>
      </c>
    </row>
    <row r="934" spans="1:18" x14ac:dyDescent="0.25">
      <c r="A934" t="s">
        <v>1098</v>
      </c>
      <c r="B934" t="s">
        <v>1079</v>
      </c>
      <c r="C934" t="s">
        <v>113</v>
      </c>
      <c r="D934">
        <v>0</v>
      </c>
      <c r="E934">
        <v>2</v>
      </c>
      <c r="F934">
        <v>0.600029236657453</v>
      </c>
      <c r="G934">
        <v>1.02399474288152E-2</v>
      </c>
      <c r="H934" t="s">
        <v>1093</v>
      </c>
      <c r="M934" t="s">
        <v>1017</v>
      </c>
      <c r="N934" t="s">
        <v>1094</v>
      </c>
      <c r="O934">
        <v>0.32622111533178899</v>
      </c>
      <c r="P934">
        <v>1.01788278504102E-2</v>
      </c>
      <c r="Q934">
        <v>2784176</v>
      </c>
      <c r="R934">
        <v>3311</v>
      </c>
    </row>
    <row r="935" spans="1:18" x14ac:dyDescent="0.25">
      <c r="A935" t="s">
        <v>1099</v>
      </c>
      <c r="B935" t="s">
        <v>1079</v>
      </c>
      <c r="C935" t="s">
        <v>113</v>
      </c>
      <c r="D935">
        <v>1</v>
      </c>
      <c r="E935">
        <v>2</v>
      </c>
      <c r="F935">
        <v>0.80968109485219797</v>
      </c>
      <c r="G935">
        <v>5.1101091653283998E-2</v>
      </c>
      <c r="H935" t="s">
        <v>1093</v>
      </c>
      <c r="M935" t="s">
        <v>1017</v>
      </c>
      <c r="N935" t="s">
        <v>1094</v>
      </c>
      <c r="O935">
        <v>0.13681811780671099</v>
      </c>
      <c r="P935">
        <v>4.8354312185394703E-2</v>
      </c>
      <c r="Q935">
        <v>78111</v>
      </c>
      <c r="R935">
        <v>88</v>
      </c>
    </row>
    <row r="936" spans="1:18" x14ac:dyDescent="0.25">
      <c r="A936" t="s">
        <v>1100</v>
      </c>
      <c r="B936" t="s">
        <v>1079</v>
      </c>
      <c r="C936" t="s">
        <v>113</v>
      </c>
      <c r="D936">
        <v>0</v>
      </c>
      <c r="E936">
        <v>0</v>
      </c>
      <c r="F936">
        <v>0.62369579992302804</v>
      </c>
      <c r="G936">
        <v>1.1416163583558099E-2</v>
      </c>
      <c r="H936" t="s">
        <v>1101</v>
      </c>
      <c r="M936" t="s">
        <v>1024</v>
      </c>
      <c r="N936" t="s">
        <v>1094</v>
      </c>
      <c r="O936">
        <v>0.32362080284921402</v>
      </c>
      <c r="P936">
        <v>1.1358328484119801E-2</v>
      </c>
      <c r="Q936">
        <v>2076081</v>
      </c>
      <c r="R936">
        <v>2611</v>
      </c>
    </row>
    <row r="937" spans="1:18" x14ac:dyDescent="0.25">
      <c r="A937" t="s">
        <v>1102</v>
      </c>
      <c r="B937" t="s">
        <v>1079</v>
      </c>
      <c r="C937" t="s">
        <v>113</v>
      </c>
      <c r="D937">
        <v>1</v>
      </c>
      <c r="E937">
        <v>0</v>
      </c>
      <c r="F937">
        <v>0.48342776548403599</v>
      </c>
      <c r="G937">
        <v>2.91907851065915E-2</v>
      </c>
      <c r="H937" t="s">
        <v>1101</v>
      </c>
      <c r="M937" t="s">
        <v>1024</v>
      </c>
      <c r="N937" t="s">
        <v>1094</v>
      </c>
      <c r="O937">
        <v>0.46375102335270602</v>
      </c>
      <c r="P937">
        <v>2.8913074656515401E-2</v>
      </c>
      <c r="Q937">
        <v>246738</v>
      </c>
      <c r="R937">
        <v>314</v>
      </c>
    </row>
    <row r="938" spans="1:18" x14ac:dyDescent="0.25">
      <c r="A938" t="s">
        <v>1103</v>
      </c>
      <c r="B938" t="s">
        <v>1079</v>
      </c>
      <c r="C938" t="s">
        <v>113</v>
      </c>
      <c r="D938">
        <v>0</v>
      </c>
      <c r="E938">
        <v>1</v>
      </c>
      <c r="F938">
        <v>0.539786804808014</v>
      </c>
      <c r="G938">
        <v>2.6553032084524399E-2</v>
      </c>
      <c r="H938" t="s">
        <v>1101</v>
      </c>
      <c r="M938" t="s">
        <v>1024</v>
      </c>
      <c r="N938" t="s">
        <v>1094</v>
      </c>
      <c r="O938">
        <v>0.40930255154092199</v>
      </c>
      <c r="P938">
        <v>2.6705672454707102E-2</v>
      </c>
      <c r="Q938">
        <v>391097</v>
      </c>
      <c r="R938">
        <v>412</v>
      </c>
    </row>
    <row r="939" spans="1:18" x14ac:dyDescent="0.25">
      <c r="A939" t="s">
        <v>1104</v>
      </c>
      <c r="B939" t="s">
        <v>1079</v>
      </c>
      <c r="C939" t="s">
        <v>113</v>
      </c>
      <c r="D939">
        <v>1</v>
      </c>
      <c r="E939">
        <v>1</v>
      </c>
      <c r="F939">
        <v>0.176715030285956</v>
      </c>
      <c r="G939">
        <v>6.9724907893000704E-2</v>
      </c>
      <c r="H939" t="s">
        <v>1101</v>
      </c>
      <c r="M939" t="s">
        <v>1024</v>
      </c>
      <c r="N939" t="s">
        <v>1094</v>
      </c>
      <c r="O939">
        <v>0.73098323707564405</v>
      </c>
      <c r="P939">
        <v>8.0297626402414807E-2</v>
      </c>
      <c r="Q939">
        <v>28396</v>
      </c>
      <c r="R939">
        <v>28</v>
      </c>
    </row>
    <row r="940" spans="1:18" x14ac:dyDescent="0.25">
      <c r="A940" t="s">
        <v>1105</v>
      </c>
      <c r="B940" t="s">
        <v>1079</v>
      </c>
      <c r="C940" t="s">
        <v>113</v>
      </c>
      <c r="D940">
        <v>0</v>
      </c>
      <c r="E940">
        <v>2</v>
      </c>
      <c r="F940">
        <v>0.610394547941008</v>
      </c>
      <c r="G940">
        <v>1.04802479340045E-2</v>
      </c>
      <c r="H940" t="s">
        <v>1101</v>
      </c>
      <c r="M940" t="s">
        <v>1024</v>
      </c>
      <c r="N940" t="s">
        <v>1094</v>
      </c>
      <c r="O940">
        <v>0.33720307168757202</v>
      </c>
      <c r="P940">
        <v>1.0447035231203E-2</v>
      </c>
      <c r="Q940">
        <v>2467178</v>
      </c>
      <c r="R940">
        <v>3023</v>
      </c>
    </row>
    <row r="941" spans="1:18" x14ac:dyDescent="0.25">
      <c r="A941" t="s">
        <v>1106</v>
      </c>
      <c r="B941" t="s">
        <v>1079</v>
      </c>
      <c r="C941" t="s">
        <v>113</v>
      </c>
      <c r="D941">
        <v>1</v>
      </c>
      <c r="E941">
        <v>2</v>
      </c>
      <c r="F941">
        <v>0.45177259081029603</v>
      </c>
      <c r="G941">
        <v>2.7878389392479101E-2</v>
      </c>
      <c r="H941" t="s">
        <v>1101</v>
      </c>
      <c r="M941" t="s">
        <v>1024</v>
      </c>
      <c r="N941" t="s">
        <v>1094</v>
      </c>
      <c r="O941">
        <v>0.49133149665254</v>
      </c>
      <c r="P941">
        <v>2.78606021274522E-2</v>
      </c>
      <c r="Q941">
        <v>275134</v>
      </c>
      <c r="R941">
        <v>342</v>
      </c>
    </row>
    <row r="942" spans="1:18" x14ac:dyDescent="0.25">
      <c r="A942" t="s">
        <v>1107</v>
      </c>
      <c r="B942" t="s">
        <v>1079</v>
      </c>
      <c r="C942" t="s">
        <v>113</v>
      </c>
      <c r="D942">
        <v>0</v>
      </c>
      <c r="E942">
        <v>0</v>
      </c>
      <c r="F942">
        <v>0.87000021026064001</v>
      </c>
      <c r="G942">
        <v>6.8342443516732198E-3</v>
      </c>
      <c r="H942" t="s">
        <v>1108</v>
      </c>
      <c r="M942" t="s">
        <v>1017</v>
      </c>
      <c r="N942" t="s">
        <v>1109</v>
      </c>
      <c r="O942">
        <v>9.1178137971445E-2</v>
      </c>
      <c r="P942">
        <v>5.7037600394315002E-3</v>
      </c>
      <c r="Q942">
        <v>2520681</v>
      </c>
      <c r="R942">
        <v>3011</v>
      </c>
    </row>
    <row r="943" spans="1:18" x14ac:dyDescent="0.25">
      <c r="A943" t="s">
        <v>1110</v>
      </c>
      <c r="B943" t="s">
        <v>1079</v>
      </c>
      <c r="C943" t="s">
        <v>113</v>
      </c>
      <c r="D943">
        <v>1</v>
      </c>
      <c r="E943">
        <v>0</v>
      </c>
      <c r="F943">
        <v>0.91933068245515703</v>
      </c>
      <c r="G943">
        <v>6.9972811220275601E-3</v>
      </c>
      <c r="H943" t="s">
        <v>1108</v>
      </c>
      <c r="M943" t="s">
        <v>1017</v>
      </c>
      <c r="N943" t="s">
        <v>1109</v>
      </c>
      <c r="O943">
        <v>5.4512331838564999E-2</v>
      </c>
      <c r="P943">
        <v>5.7794206128344303E-3</v>
      </c>
      <c r="Q943">
        <v>1141760</v>
      </c>
      <c r="R943">
        <v>1585</v>
      </c>
    </row>
    <row r="944" spans="1:18" x14ac:dyDescent="0.25">
      <c r="A944" t="s">
        <v>1111</v>
      </c>
      <c r="B944" t="s">
        <v>1079</v>
      </c>
      <c r="C944" t="s">
        <v>113</v>
      </c>
      <c r="D944">
        <v>0</v>
      </c>
      <c r="E944">
        <v>1</v>
      </c>
      <c r="F944">
        <v>0.88285186870757804</v>
      </c>
      <c r="G944">
        <v>1.26231167556018E-2</v>
      </c>
      <c r="H944" t="s">
        <v>1108</v>
      </c>
      <c r="M944" t="s">
        <v>1017</v>
      </c>
      <c r="N944" t="s">
        <v>1109</v>
      </c>
      <c r="O944">
        <v>7.9716903906840206E-2</v>
      </c>
      <c r="P944">
        <v>1.09442188744552E-2</v>
      </c>
      <c r="Q944">
        <v>665781</v>
      </c>
      <c r="R944">
        <v>662</v>
      </c>
    </row>
    <row r="945" spans="1:18" x14ac:dyDescent="0.25">
      <c r="A945" t="s">
        <v>1112</v>
      </c>
      <c r="B945" t="s">
        <v>1079</v>
      </c>
      <c r="C945" t="s">
        <v>113</v>
      </c>
      <c r="D945">
        <v>1</v>
      </c>
      <c r="E945">
        <v>1</v>
      </c>
      <c r="F945">
        <v>0.94886860147064001</v>
      </c>
      <c r="G945">
        <v>1.7768433338367501E-2</v>
      </c>
      <c r="H945" t="s">
        <v>1108</v>
      </c>
      <c r="M945" t="s">
        <v>1017</v>
      </c>
      <c r="N945" t="s">
        <v>1109</v>
      </c>
      <c r="O945">
        <v>3.3540549181201397E-2</v>
      </c>
      <c r="P945">
        <v>1.48302254503038E-2</v>
      </c>
      <c r="Q945">
        <v>140755</v>
      </c>
      <c r="R945">
        <v>158</v>
      </c>
    </row>
    <row r="946" spans="1:18" x14ac:dyDescent="0.25">
      <c r="A946" t="s">
        <v>1113</v>
      </c>
      <c r="B946" t="s">
        <v>1079</v>
      </c>
      <c r="C946" t="s">
        <v>113</v>
      </c>
      <c r="D946">
        <v>0</v>
      </c>
      <c r="E946">
        <v>2</v>
      </c>
      <c r="F946">
        <v>0.87268544234954004</v>
      </c>
      <c r="G946">
        <v>6.0180842717393801E-3</v>
      </c>
      <c r="H946" t="s">
        <v>1108</v>
      </c>
      <c r="M946" t="s">
        <v>1017</v>
      </c>
      <c r="N946" t="s">
        <v>1109</v>
      </c>
      <c r="O946">
        <v>8.8783421864123899E-2</v>
      </c>
      <c r="P946">
        <v>5.05851490243965E-3</v>
      </c>
      <c r="Q946">
        <v>3186462</v>
      </c>
      <c r="R946">
        <v>3673</v>
      </c>
    </row>
    <row r="947" spans="1:18" x14ac:dyDescent="0.25">
      <c r="A947" t="s">
        <v>1114</v>
      </c>
      <c r="B947" t="s">
        <v>1079</v>
      </c>
      <c r="C947" t="s">
        <v>113</v>
      </c>
      <c r="D947">
        <v>1</v>
      </c>
      <c r="E947">
        <v>2</v>
      </c>
      <c r="F947">
        <v>0.92257244554644602</v>
      </c>
      <c r="G947">
        <v>6.5325828155446599E-3</v>
      </c>
      <c r="H947" t="s">
        <v>1108</v>
      </c>
      <c r="M947" t="s">
        <v>1017</v>
      </c>
      <c r="N947" t="s">
        <v>1109</v>
      </c>
      <c r="O947">
        <v>5.2210695391476901E-2</v>
      </c>
      <c r="P947">
        <v>5.3988945620579397E-3</v>
      </c>
      <c r="Q947">
        <v>1282515</v>
      </c>
      <c r="R947">
        <v>1743</v>
      </c>
    </row>
    <row r="948" spans="1:18" x14ac:dyDescent="0.25">
      <c r="A948" t="s">
        <v>1115</v>
      </c>
      <c r="B948" t="s">
        <v>1079</v>
      </c>
      <c r="C948" t="s">
        <v>113</v>
      </c>
      <c r="D948">
        <v>0</v>
      </c>
      <c r="E948">
        <v>0</v>
      </c>
      <c r="F948">
        <v>0.873689142178661</v>
      </c>
      <c r="G948">
        <v>7.5621269774527704E-3</v>
      </c>
      <c r="H948" t="s">
        <v>1116</v>
      </c>
      <c r="M948" t="s">
        <v>1024</v>
      </c>
      <c r="N948" t="s">
        <v>1109</v>
      </c>
      <c r="O948">
        <v>0.102163801750356</v>
      </c>
      <c r="P948">
        <v>7.0236463226318402E-3</v>
      </c>
      <c r="Q948">
        <v>1741703</v>
      </c>
      <c r="R948">
        <v>2426</v>
      </c>
    </row>
    <row r="949" spans="1:18" x14ac:dyDescent="0.25">
      <c r="A949" t="s">
        <v>1117</v>
      </c>
      <c r="B949" t="s">
        <v>1079</v>
      </c>
      <c r="C949" t="s">
        <v>113</v>
      </c>
      <c r="D949">
        <v>1</v>
      </c>
      <c r="E949">
        <v>0</v>
      </c>
      <c r="F949">
        <v>0.69425942944849195</v>
      </c>
      <c r="G949">
        <v>8.8650595701148908E-3</v>
      </c>
      <c r="H949" t="s">
        <v>1116</v>
      </c>
      <c r="M949" t="s">
        <v>1024</v>
      </c>
      <c r="N949" t="s">
        <v>1109</v>
      </c>
      <c r="O949">
        <v>0.27346321754500102</v>
      </c>
      <c r="P949">
        <v>8.5981433948605808E-3</v>
      </c>
      <c r="Q949">
        <v>1899846</v>
      </c>
      <c r="R949">
        <v>2865</v>
      </c>
    </row>
    <row r="950" spans="1:18" x14ac:dyDescent="0.25">
      <c r="A950" t="s">
        <v>1118</v>
      </c>
      <c r="B950" t="s">
        <v>1079</v>
      </c>
      <c r="C950" t="s">
        <v>113</v>
      </c>
      <c r="D950">
        <v>0</v>
      </c>
      <c r="E950">
        <v>1</v>
      </c>
      <c r="F950">
        <v>0.84637004494361401</v>
      </c>
      <c r="G950">
        <v>1.5169561050933599E-2</v>
      </c>
      <c r="H950" t="s">
        <v>1116</v>
      </c>
      <c r="M950" t="s">
        <v>1024</v>
      </c>
      <c r="N950" t="s">
        <v>1109</v>
      </c>
      <c r="O950">
        <v>0.130992711598026</v>
      </c>
      <c r="P950">
        <v>1.4244041790325601E-2</v>
      </c>
      <c r="Q950">
        <v>544015</v>
      </c>
      <c r="R950">
        <v>606</v>
      </c>
    </row>
    <row r="951" spans="1:18" x14ac:dyDescent="0.25">
      <c r="A951" t="s">
        <v>1119</v>
      </c>
      <c r="B951" t="s">
        <v>1079</v>
      </c>
      <c r="C951" t="s">
        <v>113</v>
      </c>
      <c r="D951">
        <v>1</v>
      </c>
      <c r="E951">
        <v>1</v>
      </c>
      <c r="F951">
        <v>0.57626676504894903</v>
      </c>
      <c r="G951">
        <v>2.91507871820628E-2</v>
      </c>
      <c r="H951" t="s">
        <v>1116</v>
      </c>
      <c r="M951" t="s">
        <v>1024</v>
      </c>
      <c r="N951" t="s">
        <v>1109</v>
      </c>
      <c r="O951">
        <v>0.36482311685504598</v>
      </c>
      <c r="P951">
        <v>2.8366166411959E-2</v>
      </c>
      <c r="Q951">
        <v>268341</v>
      </c>
      <c r="R951">
        <v>317</v>
      </c>
    </row>
    <row r="952" spans="1:18" x14ac:dyDescent="0.25">
      <c r="A952" t="s">
        <v>1120</v>
      </c>
      <c r="B952" t="s">
        <v>1079</v>
      </c>
      <c r="C952" t="s">
        <v>113</v>
      </c>
      <c r="D952">
        <v>0</v>
      </c>
      <c r="E952">
        <v>2</v>
      </c>
      <c r="F952">
        <v>0.86718702832107897</v>
      </c>
      <c r="G952">
        <v>6.7965752110902902E-3</v>
      </c>
      <c r="H952" t="s">
        <v>1116</v>
      </c>
      <c r="M952" t="s">
        <v>1024</v>
      </c>
      <c r="N952" t="s">
        <v>1109</v>
      </c>
      <c r="O952">
        <v>0.109025260333952</v>
      </c>
      <c r="P952">
        <v>6.3346868908936999E-3</v>
      </c>
      <c r="Q952">
        <v>2285718</v>
      </c>
      <c r="R952">
        <v>3032</v>
      </c>
    </row>
    <row r="953" spans="1:18" x14ac:dyDescent="0.25">
      <c r="A953" t="s">
        <v>1121</v>
      </c>
      <c r="B953" t="s">
        <v>1079</v>
      </c>
      <c r="C953" t="s">
        <v>113</v>
      </c>
      <c r="D953">
        <v>1</v>
      </c>
      <c r="E953">
        <v>2</v>
      </c>
      <c r="F953">
        <v>0.67965632115680097</v>
      </c>
      <c r="G953">
        <v>8.6199277413733805E-3</v>
      </c>
      <c r="H953" t="s">
        <v>1116</v>
      </c>
      <c r="M953" t="s">
        <v>1024</v>
      </c>
      <c r="N953" t="s">
        <v>1109</v>
      </c>
      <c r="O953">
        <v>0.28477017895596601</v>
      </c>
      <c r="P953">
        <v>8.3396585546946598E-3</v>
      </c>
      <c r="Q953">
        <v>2168187</v>
      </c>
      <c r="R953">
        <v>3182</v>
      </c>
    </row>
    <row r="954" spans="1:18" x14ac:dyDescent="0.25">
      <c r="A954" t="s">
        <v>1122</v>
      </c>
      <c r="B954" t="s">
        <v>1079</v>
      </c>
      <c r="C954" t="s">
        <v>113</v>
      </c>
      <c r="D954">
        <v>0</v>
      </c>
      <c r="E954">
        <v>0</v>
      </c>
      <c r="F954">
        <v>0.83237974572449502</v>
      </c>
      <c r="G954">
        <v>7.4698370498761397E-3</v>
      </c>
      <c r="H954" t="s">
        <v>1123</v>
      </c>
      <c r="M954" t="s">
        <v>1017</v>
      </c>
      <c r="N954" t="s">
        <v>1124</v>
      </c>
      <c r="O954">
        <v>0.129915418895413</v>
      </c>
      <c r="P954">
        <v>6.5811450453901101E-3</v>
      </c>
      <c r="Q954">
        <v>2142086</v>
      </c>
      <c r="R954">
        <v>2951</v>
      </c>
    </row>
    <row r="955" spans="1:18" x14ac:dyDescent="0.25">
      <c r="A955" t="s">
        <v>1125</v>
      </c>
      <c r="B955" t="s">
        <v>1079</v>
      </c>
      <c r="C955" t="s">
        <v>113</v>
      </c>
      <c r="D955">
        <v>1</v>
      </c>
      <c r="E955">
        <v>0</v>
      </c>
      <c r="F955">
        <v>0.94499506952491896</v>
      </c>
      <c r="G955">
        <v>3.3872690571098399E-3</v>
      </c>
      <c r="H955" t="s">
        <v>1123</v>
      </c>
      <c r="M955" t="s">
        <v>1017</v>
      </c>
      <c r="N955" t="s">
        <v>1124</v>
      </c>
      <c r="O955">
        <v>4.2402718420678803E-2</v>
      </c>
      <c r="P955">
        <v>3.0178175721838202E-3</v>
      </c>
      <c r="Q955">
        <v>3160953</v>
      </c>
      <c r="R955">
        <v>4908</v>
      </c>
    </row>
    <row r="956" spans="1:18" x14ac:dyDescent="0.25">
      <c r="A956" t="s">
        <v>1126</v>
      </c>
      <c r="B956" t="s">
        <v>1079</v>
      </c>
      <c r="C956" t="s">
        <v>113</v>
      </c>
      <c r="D956">
        <v>0</v>
      </c>
      <c r="E956">
        <v>1</v>
      </c>
      <c r="F956">
        <v>0.88184680007663097</v>
      </c>
      <c r="G956">
        <v>1.5032460434910799E-2</v>
      </c>
      <c r="H956" t="s">
        <v>1123</v>
      </c>
      <c r="M956" t="s">
        <v>1017</v>
      </c>
      <c r="N956" t="s">
        <v>1124</v>
      </c>
      <c r="O956">
        <v>7.57697956750953E-2</v>
      </c>
      <c r="P956">
        <v>1.2155521561042401E-2</v>
      </c>
      <c r="Q956">
        <v>422807</v>
      </c>
      <c r="R956">
        <v>479</v>
      </c>
    </row>
    <row r="957" spans="1:18" x14ac:dyDescent="0.25">
      <c r="A957" t="s">
        <v>1127</v>
      </c>
      <c r="B957" t="s">
        <v>1079</v>
      </c>
      <c r="C957" t="s">
        <v>113</v>
      </c>
      <c r="D957">
        <v>1</v>
      </c>
      <c r="E957">
        <v>1</v>
      </c>
      <c r="F957">
        <v>0.94998241354757396</v>
      </c>
      <c r="G957">
        <v>8.3031368259985899E-3</v>
      </c>
      <c r="H957" t="s">
        <v>1123</v>
      </c>
      <c r="M957" t="s">
        <v>1017</v>
      </c>
      <c r="N957" t="s">
        <v>1124</v>
      </c>
      <c r="O957">
        <v>3.1473744713340801E-2</v>
      </c>
      <c r="P957">
        <v>6.6524687603929499E-3</v>
      </c>
      <c r="Q957">
        <v>582835</v>
      </c>
      <c r="R957">
        <v>702</v>
      </c>
    </row>
    <row r="958" spans="1:18" x14ac:dyDescent="0.25">
      <c r="A958" t="s">
        <v>1128</v>
      </c>
      <c r="B958" t="s">
        <v>1079</v>
      </c>
      <c r="C958" t="s">
        <v>113</v>
      </c>
      <c r="D958">
        <v>0</v>
      </c>
      <c r="E958">
        <v>2</v>
      </c>
      <c r="F958">
        <v>0.84053408855652101</v>
      </c>
      <c r="G958">
        <v>6.7418178116785497E-3</v>
      </c>
      <c r="H958" t="s">
        <v>1123</v>
      </c>
      <c r="M958" t="s">
        <v>1017</v>
      </c>
      <c r="N958" t="s">
        <v>1124</v>
      </c>
      <c r="O958">
        <v>0.120989842461264</v>
      </c>
      <c r="P958">
        <v>5.8770773302374698E-3</v>
      </c>
      <c r="Q958">
        <v>2564893</v>
      </c>
      <c r="R958">
        <v>3430</v>
      </c>
    </row>
    <row r="959" spans="1:18" x14ac:dyDescent="0.25">
      <c r="A959" t="s">
        <v>1129</v>
      </c>
      <c r="B959" t="s">
        <v>1079</v>
      </c>
      <c r="C959" t="s">
        <v>113</v>
      </c>
      <c r="D959">
        <v>1</v>
      </c>
      <c r="E959">
        <v>2</v>
      </c>
      <c r="F959">
        <v>0.94577150201881099</v>
      </c>
      <c r="G959">
        <v>3.1387962041946301E-3</v>
      </c>
      <c r="H959" t="s">
        <v>1123</v>
      </c>
      <c r="M959" t="s">
        <v>1017</v>
      </c>
      <c r="N959" t="s">
        <v>1124</v>
      </c>
      <c r="O959">
        <v>4.0701289709780597E-2</v>
      </c>
      <c r="P959">
        <v>2.75140005987077E-3</v>
      </c>
      <c r="Q959">
        <v>3743788</v>
      </c>
      <c r="R959">
        <v>5610</v>
      </c>
    </row>
    <row r="960" spans="1:18" x14ac:dyDescent="0.25">
      <c r="A960" t="s">
        <v>1130</v>
      </c>
      <c r="B960" t="s">
        <v>1079</v>
      </c>
      <c r="C960" t="s">
        <v>113</v>
      </c>
      <c r="D960">
        <v>0</v>
      </c>
      <c r="E960">
        <v>0</v>
      </c>
      <c r="F960">
        <v>0.83380031625378004</v>
      </c>
      <c r="G960">
        <v>7.5422631746094098E-3</v>
      </c>
      <c r="H960" t="s">
        <v>1131</v>
      </c>
      <c r="M960" t="s">
        <v>1024</v>
      </c>
      <c r="N960" t="s">
        <v>1124</v>
      </c>
      <c r="O960">
        <v>0.144939024642178</v>
      </c>
      <c r="P960">
        <v>7.1444764783218E-3</v>
      </c>
      <c r="Q960">
        <v>1694209</v>
      </c>
      <c r="R960">
        <v>2594</v>
      </c>
    </row>
    <row r="961" spans="1:18" x14ac:dyDescent="0.25">
      <c r="A961" t="s">
        <v>1132</v>
      </c>
      <c r="B961" t="s">
        <v>1079</v>
      </c>
      <c r="C961" t="s">
        <v>113</v>
      </c>
      <c r="D961">
        <v>1</v>
      </c>
      <c r="E961">
        <v>0</v>
      </c>
      <c r="F961">
        <v>0.79417374232012306</v>
      </c>
      <c r="G961">
        <v>5.30172158931504E-3</v>
      </c>
      <c r="H961" t="s">
        <v>1131</v>
      </c>
      <c r="M961" t="s">
        <v>1024</v>
      </c>
      <c r="N961" t="s">
        <v>1124</v>
      </c>
      <c r="O961">
        <v>0.182852626249427</v>
      </c>
      <c r="P961">
        <v>5.0612885195514797E-3</v>
      </c>
      <c r="Q961">
        <v>3780334</v>
      </c>
      <c r="R961">
        <v>6006</v>
      </c>
    </row>
    <row r="962" spans="1:18" x14ac:dyDescent="0.25">
      <c r="A962" t="s">
        <v>1133</v>
      </c>
      <c r="B962" t="s">
        <v>1079</v>
      </c>
      <c r="C962" t="s">
        <v>113</v>
      </c>
      <c r="D962">
        <v>0</v>
      </c>
      <c r="E962">
        <v>1</v>
      </c>
      <c r="F962">
        <v>0.81251232263898199</v>
      </c>
      <c r="G962">
        <v>2.1308527428682E-2</v>
      </c>
      <c r="H962" t="s">
        <v>1131</v>
      </c>
      <c r="M962" t="s">
        <v>1024</v>
      </c>
      <c r="N962" t="s">
        <v>1124</v>
      </c>
      <c r="O962">
        <v>0.14687905797249201</v>
      </c>
      <c r="P962">
        <v>1.8513130315937501E-2</v>
      </c>
      <c r="Q962">
        <v>294174</v>
      </c>
      <c r="R962">
        <v>372</v>
      </c>
    </row>
    <row r="963" spans="1:18" x14ac:dyDescent="0.25">
      <c r="A963" t="s">
        <v>1134</v>
      </c>
      <c r="B963" t="s">
        <v>1079</v>
      </c>
      <c r="C963" t="s">
        <v>113</v>
      </c>
      <c r="D963">
        <v>1</v>
      </c>
      <c r="E963">
        <v>1</v>
      </c>
      <c r="F963">
        <v>0.72306553706986698</v>
      </c>
      <c r="G963">
        <v>1.56175156211967E-2</v>
      </c>
      <c r="H963" t="s">
        <v>1131</v>
      </c>
      <c r="M963" t="s">
        <v>1024</v>
      </c>
      <c r="N963" t="s">
        <v>1124</v>
      </c>
      <c r="O963">
        <v>0.245572241920087</v>
      </c>
      <c r="P963">
        <v>1.5022869358105E-2</v>
      </c>
      <c r="Q963">
        <v>703968</v>
      </c>
      <c r="R963">
        <v>876</v>
      </c>
    </row>
    <row r="964" spans="1:18" x14ac:dyDescent="0.25">
      <c r="A964" t="s">
        <v>1135</v>
      </c>
      <c r="B964" t="s">
        <v>1079</v>
      </c>
      <c r="C964" t="s">
        <v>113</v>
      </c>
      <c r="D964">
        <v>0</v>
      </c>
      <c r="E964">
        <v>2</v>
      </c>
      <c r="F964">
        <v>0.83065083537728901</v>
      </c>
      <c r="G964">
        <v>7.15612715376698E-3</v>
      </c>
      <c r="H964" t="s">
        <v>1131</v>
      </c>
      <c r="M964" t="s">
        <v>1024</v>
      </c>
      <c r="N964" t="s">
        <v>1124</v>
      </c>
      <c r="O964">
        <v>0.14522604548520099</v>
      </c>
      <c r="P964">
        <v>6.67480161367188E-3</v>
      </c>
      <c r="Q964">
        <v>1988383</v>
      </c>
      <c r="R964">
        <v>2966</v>
      </c>
    </row>
    <row r="965" spans="1:18" x14ac:dyDescent="0.25">
      <c r="A965" t="s">
        <v>1136</v>
      </c>
      <c r="B965" t="s">
        <v>1079</v>
      </c>
      <c r="C965" t="s">
        <v>113</v>
      </c>
      <c r="D965">
        <v>1</v>
      </c>
      <c r="E965">
        <v>2</v>
      </c>
      <c r="F965">
        <v>0.78301082308907799</v>
      </c>
      <c r="G965">
        <v>5.1134162956679502E-3</v>
      </c>
      <c r="H965" t="s">
        <v>1131</v>
      </c>
      <c r="M965" t="s">
        <v>1024</v>
      </c>
      <c r="N965" t="s">
        <v>1124</v>
      </c>
      <c r="O965">
        <v>0.192698663024926</v>
      </c>
      <c r="P965">
        <v>4.8877409715614301E-3</v>
      </c>
      <c r="Q965">
        <v>4484302</v>
      </c>
      <c r="R965">
        <v>6882</v>
      </c>
    </row>
    <row r="966" spans="1:18" x14ac:dyDescent="0.25">
      <c r="A966" t="s">
        <v>1137</v>
      </c>
      <c r="B966" t="s">
        <v>1079</v>
      </c>
      <c r="C966" t="s">
        <v>113</v>
      </c>
      <c r="D966">
        <v>0</v>
      </c>
      <c r="E966">
        <v>0</v>
      </c>
      <c r="F966">
        <v>0.73792383021124397</v>
      </c>
      <c r="G966">
        <v>5.4311840195628699E-3</v>
      </c>
      <c r="H966" t="s">
        <v>1138</v>
      </c>
      <c r="M966" t="s">
        <v>1017</v>
      </c>
      <c r="N966" t="s">
        <v>1139</v>
      </c>
      <c r="O966">
        <v>0.238333271687341</v>
      </c>
      <c r="P966">
        <v>5.2537655347362402E-3</v>
      </c>
      <c r="Q966">
        <v>4460955</v>
      </c>
      <c r="R966">
        <v>6897</v>
      </c>
    </row>
    <row r="967" spans="1:18" x14ac:dyDescent="0.25">
      <c r="A967" t="s">
        <v>1140</v>
      </c>
      <c r="B967" t="s">
        <v>1079</v>
      </c>
      <c r="C967" t="s">
        <v>113</v>
      </c>
      <c r="D967">
        <v>1</v>
      </c>
      <c r="E967">
        <v>0</v>
      </c>
      <c r="F967">
        <v>0.89507171378875705</v>
      </c>
      <c r="G967">
        <v>7.9075111499856791E-3</v>
      </c>
      <c r="H967" t="s">
        <v>1138</v>
      </c>
      <c r="M967" t="s">
        <v>1017</v>
      </c>
      <c r="N967" t="s">
        <v>1139</v>
      </c>
      <c r="O967">
        <v>9.3508655518604794E-2</v>
      </c>
      <c r="P967">
        <v>7.5263098290530199E-3</v>
      </c>
      <c r="Q967">
        <v>1018772</v>
      </c>
      <c r="R967">
        <v>1553</v>
      </c>
    </row>
    <row r="968" spans="1:18" x14ac:dyDescent="0.25">
      <c r="A968" t="s">
        <v>1141</v>
      </c>
      <c r="B968" t="s">
        <v>1079</v>
      </c>
      <c r="C968" t="s">
        <v>113</v>
      </c>
      <c r="D968">
        <v>0</v>
      </c>
      <c r="E968">
        <v>1</v>
      </c>
      <c r="F968">
        <v>0.71635966059957001</v>
      </c>
      <c r="G968">
        <v>2.0258697155550402E-2</v>
      </c>
      <c r="H968" t="s">
        <v>1138</v>
      </c>
      <c r="M968" t="s">
        <v>1017</v>
      </c>
      <c r="N968" t="s">
        <v>1139</v>
      </c>
      <c r="O968">
        <v>0.24518699276045799</v>
      </c>
      <c r="P968">
        <v>1.9356001924622401E-2</v>
      </c>
      <c r="Q968">
        <v>492987</v>
      </c>
      <c r="R968">
        <v>616</v>
      </c>
    </row>
    <row r="969" spans="1:18" x14ac:dyDescent="0.25">
      <c r="A969" t="s">
        <v>1142</v>
      </c>
      <c r="B969" t="s">
        <v>1079</v>
      </c>
      <c r="C969" t="s">
        <v>113</v>
      </c>
      <c r="D969">
        <v>1</v>
      </c>
      <c r="E969">
        <v>1</v>
      </c>
      <c r="F969">
        <v>0.85050541855060002</v>
      </c>
      <c r="G969">
        <v>2.46520083324741E-2</v>
      </c>
      <c r="H969" t="s">
        <v>1138</v>
      </c>
      <c r="M969" t="s">
        <v>1017</v>
      </c>
      <c r="N969" t="s">
        <v>1139</v>
      </c>
      <c r="O969">
        <v>0.13558798036844999</v>
      </c>
      <c r="P969">
        <v>2.3692374807472001E-2</v>
      </c>
      <c r="Q969">
        <v>181137</v>
      </c>
      <c r="R969">
        <v>218</v>
      </c>
    </row>
    <row r="970" spans="1:18" x14ac:dyDescent="0.25">
      <c r="A970" t="s">
        <v>1143</v>
      </c>
      <c r="B970" t="s">
        <v>1079</v>
      </c>
      <c r="C970" t="s">
        <v>113</v>
      </c>
      <c r="D970">
        <v>0</v>
      </c>
      <c r="E970">
        <v>2</v>
      </c>
      <c r="F970">
        <v>0.73577789162650697</v>
      </c>
      <c r="G970">
        <v>5.2930155449676698E-3</v>
      </c>
      <c r="H970" t="s">
        <v>1138</v>
      </c>
      <c r="M970" t="s">
        <v>1017</v>
      </c>
      <c r="N970" t="s">
        <v>1139</v>
      </c>
      <c r="O970">
        <v>0.239015313461482</v>
      </c>
      <c r="P970">
        <v>5.1087271019029804E-3</v>
      </c>
      <c r="Q970">
        <v>4953942</v>
      </c>
      <c r="R970">
        <v>7513</v>
      </c>
    </row>
    <row r="971" spans="1:18" x14ac:dyDescent="0.25">
      <c r="A971" t="s">
        <v>1144</v>
      </c>
      <c r="B971" t="s">
        <v>1079</v>
      </c>
      <c r="C971" t="s">
        <v>113</v>
      </c>
      <c r="D971">
        <v>1</v>
      </c>
      <c r="E971">
        <v>2</v>
      </c>
      <c r="F971">
        <v>0.88834403275581697</v>
      </c>
      <c r="G971">
        <v>7.6895050785136497E-3</v>
      </c>
      <c r="H971" t="s">
        <v>1138</v>
      </c>
      <c r="M971" t="s">
        <v>1017</v>
      </c>
      <c r="N971" t="s">
        <v>1139</v>
      </c>
      <c r="O971">
        <v>9.9860906118713996E-2</v>
      </c>
      <c r="P971">
        <v>7.3352617063220998E-3</v>
      </c>
      <c r="Q971">
        <v>1199909</v>
      </c>
      <c r="R971">
        <v>1771</v>
      </c>
    </row>
    <row r="972" spans="1:18" x14ac:dyDescent="0.25">
      <c r="A972" t="s">
        <v>1145</v>
      </c>
      <c r="B972" t="s">
        <v>1079</v>
      </c>
      <c r="C972" t="s">
        <v>113</v>
      </c>
      <c r="D972">
        <v>0</v>
      </c>
      <c r="E972">
        <v>0</v>
      </c>
      <c r="F972">
        <v>0.66457475986914805</v>
      </c>
      <c r="G972">
        <v>5.3708356813454202E-3</v>
      </c>
      <c r="H972" t="s">
        <v>1146</v>
      </c>
      <c r="M972" t="s">
        <v>1024</v>
      </c>
      <c r="N972" t="s">
        <v>1139</v>
      </c>
      <c r="O972">
        <v>0.317144739579861</v>
      </c>
      <c r="P972">
        <v>5.2842913327828603E-3</v>
      </c>
      <c r="Q972">
        <v>4964689</v>
      </c>
      <c r="R972">
        <v>8075</v>
      </c>
    </row>
    <row r="973" spans="1:18" x14ac:dyDescent="0.25">
      <c r="A973" t="s">
        <v>1147</v>
      </c>
      <c r="B973" t="s">
        <v>1079</v>
      </c>
      <c r="C973" t="s">
        <v>113</v>
      </c>
      <c r="D973">
        <v>1</v>
      </c>
      <c r="E973">
        <v>0</v>
      </c>
      <c r="F973">
        <v>0.77618352788586298</v>
      </c>
      <c r="G973">
        <v>1.24071723256216E-2</v>
      </c>
      <c r="H973" t="s">
        <v>1146</v>
      </c>
      <c r="M973" t="s">
        <v>1024</v>
      </c>
      <c r="N973" t="s">
        <v>1139</v>
      </c>
      <c r="O973">
        <v>0.207114722204503</v>
      </c>
      <c r="P973">
        <v>1.2077833038460301E-2</v>
      </c>
      <c r="Q973">
        <v>752496</v>
      </c>
      <c r="R973">
        <v>1160</v>
      </c>
    </row>
    <row r="974" spans="1:18" x14ac:dyDescent="0.25">
      <c r="A974" t="s">
        <v>1148</v>
      </c>
      <c r="B974" t="s">
        <v>1079</v>
      </c>
      <c r="C974" t="s">
        <v>113</v>
      </c>
      <c r="D974">
        <v>0</v>
      </c>
      <c r="E974">
        <v>1</v>
      </c>
      <c r="F974">
        <v>0.64598939725711602</v>
      </c>
      <c r="G974">
        <v>1.8614057742882401E-2</v>
      </c>
      <c r="H974" t="s">
        <v>1146</v>
      </c>
      <c r="M974" t="s">
        <v>1024</v>
      </c>
      <c r="N974" t="s">
        <v>1139</v>
      </c>
      <c r="O974">
        <v>0.330156352041796</v>
      </c>
      <c r="P974">
        <v>1.8352700055238098E-2</v>
      </c>
      <c r="Q974">
        <v>520620</v>
      </c>
      <c r="R974">
        <v>699</v>
      </c>
    </row>
    <row r="975" spans="1:18" x14ac:dyDescent="0.25">
      <c r="A975" t="s">
        <v>1149</v>
      </c>
      <c r="B975" t="s">
        <v>1079</v>
      </c>
      <c r="C975" t="s">
        <v>113</v>
      </c>
      <c r="D975">
        <v>1</v>
      </c>
      <c r="E975">
        <v>1</v>
      </c>
      <c r="F975">
        <v>0.78952666625856205</v>
      </c>
      <c r="G975">
        <v>3.100536545947E-2</v>
      </c>
      <c r="H975" t="s">
        <v>1146</v>
      </c>
      <c r="M975" t="s">
        <v>1024</v>
      </c>
      <c r="N975" t="s">
        <v>1139</v>
      </c>
      <c r="O975">
        <v>0.18226647893838299</v>
      </c>
      <c r="P975">
        <v>2.9375096795877499E-2</v>
      </c>
      <c r="Q975">
        <v>147021</v>
      </c>
      <c r="R975">
        <v>181</v>
      </c>
    </row>
    <row r="976" spans="1:18" x14ac:dyDescent="0.25">
      <c r="A976" t="s">
        <v>1150</v>
      </c>
      <c r="B976" t="s">
        <v>1079</v>
      </c>
      <c r="C976" t="s">
        <v>113</v>
      </c>
      <c r="D976">
        <v>0</v>
      </c>
      <c r="E976">
        <v>2</v>
      </c>
      <c r="F976">
        <v>0.66281079151602995</v>
      </c>
      <c r="G976">
        <v>5.1724681433085304E-3</v>
      </c>
      <c r="H976" t="s">
        <v>1146</v>
      </c>
      <c r="M976" t="s">
        <v>1024</v>
      </c>
      <c r="N976" t="s">
        <v>1139</v>
      </c>
      <c r="O976">
        <v>0.31837969383310899</v>
      </c>
      <c r="P976">
        <v>5.0903314008026099E-3</v>
      </c>
      <c r="Q976">
        <v>5485309</v>
      </c>
      <c r="R976">
        <v>8774</v>
      </c>
    </row>
    <row r="977" spans="1:18" x14ac:dyDescent="0.25">
      <c r="A977" t="s">
        <v>1151</v>
      </c>
      <c r="B977" t="s">
        <v>1079</v>
      </c>
      <c r="C977" t="s">
        <v>113</v>
      </c>
      <c r="D977">
        <v>1</v>
      </c>
      <c r="E977">
        <v>2</v>
      </c>
      <c r="F977">
        <v>0.77836438888870396</v>
      </c>
      <c r="G977">
        <v>1.1550879126217301E-2</v>
      </c>
      <c r="H977" t="s">
        <v>1146</v>
      </c>
      <c r="M977" t="s">
        <v>1024</v>
      </c>
      <c r="N977" t="s">
        <v>1139</v>
      </c>
      <c r="O977">
        <v>0.20305341644460301</v>
      </c>
      <c r="P977">
        <v>1.11892728136741E-2</v>
      </c>
      <c r="Q977">
        <v>899517</v>
      </c>
      <c r="R977">
        <v>1341</v>
      </c>
    </row>
    <row r="978" spans="1:18" x14ac:dyDescent="0.25">
      <c r="A978" t="s">
        <v>1152</v>
      </c>
      <c r="B978" t="s">
        <v>1079</v>
      </c>
      <c r="C978" t="s">
        <v>121</v>
      </c>
      <c r="D978">
        <v>0</v>
      </c>
      <c r="E978">
        <v>0</v>
      </c>
      <c r="F978">
        <v>0.23740560278277101</v>
      </c>
      <c r="G978">
        <v>1.4674023837452799E-2</v>
      </c>
      <c r="H978" t="s">
        <v>1080</v>
      </c>
      <c r="M978" t="s">
        <v>1017</v>
      </c>
      <c r="N978" t="s">
        <v>1081</v>
      </c>
      <c r="O978">
        <v>0.69872643056171202</v>
      </c>
      <c r="P978">
        <v>1.5800809877740199E-2</v>
      </c>
      <c r="Q978">
        <v>606877</v>
      </c>
      <c r="R978">
        <v>900</v>
      </c>
    </row>
    <row r="979" spans="1:18" x14ac:dyDescent="0.25">
      <c r="A979" t="s">
        <v>1153</v>
      </c>
      <c r="B979" t="s">
        <v>1079</v>
      </c>
      <c r="C979" t="s">
        <v>121</v>
      </c>
      <c r="D979">
        <v>1</v>
      </c>
      <c r="E979">
        <v>0</v>
      </c>
      <c r="F979">
        <v>1</v>
      </c>
      <c r="G979">
        <v>0</v>
      </c>
      <c r="H979" t="s">
        <v>1080</v>
      </c>
      <c r="M979" t="s">
        <v>1017</v>
      </c>
      <c r="N979" t="s">
        <v>1081</v>
      </c>
      <c r="O979">
        <v>0</v>
      </c>
      <c r="P979">
        <v>0</v>
      </c>
      <c r="Q979">
        <v>772</v>
      </c>
      <c r="R979">
        <v>1</v>
      </c>
    </row>
    <row r="980" spans="1:18" x14ac:dyDescent="0.25">
      <c r="A980" t="s">
        <v>1154</v>
      </c>
      <c r="B980" t="s">
        <v>1079</v>
      </c>
      <c r="C980" t="s">
        <v>121</v>
      </c>
      <c r="D980">
        <v>0</v>
      </c>
      <c r="E980">
        <v>1</v>
      </c>
      <c r="F980">
        <v>0.19419403254457501</v>
      </c>
      <c r="G980">
        <v>3.8883361332768797E-2</v>
      </c>
      <c r="H980" t="s">
        <v>1080</v>
      </c>
      <c r="M980" t="s">
        <v>1017</v>
      </c>
      <c r="N980" t="s">
        <v>1081</v>
      </c>
      <c r="O980">
        <v>0.76603243058392101</v>
      </c>
      <c r="P980">
        <v>4.20267028631457E-2</v>
      </c>
      <c r="Q980">
        <v>105271</v>
      </c>
      <c r="R980">
        <v>104</v>
      </c>
    </row>
    <row r="981" spans="1:18" x14ac:dyDescent="0.25">
      <c r="A981" t="s">
        <v>1155</v>
      </c>
      <c r="B981" t="s">
        <v>1079</v>
      </c>
      <c r="C981" t="s">
        <v>121</v>
      </c>
      <c r="D981">
        <v>0</v>
      </c>
      <c r="E981">
        <v>2</v>
      </c>
      <c r="F981">
        <v>0.231017990642395</v>
      </c>
      <c r="G981">
        <v>1.37933212965528E-2</v>
      </c>
      <c r="H981" t="s">
        <v>1080</v>
      </c>
      <c r="M981" t="s">
        <v>1017</v>
      </c>
      <c r="N981" t="s">
        <v>1081</v>
      </c>
      <c r="O981">
        <v>0.70867572470890905</v>
      </c>
      <c r="P981">
        <v>1.4885821755727901E-2</v>
      </c>
      <c r="Q981">
        <v>712148</v>
      </c>
      <c r="R981">
        <v>1004</v>
      </c>
    </row>
    <row r="982" spans="1:18" x14ac:dyDescent="0.25">
      <c r="A982" t="s">
        <v>1156</v>
      </c>
      <c r="B982" t="s">
        <v>1079</v>
      </c>
      <c r="C982" t="s">
        <v>121</v>
      </c>
      <c r="D982">
        <v>1</v>
      </c>
      <c r="E982">
        <v>2</v>
      </c>
      <c r="F982">
        <v>1</v>
      </c>
      <c r="G982">
        <v>0</v>
      </c>
      <c r="H982" t="s">
        <v>1080</v>
      </c>
      <c r="M982" t="s">
        <v>1017</v>
      </c>
      <c r="N982" t="s">
        <v>1081</v>
      </c>
      <c r="O982">
        <v>0</v>
      </c>
      <c r="P982">
        <v>0</v>
      </c>
      <c r="Q982">
        <v>772</v>
      </c>
      <c r="R982">
        <v>1</v>
      </c>
    </row>
    <row r="983" spans="1:18" x14ac:dyDescent="0.25">
      <c r="A983" t="s">
        <v>1157</v>
      </c>
      <c r="B983" t="s">
        <v>1079</v>
      </c>
      <c r="C983" t="s">
        <v>121</v>
      </c>
      <c r="D983">
        <v>0</v>
      </c>
      <c r="E983">
        <v>0</v>
      </c>
      <c r="F983">
        <v>0.29399712195622102</v>
      </c>
      <c r="G983">
        <v>1.5955847744712801E-2</v>
      </c>
      <c r="H983" t="s">
        <v>1087</v>
      </c>
      <c r="M983" t="s">
        <v>1024</v>
      </c>
      <c r="N983" t="s">
        <v>1081</v>
      </c>
      <c r="O983">
        <v>0.66381690833041596</v>
      </c>
      <c r="P983">
        <v>1.6475893340716301E-2</v>
      </c>
      <c r="Q983">
        <v>565662</v>
      </c>
      <c r="R983">
        <v>891</v>
      </c>
    </row>
    <row r="984" spans="1:18" x14ac:dyDescent="0.25">
      <c r="A984" t="s">
        <v>1158</v>
      </c>
      <c r="B984" t="s">
        <v>1079</v>
      </c>
      <c r="C984" t="s">
        <v>121</v>
      </c>
      <c r="D984">
        <v>1</v>
      </c>
      <c r="E984">
        <v>0</v>
      </c>
      <c r="F984">
        <v>0</v>
      </c>
      <c r="G984">
        <v>0</v>
      </c>
      <c r="H984" t="s">
        <v>1087</v>
      </c>
      <c r="M984" t="s">
        <v>1024</v>
      </c>
      <c r="N984" t="s">
        <v>1081</v>
      </c>
      <c r="O984">
        <v>1</v>
      </c>
      <c r="P984">
        <v>0</v>
      </c>
      <c r="Q984">
        <v>683</v>
      </c>
      <c r="R984">
        <v>1</v>
      </c>
    </row>
    <row r="985" spans="1:18" x14ac:dyDescent="0.25">
      <c r="A985" t="s">
        <v>1159</v>
      </c>
      <c r="B985" t="s">
        <v>1079</v>
      </c>
      <c r="C985" t="s">
        <v>121</v>
      </c>
      <c r="D985">
        <v>0</v>
      </c>
      <c r="E985">
        <v>1</v>
      </c>
      <c r="F985">
        <v>0.15113103656855201</v>
      </c>
      <c r="G985">
        <v>3.36478465373991E-2</v>
      </c>
      <c r="H985" t="s">
        <v>1087</v>
      </c>
      <c r="M985" t="s">
        <v>1024</v>
      </c>
      <c r="N985" t="s">
        <v>1081</v>
      </c>
      <c r="O985">
        <v>0.82639055675642004</v>
      </c>
      <c r="P985">
        <v>3.5500891110514701E-2</v>
      </c>
      <c r="Q985">
        <v>112419</v>
      </c>
      <c r="R985">
        <v>115</v>
      </c>
    </row>
    <row r="986" spans="1:18" x14ac:dyDescent="0.25">
      <c r="A986" t="s">
        <v>1160</v>
      </c>
      <c r="B986" t="s">
        <v>1079</v>
      </c>
      <c r="C986" t="s">
        <v>121</v>
      </c>
      <c r="D986">
        <v>0</v>
      </c>
      <c r="E986">
        <v>2</v>
      </c>
      <c r="F986">
        <v>0.270311363981589</v>
      </c>
      <c r="G986">
        <v>1.4652213341128499E-2</v>
      </c>
      <c r="H986" t="s">
        <v>1087</v>
      </c>
      <c r="M986" t="s">
        <v>1024</v>
      </c>
      <c r="N986" t="s">
        <v>1081</v>
      </c>
      <c r="O986">
        <v>0.69076998175734206</v>
      </c>
      <c r="P986">
        <v>1.52283513189086E-2</v>
      </c>
      <c r="Q986">
        <v>678081</v>
      </c>
      <c r="R986">
        <v>1006</v>
      </c>
    </row>
    <row r="987" spans="1:18" x14ac:dyDescent="0.25">
      <c r="A987" t="s">
        <v>1161</v>
      </c>
      <c r="B987" t="s">
        <v>1079</v>
      </c>
      <c r="C987" t="s">
        <v>121</v>
      </c>
      <c r="D987">
        <v>1</v>
      </c>
      <c r="E987">
        <v>2</v>
      </c>
      <c r="F987">
        <v>0</v>
      </c>
      <c r="G987">
        <v>0</v>
      </c>
      <c r="H987" t="s">
        <v>1087</v>
      </c>
      <c r="M987" t="s">
        <v>1024</v>
      </c>
      <c r="N987" t="s">
        <v>1081</v>
      </c>
      <c r="O987">
        <v>1</v>
      </c>
      <c r="P987">
        <v>0</v>
      </c>
      <c r="Q987">
        <v>683</v>
      </c>
      <c r="R987">
        <v>1</v>
      </c>
    </row>
    <row r="988" spans="1:18" x14ac:dyDescent="0.25">
      <c r="A988" t="s">
        <v>1162</v>
      </c>
      <c r="B988" t="s">
        <v>1079</v>
      </c>
      <c r="C988" t="s">
        <v>121</v>
      </c>
      <c r="D988">
        <v>0</v>
      </c>
      <c r="E988">
        <v>0</v>
      </c>
      <c r="F988">
        <v>0.60958198348306103</v>
      </c>
      <c r="G988">
        <v>1.1054728103893E-2</v>
      </c>
      <c r="H988" t="s">
        <v>1093</v>
      </c>
      <c r="M988" t="s">
        <v>1017</v>
      </c>
      <c r="N988" t="s">
        <v>1094</v>
      </c>
      <c r="O988">
        <v>0.30943922680351499</v>
      </c>
      <c r="P988">
        <v>1.07270100888381E-2</v>
      </c>
      <c r="Q988">
        <v>2371868</v>
      </c>
      <c r="R988">
        <v>2879</v>
      </c>
    </row>
    <row r="989" spans="1:18" x14ac:dyDescent="0.25">
      <c r="A989" t="s">
        <v>1163</v>
      </c>
      <c r="B989" t="s">
        <v>1079</v>
      </c>
      <c r="C989" t="s">
        <v>121</v>
      </c>
      <c r="D989">
        <v>1</v>
      </c>
      <c r="E989">
        <v>0</v>
      </c>
      <c r="F989">
        <v>0.80235626767200796</v>
      </c>
      <c r="G989">
        <v>4.5084912778843501E-2</v>
      </c>
      <c r="H989" t="s">
        <v>1093</v>
      </c>
      <c r="M989" t="s">
        <v>1017</v>
      </c>
      <c r="N989" t="s">
        <v>1094</v>
      </c>
      <c r="O989">
        <v>0.11319509896324199</v>
      </c>
      <c r="P989">
        <v>3.5982706214881199E-2</v>
      </c>
      <c r="Q989">
        <v>74270</v>
      </c>
      <c r="R989">
        <v>77</v>
      </c>
    </row>
    <row r="990" spans="1:18" x14ac:dyDescent="0.25">
      <c r="A990" t="s">
        <v>1164</v>
      </c>
      <c r="B990" t="s">
        <v>1079</v>
      </c>
      <c r="C990" t="s">
        <v>121</v>
      </c>
      <c r="D990">
        <v>0</v>
      </c>
      <c r="E990">
        <v>1</v>
      </c>
      <c r="F990">
        <v>0.46772791704480299</v>
      </c>
      <c r="G990">
        <v>2.9224217091898999E-2</v>
      </c>
      <c r="H990" t="s">
        <v>1093</v>
      </c>
      <c r="M990" t="s">
        <v>1017</v>
      </c>
      <c r="N990" t="s">
        <v>1094</v>
      </c>
      <c r="O990">
        <v>0.41398909321218302</v>
      </c>
      <c r="P990">
        <v>2.8924204281543998E-2</v>
      </c>
      <c r="Q990">
        <v>364727</v>
      </c>
      <c r="R990">
        <v>339</v>
      </c>
    </row>
    <row r="991" spans="1:18" x14ac:dyDescent="0.25">
      <c r="A991" t="s">
        <v>1165</v>
      </c>
      <c r="B991" t="s">
        <v>1079</v>
      </c>
      <c r="C991" t="s">
        <v>121</v>
      </c>
      <c r="D991">
        <v>1</v>
      </c>
      <c r="E991">
        <v>1</v>
      </c>
      <c r="F991">
        <v>0.63165221115751102</v>
      </c>
      <c r="G991">
        <v>0.17011886199694101</v>
      </c>
      <c r="H991" t="s">
        <v>1093</v>
      </c>
      <c r="M991" t="s">
        <v>1017</v>
      </c>
      <c r="N991" t="s">
        <v>1094</v>
      </c>
      <c r="O991">
        <v>0.121426276903309</v>
      </c>
      <c r="P991">
        <v>0.114076135739269</v>
      </c>
      <c r="Q991">
        <v>9339</v>
      </c>
      <c r="R991">
        <v>8</v>
      </c>
    </row>
    <row r="992" spans="1:18" x14ac:dyDescent="0.25">
      <c r="A992" t="s">
        <v>1166</v>
      </c>
      <c r="B992" t="s">
        <v>1079</v>
      </c>
      <c r="C992" t="s">
        <v>121</v>
      </c>
      <c r="D992">
        <v>0</v>
      </c>
      <c r="E992">
        <v>2</v>
      </c>
      <c r="F992">
        <v>0.59067600430461897</v>
      </c>
      <c r="G992">
        <v>1.03624511923412E-2</v>
      </c>
      <c r="H992" t="s">
        <v>1093</v>
      </c>
      <c r="M992" t="s">
        <v>1017</v>
      </c>
      <c r="N992" t="s">
        <v>1094</v>
      </c>
      <c r="O992">
        <v>0.323373389193505</v>
      </c>
      <c r="P992">
        <v>1.0046228442724301E-2</v>
      </c>
      <c r="Q992">
        <v>2736595</v>
      </c>
      <c r="R992">
        <v>3218</v>
      </c>
    </row>
    <row r="993" spans="1:18" x14ac:dyDescent="0.25">
      <c r="A993" t="s">
        <v>1167</v>
      </c>
      <c r="B993" t="s">
        <v>1079</v>
      </c>
      <c r="C993" t="s">
        <v>121</v>
      </c>
      <c r="D993">
        <v>1</v>
      </c>
      <c r="E993">
        <v>2</v>
      </c>
      <c r="F993">
        <v>0.78328888038369104</v>
      </c>
      <c r="G993">
        <v>4.4798054291952001E-2</v>
      </c>
      <c r="H993" t="s">
        <v>1093</v>
      </c>
      <c r="M993" t="s">
        <v>1017</v>
      </c>
      <c r="N993" t="s">
        <v>1094</v>
      </c>
      <c r="O993">
        <v>0.114114509203555</v>
      </c>
      <c r="P993">
        <v>3.4411334128712397E-2</v>
      </c>
      <c r="Q993">
        <v>83609</v>
      </c>
      <c r="R993">
        <v>85</v>
      </c>
    </row>
    <row r="994" spans="1:18" x14ac:dyDescent="0.25">
      <c r="A994" t="s">
        <v>1168</v>
      </c>
      <c r="B994" t="s">
        <v>1079</v>
      </c>
      <c r="C994" t="s">
        <v>121</v>
      </c>
      <c r="D994">
        <v>0</v>
      </c>
      <c r="E994">
        <v>0</v>
      </c>
      <c r="F994">
        <v>0.64841733260418299</v>
      </c>
      <c r="G994">
        <v>1.08072263358708E-2</v>
      </c>
      <c r="H994" t="s">
        <v>1101</v>
      </c>
      <c r="M994" t="s">
        <v>1024</v>
      </c>
      <c r="N994" t="s">
        <v>1094</v>
      </c>
      <c r="O994">
        <v>0.299820848597464</v>
      </c>
      <c r="P994">
        <v>1.05863258304371E-2</v>
      </c>
      <c r="Q994">
        <v>2040732</v>
      </c>
      <c r="R994">
        <v>2570</v>
      </c>
    </row>
    <row r="995" spans="1:18" x14ac:dyDescent="0.25">
      <c r="A995" t="s">
        <v>1169</v>
      </c>
      <c r="B995" t="s">
        <v>1079</v>
      </c>
      <c r="C995" t="s">
        <v>121</v>
      </c>
      <c r="D995">
        <v>1</v>
      </c>
      <c r="E995">
        <v>0</v>
      </c>
      <c r="F995">
        <v>0.44999602195878802</v>
      </c>
      <c r="G995">
        <v>3.0681627922570402E-2</v>
      </c>
      <c r="H995" t="s">
        <v>1101</v>
      </c>
      <c r="M995" t="s">
        <v>1024</v>
      </c>
      <c r="N995" t="s">
        <v>1094</v>
      </c>
      <c r="O995">
        <v>0.489793183731068</v>
      </c>
      <c r="P995">
        <v>3.0760437683241201E-2</v>
      </c>
      <c r="Q995">
        <v>238811</v>
      </c>
      <c r="R995">
        <v>280</v>
      </c>
    </row>
    <row r="996" spans="1:18" x14ac:dyDescent="0.25">
      <c r="A996" t="s">
        <v>1170</v>
      </c>
      <c r="B996" t="s">
        <v>1079</v>
      </c>
      <c r="C996" t="s">
        <v>121</v>
      </c>
      <c r="D996">
        <v>0</v>
      </c>
      <c r="E996">
        <v>1</v>
      </c>
      <c r="F996">
        <v>0.54909587728197295</v>
      </c>
      <c r="G996">
        <v>2.73888082850532E-2</v>
      </c>
      <c r="H996" t="s">
        <v>1101</v>
      </c>
      <c r="M996" t="s">
        <v>1024</v>
      </c>
      <c r="N996" t="s">
        <v>1094</v>
      </c>
      <c r="O996">
        <v>0.388994529891872</v>
      </c>
      <c r="P996">
        <v>2.6544887683296201E-2</v>
      </c>
      <c r="Q996">
        <v>392314</v>
      </c>
      <c r="R996">
        <v>372</v>
      </c>
    </row>
    <row r="997" spans="1:18" x14ac:dyDescent="0.25">
      <c r="A997" t="s">
        <v>1171</v>
      </c>
      <c r="B997" t="s">
        <v>1079</v>
      </c>
      <c r="C997" t="s">
        <v>121</v>
      </c>
      <c r="D997">
        <v>1</v>
      </c>
      <c r="E997">
        <v>1</v>
      </c>
      <c r="F997">
        <v>0.401467574535599</v>
      </c>
      <c r="G997">
        <v>9.1125189059611297E-2</v>
      </c>
      <c r="H997" t="s">
        <v>1101</v>
      </c>
      <c r="M997" t="s">
        <v>1024</v>
      </c>
      <c r="N997" t="s">
        <v>1094</v>
      </c>
      <c r="O997">
        <v>0.52756660276327105</v>
      </c>
      <c r="P997">
        <v>9.3212828784358007E-2</v>
      </c>
      <c r="Q997">
        <v>30254</v>
      </c>
      <c r="R997">
        <v>29</v>
      </c>
    </row>
    <row r="998" spans="1:18" x14ac:dyDescent="0.25">
      <c r="A998" t="s">
        <v>1172</v>
      </c>
      <c r="B998" t="s">
        <v>1079</v>
      </c>
      <c r="C998" t="s">
        <v>121</v>
      </c>
      <c r="D998">
        <v>0</v>
      </c>
      <c r="E998">
        <v>2</v>
      </c>
      <c r="F998">
        <v>0.63240234668806095</v>
      </c>
      <c r="G998">
        <v>1.00771961218685E-2</v>
      </c>
      <c r="H998" t="s">
        <v>1101</v>
      </c>
      <c r="M998" t="s">
        <v>1024</v>
      </c>
      <c r="N998" t="s">
        <v>1094</v>
      </c>
      <c r="O998">
        <v>0.314199567126968</v>
      </c>
      <c r="P998">
        <v>9.8456925473829702E-3</v>
      </c>
      <c r="Q998">
        <v>2433046</v>
      </c>
      <c r="R998">
        <v>2942</v>
      </c>
    </row>
    <row r="999" spans="1:18" x14ac:dyDescent="0.25">
      <c r="A999" t="s">
        <v>1173</v>
      </c>
      <c r="B999" t="s">
        <v>1079</v>
      </c>
      <c r="C999" t="s">
        <v>121</v>
      </c>
      <c r="D999">
        <v>1</v>
      </c>
      <c r="E999">
        <v>2</v>
      </c>
      <c r="F999">
        <v>0.44453942355936299</v>
      </c>
      <c r="G999">
        <v>2.9125921296912698E-2</v>
      </c>
      <c r="H999" t="s">
        <v>1101</v>
      </c>
      <c r="M999" t="s">
        <v>1024</v>
      </c>
      <c r="N999" t="s">
        <v>1094</v>
      </c>
      <c r="O999">
        <v>0.49404047349153601</v>
      </c>
      <c r="P999">
        <v>2.9262116983113099E-2</v>
      </c>
      <c r="Q999">
        <v>269065</v>
      </c>
      <c r="R999">
        <v>309</v>
      </c>
    </row>
    <row r="1000" spans="1:18" x14ac:dyDescent="0.25">
      <c r="A1000" t="s">
        <v>1174</v>
      </c>
      <c r="B1000" t="s">
        <v>1079</v>
      </c>
      <c r="C1000" t="s">
        <v>121</v>
      </c>
      <c r="D1000">
        <v>0</v>
      </c>
      <c r="E1000">
        <v>0</v>
      </c>
      <c r="F1000">
        <v>0.87029022368419495</v>
      </c>
      <c r="G1000">
        <v>6.9748857584291304E-3</v>
      </c>
      <c r="H1000" t="s">
        <v>1108</v>
      </c>
      <c r="M1000" t="s">
        <v>1017</v>
      </c>
      <c r="N1000" t="s">
        <v>1109</v>
      </c>
      <c r="O1000">
        <v>8.9488535837993696E-2</v>
      </c>
      <c r="P1000">
        <v>6.0151980073825896E-3</v>
      </c>
      <c r="Q1000">
        <v>2557579</v>
      </c>
      <c r="R1000">
        <v>2925</v>
      </c>
    </row>
    <row r="1001" spans="1:18" x14ac:dyDescent="0.25">
      <c r="A1001" t="s">
        <v>1175</v>
      </c>
      <c r="B1001" t="s">
        <v>1079</v>
      </c>
      <c r="C1001" t="s">
        <v>121</v>
      </c>
      <c r="D1001">
        <v>1</v>
      </c>
      <c r="E1001">
        <v>0</v>
      </c>
      <c r="F1001">
        <v>0.93332051903096303</v>
      </c>
      <c r="G1001">
        <v>6.58420472747729E-3</v>
      </c>
      <c r="H1001" t="s">
        <v>1108</v>
      </c>
      <c r="M1001" t="s">
        <v>1017</v>
      </c>
      <c r="N1001" t="s">
        <v>1109</v>
      </c>
      <c r="O1001">
        <v>4.7572666575874799E-2</v>
      </c>
      <c r="P1001">
        <v>5.5267428999295496E-3</v>
      </c>
      <c r="Q1001">
        <v>1160162</v>
      </c>
      <c r="R1001">
        <v>1545</v>
      </c>
    </row>
    <row r="1002" spans="1:18" x14ac:dyDescent="0.25">
      <c r="A1002" t="s">
        <v>1176</v>
      </c>
      <c r="B1002" t="s">
        <v>1079</v>
      </c>
      <c r="C1002" t="s">
        <v>121</v>
      </c>
      <c r="D1002">
        <v>0</v>
      </c>
      <c r="E1002">
        <v>1</v>
      </c>
      <c r="F1002">
        <v>0.85036721953607897</v>
      </c>
      <c r="G1002">
        <v>1.84697717962337E-2</v>
      </c>
      <c r="H1002" t="s">
        <v>1108</v>
      </c>
      <c r="M1002" t="s">
        <v>1017</v>
      </c>
      <c r="N1002" t="s">
        <v>1109</v>
      </c>
      <c r="O1002">
        <v>0.12213874778138201</v>
      </c>
      <c r="P1002">
        <v>1.7568394345585499E-2</v>
      </c>
      <c r="Q1002">
        <v>653560</v>
      </c>
      <c r="R1002">
        <v>589</v>
      </c>
    </row>
    <row r="1003" spans="1:18" x14ac:dyDescent="0.25">
      <c r="A1003" t="s">
        <v>1177</v>
      </c>
      <c r="B1003" t="s">
        <v>1079</v>
      </c>
      <c r="C1003" t="s">
        <v>121</v>
      </c>
      <c r="D1003">
        <v>1</v>
      </c>
      <c r="E1003">
        <v>1</v>
      </c>
      <c r="F1003">
        <v>0.92037016858392595</v>
      </c>
      <c r="G1003">
        <v>2.4252310211550498E-2</v>
      </c>
      <c r="H1003" t="s">
        <v>1108</v>
      </c>
      <c r="M1003" t="s">
        <v>1017</v>
      </c>
      <c r="N1003" t="s">
        <v>1109</v>
      </c>
      <c r="O1003">
        <v>4.6613533413240801E-2</v>
      </c>
      <c r="P1003">
        <v>1.86359221036679E-2</v>
      </c>
      <c r="Q1003">
        <v>128482</v>
      </c>
      <c r="R1003">
        <v>127</v>
      </c>
    </row>
    <row r="1004" spans="1:18" x14ac:dyDescent="0.25">
      <c r="A1004" t="s">
        <v>1178</v>
      </c>
      <c r="B1004" t="s">
        <v>1079</v>
      </c>
      <c r="C1004" t="s">
        <v>121</v>
      </c>
      <c r="D1004">
        <v>0</v>
      </c>
      <c r="E1004">
        <v>2</v>
      </c>
      <c r="F1004">
        <v>0.86623531401163301</v>
      </c>
      <c r="G1004">
        <v>6.7246348916980602E-3</v>
      </c>
      <c r="H1004" t="s">
        <v>1108</v>
      </c>
      <c r="M1004" t="s">
        <v>1017</v>
      </c>
      <c r="N1004" t="s">
        <v>1109</v>
      </c>
      <c r="O1004">
        <v>9.6133801744490002E-2</v>
      </c>
      <c r="P1004">
        <v>6.01381375717722E-3</v>
      </c>
      <c r="Q1004">
        <v>3211139</v>
      </c>
      <c r="R1004">
        <v>3514</v>
      </c>
    </row>
    <row r="1005" spans="1:18" x14ac:dyDescent="0.25">
      <c r="A1005" t="s">
        <v>1179</v>
      </c>
      <c r="B1005" t="s">
        <v>1079</v>
      </c>
      <c r="C1005" t="s">
        <v>121</v>
      </c>
      <c r="D1005">
        <v>1</v>
      </c>
      <c r="E1005">
        <v>2</v>
      </c>
      <c r="F1005">
        <v>0.93202932695143104</v>
      </c>
      <c r="G1005">
        <v>6.4025825915966601E-3</v>
      </c>
      <c r="H1005" t="s">
        <v>1108</v>
      </c>
      <c r="M1005" t="s">
        <v>1017</v>
      </c>
      <c r="N1005" t="s">
        <v>1109</v>
      </c>
      <c r="O1005">
        <v>4.7477037878576198E-2</v>
      </c>
      <c r="P1005">
        <v>5.3113372593746504E-3</v>
      </c>
      <c r="Q1005">
        <v>1288644</v>
      </c>
      <c r="R1005">
        <v>1672</v>
      </c>
    </row>
    <row r="1006" spans="1:18" x14ac:dyDescent="0.25">
      <c r="A1006" t="s">
        <v>1180</v>
      </c>
      <c r="B1006" t="s">
        <v>1079</v>
      </c>
      <c r="C1006" t="s">
        <v>121</v>
      </c>
      <c r="D1006">
        <v>0</v>
      </c>
      <c r="E1006">
        <v>0</v>
      </c>
      <c r="F1006">
        <v>0.88717601793205303</v>
      </c>
      <c r="G1006">
        <v>6.6400225153577901E-3</v>
      </c>
      <c r="H1006" t="s">
        <v>1116</v>
      </c>
      <c r="M1006" t="s">
        <v>1024</v>
      </c>
      <c r="N1006" t="s">
        <v>1109</v>
      </c>
      <c r="O1006">
        <v>9.1045461129366401E-2</v>
      </c>
      <c r="P1006">
        <v>6.0948397615197599E-3</v>
      </c>
      <c r="Q1006">
        <v>1801913</v>
      </c>
      <c r="R1006">
        <v>2449</v>
      </c>
    </row>
    <row r="1007" spans="1:18" x14ac:dyDescent="0.25">
      <c r="A1007" t="s">
        <v>1181</v>
      </c>
      <c r="B1007" t="s">
        <v>1079</v>
      </c>
      <c r="C1007" t="s">
        <v>121</v>
      </c>
      <c r="D1007">
        <v>1</v>
      </c>
      <c r="E1007">
        <v>0</v>
      </c>
      <c r="F1007">
        <v>0.72502806505346595</v>
      </c>
      <c r="G1007">
        <v>8.8090389267972292E-3</v>
      </c>
      <c r="H1007" t="s">
        <v>1116</v>
      </c>
      <c r="M1007" t="s">
        <v>1024</v>
      </c>
      <c r="N1007" t="s">
        <v>1109</v>
      </c>
      <c r="O1007">
        <v>0.24774273493200699</v>
      </c>
      <c r="P1007">
        <v>8.5367615171024706E-3</v>
      </c>
      <c r="Q1007">
        <v>1844821</v>
      </c>
      <c r="R1007">
        <v>2732</v>
      </c>
    </row>
    <row r="1008" spans="1:18" x14ac:dyDescent="0.25">
      <c r="A1008" t="s">
        <v>1182</v>
      </c>
      <c r="B1008" t="s">
        <v>1079</v>
      </c>
      <c r="C1008" t="s">
        <v>121</v>
      </c>
      <c r="D1008">
        <v>0</v>
      </c>
      <c r="E1008">
        <v>1</v>
      </c>
      <c r="F1008">
        <v>0.85329194015278398</v>
      </c>
      <c r="G1008">
        <v>1.65651668028934E-2</v>
      </c>
      <c r="H1008" t="s">
        <v>1116</v>
      </c>
      <c r="M1008" t="s">
        <v>1024</v>
      </c>
      <c r="N1008" t="s">
        <v>1109</v>
      </c>
      <c r="O1008">
        <v>0.12492515284076</v>
      </c>
      <c r="P1008">
        <v>1.5922394576551601E-2</v>
      </c>
      <c r="Q1008">
        <v>524402</v>
      </c>
      <c r="R1008">
        <v>532</v>
      </c>
    </row>
    <row r="1009" spans="1:18" x14ac:dyDescent="0.25">
      <c r="A1009" t="s">
        <v>1183</v>
      </c>
      <c r="B1009" t="s">
        <v>1079</v>
      </c>
      <c r="C1009" t="s">
        <v>121</v>
      </c>
      <c r="D1009">
        <v>1</v>
      </c>
      <c r="E1009">
        <v>1</v>
      </c>
      <c r="F1009">
        <v>0.62220669183051402</v>
      </c>
      <c r="G1009">
        <v>2.8389219123329298E-2</v>
      </c>
      <c r="H1009" t="s">
        <v>1116</v>
      </c>
      <c r="M1009" t="s">
        <v>1024</v>
      </c>
      <c r="N1009" t="s">
        <v>1109</v>
      </c>
      <c r="O1009">
        <v>0.33882278862022103</v>
      </c>
      <c r="P1009">
        <v>2.78425835624629E-2</v>
      </c>
      <c r="Q1009">
        <v>289039</v>
      </c>
      <c r="R1009">
        <v>306</v>
      </c>
    </row>
    <row r="1010" spans="1:18" x14ac:dyDescent="0.25">
      <c r="A1010" t="s">
        <v>1184</v>
      </c>
      <c r="B1010" t="s">
        <v>1079</v>
      </c>
      <c r="C1010" t="s">
        <v>121</v>
      </c>
      <c r="D1010">
        <v>0</v>
      </c>
      <c r="E1010">
        <v>2</v>
      </c>
      <c r="F1010">
        <v>0.87953780979789897</v>
      </c>
      <c r="G1010">
        <v>6.3841020120787399E-3</v>
      </c>
      <c r="H1010" t="s">
        <v>1116</v>
      </c>
      <c r="M1010" t="s">
        <v>1024</v>
      </c>
      <c r="N1010" t="s">
        <v>1109</v>
      </c>
      <c r="O1010">
        <v>9.8682680548420998E-2</v>
      </c>
      <c r="P1010">
        <v>5.9650882388220701E-3</v>
      </c>
      <c r="Q1010">
        <v>2326315</v>
      </c>
      <c r="R1010">
        <v>2981</v>
      </c>
    </row>
    <row r="1011" spans="1:18" x14ac:dyDescent="0.25">
      <c r="A1011" t="s">
        <v>1185</v>
      </c>
      <c r="B1011" t="s">
        <v>1079</v>
      </c>
      <c r="C1011" t="s">
        <v>121</v>
      </c>
      <c r="D1011">
        <v>1</v>
      </c>
      <c r="E1011">
        <v>2</v>
      </c>
      <c r="F1011">
        <v>0.71110054080398899</v>
      </c>
      <c r="G1011">
        <v>8.5684461164677699E-3</v>
      </c>
      <c r="H1011" t="s">
        <v>1116</v>
      </c>
      <c r="M1011" t="s">
        <v>1024</v>
      </c>
      <c r="N1011" t="s">
        <v>1109</v>
      </c>
      <c r="O1011">
        <v>0.26007985528572602</v>
      </c>
      <c r="P1011">
        <v>8.3200677466842808E-3</v>
      </c>
      <c r="Q1011">
        <v>2133860</v>
      </c>
      <c r="R1011">
        <v>3038</v>
      </c>
    </row>
    <row r="1012" spans="1:18" x14ac:dyDescent="0.25">
      <c r="A1012" t="s">
        <v>1186</v>
      </c>
      <c r="B1012" t="s">
        <v>1079</v>
      </c>
      <c r="C1012" t="s">
        <v>121</v>
      </c>
      <c r="D1012">
        <v>0</v>
      </c>
      <c r="E1012">
        <v>0</v>
      </c>
      <c r="F1012">
        <v>0.85204502480932998</v>
      </c>
      <c r="G1012">
        <v>6.9299357350695E-3</v>
      </c>
      <c r="H1012" t="s">
        <v>1123</v>
      </c>
      <c r="M1012" t="s">
        <v>1017</v>
      </c>
      <c r="N1012" t="s">
        <v>1124</v>
      </c>
      <c r="O1012">
        <v>0.113771351839397</v>
      </c>
      <c r="P1012">
        <v>6.1655443089182697E-3</v>
      </c>
      <c r="Q1012">
        <v>2127627</v>
      </c>
      <c r="R1012">
        <v>2791</v>
      </c>
    </row>
    <row r="1013" spans="1:18" x14ac:dyDescent="0.25">
      <c r="A1013" t="s">
        <v>1187</v>
      </c>
      <c r="B1013" t="s">
        <v>1079</v>
      </c>
      <c r="C1013" t="s">
        <v>121</v>
      </c>
      <c r="D1013">
        <v>1</v>
      </c>
      <c r="E1013">
        <v>0</v>
      </c>
      <c r="F1013">
        <v>0.94627205747038101</v>
      </c>
      <c r="G1013">
        <v>3.3806287457402401E-3</v>
      </c>
      <c r="H1013" t="s">
        <v>1123</v>
      </c>
      <c r="M1013" t="s">
        <v>1017</v>
      </c>
      <c r="N1013" t="s">
        <v>1124</v>
      </c>
      <c r="O1013">
        <v>4.1712527536455601E-2</v>
      </c>
      <c r="P1013">
        <v>2.9861091724702801E-3</v>
      </c>
      <c r="Q1013">
        <v>3135389</v>
      </c>
      <c r="R1013">
        <v>4714</v>
      </c>
    </row>
    <row r="1014" spans="1:18" x14ac:dyDescent="0.25">
      <c r="A1014" t="s">
        <v>1188</v>
      </c>
      <c r="B1014" t="s">
        <v>1079</v>
      </c>
      <c r="C1014" t="s">
        <v>121</v>
      </c>
      <c r="D1014">
        <v>0</v>
      </c>
      <c r="E1014">
        <v>1</v>
      </c>
      <c r="F1014">
        <v>0.89803163846109901</v>
      </c>
      <c r="G1014">
        <v>1.5955094921420599E-2</v>
      </c>
      <c r="H1014" t="s">
        <v>1123</v>
      </c>
      <c r="M1014" t="s">
        <v>1017</v>
      </c>
      <c r="N1014" t="s">
        <v>1124</v>
      </c>
      <c r="O1014">
        <v>7.9167539167348797E-2</v>
      </c>
      <c r="P1014">
        <v>1.4631266805403401E-2</v>
      </c>
      <c r="Q1014">
        <v>420248</v>
      </c>
      <c r="R1014">
        <v>420</v>
      </c>
    </row>
    <row r="1015" spans="1:18" x14ac:dyDescent="0.25">
      <c r="A1015" t="s">
        <v>1189</v>
      </c>
      <c r="B1015" t="s">
        <v>1079</v>
      </c>
      <c r="C1015" t="s">
        <v>121</v>
      </c>
      <c r="D1015">
        <v>1</v>
      </c>
      <c r="E1015">
        <v>1</v>
      </c>
      <c r="F1015">
        <v>0.92592371337256196</v>
      </c>
      <c r="G1015">
        <v>1.05716430950038E-2</v>
      </c>
      <c r="H1015" t="s">
        <v>1123</v>
      </c>
      <c r="M1015" t="s">
        <v>1017</v>
      </c>
      <c r="N1015" t="s">
        <v>1124</v>
      </c>
      <c r="O1015">
        <v>4.01661406321044E-2</v>
      </c>
      <c r="P1015">
        <v>7.9064238453971404E-3</v>
      </c>
      <c r="Q1015">
        <v>602622</v>
      </c>
      <c r="R1015">
        <v>621</v>
      </c>
    </row>
    <row r="1016" spans="1:18" x14ac:dyDescent="0.25">
      <c r="A1016" t="s">
        <v>1190</v>
      </c>
      <c r="B1016" t="s">
        <v>1079</v>
      </c>
      <c r="C1016" t="s">
        <v>121</v>
      </c>
      <c r="D1016">
        <v>0</v>
      </c>
      <c r="E1016">
        <v>2</v>
      </c>
      <c r="F1016">
        <v>0.85963008389344098</v>
      </c>
      <c r="G1016">
        <v>6.3696773623053704E-3</v>
      </c>
      <c r="H1016" t="s">
        <v>1123</v>
      </c>
      <c r="M1016" t="s">
        <v>1017</v>
      </c>
      <c r="N1016" t="s">
        <v>1124</v>
      </c>
      <c r="O1016">
        <v>0.108063778639062</v>
      </c>
      <c r="P1016">
        <v>5.69178478579378E-3</v>
      </c>
      <c r="Q1016">
        <v>2547875</v>
      </c>
      <c r="R1016">
        <v>3211</v>
      </c>
    </row>
    <row r="1017" spans="1:18" x14ac:dyDescent="0.25">
      <c r="A1017" t="s">
        <v>1191</v>
      </c>
      <c r="B1017" t="s">
        <v>1079</v>
      </c>
      <c r="C1017" t="s">
        <v>121</v>
      </c>
      <c r="D1017">
        <v>1</v>
      </c>
      <c r="E1017">
        <v>2</v>
      </c>
      <c r="F1017">
        <v>0.94299160703379403</v>
      </c>
      <c r="G1017">
        <v>3.3096794386087199E-3</v>
      </c>
      <c r="H1017" t="s">
        <v>1123</v>
      </c>
      <c r="M1017" t="s">
        <v>1017</v>
      </c>
      <c r="N1017" t="s">
        <v>1124</v>
      </c>
      <c r="O1017">
        <v>4.1463227368779797E-2</v>
      </c>
      <c r="P1017">
        <v>2.8104158385345501E-3</v>
      </c>
      <c r="Q1017">
        <v>3738011</v>
      </c>
      <c r="R1017">
        <v>5335</v>
      </c>
    </row>
    <row r="1018" spans="1:18" x14ac:dyDescent="0.25">
      <c r="A1018" t="s">
        <v>1192</v>
      </c>
      <c r="B1018" t="s">
        <v>1079</v>
      </c>
      <c r="C1018" t="s">
        <v>121</v>
      </c>
      <c r="D1018">
        <v>0</v>
      </c>
      <c r="E1018">
        <v>0</v>
      </c>
      <c r="F1018">
        <v>0.83781071713944499</v>
      </c>
      <c r="G1018">
        <v>7.8768506285967193E-3</v>
      </c>
      <c r="H1018" t="s">
        <v>1131</v>
      </c>
      <c r="M1018" t="s">
        <v>1024</v>
      </c>
      <c r="N1018" t="s">
        <v>1124</v>
      </c>
      <c r="O1018">
        <v>0.14234116347359499</v>
      </c>
      <c r="P1018">
        <v>7.3370427528229197E-3</v>
      </c>
      <c r="Q1018">
        <v>1609422</v>
      </c>
      <c r="R1018">
        <v>2407</v>
      </c>
    </row>
    <row r="1019" spans="1:18" x14ac:dyDescent="0.25">
      <c r="A1019" t="s">
        <v>1193</v>
      </c>
      <c r="B1019" t="s">
        <v>1079</v>
      </c>
      <c r="C1019" t="s">
        <v>121</v>
      </c>
      <c r="D1019">
        <v>1</v>
      </c>
      <c r="E1019">
        <v>0</v>
      </c>
      <c r="F1019">
        <v>0.79505521733345497</v>
      </c>
      <c r="G1019">
        <v>5.4119198751005097E-3</v>
      </c>
      <c r="H1019" t="s">
        <v>1131</v>
      </c>
      <c r="M1019" t="s">
        <v>1024</v>
      </c>
      <c r="N1019" t="s">
        <v>1124</v>
      </c>
      <c r="O1019">
        <v>0.18139923373574299</v>
      </c>
      <c r="P1019">
        <v>5.1605867892314502E-3</v>
      </c>
      <c r="Q1019">
        <v>3818004</v>
      </c>
      <c r="R1019">
        <v>5961</v>
      </c>
    </row>
    <row r="1020" spans="1:18" x14ac:dyDescent="0.25">
      <c r="A1020" t="s">
        <v>1194</v>
      </c>
      <c r="B1020" t="s">
        <v>1079</v>
      </c>
      <c r="C1020" t="s">
        <v>121</v>
      </c>
      <c r="D1020">
        <v>0</v>
      </c>
      <c r="E1020">
        <v>1</v>
      </c>
      <c r="F1020">
        <v>0.79806446696639499</v>
      </c>
      <c r="G1020">
        <v>2.2375319443376201E-2</v>
      </c>
      <c r="H1020" t="s">
        <v>1131</v>
      </c>
      <c r="M1020" t="s">
        <v>1024</v>
      </c>
      <c r="N1020" t="s">
        <v>1124</v>
      </c>
      <c r="O1020">
        <v>0.16665727945293499</v>
      </c>
      <c r="P1020">
        <v>2.1020145046241799E-2</v>
      </c>
      <c r="Q1020">
        <v>301829</v>
      </c>
      <c r="R1020">
        <v>345</v>
      </c>
    </row>
    <row r="1021" spans="1:18" x14ac:dyDescent="0.25">
      <c r="A1021" t="s">
        <v>1195</v>
      </c>
      <c r="B1021" t="s">
        <v>1079</v>
      </c>
      <c r="C1021" t="s">
        <v>121</v>
      </c>
      <c r="D1021">
        <v>1</v>
      </c>
      <c r="E1021">
        <v>1</v>
      </c>
      <c r="F1021">
        <v>0.72212135570194003</v>
      </c>
      <c r="G1021">
        <v>1.6759917152589399E-2</v>
      </c>
      <c r="H1021" t="s">
        <v>1131</v>
      </c>
      <c r="M1021" t="s">
        <v>1024</v>
      </c>
      <c r="N1021" t="s">
        <v>1124</v>
      </c>
      <c r="O1021">
        <v>0.25916639062318703</v>
      </c>
      <c r="P1021">
        <v>1.6431951714211902E-2</v>
      </c>
      <c r="Q1021">
        <v>715467</v>
      </c>
      <c r="R1021">
        <v>756</v>
      </c>
    </row>
    <row r="1022" spans="1:18" x14ac:dyDescent="0.25">
      <c r="A1022" t="s">
        <v>1196</v>
      </c>
      <c r="B1022" t="s">
        <v>1079</v>
      </c>
      <c r="C1022" t="s">
        <v>121</v>
      </c>
      <c r="D1022">
        <v>0</v>
      </c>
      <c r="E1022">
        <v>2</v>
      </c>
      <c r="F1022">
        <v>0.83153390109409997</v>
      </c>
      <c r="G1022">
        <v>7.5221260342602098E-3</v>
      </c>
      <c r="H1022" t="s">
        <v>1131</v>
      </c>
      <c r="M1022" t="s">
        <v>1024</v>
      </c>
      <c r="N1022" t="s">
        <v>1124</v>
      </c>
      <c r="O1022">
        <v>0.14618121847941501</v>
      </c>
      <c r="P1022">
        <v>7.0179392600142401E-3</v>
      </c>
      <c r="Q1022">
        <v>1911251</v>
      </c>
      <c r="R1022">
        <v>2752</v>
      </c>
    </row>
    <row r="1023" spans="1:18" x14ac:dyDescent="0.25">
      <c r="A1023" t="s">
        <v>1197</v>
      </c>
      <c r="B1023" t="s">
        <v>1079</v>
      </c>
      <c r="C1023" t="s">
        <v>121</v>
      </c>
      <c r="D1023">
        <v>1</v>
      </c>
      <c r="E1023">
        <v>2</v>
      </c>
      <c r="F1023">
        <v>0.78354488205615502</v>
      </c>
      <c r="G1023">
        <v>5.2800328588096003E-3</v>
      </c>
      <c r="H1023" t="s">
        <v>1131</v>
      </c>
      <c r="M1023" t="s">
        <v>1024</v>
      </c>
      <c r="N1023" t="s">
        <v>1124</v>
      </c>
      <c r="O1023">
        <v>0.193672353920429</v>
      </c>
      <c r="P1023">
        <v>5.0744106563897296E-3</v>
      </c>
      <c r="Q1023">
        <v>4533471</v>
      </c>
      <c r="R1023">
        <v>6717</v>
      </c>
    </row>
    <row r="1024" spans="1:18" x14ac:dyDescent="0.25">
      <c r="A1024" t="s">
        <v>1198</v>
      </c>
      <c r="B1024" t="s">
        <v>1079</v>
      </c>
      <c r="C1024" t="s">
        <v>121</v>
      </c>
      <c r="D1024">
        <v>0</v>
      </c>
      <c r="E1024">
        <v>0</v>
      </c>
      <c r="F1024">
        <v>0.74095812604240197</v>
      </c>
      <c r="G1024">
        <v>5.5272939086751299E-3</v>
      </c>
      <c r="H1024" t="s">
        <v>1138</v>
      </c>
      <c r="M1024" t="s">
        <v>1017</v>
      </c>
      <c r="N1024" t="s">
        <v>1139</v>
      </c>
      <c r="O1024">
        <v>0.23681794375448101</v>
      </c>
      <c r="P1024">
        <v>5.3590486712396801E-3</v>
      </c>
      <c r="Q1024">
        <v>4553785</v>
      </c>
      <c r="R1024">
        <v>6587</v>
      </c>
    </row>
    <row r="1025" spans="1:18" x14ac:dyDescent="0.25">
      <c r="A1025" t="s">
        <v>1199</v>
      </c>
      <c r="B1025" t="s">
        <v>1079</v>
      </c>
      <c r="C1025" t="s">
        <v>121</v>
      </c>
      <c r="D1025">
        <v>1</v>
      </c>
      <c r="E1025">
        <v>0</v>
      </c>
      <c r="F1025">
        <v>0.88299065920728503</v>
      </c>
      <c r="G1025">
        <v>8.2357523270445397E-3</v>
      </c>
      <c r="H1025" t="s">
        <v>1138</v>
      </c>
      <c r="M1025" t="s">
        <v>1017</v>
      </c>
      <c r="N1025" t="s">
        <v>1139</v>
      </c>
      <c r="O1025">
        <v>9.5875486678810101E-2</v>
      </c>
      <c r="P1025">
        <v>7.4924255000338004E-3</v>
      </c>
      <c r="Q1025">
        <v>1046378</v>
      </c>
      <c r="R1025">
        <v>1612</v>
      </c>
    </row>
    <row r="1026" spans="1:18" x14ac:dyDescent="0.25">
      <c r="A1026" t="s">
        <v>1200</v>
      </c>
      <c r="B1026" t="s">
        <v>1079</v>
      </c>
      <c r="C1026" t="s">
        <v>121</v>
      </c>
      <c r="D1026">
        <v>0</v>
      </c>
      <c r="E1026">
        <v>1</v>
      </c>
      <c r="F1026">
        <v>0.70942117592256704</v>
      </c>
      <c r="G1026">
        <v>2.19130797944481E-2</v>
      </c>
      <c r="H1026" t="s">
        <v>1138</v>
      </c>
      <c r="M1026" t="s">
        <v>1017</v>
      </c>
      <c r="N1026" t="s">
        <v>1139</v>
      </c>
      <c r="O1026">
        <v>0.254500297854996</v>
      </c>
      <c r="P1026">
        <v>2.0149713389982199E-2</v>
      </c>
      <c r="Q1026">
        <v>446526</v>
      </c>
      <c r="R1026">
        <v>489</v>
      </c>
    </row>
    <row r="1027" spans="1:18" x14ac:dyDescent="0.25">
      <c r="A1027" t="s">
        <v>1201</v>
      </c>
      <c r="B1027" t="s">
        <v>1079</v>
      </c>
      <c r="C1027" t="s">
        <v>121</v>
      </c>
      <c r="D1027">
        <v>1</v>
      </c>
      <c r="E1027">
        <v>1</v>
      </c>
      <c r="F1027">
        <v>0.85966416688754099</v>
      </c>
      <c r="G1027">
        <v>2.4783630358652699E-2</v>
      </c>
      <c r="H1027" t="s">
        <v>1138</v>
      </c>
      <c r="M1027" t="s">
        <v>1017</v>
      </c>
      <c r="N1027" t="s">
        <v>1139</v>
      </c>
      <c r="O1027">
        <v>0.116917943840721</v>
      </c>
      <c r="P1027">
        <v>2.3077309707017098E-2</v>
      </c>
      <c r="Q1027">
        <v>192417</v>
      </c>
      <c r="R1027">
        <v>205</v>
      </c>
    </row>
    <row r="1028" spans="1:18" x14ac:dyDescent="0.25">
      <c r="A1028" t="s">
        <v>1202</v>
      </c>
      <c r="B1028" t="s">
        <v>1079</v>
      </c>
      <c r="C1028" t="s">
        <v>121</v>
      </c>
      <c r="D1028">
        <v>0</v>
      </c>
      <c r="E1028">
        <v>2</v>
      </c>
      <c r="F1028">
        <v>0.73814188757459298</v>
      </c>
      <c r="G1028">
        <v>5.4035187017139399E-3</v>
      </c>
      <c r="H1028" t="s">
        <v>1138</v>
      </c>
      <c r="M1028" t="s">
        <v>1017</v>
      </c>
      <c r="N1028" t="s">
        <v>1139</v>
      </c>
      <c r="O1028">
        <v>0.23839697170835999</v>
      </c>
      <c r="P1028">
        <v>5.2007870730307803E-3</v>
      </c>
      <c r="Q1028">
        <v>5000311</v>
      </c>
      <c r="R1028">
        <v>7076</v>
      </c>
    </row>
    <row r="1029" spans="1:18" x14ac:dyDescent="0.25">
      <c r="A1029" t="s">
        <v>1203</v>
      </c>
      <c r="B1029" t="s">
        <v>1079</v>
      </c>
      <c r="C1029" t="s">
        <v>121</v>
      </c>
      <c r="D1029">
        <v>1</v>
      </c>
      <c r="E1029">
        <v>2</v>
      </c>
      <c r="F1029">
        <v>0.879367449820188</v>
      </c>
      <c r="G1029">
        <v>7.9552440694655602E-3</v>
      </c>
      <c r="H1029" t="s">
        <v>1138</v>
      </c>
      <c r="M1029" t="s">
        <v>1017</v>
      </c>
      <c r="N1029" t="s">
        <v>1139</v>
      </c>
      <c r="O1029">
        <v>9.9143926154044895E-2</v>
      </c>
      <c r="P1029">
        <v>7.2780918558002601E-3</v>
      </c>
      <c r="Q1029">
        <v>1238795</v>
      </c>
      <c r="R1029">
        <v>1817</v>
      </c>
    </row>
    <row r="1030" spans="1:18" x14ac:dyDescent="0.25">
      <c r="A1030" t="s">
        <v>1204</v>
      </c>
      <c r="B1030" t="s">
        <v>1079</v>
      </c>
      <c r="C1030" t="s">
        <v>121</v>
      </c>
      <c r="D1030">
        <v>0</v>
      </c>
      <c r="E1030">
        <v>0</v>
      </c>
      <c r="F1030">
        <v>0.67632500881314295</v>
      </c>
      <c r="G1030">
        <v>5.4978257949027699E-3</v>
      </c>
      <c r="H1030" t="s">
        <v>1146</v>
      </c>
      <c r="M1030" t="s">
        <v>1024</v>
      </c>
      <c r="N1030" t="s">
        <v>1139</v>
      </c>
      <c r="O1030">
        <v>0.307240520144755</v>
      </c>
      <c r="P1030">
        <v>5.4160637345618398E-3</v>
      </c>
      <c r="Q1030">
        <v>5020910</v>
      </c>
      <c r="R1030">
        <v>7652</v>
      </c>
    </row>
    <row r="1031" spans="1:18" x14ac:dyDescent="0.25">
      <c r="A1031" t="s">
        <v>1205</v>
      </c>
      <c r="B1031" t="s">
        <v>1079</v>
      </c>
      <c r="C1031" t="s">
        <v>121</v>
      </c>
      <c r="D1031">
        <v>1</v>
      </c>
      <c r="E1031">
        <v>0</v>
      </c>
      <c r="F1031">
        <v>0.78161164641971204</v>
      </c>
      <c r="G1031">
        <v>1.24090871251258E-2</v>
      </c>
      <c r="H1031" t="s">
        <v>1146</v>
      </c>
      <c r="M1031" t="s">
        <v>1024</v>
      </c>
      <c r="N1031" t="s">
        <v>1139</v>
      </c>
      <c r="O1031">
        <v>0.198209053387987</v>
      </c>
      <c r="P1031">
        <v>1.19825649328466E-2</v>
      </c>
      <c r="Q1031">
        <v>778471</v>
      </c>
      <c r="R1031">
        <v>1189</v>
      </c>
    </row>
    <row r="1032" spans="1:18" x14ac:dyDescent="0.25">
      <c r="A1032" t="s">
        <v>1206</v>
      </c>
      <c r="B1032" t="s">
        <v>1079</v>
      </c>
      <c r="C1032" t="s">
        <v>121</v>
      </c>
      <c r="D1032">
        <v>0</v>
      </c>
      <c r="E1032">
        <v>1</v>
      </c>
      <c r="F1032">
        <v>0.67732666117357399</v>
      </c>
      <c r="G1032">
        <v>1.9340759213711801E-2</v>
      </c>
      <c r="H1032" t="s">
        <v>1146</v>
      </c>
      <c r="M1032" t="s">
        <v>1024</v>
      </c>
      <c r="N1032" t="s">
        <v>1139</v>
      </c>
      <c r="O1032">
        <v>0.30547002713235999</v>
      </c>
      <c r="P1032">
        <v>1.9041520683183301E-2</v>
      </c>
      <c r="Q1032">
        <v>530363</v>
      </c>
      <c r="R1032">
        <v>609</v>
      </c>
    </row>
    <row r="1033" spans="1:18" x14ac:dyDescent="0.25">
      <c r="A1033" t="s">
        <v>1207</v>
      </c>
      <c r="B1033" t="s">
        <v>1079</v>
      </c>
      <c r="C1033" t="s">
        <v>121</v>
      </c>
      <c r="D1033">
        <v>1</v>
      </c>
      <c r="E1033">
        <v>1</v>
      </c>
      <c r="F1033">
        <v>0.71584797657082</v>
      </c>
      <c r="G1033">
        <v>3.5490897541790301E-2</v>
      </c>
      <c r="H1033" t="s">
        <v>1146</v>
      </c>
      <c r="M1033" t="s">
        <v>1024</v>
      </c>
      <c r="N1033" t="s">
        <v>1139</v>
      </c>
      <c r="O1033">
        <v>0.25181043663471803</v>
      </c>
      <c r="P1033">
        <v>3.4328907861511902E-2</v>
      </c>
      <c r="Q1033">
        <v>150240</v>
      </c>
      <c r="R1033">
        <v>165</v>
      </c>
    </row>
    <row r="1034" spans="1:18" x14ac:dyDescent="0.25">
      <c r="A1034" t="s">
        <v>1208</v>
      </c>
      <c r="B1034" t="s">
        <v>1079</v>
      </c>
      <c r="C1034" t="s">
        <v>121</v>
      </c>
      <c r="D1034">
        <v>0</v>
      </c>
      <c r="E1034">
        <v>2</v>
      </c>
      <c r="F1034">
        <v>0.67642070566516899</v>
      </c>
      <c r="G1034">
        <v>5.3048284172667898E-3</v>
      </c>
      <c r="H1034" t="s">
        <v>1146</v>
      </c>
      <c r="M1034" t="s">
        <v>1024</v>
      </c>
      <c r="N1034" t="s">
        <v>1139</v>
      </c>
      <c r="O1034">
        <v>0.307071369035535</v>
      </c>
      <c r="P1034">
        <v>5.2255728165626399E-3</v>
      </c>
      <c r="Q1034">
        <v>5551273</v>
      </c>
      <c r="R1034">
        <v>8261</v>
      </c>
    </row>
    <row r="1035" spans="1:18" x14ac:dyDescent="0.25">
      <c r="A1035" t="s">
        <v>1209</v>
      </c>
      <c r="B1035" t="s">
        <v>1079</v>
      </c>
      <c r="C1035" t="s">
        <v>121</v>
      </c>
      <c r="D1035">
        <v>1</v>
      </c>
      <c r="E1035">
        <v>2</v>
      </c>
      <c r="F1035">
        <v>0.77097288607543102</v>
      </c>
      <c r="G1035">
        <v>1.19021616650397E-2</v>
      </c>
      <c r="H1035" t="s">
        <v>1146</v>
      </c>
      <c r="M1035" t="s">
        <v>1024</v>
      </c>
      <c r="N1035" t="s">
        <v>1139</v>
      </c>
      <c r="O1035">
        <v>0.20688028891657401</v>
      </c>
      <c r="P1035">
        <v>1.1493940684649999E-2</v>
      </c>
      <c r="Q1035">
        <v>928711</v>
      </c>
      <c r="R1035">
        <v>1354</v>
      </c>
    </row>
    <row r="1036" spans="1:18" x14ac:dyDescent="0.25">
      <c r="A1036" t="s">
        <v>1210</v>
      </c>
      <c r="B1036" t="s">
        <v>1079</v>
      </c>
      <c r="C1036" t="s">
        <v>128</v>
      </c>
      <c r="D1036">
        <v>0</v>
      </c>
      <c r="E1036">
        <v>0</v>
      </c>
      <c r="F1036">
        <v>0.214507522983622</v>
      </c>
      <c r="G1036">
        <v>1.55258717002155E-2</v>
      </c>
      <c r="H1036" t="s">
        <v>1080</v>
      </c>
      <c r="M1036" t="s">
        <v>1017</v>
      </c>
      <c r="N1036" t="s">
        <v>1081</v>
      </c>
      <c r="O1036">
        <v>0.70972545311466795</v>
      </c>
      <c r="P1036">
        <v>1.7317169846345001E-2</v>
      </c>
      <c r="Q1036">
        <v>636649</v>
      </c>
      <c r="R1036">
        <v>767</v>
      </c>
    </row>
    <row r="1037" spans="1:18" x14ac:dyDescent="0.25">
      <c r="A1037" t="s">
        <v>1211</v>
      </c>
      <c r="B1037" t="s">
        <v>1079</v>
      </c>
      <c r="C1037" t="s">
        <v>128</v>
      </c>
      <c r="D1037">
        <v>1</v>
      </c>
      <c r="E1037">
        <v>0</v>
      </c>
      <c r="F1037">
        <v>0</v>
      </c>
      <c r="G1037">
        <v>0</v>
      </c>
      <c r="H1037" t="s">
        <v>1080</v>
      </c>
      <c r="M1037" t="s">
        <v>1017</v>
      </c>
      <c r="N1037" t="s">
        <v>1081</v>
      </c>
      <c r="O1037">
        <v>1</v>
      </c>
      <c r="P1037">
        <v>0</v>
      </c>
      <c r="Q1037">
        <v>564</v>
      </c>
      <c r="R1037">
        <v>1</v>
      </c>
    </row>
    <row r="1038" spans="1:18" x14ac:dyDescent="0.25">
      <c r="A1038" t="s">
        <v>1212</v>
      </c>
      <c r="B1038" t="s">
        <v>1079</v>
      </c>
      <c r="C1038" t="s">
        <v>128</v>
      </c>
      <c r="D1038">
        <v>0</v>
      </c>
      <c r="E1038">
        <v>1</v>
      </c>
      <c r="F1038">
        <v>0.148815456566741</v>
      </c>
      <c r="G1038">
        <v>4.2483169557230201E-2</v>
      </c>
      <c r="H1038" t="s">
        <v>1080</v>
      </c>
      <c r="M1038" t="s">
        <v>1017</v>
      </c>
      <c r="N1038" t="s">
        <v>1081</v>
      </c>
      <c r="O1038">
        <v>0.83173240161663098</v>
      </c>
      <c r="P1038">
        <v>4.4039897696299603E-2</v>
      </c>
      <c r="Q1038">
        <v>91301</v>
      </c>
      <c r="R1038">
        <v>72</v>
      </c>
    </row>
    <row r="1039" spans="1:18" x14ac:dyDescent="0.25">
      <c r="A1039" t="s">
        <v>1213</v>
      </c>
      <c r="B1039" t="s">
        <v>1079</v>
      </c>
      <c r="C1039" t="s">
        <v>128</v>
      </c>
      <c r="D1039">
        <v>0</v>
      </c>
      <c r="E1039">
        <v>2</v>
      </c>
      <c r="F1039">
        <v>0.20626828765711899</v>
      </c>
      <c r="G1039">
        <v>1.4613334842626301E-2</v>
      </c>
      <c r="H1039" t="s">
        <v>1080</v>
      </c>
      <c r="M1039" t="s">
        <v>1017</v>
      </c>
      <c r="N1039" t="s">
        <v>1081</v>
      </c>
      <c r="O1039">
        <v>0.72502781784463199</v>
      </c>
      <c r="P1039">
        <v>1.6214154904592999E-2</v>
      </c>
      <c r="Q1039">
        <v>727950</v>
      </c>
      <c r="R1039">
        <v>839</v>
      </c>
    </row>
    <row r="1040" spans="1:18" x14ac:dyDescent="0.25">
      <c r="A1040" t="s">
        <v>1214</v>
      </c>
      <c r="B1040" t="s">
        <v>1079</v>
      </c>
      <c r="C1040" t="s">
        <v>128</v>
      </c>
      <c r="D1040">
        <v>1</v>
      </c>
      <c r="E1040">
        <v>2</v>
      </c>
      <c r="F1040">
        <v>0</v>
      </c>
      <c r="G1040">
        <v>0</v>
      </c>
      <c r="H1040" t="s">
        <v>1080</v>
      </c>
      <c r="M1040" t="s">
        <v>1017</v>
      </c>
      <c r="N1040" t="s">
        <v>1081</v>
      </c>
      <c r="O1040">
        <v>1</v>
      </c>
      <c r="P1040">
        <v>0</v>
      </c>
      <c r="Q1040">
        <v>564</v>
      </c>
      <c r="R1040">
        <v>1</v>
      </c>
    </row>
    <row r="1041" spans="1:18" x14ac:dyDescent="0.25">
      <c r="A1041" t="s">
        <v>1215</v>
      </c>
      <c r="B1041" t="s">
        <v>1079</v>
      </c>
      <c r="C1041" t="s">
        <v>128</v>
      </c>
      <c r="D1041">
        <v>0</v>
      </c>
      <c r="E1041">
        <v>0</v>
      </c>
      <c r="F1041">
        <v>0.24944568591477001</v>
      </c>
      <c r="G1041">
        <v>1.7597631372571199E-2</v>
      </c>
      <c r="H1041" t="s">
        <v>1087</v>
      </c>
      <c r="M1041" t="s">
        <v>1024</v>
      </c>
      <c r="N1041" t="s">
        <v>1081</v>
      </c>
      <c r="O1041">
        <v>0.69380994200352997</v>
      </c>
      <c r="P1041">
        <v>1.8891918565040799E-2</v>
      </c>
      <c r="Q1041">
        <v>575035</v>
      </c>
      <c r="R1041">
        <v>721</v>
      </c>
    </row>
    <row r="1042" spans="1:18" x14ac:dyDescent="0.25">
      <c r="A1042" t="s">
        <v>1216</v>
      </c>
      <c r="B1042" t="s">
        <v>1079</v>
      </c>
      <c r="C1042" t="s">
        <v>128</v>
      </c>
      <c r="D1042">
        <v>1</v>
      </c>
      <c r="E1042">
        <v>0</v>
      </c>
      <c r="F1042">
        <v>0.32568306010928999</v>
      </c>
      <c r="G1042">
        <v>0.27374898083134402</v>
      </c>
      <c r="H1042" t="s">
        <v>1087</v>
      </c>
      <c r="M1042" t="s">
        <v>1024</v>
      </c>
      <c r="N1042" t="s">
        <v>1081</v>
      </c>
      <c r="O1042">
        <v>0.67431693989070995</v>
      </c>
      <c r="P1042">
        <v>0.27374898083134402</v>
      </c>
      <c r="Q1042">
        <v>2745</v>
      </c>
      <c r="R1042">
        <v>3</v>
      </c>
    </row>
    <row r="1043" spans="1:18" x14ac:dyDescent="0.25">
      <c r="A1043" t="s">
        <v>1217</v>
      </c>
      <c r="B1043" t="s">
        <v>1079</v>
      </c>
      <c r="C1043" t="s">
        <v>128</v>
      </c>
      <c r="D1043">
        <v>0</v>
      </c>
      <c r="E1043">
        <v>1</v>
      </c>
      <c r="F1043">
        <v>0.13876483293319899</v>
      </c>
      <c r="G1043">
        <v>3.7932634499614003E-2</v>
      </c>
      <c r="H1043" t="s">
        <v>1087</v>
      </c>
      <c r="M1043" t="s">
        <v>1024</v>
      </c>
      <c r="N1043" t="s">
        <v>1081</v>
      </c>
      <c r="O1043">
        <v>0.77524502843964904</v>
      </c>
      <c r="P1043">
        <v>4.6154969458072903E-2</v>
      </c>
      <c r="Q1043">
        <v>116211</v>
      </c>
      <c r="R1043">
        <v>91</v>
      </c>
    </row>
    <row r="1044" spans="1:18" x14ac:dyDescent="0.25">
      <c r="A1044" t="s">
        <v>1218</v>
      </c>
      <c r="B1044" t="s">
        <v>1079</v>
      </c>
      <c r="C1044" t="s">
        <v>128</v>
      </c>
      <c r="D1044">
        <v>0</v>
      </c>
      <c r="E1044">
        <v>2</v>
      </c>
      <c r="F1044">
        <v>0.23083822546531901</v>
      </c>
      <c r="G1044">
        <v>1.6071082150890099E-2</v>
      </c>
      <c r="H1044" t="s">
        <v>1087</v>
      </c>
      <c r="M1044" t="s">
        <v>1024</v>
      </c>
      <c r="N1044" t="s">
        <v>1081</v>
      </c>
      <c r="O1044">
        <v>0.70750065823165698</v>
      </c>
      <c r="P1044">
        <v>1.7572969344496099E-2</v>
      </c>
      <c r="Q1044">
        <v>691246</v>
      </c>
      <c r="R1044">
        <v>812</v>
      </c>
    </row>
    <row r="1045" spans="1:18" x14ac:dyDescent="0.25">
      <c r="A1045" t="s">
        <v>1219</v>
      </c>
      <c r="B1045" t="s">
        <v>1079</v>
      </c>
      <c r="C1045" t="s">
        <v>128</v>
      </c>
      <c r="D1045">
        <v>1</v>
      </c>
      <c r="E1045">
        <v>2</v>
      </c>
      <c r="F1045">
        <v>0.32568306010928999</v>
      </c>
      <c r="G1045">
        <v>0.27374898083134402</v>
      </c>
      <c r="H1045" t="s">
        <v>1087</v>
      </c>
      <c r="M1045" t="s">
        <v>1024</v>
      </c>
      <c r="N1045" t="s">
        <v>1081</v>
      </c>
      <c r="O1045">
        <v>0.67431693989070995</v>
      </c>
      <c r="P1045">
        <v>0.27374898083134402</v>
      </c>
      <c r="Q1045">
        <v>2745</v>
      </c>
      <c r="R1045">
        <v>3</v>
      </c>
    </row>
    <row r="1046" spans="1:18" x14ac:dyDescent="0.25">
      <c r="A1046" t="s">
        <v>1220</v>
      </c>
      <c r="B1046" t="s">
        <v>1079</v>
      </c>
      <c r="C1046" t="s">
        <v>128</v>
      </c>
      <c r="D1046">
        <v>0</v>
      </c>
      <c r="E1046">
        <v>0</v>
      </c>
      <c r="F1046">
        <v>0.60727499992539502</v>
      </c>
      <c r="G1046">
        <v>1.1818028241648499E-2</v>
      </c>
      <c r="H1046" t="s">
        <v>1093</v>
      </c>
      <c r="M1046" t="s">
        <v>1017</v>
      </c>
      <c r="N1046" t="s">
        <v>1094</v>
      </c>
      <c r="O1046">
        <v>0.30660743145795399</v>
      </c>
      <c r="P1046">
        <v>1.1556226616386301E-2</v>
      </c>
      <c r="Q1046">
        <v>2345677</v>
      </c>
      <c r="R1046">
        <v>2271</v>
      </c>
    </row>
    <row r="1047" spans="1:18" x14ac:dyDescent="0.25">
      <c r="A1047" t="s">
        <v>1221</v>
      </c>
      <c r="B1047" t="s">
        <v>1079</v>
      </c>
      <c r="C1047" t="s">
        <v>128</v>
      </c>
      <c r="D1047">
        <v>1</v>
      </c>
      <c r="E1047">
        <v>0</v>
      </c>
      <c r="F1047">
        <v>0.82996920472291502</v>
      </c>
      <c r="G1047">
        <v>5.2174507660531097E-2</v>
      </c>
      <c r="H1047" t="s">
        <v>1093</v>
      </c>
      <c r="M1047" t="s">
        <v>1017</v>
      </c>
      <c r="N1047" t="s">
        <v>1094</v>
      </c>
      <c r="O1047">
        <v>0.107331027336282</v>
      </c>
      <c r="P1047">
        <v>4.3757274203568501E-2</v>
      </c>
      <c r="Q1047">
        <v>68517</v>
      </c>
      <c r="R1047">
        <v>56</v>
      </c>
    </row>
    <row r="1048" spans="1:18" x14ac:dyDescent="0.25">
      <c r="A1048" t="s">
        <v>1222</v>
      </c>
      <c r="B1048" t="s">
        <v>1079</v>
      </c>
      <c r="C1048" t="s">
        <v>128</v>
      </c>
      <c r="D1048">
        <v>0</v>
      </c>
      <c r="E1048">
        <v>1</v>
      </c>
      <c r="F1048">
        <v>0.54859387116389902</v>
      </c>
      <c r="G1048">
        <v>3.57035625887192E-2</v>
      </c>
      <c r="H1048" t="s">
        <v>1093</v>
      </c>
      <c r="M1048" t="s">
        <v>1017</v>
      </c>
      <c r="N1048" t="s">
        <v>1094</v>
      </c>
      <c r="O1048">
        <v>0.34727002917696398</v>
      </c>
      <c r="P1048">
        <v>3.5089092721292001E-2</v>
      </c>
      <c r="Q1048">
        <v>358502</v>
      </c>
      <c r="R1048">
        <v>237</v>
      </c>
    </row>
    <row r="1049" spans="1:18" x14ac:dyDescent="0.25">
      <c r="A1049" t="s">
        <v>1223</v>
      </c>
      <c r="B1049" t="s">
        <v>1079</v>
      </c>
      <c r="C1049" t="s">
        <v>128</v>
      </c>
      <c r="D1049">
        <v>0</v>
      </c>
      <c r="E1049">
        <v>2</v>
      </c>
      <c r="F1049">
        <v>0.59949544760165696</v>
      </c>
      <c r="G1049">
        <v>1.1314828654609499E-2</v>
      </c>
      <c r="H1049" t="s">
        <v>1093</v>
      </c>
      <c r="M1049" t="s">
        <v>1017</v>
      </c>
      <c r="N1049" t="s">
        <v>1094</v>
      </c>
      <c r="O1049">
        <v>0.31199820721927102</v>
      </c>
      <c r="P1049">
        <v>1.10621733372146E-2</v>
      </c>
      <c r="Q1049">
        <v>2704179</v>
      </c>
      <c r="R1049">
        <v>2508</v>
      </c>
    </row>
    <row r="1050" spans="1:18" x14ac:dyDescent="0.25">
      <c r="A1050" t="s">
        <v>1224</v>
      </c>
      <c r="B1050" t="s">
        <v>1079</v>
      </c>
      <c r="C1050" t="s">
        <v>128</v>
      </c>
      <c r="D1050">
        <v>1</v>
      </c>
      <c r="E1050">
        <v>2</v>
      </c>
      <c r="F1050">
        <v>0.82996920472291502</v>
      </c>
      <c r="G1050">
        <v>5.2174507660531097E-2</v>
      </c>
      <c r="H1050" t="s">
        <v>1093</v>
      </c>
      <c r="M1050" t="s">
        <v>1017</v>
      </c>
      <c r="N1050" t="s">
        <v>1094</v>
      </c>
      <c r="O1050">
        <v>0.107331027336282</v>
      </c>
      <c r="P1050">
        <v>4.3757274203568501E-2</v>
      </c>
      <c r="Q1050">
        <v>68517</v>
      </c>
      <c r="R1050">
        <v>56</v>
      </c>
    </row>
    <row r="1051" spans="1:18" x14ac:dyDescent="0.25">
      <c r="A1051" t="s">
        <v>1225</v>
      </c>
      <c r="B1051" t="s">
        <v>1079</v>
      </c>
      <c r="C1051" t="s">
        <v>128</v>
      </c>
      <c r="D1051">
        <v>0</v>
      </c>
      <c r="E1051">
        <v>0</v>
      </c>
      <c r="F1051">
        <v>0.63431886060929799</v>
      </c>
      <c r="G1051">
        <v>1.2730111780847301E-2</v>
      </c>
      <c r="H1051" t="s">
        <v>1101</v>
      </c>
      <c r="M1051" t="s">
        <v>1024</v>
      </c>
      <c r="N1051" t="s">
        <v>1094</v>
      </c>
      <c r="O1051">
        <v>0.29462165159776799</v>
      </c>
      <c r="P1051">
        <v>1.2264150794559499E-2</v>
      </c>
      <c r="Q1051">
        <v>2066508</v>
      </c>
      <c r="R1051">
        <v>1974</v>
      </c>
    </row>
    <row r="1052" spans="1:18" x14ac:dyDescent="0.25">
      <c r="A1052" t="s">
        <v>1226</v>
      </c>
      <c r="B1052" t="s">
        <v>1079</v>
      </c>
      <c r="C1052" t="s">
        <v>128</v>
      </c>
      <c r="D1052">
        <v>1</v>
      </c>
      <c r="E1052">
        <v>0</v>
      </c>
      <c r="F1052">
        <v>0.49685301151156203</v>
      </c>
      <c r="G1052">
        <v>4.24215436022361E-2</v>
      </c>
      <c r="H1052" t="s">
        <v>1101</v>
      </c>
      <c r="M1052" t="s">
        <v>1024</v>
      </c>
      <c r="N1052" t="s">
        <v>1094</v>
      </c>
      <c r="O1052">
        <v>0.45088630012778802</v>
      </c>
      <c r="P1052">
        <v>4.22229979207372E-2</v>
      </c>
      <c r="Q1052">
        <v>188593</v>
      </c>
      <c r="R1052">
        <v>153</v>
      </c>
    </row>
    <row r="1053" spans="1:18" x14ac:dyDescent="0.25">
      <c r="A1053" t="s">
        <v>1227</v>
      </c>
      <c r="B1053" t="s">
        <v>1079</v>
      </c>
      <c r="C1053" t="s">
        <v>128</v>
      </c>
      <c r="D1053">
        <v>0</v>
      </c>
      <c r="E1053">
        <v>1</v>
      </c>
      <c r="F1053">
        <v>0.57512419540757498</v>
      </c>
      <c r="G1053">
        <v>3.7427042782673697E-2</v>
      </c>
      <c r="H1053" t="s">
        <v>1101</v>
      </c>
      <c r="M1053" t="s">
        <v>1024</v>
      </c>
      <c r="N1053" t="s">
        <v>1094</v>
      </c>
      <c r="O1053">
        <v>0.36523140639185597</v>
      </c>
      <c r="P1053">
        <v>3.7168644341476403E-2</v>
      </c>
      <c r="Q1053">
        <v>392124</v>
      </c>
      <c r="R1053">
        <v>261</v>
      </c>
    </row>
    <row r="1054" spans="1:18" x14ac:dyDescent="0.25">
      <c r="A1054" t="s">
        <v>1228</v>
      </c>
      <c r="B1054" t="s">
        <v>1079</v>
      </c>
      <c r="C1054" t="s">
        <v>128</v>
      </c>
      <c r="D1054">
        <v>1</v>
      </c>
      <c r="E1054">
        <v>1</v>
      </c>
      <c r="F1054">
        <v>0.372469233822946</v>
      </c>
      <c r="G1054">
        <v>0.20611560038653601</v>
      </c>
      <c r="H1054" t="s">
        <v>1101</v>
      </c>
      <c r="M1054" t="s">
        <v>1024</v>
      </c>
      <c r="N1054" t="s">
        <v>1094</v>
      </c>
      <c r="O1054">
        <v>0.43816990869392602</v>
      </c>
      <c r="P1054">
        <v>0.20403497913306801</v>
      </c>
      <c r="Q1054">
        <v>10076</v>
      </c>
      <c r="R1054">
        <v>6</v>
      </c>
    </row>
    <row r="1055" spans="1:18" x14ac:dyDescent="0.25">
      <c r="A1055" t="s">
        <v>1229</v>
      </c>
      <c r="B1055" t="s">
        <v>1079</v>
      </c>
      <c r="C1055" t="s">
        <v>128</v>
      </c>
      <c r="D1055">
        <v>0</v>
      </c>
      <c r="E1055">
        <v>2</v>
      </c>
      <c r="F1055">
        <v>0.62487798092597802</v>
      </c>
      <c r="G1055">
        <v>1.2279638076876299E-2</v>
      </c>
      <c r="H1055" t="s">
        <v>1101</v>
      </c>
      <c r="M1055" t="s">
        <v>1024</v>
      </c>
      <c r="N1055" t="s">
        <v>1094</v>
      </c>
      <c r="O1055">
        <v>0.30588310898092902</v>
      </c>
      <c r="P1055">
        <v>1.1925476467583501E-2</v>
      </c>
      <c r="Q1055">
        <v>2458632</v>
      </c>
      <c r="R1055">
        <v>2235</v>
      </c>
    </row>
    <row r="1056" spans="1:18" x14ac:dyDescent="0.25">
      <c r="A1056" t="s">
        <v>1230</v>
      </c>
      <c r="B1056" t="s">
        <v>1079</v>
      </c>
      <c r="C1056" t="s">
        <v>128</v>
      </c>
      <c r="D1056">
        <v>1</v>
      </c>
      <c r="E1056">
        <v>2</v>
      </c>
      <c r="F1056">
        <v>0.49054457414090802</v>
      </c>
      <c r="G1056">
        <v>4.1633066083095603E-2</v>
      </c>
      <c r="H1056" t="s">
        <v>1101</v>
      </c>
      <c r="M1056" t="s">
        <v>1024</v>
      </c>
      <c r="N1056" t="s">
        <v>1094</v>
      </c>
      <c r="O1056">
        <v>0.45024135622568201</v>
      </c>
      <c r="P1056">
        <v>4.1404165602007402E-2</v>
      </c>
      <c r="Q1056">
        <v>198669</v>
      </c>
      <c r="R1056">
        <v>159</v>
      </c>
    </row>
    <row r="1057" spans="1:18" x14ac:dyDescent="0.25">
      <c r="A1057" t="s">
        <v>1231</v>
      </c>
      <c r="B1057" t="s">
        <v>1079</v>
      </c>
      <c r="C1057" t="s">
        <v>128</v>
      </c>
      <c r="D1057">
        <v>0</v>
      </c>
      <c r="E1057">
        <v>0</v>
      </c>
      <c r="F1057">
        <v>0.86438046435228499</v>
      </c>
      <c r="G1057">
        <v>8.1240316262761701E-3</v>
      </c>
      <c r="H1057" t="s">
        <v>1108</v>
      </c>
      <c r="M1057" t="s">
        <v>1017</v>
      </c>
      <c r="N1057" t="s">
        <v>1109</v>
      </c>
      <c r="O1057">
        <v>9.8693705800239895E-2</v>
      </c>
      <c r="P1057">
        <v>7.2078674337507096E-3</v>
      </c>
      <c r="Q1057">
        <v>2533809</v>
      </c>
      <c r="R1057">
        <v>2237</v>
      </c>
    </row>
    <row r="1058" spans="1:18" x14ac:dyDescent="0.25">
      <c r="A1058" t="s">
        <v>1232</v>
      </c>
      <c r="B1058" t="s">
        <v>1079</v>
      </c>
      <c r="C1058" t="s">
        <v>128</v>
      </c>
      <c r="D1058">
        <v>1</v>
      </c>
      <c r="E1058">
        <v>0</v>
      </c>
      <c r="F1058">
        <v>0.92163462222665005</v>
      </c>
      <c r="G1058">
        <v>8.9437022617490404E-3</v>
      </c>
      <c r="H1058" t="s">
        <v>1108</v>
      </c>
      <c r="M1058" t="s">
        <v>1017</v>
      </c>
      <c r="N1058" t="s">
        <v>1109</v>
      </c>
      <c r="O1058">
        <v>6.5372970242076694E-2</v>
      </c>
      <c r="P1058">
        <v>8.2502082523763908E-3</v>
      </c>
      <c r="Q1058">
        <v>1124272</v>
      </c>
      <c r="R1058">
        <v>1058</v>
      </c>
    </row>
    <row r="1059" spans="1:18" x14ac:dyDescent="0.25">
      <c r="A1059" t="s">
        <v>1233</v>
      </c>
      <c r="B1059" t="s">
        <v>1079</v>
      </c>
      <c r="C1059" t="s">
        <v>128</v>
      </c>
      <c r="D1059">
        <v>0</v>
      </c>
      <c r="E1059">
        <v>1</v>
      </c>
      <c r="F1059">
        <v>0.87937526146980904</v>
      </c>
      <c r="G1059">
        <v>1.82758819301235E-2</v>
      </c>
      <c r="H1059" t="s">
        <v>1108</v>
      </c>
      <c r="M1059" t="s">
        <v>1017</v>
      </c>
      <c r="N1059" t="s">
        <v>1109</v>
      </c>
      <c r="O1059">
        <v>7.2780388127918899E-2</v>
      </c>
      <c r="P1059">
        <v>1.4989446332409499E-2</v>
      </c>
      <c r="Q1059">
        <v>702758</v>
      </c>
      <c r="R1059">
        <v>428</v>
      </c>
    </row>
    <row r="1060" spans="1:18" x14ac:dyDescent="0.25">
      <c r="A1060" t="s">
        <v>1234</v>
      </c>
      <c r="B1060" t="s">
        <v>1079</v>
      </c>
      <c r="C1060" t="s">
        <v>128</v>
      </c>
      <c r="D1060">
        <v>1</v>
      </c>
      <c r="E1060">
        <v>1</v>
      </c>
      <c r="F1060">
        <v>0.94510434100031104</v>
      </c>
      <c r="G1060">
        <v>2.4155133688595301E-2</v>
      </c>
      <c r="H1060" t="s">
        <v>1108</v>
      </c>
      <c r="M1060" t="s">
        <v>1017</v>
      </c>
      <c r="N1060" t="s">
        <v>1109</v>
      </c>
      <c r="O1060">
        <v>1.9727780328500099E-2</v>
      </c>
      <c r="P1060">
        <v>1.4095278224188599E-2</v>
      </c>
      <c r="Q1060">
        <v>135038</v>
      </c>
      <c r="R1060">
        <v>89</v>
      </c>
    </row>
    <row r="1061" spans="1:18" x14ac:dyDescent="0.25">
      <c r="A1061" t="s">
        <v>1235</v>
      </c>
      <c r="B1061" t="s">
        <v>1079</v>
      </c>
      <c r="C1061" t="s">
        <v>128</v>
      </c>
      <c r="D1061">
        <v>0</v>
      </c>
      <c r="E1061">
        <v>2</v>
      </c>
      <c r="F1061">
        <v>0.86763629487663896</v>
      </c>
      <c r="G1061">
        <v>7.4988692995465603E-3</v>
      </c>
      <c r="H1061" t="s">
        <v>1108</v>
      </c>
      <c r="M1061" t="s">
        <v>1017</v>
      </c>
      <c r="N1061" t="s">
        <v>1109</v>
      </c>
      <c r="O1061">
        <v>9.3067129461556E-2</v>
      </c>
      <c r="P1061">
        <v>6.5286927411721202E-3</v>
      </c>
      <c r="Q1061">
        <v>3236567</v>
      </c>
      <c r="R1061">
        <v>2665</v>
      </c>
    </row>
    <row r="1062" spans="1:18" x14ac:dyDescent="0.25">
      <c r="A1062" t="s">
        <v>1236</v>
      </c>
      <c r="B1062" t="s">
        <v>1079</v>
      </c>
      <c r="C1062" t="s">
        <v>128</v>
      </c>
      <c r="D1062">
        <v>1</v>
      </c>
      <c r="E1062">
        <v>2</v>
      </c>
      <c r="F1062">
        <v>0.92415132096147901</v>
      </c>
      <c r="G1062">
        <v>8.4001797179974799E-3</v>
      </c>
      <c r="H1062" t="s">
        <v>1108</v>
      </c>
      <c r="M1062" t="s">
        <v>1017</v>
      </c>
      <c r="N1062" t="s">
        <v>1109</v>
      </c>
      <c r="O1062">
        <v>6.0478357195607103E-2</v>
      </c>
      <c r="P1062">
        <v>7.5392038073289402E-3</v>
      </c>
      <c r="Q1062">
        <v>1259310</v>
      </c>
      <c r="R1062">
        <v>1147</v>
      </c>
    </row>
    <row r="1063" spans="1:18" x14ac:dyDescent="0.25">
      <c r="A1063" t="s">
        <v>1237</v>
      </c>
      <c r="B1063" t="s">
        <v>1079</v>
      </c>
      <c r="C1063" t="s">
        <v>128</v>
      </c>
      <c r="D1063">
        <v>0</v>
      </c>
      <c r="E1063">
        <v>0</v>
      </c>
      <c r="F1063">
        <v>0.89069162489118703</v>
      </c>
      <c r="G1063">
        <v>7.7544544822221902E-3</v>
      </c>
      <c r="H1063" t="s">
        <v>1116</v>
      </c>
      <c r="M1063" t="s">
        <v>1024</v>
      </c>
      <c r="N1063" t="s">
        <v>1109</v>
      </c>
      <c r="O1063">
        <v>8.4997259104822503E-2</v>
      </c>
      <c r="P1063">
        <v>6.9558982541492098E-3</v>
      </c>
      <c r="Q1063">
        <v>1762198</v>
      </c>
      <c r="R1063">
        <v>1957</v>
      </c>
    </row>
    <row r="1064" spans="1:18" x14ac:dyDescent="0.25">
      <c r="A1064" t="s">
        <v>1238</v>
      </c>
      <c r="B1064" t="s">
        <v>1079</v>
      </c>
      <c r="C1064" t="s">
        <v>128</v>
      </c>
      <c r="D1064">
        <v>1</v>
      </c>
      <c r="E1064">
        <v>0</v>
      </c>
      <c r="F1064">
        <v>0.71094641904227296</v>
      </c>
      <c r="G1064">
        <v>1.1073732248091999E-2</v>
      </c>
      <c r="H1064" t="s">
        <v>1116</v>
      </c>
      <c r="M1064" t="s">
        <v>1024</v>
      </c>
      <c r="N1064" t="s">
        <v>1109</v>
      </c>
      <c r="O1064">
        <v>0.26124985139170598</v>
      </c>
      <c r="P1064">
        <v>1.0737446262585401E-2</v>
      </c>
      <c r="Q1064">
        <v>1842091</v>
      </c>
      <c r="R1064">
        <v>1924</v>
      </c>
    </row>
    <row r="1065" spans="1:18" x14ac:dyDescent="0.25">
      <c r="A1065" t="s">
        <v>1239</v>
      </c>
      <c r="B1065" t="s">
        <v>1079</v>
      </c>
      <c r="C1065" t="s">
        <v>128</v>
      </c>
      <c r="D1065">
        <v>0</v>
      </c>
      <c r="E1065">
        <v>1</v>
      </c>
      <c r="F1065">
        <v>0.87799364635046195</v>
      </c>
      <c r="G1065">
        <v>1.8487637854158901E-2</v>
      </c>
      <c r="H1065" t="s">
        <v>1116</v>
      </c>
      <c r="M1065" t="s">
        <v>1024</v>
      </c>
      <c r="N1065" t="s">
        <v>1109</v>
      </c>
      <c r="O1065">
        <v>8.9082739483047096E-2</v>
      </c>
      <c r="P1065">
        <v>1.48744383219837E-2</v>
      </c>
      <c r="Q1065">
        <v>577306</v>
      </c>
      <c r="R1065">
        <v>418</v>
      </c>
    </row>
    <row r="1066" spans="1:18" x14ac:dyDescent="0.25">
      <c r="A1066" t="s">
        <v>1240</v>
      </c>
      <c r="B1066" t="s">
        <v>1079</v>
      </c>
      <c r="C1066" t="s">
        <v>128</v>
      </c>
      <c r="D1066">
        <v>1</v>
      </c>
      <c r="E1066">
        <v>1</v>
      </c>
      <c r="F1066">
        <v>0.62614670761370494</v>
      </c>
      <c r="G1066">
        <v>3.7795708151709503E-2</v>
      </c>
      <c r="H1066" t="s">
        <v>1116</v>
      </c>
      <c r="M1066" t="s">
        <v>1024</v>
      </c>
      <c r="N1066" t="s">
        <v>1109</v>
      </c>
      <c r="O1066">
        <v>0.32240273435806099</v>
      </c>
      <c r="P1066">
        <v>3.6722737560253502E-2</v>
      </c>
      <c r="Q1066">
        <v>253661</v>
      </c>
      <c r="R1066">
        <v>178</v>
      </c>
    </row>
    <row r="1067" spans="1:18" x14ac:dyDescent="0.25">
      <c r="A1067" t="s">
        <v>1241</v>
      </c>
      <c r="B1067" t="s">
        <v>1079</v>
      </c>
      <c r="C1067" t="s">
        <v>128</v>
      </c>
      <c r="D1067">
        <v>0</v>
      </c>
      <c r="E1067">
        <v>2</v>
      </c>
      <c r="F1067">
        <v>0.88755821746831798</v>
      </c>
      <c r="G1067">
        <v>7.3785801933771798E-3</v>
      </c>
      <c r="H1067" t="s">
        <v>1116</v>
      </c>
      <c r="M1067" t="s">
        <v>1024</v>
      </c>
      <c r="N1067" t="s">
        <v>1109</v>
      </c>
      <c r="O1067">
        <v>8.6005409693678703E-2</v>
      </c>
      <c r="P1067">
        <v>6.3877913177797499E-3</v>
      </c>
      <c r="Q1067">
        <v>2339504</v>
      </c>
      <c r="R1067">
        <v>2375</v>
      </c>
    </row>
    <row r="1068" spans="1:18" x14ac:dyDescent="0.25">
      <c r="A1068" t="s">
        <v>1242</v>
      </c>
      <c r="B1068" t="s">
        <v>1079</v>
      </c>
      <c r="C1068" t="s">
        <v>128</v>
      </c>
      <c r="D1068">
        <v>1</v>
      </c>
      <c r="E1068">
        <v>2</v>
      </c>
      <c r="F1068">
        <v>0.70068261893582795</v>
      </c>
      <c r="G1068">
        <v>1.07829701020393E-2</v>
      </c>
      <c r="H1068" t="s">
        <v>1116</v>
      </c>
      <c r="M1068" t="s">
        <v>1024</v>
      </c>
      <c r="N1068" t="s">
        <v>1109</v>
      </c>
      <c r="O1068">
        <v>0.26865153892254401</v>
      </c>
      <c r="P1068">
        <v>1.0449283086833299E-2</v>
      </c>
      <c r="Q1068">
        <v>2095752</v>
      </c>
      <c r="R1068">
        <v>2102</v>
      </c>
    </row>
    <row r="1069" spans="1:18" x14ac:dyDescent="0.25">
      <c r="A1069" t="s">
        <v>1243</v>
      </c>
      <c r="B1069" t="s">
        <v>1079</v>
      </c>
      <c r="C1069" t="s">
        <v>128</v>
      </c>
      <c r="D1069">
        <v>0</v>
      </c>
      <c r="E1069">
        <v>0</v>
      </c>
      <c r="F1069">
        <v>0.84421033941360102</v>
      </c>
      <c r="G1069">
        <v>8.7612157262311804E-3</v>
      </c>
      <c r="H1069" t="s">
        <v>1123</v>
      </c>
      <c r="M1069" t="s">
        <v>1017</v>
      </c>
      <c r="N1069" t="s">
        <v>1124</v>
      </c>
      <c r="O1069">
        <v>0.121966017929341</v>
      </c>
      <c r="P1069">
        <v>7.4787619833736E-3</v>
      </c>
      <c r="Q1069">
        <v>2038781</v>
      </c>
      <c r="R1069">
        <v>2177</v>
      </c>
    </row>
    <row r="1070" spans="1:18" x14ac:dyDescent="0.25">
      <c r="A1070" t="s">
        <v>1244</v>
      </c>
      <c r="B1070" t="s">
        <v>1079</v>
      </c>
      <c r="C1070" t="s">
        <v>128</v>
      </c>
      <c r="D1070">
        <v>1</v>
      </c>
      <c r="E1070">
        <v>0</v>
      </c>
      <c r="F1070">
        <v>0.93782468886512504</v>
      </c>
      <c r="G1070">
        <v>4.33406893393212E-3</v>
      </c>
      <c r="H1070" t="s">
        <v>1123</v>
      </c>
      <c r="M1070" t="s">
        <v>1017</v>
      </c>
      <c r="N1070" t="s">
        <v>1124</v>
      </c>
      <c r="O1070">
        <v>4.6766712022996003E-2</v>
      </c>
      <c r="P1070">
        <v>3.8003767726918799E-3</v>
      </c>
      <c r="Q1070">
        <v>3213076</v>
      </c>
      <c r="R1070">
        <v>3837</v>
      </c>
    </row>
    <row r="1071" spans="1:18" x14ac:dyDescent="0.25">
      <c r="A1071" t="s">
        <v>1245</v>
      </c>
      <c r="B1071" t="s">
        <v>1079</v>
      </c>
      <c r="C1071" t="s">
        <v>128</v>
      </c>
      <c r="D1071">
        <v>0</v>
      </c>
      <c r="E1071">
        <v>1</v>
      </c>
      <c r="F1071">
        <v>0.86088105621028099</v>
      </c>
      <c r="G1071">
        <v>2.01528892159346E-2</v>
      </c>
      <c r="H1071" t="s">
        <v>1123</v>
      </c>
      <c r="M1071" t="s">
        <v>1017</v>
      </c>
      <c r="N1071" t="s">
        <v>1124</v>
      </c>
      <c r="O1071">
        <v>0.108785334150238</v>
      </c>
      <c r="P1071">
        <v>1.8236318096978701E-2</v>
      </c>
      <c r="Q1071">
        <v>416205</v>
      </c>
      <c r="R1071">
        <v>318</v>
      </c>
    </row>
    <row r="1072" spans="1:18" x14ac:dyDescent="0.25">
      <c r="A1072" t="s">
        <v>1246</v>
      </c>
      <c r="B1072" t="s">
        <v>1079</v>
      </c>
      <c r="C1072" t="s">
        <v>128</v>
      </c>
      <c r="D1072">
        <v>1</v>
      </c>
      <c r="E1072">
        <v>1</v>
      </c>
      <c r="F1072">
        <v>0.93115622095339301</v>
      </c>
      <c r="G1072">
        <v>1.2221275879223101E-2</v>
      </c>
      <c r="H1072" t="s">
        <v>1123</v>
      </c>
      <c r="M1072" t="s">
        <v>1017</v>
      </c>
      <c r="N1072" t="s">
        <v>1124</v>
      </c>
      <c r="O1072">
        <v>4.1438719957509002E-2</v>
      </c>
      <c r="P1072">
        <v>9.75928261102239E-3</v>
      </c>
      <c r="Q1072">
        <v>602480</v>
      </c>
      <c r="R1072">
        <v>453</v>
      </c>
    </row>
    <row r="1073" spans="1:18" x14ac:dyDescent="0.25">
      <c r="A1073" t="s">
        <v>1247</v>
      </c>
      <c r="B1073" t="s">
        <v>1079</v>
      </c>
      <c r="C1073" t="s">
        <v>128</v>
      </c>
      <c r="D1073">
        <v>0</v>
      </c>
      <c r="E1073">
        <v>2</v>
      </c>
      <c r="F1073">
        <v>0.84703660224539001</v>
      </c>
      <c r="G1073">
        <v>8.0480276041851907E-3</v>
      </c>
      <c r="H1073" t="s">
        <v>1123</v>
      </c>
      <c r="M1073" t="s">
        <v>1017</v>
      </c>
      <c r="N1073" t="s">
        <v>1124</v>
      </c>
      <c r="O1073">
        <v>0.11973143635035</v>
      </c>
      <c r="P1073">
        <v>6.94356663944259E-3</v>
      </c>
      <c r="Q1073">
        <v>2454986</v>
      </c>
      <c r="R1073">
        <v>2495</v>
      </c>
    </row>
    <row r="1074" spans="1:18" x14ac:dyDescent="0.25">
      <c r="A1074" t="s">
        <v>1248</v>
      </c>
      <c r="B1074" t="s">
        <v>1079</v>
      </c>
      <c r="C1074" t="s">
        <v>128</v>
      </c>
      <c r="D1074">
        <v>1</v>
      </c>
      <c r="E1074">
        <v>2</v>
      </c>
      <c r="F1074">
        <v>0.93677173130207003</v>
      </c>
      <c r="G1074">
        <v>4.12825967172031E-3</v>
      </c>
      <c r="H1074" t="s">
        <v>1123</v>
      </c>
      <c r="M1074" t="s">
        <v>1017</v>
      </c>
      <c r="N1074" t="s">
        <v>1124</v>
      </c>
      <c r="O1074">
        <v>4.5925416898611897E-2</v>
      </c>
      <c r="P1074">
        <v>3.5523532045477501E-3</v>
      </c>
      <c r="Q1074">
        <v>3815556</v>
      </c>
      <c r="R1074">
        <v>4290</v>
      </c>
    </row>
    <row r="1075" spans="1:18" x14ac:dyDescent="0.25">
      <c r="A1075" t="s">
        <v>1249</v>
      </c>
      <c r="B1075" t="s">
        <v>1079</v>
      </c>
      <c r="C1075" t="s">
        <v>128</v>
      </c>
      <c r="D1075">
        <v>0</v>
      </c>
      <c r="E1075">
        <v>0</v>
      </c>
      <c r="F1075">
        <v>0.82044691902638001</v>
      </c>
      <c r="G1075">
        <v>9.2260605986919497E-3</v>
      </c>
      <c r="H1075" t="s">
        <v>1131</v>
      </c>
      <c r="M1075" t="s">
        <v>1024</v>
      </c>
      <c r="N1075" t="s">
        <v>1124</v>
      </c>
      <c r="O1075">
        <v>0.152302000058472</v>
      </c>
      <c r="P1075">
        <v>8.5834294757814195E-3</v>
      </c>
      <c r="Q1075">
        <v>1539205</v>
      </c>
      <c r="R1075">
        <v>1897</v>
      </c>
    </row>
    <row r="1076" spans="1:18" x14ac:dyDescent="0.25">
      <c r="A1076" t="s">
        <v>1250</v>
      </c>
      <c r="B1076" t="s">
        <v>1079</v>
      </c>
      <c r="C1076" t="s">
        <v>128</v>
      </c>
      <c r="D1076">
        <v>1</v>
      </c>
      <c r="E1076">
        <v>0</v>
      </c>
      <c r="F1076">
        <v>0.80296732737677801</v>
      </c>
      <c r="G1076">
        <v>6.3446495707569798E-3</v>
      </c>
      <c r="H1076" t="s">
        <v>1131</v>
      </c>
      <c r="M1076" t="s">
        <v>1024</v>
      </c>
      <c r="N1076" t="s">
        <v>1124</v>
      </c>
      <c r="O1076">
        <v>0.18183306704402299</v>
      </c>
      <c r="P1076">
        <v>6.1595806539392296E-3</v>
      </c>
      <c r="Q1076">
        <v>3859837</v>
      </c>
      <c r="R1076">
        <v>4776</v>
      </c>
    </row>
    <row r="1077" spans="1:18" x14ac:dyDescent="0.25">
      <c r="A1077" t="s">
        <v>1251</v>
      </c>
      <c r="B1077" t="s">
        <v>1079</v>
      </c>
      <c r="C1077" t="s">
        <v>128</v>
      </c>
      <c r="D1077">
        <v>0</v>
      </c>
      <c r="E1077">
        <v>1</v>
      </c>
      <c r="F1077">
        <v>0.85102961752877104</v>
      </c>
      <c r="G1077">
        <v>2.46229511163472E-2</v>
      </c>
      <c r="H1077" t="s">
        <v>1131</v>
      </c>
      <c r="M1077" t="s">
        <v>1024</v>
      </c>
      <c r="N1077" t="s">
        <v>1124</v>
      </c>
      <c r="O1077">
        <v>0.114462994571707</v>
      </c>
      <c r="P1077">
        <v>2.2325296175698301E-2</v>
      </c>
      <c r="Q1077">
        <v>273014</v>
      </c>
      <c r="R1077">
        <v>251</v>
      </c>
    </row>
    <row r="1078" spans="1:18" x14ac:dyDescent="0.25">
      <c r="A1078" t="s">
        <v>1252</v>
      </c>
      <c r="B1078" t="s">
        <v>1079</v>
      </c>
      <c r="C1078" t="s">
        <v>128</v>
      </c>
      <c r="D1078">
        <v>1</v>
      </c>
      <c r="E1078">
        <v>1</v>
      </c>
      <c r="F1078">
        <v>0.70970655892572199</v>
      </c>
      <c r="G1078">
        <v>1.9855743656907999E-2</v>
      </c>
      <c r="H1078" t="s">
        <v>1131</v>
      </c>
      <c r="M1078" t="s">
        <v>1024</v>
      </c>
      <c r="N1078" t="s">
        <v>1124</v>
      </c>
      <c r="O1078">
        <v>0.26919135581731701</v>
      </c>
      <c r="P1078">
        <v>1.94069114307686E-2</v>
      </c>
      <c r="Q1078">
        <v>749452</v>
      </c>
      <c r="R1078">
        <v>582</v>
      </c>
    </row>
    <row r="1079" spans="1:18" x14ac:dyDescent="0.25">
      <c r="A1079" t="s">
        <v>1253</v>
      </c>
      <c r="B1079" t="s">
        <v>1079</v>
      </c>
      <c r="C1079" t="s">
        <v>128</v>
      </c>
      <c r="D1079">
        <v>0</v>
      </c>
      <c r="E1079">
        <v>2</v>
      </c>
      <c r="F1079">
        <v>0.82505425668751997</v>
      </c>
      <c r="G1079">
        <v>8.6661629189616202E-3</v>
      </c>
      <c r="H1079" t="s">
        <v>1131</v>
      </c>
      <c r="M1079" t="s">
        <v>1024</v>
      </c>
      <c r="N1079" t="s">
        <v>1124</v>
      </c>
      <c r="O1079">
        <v>0.146601486906384</v>
      </c>
      <c r="P1079">
        <v>8.0297927237754207E-3</v>
      </c>
      <c r="Q1079">
        <v>1812219</v>
      </c>
      <c r="R1079">
        <v>2148</v>
      </c>
    </row>
    <row r="1080" spans="1:18" x14ac:dyDescent="0.25">
      <c r="A1080" t="s">
        <v>1254</v>
      </c>
      <c r="B1080" t="s">
        <v>1079</v>
      </c>
      <c r="C1080" t="s">
        <v>128</v>
      </c>
      <c r="D1080">
        <v>1</v>
      </c>
      <c r="E1080">
        <v>2</v>
      </c>
      <c r="F1080">
        <v>0.78780349854391896</v>
      </c>
      <c r="G1080">
        <v>6.2427442517634596E-3</v>
      </c>
      <c r="H1080" t="s">
        <v>1131</v>
      </c>
      <c r="M1080" t="s">
        <v>1024</v>
      </c>
      <c r="N1080" t="s">
        <v>1124</v>
      </c>
      <c r="O1080">
        <v>0.196037176232603</v>
      </c>
      <c r="P1080">
        <v>6.0692911984908896E-3</v>
      </c>
      <c r="Q1080">
        <v>4609289</v>
      </c>
      <c r="R1080">
        <v>5358</v>
      </c>
    </row>
    <row r="1081" spans="1:18" x14ac:dyDescent="0.25">
      <c r="A1081" t="s">
        <v>1255</v>
      </c>
      <c r="B1081" t="s">
        <v>1079</v>
      </c>
      <c r="C1081" t="s">
        <v>128</v>
      </c>
      <c r="D1081">
        <v>0</v>
      </c>
      <c r="E1081">
        <v>0</v>
      </c>
      <c r="F1081">
        <v>0.72988665338256598</v>
      </c>
      <c r="G1081">
        <v>6.0994043356297403E-3</v>
      </c>
      <c r="H1081" t="s">
        <v>1138</v>
      </c>
      <c r="M1081" t="s">
        <v>1017</v>
      </c>
      <c r="N1081" t="s">
        <v>1139</v>
      </c>
      <c r="O1081">
        <v>0.24775387211421299</v>
      </c>
      <c r="P1081">
        <v>5.9132313384023397E-3</v>
      </c>
      <c r="Q1081">
        <v>4508648</v>
      </c>
      <c r="R1081">
        <v>5708</v>
      </c>
    </row>
    <row r="1082" spans="1:18" x14ac:dyDescent="0.25">
      <c r="A1082" t="s">
        <v>1256</v>
      </c>
      <c r="B1082" t="s">
        <v>1079</v>
      </c>
      <c r="C1082" t="s">
        <v>128</v>
      </c>
      <c r="D1082">
        <v>1</v>
      </c>
      <c r="E1082">
        <v>0</v>
      </c>
      <c r="F1082">
        <v>0.88987166709839405</v>
      </c>
      <c r="G1082">
        <v>9.0955664805571299E-3</v>
      </c>
      <c r="H1082" t="s">
        <v>1138</v>
      </c>
      <c r="M1082" t="s">
        <v>1017</v>
      </c>
      <c r="N1082" t="s">
        <v>1139</v>
      </c>
      <c r="O1082">
        <v>9.2765852823279898E-2</v>
      </c>
      <c r="P1082">
        <v>8.3008233373259906E-3</v>
      </c>
      <c r="Q1082">
        <v>1138835</v>
      </c>
      <c r="R1082">
        <v>1467</v>
      </c>
    </row>
    <row r="1083" spans="1:18" x14ac:dyDescent="0.25">
      <c r="A1083" t="s">
        <v>1257</v>
      </c>
      <c r="B1083" t="s">
        <v>1079</v>
      </c>
      <c r="C1083" t="s">
        <v>128</v>
      </c>
      <c r="D1083">
        <v>0</v>
      </c>
      <c r="E1083">
        <v>1</v>
      </c>
      <c r="F1083">
        <v>0.76361736109898903</v>
      </c>
      <c r="G1083">
        <v>2.1760718041888401E-2</v>
      </c>
      <c r="H1083" t="s">
        <v>1138</v>
      </c>
      <c r="M1083" t="s">
        <v>1017</v>
      </c>
      <c r="N1083" t="s">
        <v>1139</v>
      </c>
      <c r="O1083">
        <v>0.20007331250327301</v>
      </c>
      <c r="P1083">
        <v>2.0512783418029999E-2</v>
      </c>
      <c r="Q1083">
        <v>458312</v>
      </c>
      <c r="R1083">
        <v>395</v>
      </c>
    </row>
    <row r="1084" spans="1:18" x14ac:dyDescent="0.25">
      <c r="A1084" t="s">
        <v>1258</v>
      </c>
      <c r="B1084" t="s">
        <v>1079</v>
      </c>
      <c r="C1084" t="s">
        <v>128</v>
      </c>
      <c r="D1084">
        <v>1</v>
      </c>
      <c r="E1084">
        <v>1</v>
      </c>
      <c r="F1084">
        <v>0.84700436868210605</v>
      </c>
      <c r="G1084">
        <v>3.1320581587961499E-2</v>
      </c>
      <c r="H1084" t="s">
        <v>1138</v>
      </c>
      <c r="M1084" t="s">
        <v>1017</v>
      </c>
      <c r="N1084" t="s">
        <v>1139</v>
      </c>
      <c r="O1084">
        <v>0.131055365526663</v>
      </c>
      <c r="P1084">
        <v>2.9380726691334E-2</v>
      </c>
      <c r="Q1084">
        <v>196169</v>
      </c>
      <c r="R1084">
        <v>159</v>
      </c>
    </row>
    <row r="1085" spans="1:18" x14ac:dyDescent="0.25">
      <c r="A1085" t="s">
        <v>1259</v>
      </c>
      <c r="B1085" t="s">
        <v>1079</v>
      </c>
      <c r="C1085" t="s">
        <v>128</v>
      </c>
      <c r="D1085">
        <v>0</v>
      </c>
      <c r="E1085">
        <v>2</v>
      </c>
      <c r="F1085">
        <v>0.73299905777376895</v>
      </c>
      <c r="G1085">
        <v>5.8928159614084702E-3</v>
      </c>
      <c r="H1085" t="s">
        <v>1138</v>
      </c>
      <c r="M1085" t="s">
        <v>1017</v>
      </c>
      <c r="N1085" t="s">
        <v>1139</v>
      </c>
      <c r="O1085">
        <v>0.24335428511604701</v>
      </c>
      <c r="P1085">
        <v>5.69627371579144E-3</v>
      </c>
      <c r="Q1085">
        <v>4966960</v>
      </c>
      <c r="R1085">
        <v>6103</v>
      </c>
    </row>
    <row r="1086" spans="1:18" x14ac:dyDescent="0.25">
      <c r="A1086" t="s">
        <v>1260</v>
      </c>
      <c r="B1086" t="s">
        <v>1079</v>
      </c>
      <c r="C1086" t="s">
        <v>128</v>
      </c>
      <c r="D1086">
        <v>1</v>
      </c>
      <c r="E1086">
        <v>2</v>
      </c>
      <c r="F1086">
        <v>0.88357263349023696</v>
      </c>
      <c r="G1086">
        <v>9.03870432549405E-3</v>
      </c>
      <c r="H1086" t="s">
        <v>1138</v>
      </c>
      <c r="M1086" t="s">
        <v>1017</v>
      </c>
      <c r="N1086" t="s">
        <v>1139</v>
      </c>
      <c r="O1086">
        <v>9.8392214555162394E-2</v>
      </c>
      <c r="P1086">
        <v>8.30955881949773E-3</v>
      </c>
      <c r="Q1086">
        <v>1335004</v>
      </c>
      <c r="R1086">
        <v>1626</v>
      </c>
    </row>
    <row r="1087" spans="1:18" x14ac:dyDescent="0.25">
      <c r="A1087" t="s">
        <v>1261</v>
      </c>
      <c r="B1087" t="s">
        <v>1079</v>
      </c>
      <c r="C1087" t="s">
        <v>128</v>
      </c>
      <c r="D1087">
        <v>0</v>
      </c>
      <c r="E1087">
        <v>0</v>
      </c>
      <c r="F1087">
        <v>0.67145029983368798</v>
      </c>
      <c r="G1087">
        <v>5.9486993252693601E-3</v>
      </c>
      <c r="H1087" t="s">
        <v>1146</v>
      </c>
      <c r="M1087" t="s">
        <v>1024</v>
      </c>
      <c r="N1087" t="s">
        <v>1139</v>
      </c>
      <c r="O1087">
        <v>0.31599964447547702</v>
      </c>
      <c r="P1087">
        <v>5.8835410420357099E-3</v>
      </c>
      <c r="Q1087">
        <v>4995436</v>
      </c>
      <c r="R1087">
        <v>6730</v>
      </c>
    </row>
    <row r="1088" spans="1:18" x14ac:dyDescent="0.25">
      <c r="A1088" t="s">
        <v>1262</v>
      </c>
      <c r="B1088" t="s">
        <v>1079</v>
      </c>
      <c r="C1088" t="s">
        <v>128</v>
      </c>
      <c r="D1088">
        <v>1</v>
      </c>
      <c r="E1088">
        <v>0</v>
      </c>
      <c r="F1088">
        <v>0.76700505155266596</v>
      </c>
      <c r="G1088">
        <v>1.42272004738478E-2</v>
      </c>
      <c r="H1088" t="s">
        <v>1146</v>
      </c>
      <c r="M1088" t="s">
        <v>1024</v>
      </c>
      <c r="N1088" t="s">
        <v>1139</v>
      </c>
      <c r="O1088">
        <v>0.209646267105039</v>
      </c>
      <c r="P1088">
        <v>1.369519497643E-2</v>
      </c>
      <c r="Q1088">
        <v>805099</v>
      </c>
      <c r="R1088">
        <v>1035</v>
      </c>
    </row>
    <row r="1089" spans="1:18" x14ac:dyDescent="0.25">
      <c r="A1089" t="s">
        <v>1263</v>
      </c>
      <c r="B1089" t="s">
        <v>1079</v>
      </c>
      <c r="C1089" t="s">
        <v>128</v>
      </c>
      <c r="D1089">
        <v>0</v>
      </c>
      <c r="E1089">
        <v>1</v>
      </c>
      <c r="F1089">
        <v>0.67082967811593197</v>
      </c>
      <c r="G1089">
        <v>2.11909539155282E-2</v>
      </c>
      <c r="H1089" t="s">
        <v>1146</v>
      </c>
      <c r="M1089" t="s">
        <v>1024</v>
      </c>
      <c r="N1089" t="s">
        <v>1139</v>
      </c>
      <c r="O1089">
        <v>0.30970038464133898</v>
      </c>
      <c r="P1089">
        <v>2.0934799444962401E-2</v>
      </c>
      <c r="Q1089">
        <v>592760</v>
      </c>
      <c r="R1089">
        <v>540</v>
      </c>
    </row>
    <row r="1090" spans="1:18" x14ac:dyDescent="0.25">
      <c r="A1090" t="s">
        <v>1264</v>
      </c>
      <c r="B1090" t="s">
        <v>1079</v>
      </c>
      <c r="C1090" t="s">
        <v>128</v>
      </c>
      <c r="D1090">
        <v>1</v>
      </c>
      <c r="E1090">
        <v>1</v>
      </c>
      <c r="F1090">
        <v>0.75668892630357598</v>
      </c>
      <c r="G1090">
        <v>4.0536541441945503E-2</v>
      </c>
      <c r="H1090" t="s">
        <v>1146</v>
      </c>
      <c r="M1090" t="s">
        <v>1024</v>
      </c>
      <c r="N1090" t="s">
        <v>1139</v>
      </c>
      <c r="O1090">
        <v>0.23653228908521101</v>
      </c>
      <c r="P1090">
        <v>4.0295177813549403E-2</v>
      </c>
      <c r="Q1090">
        <v>158583</v>
      </c>
      <c r="R1090">
        <v>135</v>
      </c>
    </row>
    <row r="1091" spans="1:18" x14ac:dyDescent="0.25">
      <c r="A1091" t="s">
        <v>1265</v>
      </c>
      <c r="B1091" t="s">
        <v>1079</v>
      </c>
      <c r="C1091" t="s">
        <v>128</v>
      </c>
      <c r="D1091">
        <v>0</v>
      </c>
      <c r="E1091">
        <v>2</v>
      </c>
      <c r="F1091">
        <v>0.67138446826131404</v>
      </c>
      <c r="G1091">
        <v>5.7732632628009501E-3</v>
      </c>
      <c r="H1091" t="s">
        <v>1146</v>
      </c>
      <c r="M1091" t="s">
        <v>1024</v>
      </c>
      <c r="N1091" t="s">
        <v>1139</v>
      </c>
      <c r="O1091">
        <v>0.31533145938331397</v>
      </c>
      <c r="P1091">
        <v>5.7090710510892496E-3</v>
      </c>
      <c r="Q1091">
        <v>5588196</v>
      </c>
      <c r="R1091">
        <v>7270</v>
      </c>
    </row>
    <row r="1092" spans="1:18" x14ac:dyDescent="0.25">
      <c r="A1092" t="s">
        <v>1266</v>
      </c>
      <c r="B1092" t="s">
        <v>1079</v>
      </c>
      <c r="C1092" t="s">
        <v>128</v>
      </c>
      <c r="D1092">
        <v>1</v>
      </c>
      <c r="E1092">
        <v>2</v>
      </c>
      <c r="F1092">
        <v>0.76530743544032198</v>
      </c>
      <c r="G1092">
        <v>1.36346481824425E-2</v>
      </c>
      <c r="H1092" t="s">
        <v>1146</v>
      </c>
      <c r="M1092" t="s">
        <v>1024</v>
      </c>
      <c r="N1092" t="s">
        <v>1139</v>
      </c>
      <c r="O1092">
        <v>0.21407061665570201</v>
      </c>
      <c r="P1092">
        <v>1.3240621511193099E-2</v>
      </c>
      <c r="Q1092">
        <v>963682</v>
      </c>
      <c r="R1092">
        <v>1170</v>
      </c>
    </row>
    <row r="1093" spans="1:18" x14ac:dyDescent="0.25">
      <c r="A1093" t="s">
        <v>1267</v>
      </c>
      <c r="B1093" t="s">
        <v>1079</v>
      </c>
      <c r="C1093" t="s">
        <v>135</v>
      </c>
      <c r="D1093">
        <v>0</v>
      </c>
      <c r="E1093">
        <v>0</v>
      </c>
      <c r="F1093">
        <v>0.16076466521763499</v>
      </c>
      <c r="G1093">
        <v>1.3190426365927301E-2</v>
      </c>
      <c r="H1093" t="s">
        <v>1080</v>
      </c>
      <c r="M1093" t="s">
        <v>1017</v>
      </c>
      <c r="N1093" t="s">
        <v>1081</v>
      </c>
      <c r="O1093">
        <v>0.76746934301568803</v>
      </c>
      <c r="P1093">
        <v>1.5489705548504901E-2</v>
      </c>
      <c r="Q1093">
        <v>642268</v>
      </c>
      <c r="R1093">
        <v>919</v>
      </c>
    </row>
    <row r="1094" spans="1:18" x14ac:dyDescent="0.25">
      <c r="A1094" t="s">
        <v>1268</v>
      </c>
      <c r="B1094" t="s">
        <v>1079</v>
      </c>
      <c r="C1094" t="s">
        <v>135</v>
      </c>
      <c r="D1094">
        <v>0</v>
      </c>
      <c r="E1094">
        <v>1</v>
      </c>
      <c r="F1094">
        <v>7.8023382037906999E-2</v>
      </c>
      <c r="G1094">
        <v>2.62862527032863E-2</v>
      </c>
      <c r="H1094" t="s">
        <v>1080</v>
      </c>
      <c r="M1094" t="s">
        <v>1017</v>
      </c>
      <c r="N1094" t="s">
        <v>1081</v>
      </c>
      <c r="O1094">
        <v>0.82047513376946501</v>
      </c>
      <c r="P1094">
        <v>4.1889934108359603E-2</v>
      </c>
      <c r="Q1094">
        <v>104097</v>
      </c>
      <c r="R1094">
        <v>100</v>
      </c>
    </row>
    <row r="1095" spans="1:18" x14ac:dyDescent="0.25">
      <c r="A1095" t="s">
        <v>1269</v>
      </c>
      <c r="B1095" t="s">
        <v>1079</v>
      </c>
      <c r="C1095" t="s">
        <v>135</v>
      </c>
      <c r="D1095">
        <v>0</v>
      </c>
      <c r="E1095">
        <v>2</v>
      </c>
      <c r="F1095">
        <v>0.14922457510735401</v>
      </c>
      <c r="G1095">
        <v>1.19829604055115E-2</v>
      </c>
      <c r="H1095" t="s">
        <v>1080</v>
      </c>
      <c r="M1095" t="s">
        <v>1017</v>
      </c>
      <c r="N1095" t="s">
        <v>1081</v>
      </c>
      <c r="O1095">
        <v>0.77486216529446095</v>
      </c>
      <c r="P1095">
        <v>1.45589848527322E-2</v>
      </c>
      <c r="Q1095">
        <v>746365</v>
      </c>
      <c r="R1095">
        <v>1019</v>
      </c>
    </row>
    <row r="1096" spans="1:18" x14ac:dyDescent="0.25">
      <c r="A1096" t="s">
        <v>1270</v>
      </c>
      <c r="B1096" t="s">
        <v>1079</v>
      </c>
      <c r="C1096" t="s">
        <v>135</v>
      </c>
      <c r="D1096">
        <v>0</v>
      </c>
      <c r="E1096">
        <v>0</v>
      </c>
      <c r="F1096">
        <v>0.20415027155285201</v>
      </c>
      <c r="G1096">
        <v>1.4941334028076301E-2</v>
      </c>
      <c r="H1096" t="s">
        <v>1087</v>
      </c>
      <c r="M1096" t="s">
        <v>1024</v>
      </c>
      <c r="N1096" t="s">
        <v>1081</v>
      </c>
      <c r="O1096">
        <v>0.71652226123336205</v>
      </c>
      <c r="P1096">
        <v>1.70793845988736E-2</v>
      </c>
      <c r="Q1096">
        <v>622899</v>
      </c>
      <c r="R1096">
        <v>806</v>
      </c>
    </row>
    <row r="1097" spans="1:18" x14ac:dyDescent="0.25">
      <c r="A1097" t="s">
        <v>1271</v>
      </c>
      <c r="B1097" t="s">
        <v>1079</v>
      </c>
      <c r="C1097" t="s">
        <v>135</v>
      </c>
      <c r="D1097">
        <v>1</v>
      </c>
      <c r="E1097">
        <v>0</v>
      </c>
      <c r="F1097">
        <v>0</v>
      </c>
      <c r="G1097">
        <v>0</v>
      </c>
      <c r="H1097" t="s">
        <v>1087</v>
      </c>
      <c r="M1097" t="s">
        <v>1024</v>
      </c>
      <c r="N1097" t="s">
        <v>1081</v>
      </c>
      <c r="O1097">
        <v>1</v>
      </c>
      <c r="P1097">
        <v>0</v>
      </c>
      <c r="Q1097">
        <v>762</v>
      </c>
      <c r="R1097">
        <v>1</v>
      </c>
    </row>
    <row r="1098" spans="1:18" x14ac:dyDescent="0.25">
      <c r="A1098" t="s">
        <v>1272</v>
      </c>
      <c r="B1098" t="s">
        <v>1079</v>
      </c>
      <c r="C1098" t="s">
        <v>135</v>
      </c>
      <c r="D1098">
        <v>0</v>
      </c>
      <c r="E1098">
        <v>1</v>
      </c>
      <c r="F1098">
        <v>0.113908967253842</v>
      </c>
      <c r="G1098">
        <v>3.9185063737513397E-2</v>
      </c>
      <c r="H1098" t="s">
        <v>1087</v>
      </c>
      <c r="M1098" t="s">
        <v>1024</v>
      </c>
      <c r="N1098" t="s">
        <v>1081</v>
      </c>
      <c r="O1098">
        <v>0.80002697932709099</v>
      </c>
      <c r="P1098">
        <v>4.9485962978239699E-2</v>
      </c>
      <c r="Q1098">
        <v>88957</v>
      </c>
      <c r="R1098">
        <v>79</v>
      </c>
    </row>
    <row r="1099" spans="1:18" x14ac:dyDescent="0.25">
      <c r="A1099" t="s">
        <v>1273</v>
      </c>
      <c r="B1099" t="s">
        <v>1079</v>
      </c>
      <c r="C1099" t="s">
        <v>135</v>
      </c>
      <c r="D1099">
        <v>0</v>
      </c>
      <c r="E1099">
        <v>2</v>
      </c>
      <c r="F1099">
        <v>0.19287327774156601</v>
      </c>
      <c r="G1099">
        <v>1.39807014699934E-2</v>
      </c>
      <c r="H1099" t="s">
        <v>1087</v>
      </c>
      <c r="M1099" t="s">
        <v>1024</v>
      </c>
      <c r="N1099" t="s">
        <v>1081</v>
      </c>
      <c r="O1099">
        <v>0.72695741835427397</v>
      </c>
      <c r="P1099">
        <v>1.6177545959428601E-2</v>
      </c>
      <c r="Q1099">
        <v>711856</v>
      </c>
      <c r="R1099">
        <v>885</v>
      </c>
    </row>
    <row r="1100" spans="1:18" x14ac:dyDescent="0.25">
      <c r="A1100" t="s">
        <v>1274</v>
      </c>
      <c r="B1100" t="s">
        <v>1079</v>
      </c>
      <c r="C1100" t="s">
        <v>135</v>
      </c>
      <c r="D1100">
        <v>1</v>
      </c>
      <c r="E1100">
        <v>2</v>
      </c>
      <c r="F1100">
        <v>0</v>
      </c>
      <c r="G1100">
        <v>0</v>
      </c>
      <c r="H1100" t="s">
        <v>1087</v>
      </c>
      <c r="M1100" t="s">
        <v>1024</v>
      </c>
      <c r="N1100" t="s">
        <v>1081</v>
      </c>
      <c r="O1100">
        <v>1</v>
      </c>
      <c r="P1100">
        <v>0</v>
      </c>
      <c r="Q1100">
        <v>762</v>
      </c>
      <c r="R1100">
        <v>1</v>
      </c>
    </row>
    <row r="1101" spans="1:18" x14ac:dyDescent="0.25">
      <c r="A1101" t="s">
        <v>1275</v>
      </c>
      <c r="B1101" t="s">
        <v>1079</v>
      </c>
      <c r="C1101" t="s">
        <v>135</v>
      </c>
      <c r="D1101">
        <v>0</v>
      </c>
      <c r="E1101">
        <v>0</v>
      </c>
      <c r="F1101">
        <v>0.603373294742647</v>
      </c>
      <c r="G1101">
        <v>1.1992449349658501E-2</v>
      </c>
      <c r="H1101" t="s">
        <v>1093</v>
      </c>
      <c r="M1101" t="s">
        <v>1017</v>
      </c>
      <c r="N1101" t="s">
        <v>1094</v>
      </c>
      <c r="O1101">
        <v>0.31936174559432301</v>
      </c>
      <c r="P1101">
        <v>1.1513711775030499E-2</v>
      </c>
      <c r="Q1101">
        <v>2281034</v>
      </c>
      <c r="R1101">
        <v>2494</v>
      </c>
    </row>
    <row r="1102" spans="1:18" x14ac:dyDescent="0.25">
      <c r="A1102" t="s">
        <v>1276</v>
      </c>
      <c r="B1102" t="s">
        <v>1079</v>
      </c>
      <c r="C1102" t="s">
        <v>135</v>
      </c>
      <c r="D1102">
        <v>1</v>
      </c>
      <c r="E1102">
        <v>0</v>
      </c>
      <c r="F1102">
        <v>0.86222296125614695</v>
      </c>
      <c r="G1102">
        <v>7.2816966350724793E-2</v>
      </c>
      <c r="H1102" t="s">
        <v>1093</v>
      </c>
      <c r="M1102" t="s">
        <v>1017</v>
      </c>
      <c r="N1102" t="s">
        <v>1094</v>
      </c>
      <c r="O1102">
        <v>8.9222509917571302E-2</v>
      </c>
      <c r="P1102">
        <v>5.9914715260863498E-2</v>
      </c>
      <c r="Q1102">
        <v>42097</v>
      </c>
      <c r="R1102">
        <v>29</v>
      </c>
    </row>
    <row r="1103" spans="1:18" x14ac:dyDescent="0.25">
      <c r="A1103" t="s">
        <v>1277</v>
      </c>
      <c r="B1103" t="s">
        <v>1079</v>
      </c>
      <c r="C1103" t="s">
        <v>135</v>
      </c>
      <c r="D1103">
        <v>0</v>
      </c>
      <c r="E1103">
        <v>1</v>
      </c>
      <c r="F1103">
        <v>0.51135902436127101</v>
      </c>
      <c r="G1103">
        <v>3.6242429746223E-2</v>
      </c>
      <c r="H1103" t="s">
        <v>1093</v>
      </c>
      <c r="M1103" t="s">
        <v>1017</v>
      </c>
      <c r="N1103" t="s">
        <v>1094</v>
      </c>
      <c r="O1103">
        <v>0.41028350540976599</v>
      </c>
      <c r="P1103">
        <v>3.5405577715222999E-2</v>
      </c>
      <c r="Q1103">
        <v>404084</v>
      </c>
      <c r="R1103">
        <v>282</v>
      </c>
    </row>
    <row r="1104" spans="1:18" x14ac:dyDescent="0.25">
      <c r="A1104" t="s">
        <v>1278</v>
      </c>
      <c r="B1104" t="s">
        <v>1079</v>
      </c>
      <c r="C1104" t="s">
        <v>135</v>
      </c>
      <c r="D1104">
        <v>1</v>
      </c>
      <c r="E1104">
        <v>1</v>
      </c>
      <c r="F1104">
        <v>1</v>
      </c>
      <c r="G1104">
        <v>0</v>
      </c>
      <c r="H1104" t="s">
        <v>1093</v>
      </c>
      <c r="M1104" t="s">
        <v>1017</v>
      </c>
      <c r="N1104" t="s">
        <v>1094</v>
      </c>
      <c r="O1104">
        <v>0</v>
      </c>
      <c r="P1104">
        <v>0</v>
      </c>
      <c r="Q1104">
        <v>1297</v>
      </c>
      <c r="R1104">
        <v>1</v>
      </c>
    </row>
    <row r="1105" spans="1:18" x14ac:dyDescent="0.25">
      <c r="A1105" t="s">
        <v>1279</v>
      </c>
      <c r="B1105" t="s">
        <v>1079</v>
      </c>
      <c r="C1105" t="s">
        <v>135</v>
      </c>
      <c r="D1105">
        <v>0</v>
      </c>
      <c r="E1105">
        <v>2</v>
      </c>
      <c r="F1105">
        <v>0.589526046899987</v>
      </c>
      <c r="G1105">
        <v>1.15193771452596E-2</v>
      </c>
      <c r="H1105" t="s">
        <v>1093</v>
      </c>
      <c r="M1105" t="s">
        <v>1017</v>
      </c>
      <c r="N1105" t="s">
        <v>1094</v>
      </c>
      <c r="O1105">
        <v>0.33304458128097197</v>
      </c>
      <c r="P1105">
        <v>1.11179764873855E-2</v>
      </c>
      <c r="Q1105">
        <v>2685118</v>
      </c>
      <c r="R1105">
        <v>2776</v>
      </c>
    </row>
    <row r="1106" spans="1:18" x14ac:dyDescent="0.25">
      <c r="A1106" t="s">
        <v>1280</v>
      </c>
      <c r="B1106" t="s">
        <v>1079</v>
      </c>
      <c r="C1106" t="s">
        <v>135</v>
      </c>
      <c r="D1106">
        <v>1</v>
      </c>
      <c r="E1106">
        <v>2</v>
      </c>
      <c r="F1106">
        <v>0.86634096879752998</v>
      </c>
      <c r="G1106">
        <v>7.08363571978326E-2</v>
      </c>
      <c r="H1106" t="s">
        <v>1093</v>
      </c>
      <c r="M1106" t="s">
        <v>1017</v>
      </c>
      <c r="N1106" t="s">
        <v>1094</v>
      </c>
      <c r="O1106">
        <v>8.65557450338756E-2</v>
      </c>
      <c r="P1106">
        <v>5.8219054629531697E-2</v>
      </c>
      <c r="Q1106">
        <v>43394</v>
      </c>
      <c r="R1106">
        <v>30</v>
      </c>
    </row>
    <row r="1107" spans="1:18" x14ac:dyDescent="0.25">
      <c r="A1107" t="s">
        <v>1281</v>
      </c>
      <c r="B1107" t="s">
        <v>1079</v>
      </c>
      <c r="C1107" t="s">
        <v>135</v>
      </c>
      <c r="D1107">
        <v>0</v>
      </c>
      <c r="E1107">
        <v>0</v>
      </c>
      <c r="F1107">
        <v>0.61820429776326402</v>
      </c>
      <c r="G1107">
        <v>1.24633779185713E-2</v>
      </c>
      <c r="H1107" t="s">
        <v>1101</v>
      </c>
      <c r="M1107" t="s">
        <v>1024</v>
      </c>
      <c r="N1107" t="s">
        <v>1094</v>
      </c>
      <c r="O1107">
        <v>0.32252673108345598</v>
      </c>
      <c r="P1107">
        <v>1.2247670970166401E-2</v>
      </c>
      <c r="Q1107">
        <v>2087551</v>
      </c>
      <c r="R1107">
        <v>2203</v>
      </c>
    </row>
    <row r="1108" spans="1:18" x14ac:dyDescent="0.25">
      <c r="A1108" t="s">
        <v>1282</v>
      </c>
      <c r="B1108" t="s">
        <v>1079</v>
      </c>
      <c r="C1108" t="s">
        <v>135</v>
      </c>
      <c r="D1108">
        <v>1</v>
      </c>
      <c r="E1108">
        <v>0</v>
      </c>
      <c r="F1108">
        <v>0.53095059142884204</v>
      </c>
      <c r="G1108">
        <v>5.1574247621938102E-2</v>
      </c>
      <c r="H1108" t="s">
        <v>1101</v>
      </c>
      <c r="M1108" t="s">
        <v>1024</v>
      </c>
      <c r="N1108" t="s">
        <v>1094</v>
      </c>
      <c r="O1108">
        <v>0.40994300975620401</v>
      </c>
      <c r="P1108">
        <v>5.1238396464598303E-2</v>
      </c>
      <c r="Q1108">
        <v>137041</v>
      </c>
      <c r="R1108">
        <v>104</v>
      </c>
    </row>
    <row r="1109" spans="1:18" x14ac:dyDescent="0.25">
      <c r="A1109" t="s">
        <v>1283</v>
      </c>
      <c r="B1109" t="s">
        <v>1079</v>
      </c>
      <c r="C1109" t="s">
        <v>135</v>
      </c>
      <c r="D1109">
        <v>0</v>
      </c>
      <c r="E1109">
        <v>1</v>
      </c>
      <c r="F1109">
        <v>0.50426937705258501</v>
      </c>
      <c r="G1109">
        <v>3.06915848175589E-2</v>
      </c>
      <c r="H1109" t="s">
        <v>1101</v>
      </c>
      <c r="M1109" t="s">
        <v>1024</v>
      </c>
      <c r="N1109" t="s">
        <v>1094</v>
      </c>
      <c r="O1109">
        <v>0.40834144631800301</v>
      </c>
      <c r="P1109">
        <v>3.2789284482722801E-2</v>
      </c>
      <c r="Q1109">
        <v>385185</v>
      </c>
      <c r="R1109">
        <v>270</v>
      </c>
    </row>
    <row r="1110" spans="1:18" x14ac:dyDescent="0.25">
      <c r="A1110" t="s">
        <v>1284</v>
      </c>
      <c r="B1110" t="s">
        <v>1079</v>
      </c>
      <c r="C1110" t="s">
        <v>135</v>
      </c>
      <c r="D1110">
        <v>1</v>
      </c>
      <c r="E1110">
        <v>1</v>
      </c>
      <c r="F1110">
        <v>0.75896286811779801</v>
      </c>
      <c r="G1110">
        <v>0.15919198820446301</v>
      </c>
      <c r="H1110" t="s">
        <v>1101</v>
      </c>
      <c r="M1110" t="s">
        <v>1024</v>
      </c>
      <c r="N1110" t="s">
        <v>1094</v>
      </c>
      <c r="O1110">
        <v>0.24103713188220199</v>
      </c>
      <c r="P1110">
        <v>0.15919198820446301</v>
      </c>
      <c r="Q1110">
        <v>9372</v>
      </c>
      <c r="R1110">
        <v>6</v>
      </c>
    </row>
    <row r="1111" spans="1:18" x14ac:dyDescent="0.25">
      <c r="A1111" t="s">
        <v>1285</v>
      </c>
      <c r="B1111" t="s">
        <v>1079</v>
      </c>
      <c r="C1111" t="s">
        <v>135</v>
      </c>
      <c r="D1111">
        <v>0</v>
      </c>
      <c r="E1111">
        <v>2</v>
      </c>
      <c r="F1111">
        <v>0.600456336624694</v>
      </c>
      <c r="G1111">
        <v>1.1599324083130099E-2</v>
      </c>
      <c r="H1111" t="s">
        <v>1101</v>
      </c>
      <c r="M1111" t="s">
        <v>1024</v>
      </c>
      <c r="N1111" t="s">
        <v>1094</v>
      </c>
      <c r="O1111">
        <v>0.33589432919648499</v>
      </c>
      <c r="P1111">
        <v>1.1549075511830299E-2</v>
      </c>
      <c r="Q1111">
        <v>2472736</v>
      </c>
      <c r="R1111">
        <v>2473</v>
      </c>
    </row>
    <row r="1112" spans="1:18" x14ac:dyDescent="0.25">
      <c r="A1112" t="s">
        <v>1286</v>
      </c>
      <c r="B1112" t="s">
        <v>1079</v>
      </c>
      <c r="C1112" t="s">
        <v>135</v>
      </c>
      <c r="D1112">
        <v>1</v>
      </c>
      <c r="E1112">
        <v>2</v>
      </c>
      <c r="F1112">
        <v>0.54554581901880295</v>
      </c>
      <c r="G1112">
        <v>4.9983277624089002E-2</v>
      </c>
      <c r="H1112" t="s">
        <v>1101</v>
      </c>
      <c r="M1112" t="s">
        <v>1024</v>
      </c>
      <c r="N1112" t="s">
        <v>1094</v>
      </c>
      <c r="O1112">
        <v>0.399131224686332</v>
      </c>
      <c r="P1112">
        <v>4.9461096578263003E-2</v>
      </c>
      <c r="Q1112">
        <v>146413</v>
      </c>
      <c r="R1112">
        <v>110</v>
      </c>
    </row>
    <row r="1113" spans="1:18" x14ac:dyDescent="0.25">
      <c r="A1113" t="s">
        <v>1287</v>
      </c>
      <c r="B1113" t="s">
        <v>1079</v>
      </c>
      <c r="C1113" t="s">
        <v>135</v>
      </c>
      <c r="D1113">
        <v>0</v>
      </c>
      <c r="E1113">
        <v>0</v>
      </c>
      <c r="F1113">
        <v>0.85697710707044406</v>
      </c>
      <c r="G1113">
        <v>7.6659405560835E-3</v>
      </c>
      <c r="H1113" t="s">
        <v>1108</v>
      </c>
      <c r="M1113" t="s">
        <v>1017</v>
      </c>
      <c r="N1113" t="s">
        <v>1109</v>
      </c>
      <c r="O1113">
        <v>9.7925908623571506E-2</v>
      </c>
      <c r="P1113">
        <v>6.6844843138383001E-3</v>
      </c>
      <c r="Q1113">
        <v>2611505</v>
      </c>
      <c r="R1113">
        <v>2766</v>
      </c>
    </row>
    <row r="1114" spans="1:18" x14ac:dyDescent="0.25">
      <c r="A1114" t="s">
        <v>1288</v>
      </c>
      <c r="B1114" t="s">
        <v>1079</v>
      </c>
      <c r="C1114" t="s">
        <v>135</v>
      </c>
      <c r="D1114">
        <v>1</v>
      </c>
      <c r="E1114">
        <v>0</v>
      </c>
      <c r="F1114">
        <v>0.92016715520935</v>
      </c>
      <c r="G1114">
        <v>1.2210876337208401E-2</v>
      </c>
      <c r="H1114" t="s">
        <v>1108</v>
      </c>
      <c r="M1114" t="s">
        <v>1017</v>
      </c>
      <c r="N1114" t="s">
        <v>1109</v>
      </c>
      <c r="O1114">
        <v>6.0149261901031897E-2</v>
      </c>
      <c r="P1114">
        <v>1.1244441763910099E-2</v>
      </c>
      <c r="Q1114">
        <v>1059614</v>
      </c>
      <c r="R1114">
        <v>996</v>
      </c>
    </row>
    <row r="1115" spans="1:18" x14ac:dyDescent="0.25">
      <c r="A1115" t="s">
        <v>1289</v>
      </c>
      <c r="B1115" t="s">
        <v>1079</v>
      </c>
      <c r="C1115" t="s">
        <v>135</v>
      </c>
      <c r="D1115">
        <v>0</v>
      </c>
      <c r="E1115">
        <v>1</v>
      </c>
      <c r="F1115">
        <v>0.86990923441199697</v>
      </c>
      <c r="G1115">
        <v>1.74580250696784E-2</v>
      </c>
      <c r="H1115" t="s">
        <v>1108</v>
      </c>
      <c r="M1115" t="s">
        <v>1017</v>
      </c>
      <c r="N1115" t="s">
        <v>1109</v>
      </c>
      <c r="O1115">
        <v>9.0556996279174698E-2</v>
      </c>
      <c r="P1115">
        <v>1.4629686471790099E-2</v>
      </c>
      <c r="Q1115">
        <v>709520</v>
      </c>
      <c r="R1115">
        <v>480</v>
      </c>
    </row>
    <row r="1116" spans="1:18" x14ac:dyDescent="0.25">
      <c r="A1116" t="s">
        <v>1290</v>
      </c>
      <c r="B1116" t="s">
        <v>1079</v>
      </c>
      <c r="C1116" t="s">
        <v>135</v>
      </c>
      <c r="D1116">
        <v>1</v>
      </c>
      <c r="E1116">
        <v>1</v>
      </c>
      <c r="F1116">
        <v>0.95542539907832402</v>
      </c>
      <c r="G1116">
        <v>2.25793901061354E-2</v>
      </c>
      <c r="H1116" t="s">
        <v>1108</v>
      </c>
      <c r="M1116" t="s">
        <v>1017</v>
      </c>
      <c r="N1116" t="s">
        <v>1109</v>
      </c>
      <c r="O1116">
        <v>4.4574600921675499E-2</v>
      </c>
      <c r="P1116">
        <v>2.25793901061354E-2</v>
      </c>
      <c r="Q1116">
        <v>111319</v>
      </c>
      <c r="R1116">
        <v>73</v>
      </c>
    </row>
    <row r="1117" spans="1:18" x14ac:dyDescent="0.25">
      <c r="A1117" t="s">
        <v>1291</v>
      </c>
      <c r="B1117" t="s">
        <v>1079</v>
      </c>
      <c r="C1117" t="s">
        <v>135</v>
      </c>
      <c r="D1117">
        <v>0</v>
      </c>
      <c r="E1117">
        <v>2</v>
      </c>
      <c r="F1117">
        <v>0.85973998991275302</v>
      </c>
      <c r="G1117">
        <v>7.09133765392796E-3</v>
      </c>
      <c r="H1117" t="s">
        <v>1108</v>
      </c>
      <c r="M1117" t="s">
        <v>1017</v>
      </c>
      <c r="N1117" t="s">
        <v>1109</v>
      </c>
      <c r="O1117">
        <v>9.6351578202512805E-2</v>
      </c>
      <c r="P1117">
        <v>6.1162667960320697E-3</v>
      </c>
      <c r="Q1117">
        <v>3321025</v>
      </c>
      <c r="R1117">
        <v>3246</v>
      </c>
    </row>
    <row r="1118" spans="1:18" x14ac:dyDescent="0.25">
      <c r="A1118" t="s">
        <v>1292</v>
      </c>
      <c r="B1118" t="s">
        <v>1079</v>
      </c>
      <c r="C1118" t="s">
        <v>135</v>
      </c>
      <c r="D1118">
        <v>1</v>
      </c>
      <c r="E1118">
        <v>2</v>
      </c>
      <c r="F1118">
        <v>0.92351910826665595</v>
      </c>
      <c r="G1118">
        <v>1.1284345102171901E-2</v>
      </c>
      <c r="H1118" t="s">
        <v>1108</v>
      </c>
      <c r="M1118" t="s">
        <v>1017</v>
      </c>
      <c r="N1118" t="s">
        <v>1109</v>
      </c>
      <c r="O1118">
        <v>5.8668600167558697E-2</v>
      </c>
      <c r="P1118">
        <v>1.0410279794940599E-2</v>
      </c>
      <c r="Q1118">
        <v>1170933</v>
      </c>
      <c r="R1118">
        <v>1069</v>
      </c>
    </row>
    <row r="1119" spans="1:18" x14ac:dyDescent="0.25">
      <c r="A1119" t="s">
        <v>1293</v>
      </c>
      <c r="B1119" t="s">
        <v>1079</v>
      </c>
      <c r="C1119" t="s">
        <v>135</v>
      </c>
      <c r="D1119">
        <v>0</v>
      </c>
      <c r="E1119">
        <v>0</v>
      </c>
      <c r="F1119">
        <v>0.89063647449962802</v>
      </c>
      <c r="G1119">
        <v>7.5117449488888797E-3</v>
      </c>
      <c r="H1119" t="s">
        <v>1116</v>
      </c>
      <c r="M1119" t="s">
        <v>1024</v>
      </c>
      <c r="N1119" t="s">
        <v>1109</v>
      </c>
      <c r="O1119">
        <v>8.2123480637164403E-2</v>
      </c>
      <c r="P1119">
        <v>6.58592242718166E-3</v>
      </c>
      <c r="Q1119">
        <v>1797464</v>
      </c>
      <c r="R1119">
        <v>2407</v>
      </c>
    </row>
    <row r="1120" spans="1:18" x14ac:dyDescent="0.25">
      <c r="A1120" t="s">
        <v>1294</v>
      </c>
      <c r="B1120" t="s">
        <v>1079</v>
      </c>
      <c r="C1120" t="s">
        <v>135</v>
      </c>
      <c r="D1120">
        <v>1</v>
      </c>
      <c r="E1120">
        <v>0</v>
      </c>
      <c r="F1120">
        <v>0.70218550275523495</v>
      </c>
      <c r="G1120">
        <v>1.2109424731013899E-2</v>
      </c>
      <c r="H1120" t="s">
        <v>1116</v>
      </c>
      <c r="M1120" t="s">
        <v>1024</v>
      </c>
      <c r="N1120" t="s">
        <v>1109</v>
      </c>
      <c r="O1120">
        <v>0.26631368919552401</v>
      </c>
      <c r="P1120">
        <v>1.17859680775691E-2</v>
      </c>
      <c r="Q1120">
        <v>1830334</v>
      </c>
      <c r="R1120">
        <v>1779</v>
      </c>
    </row>
    <row r="1121" spans="1:18" x14ac:dyDescent="0.25">
      <c r="A1121" t="s">
        <v>1295</v>
      </c>
      <c r="B1121" t="s">
        <v>1079</v>
      </c>
      <c r="C1121" t="s">
        <v>135</v>
      </c>
      <c r="D1121">
        <v>0</v>
      </c>
      <c r="E1121">
        <v>1</v>
      </c>
      <c r="F1121">
        <v>0.90956551211405601</v>
      </c>
      <c r="G1121">
        <v>1.4401021757478E-2</v>
      </c>
      <c r="H1121" t="s">
        <v>1116</v>
      </c>
      <c r="M1121" t="s">
        <v>1024</v>
      </c>
      <c r="N1121" t="s">
        <v>1109</v>
      </c>
      <c r="O1121">
        <v>6.2224846205428702E-2</v>
      </c>
      <c r="P1121">
        <v>1.2362210450770799E-2</v>
      </c>
      <c r="Q1121">
        <v>548784</v>
      </c>
      <c r="R1121">
        <v>451</v>
      </c>
    </row>
    <row r="1122" spans="1:18" x14ac:dyDescent="0.25">
      <c r="A1122" t="s">
        <v>1296</v>
      </c>
      <c r="B1122" t="s">
        <v>1079</v>
      </c>
      <c r="C1122" t="s">
        <v>135</v>
      </c>
      <c r="D1122">
        <v>1</v>
      </c>
      <c r="E1122">
        <v>1</v>
      </c>
      <c r="F1122">
        <v>0.62130098697638003</v>
      </c>
      <c r="G1122">
        <v>4.0846191808830999E-2</v>
      </c>
      <c r="H1122" t="s">
        <v>1116</v>
      </c>
      <c r="M1122" t="s">
        <v>1024</v>
      </c>
      <c r="N1122" t="s">
        <v>1109</v>
      </c>
      <c r="O1122">
        <v>0.32625649354834602</v>
      </c>
      <c r="P1122">
        <v>3.9923434797202603E-2</v>
      </c>
      <c r="Q1122">
        <v>232731</v>
      </c>
      <c r="R1122">
        <v>159</v>
      </c>
    </row>
    <row r="1123" spans="1:18" x14ac:dyDescent="0.25">
      <c r="A1123" t="s">
        <v>1297</v>
      </c>
      <c r="B1123" t="s">
        <v>1079</v>
      </c>
      <c r="C1123" t="s">
        <v>135</v>
      </c>
      <c r="D1123">
        <v>0</v>
      </c>
      <c r="E1123">
        <v>2</v>
      </c>
      <c r="F1123">
        <v>0.89506394890906704</v>
      </c>
      <c r="G1123">
        <v>6.6757792134747402E-3</v>
      </c>
      <c r="H1123" t="s">
        <v>1116</v>
      </c>
      <c r="M1123" t="s">
        <v>1024</v>
      </c>
      <c r="N1123" t="s">
        <v>1109</v>
      </c>
      <c r="O1123">
        <v>7.7469218940197301E-2</v>
      </c>
      <c r="P1123">
        <v>5.8211128185001997E-3</v>
      </c>
      <c r="Q1123">
        <v>2346248</v>
      </c>
      <c r="R1123">
        <v>2858</v>
      </c>
    </row>
    <row r="1124" spans="1:18" x14ac:dyDescent="0.25">
      <c r="A1124" t="s">
        <v>1298</v>
      </c>
      <c r="B1124" t="s">
        <v>1079</v>
      </c>
      <c r="C1124" t="s">
        <v>135</v>
      </c>
      <c r="D1124">
        <v>1</v>
      </c>
      <c r="E1124">
        <v>2</v>
      </c>
      <c r="F1124">
        <v>0.69306105236626103</v>
      </c>
      <c r="G1124">
        <v>1.1700945109293299E-2</v>
      </c>
      <c r="H1124" t="s">
        <v>1116</v>
      </c>
      <c r="M1124" t="s">
        <v>1024</v>
      </c>
      <c r="N1124" t="s">
        <v>1109</v>
      </c>
      <c r="O1124">
        <v>0.27307573925203499</v>
      </c>
      <c r="P1124">
        <v>1.13939270968331E-2</v>
      </c>
      <c r="Q1124">
        <v>2063065</v>
      </c>
      <c r="R1124">
        <v>1938</v>
      </c>
    </row>
    <row r="1125" spans="1:18" x14ac:dyDescent="0.25">
      <c r="A1125" t="s">
        <v>1299</v>
      </c>
      <c r="B1125" t="s">
        <v>1079</v>
      </c>
      <c r="C1125" t="s">
        <v>135</v>
      </c>
      <c r="D1125">
        <v>0</v>
      </c>
      <c r="E1125">
        <v>0</v>
      </c>
      <c r="F1125">
        <v>0.84430368440640102</v>
      </c>
      <c r="G1125">
        <v>8.2107750492836796E-3</v>
      </c>
      <c r="H1125" t="s">
        <v>1123</v>
      </c>
      <c r="M1125" t="s">
        <v>1017</v>
      </c>
      <c r="N1125" t="s">
        <v>1124</v>
      </c>
      <c r="O1125">
        <v>0.113551172311128</v>
      </c>
      <c r="P1125">
        <v>7.0579019710386298E-3</v>
      </c>
      <c r="Q1125">
        <v>2015250</v>
      </c>
      <c r="R1125">
        <v>2668</v>
      </c>
    </row>
    <row r="1126" spans="1:18" x14ac:dyDescent="0.25">
      <c r="A1126" t="s">
        <v>1300</v>
      </c>
      <c r="B1126" t="s">
        <v>1079</v>
      </c>
      <c r="C1126" t="s">
        <v>135</v>
      </c>
      <c r="D1126">
        <v>1</v>
      </c>
      <c r="E1126">
        <v>0</v>
      </c>
      <c r="F1126">
        <v>0.94139078938596699</v>
      </c>
      <c r="G1126">
        <v>4.5512409913694698E-3</v>
      </c>
      <c r="H1126" t="s">
        <v>1123</v>
      </c>
      <c r="M1126" t="s">
        <v>1017</v>
      </c>
      <c r="N1126" t="s">
        <v>1124</v>
      </c>
      <c r="O1126">
        <v>4.42700938986842E-2</v>
      </c>
      <c r="P1126">
        <v>3.9763113285348701E-3</v>
      </c>
      <c r="Q1126">
        <v>3240088</v>
      </c>
      <c r="R1126">
        <v>4169</v>
      </c>
    </row>
    <row r="1127" spans="1:18" x14ac:dyDescent="0.25">
      <c r="A1127" t="s">
        <v>1301</v>
      </c>
      <c r="B1127" t="s">
        <v>1079</v>
      </c>
      <c r="C1127" t="s">
        <v>135</v>
      </c>
      <c r="D1127">
        <v>0</v>
      </c>
      <c r="E1127">
        <v>1</v>
      </c>
      <c r="F1127">
        <v>0.84807823179572195</v>
      </c>
      <c r="G1127">
        <v>2.0346371886419801E-2</v>
      </c>
      <c r="H1127" t="s">
        <v>1123</v>
      </c>
      <c r="M1127" t="s">
        <v>1017</v>
      </c>
      <c r="N1127" t="s">
        <v>1124</v>
      </c>
      <c r="O1127">
        <v>0.10848102888816601</v>
      </c>
      <c r="P1127">
        <v>1.7988470817915998E-2</v>
      </c>
      <c r="Q1127">
        <v>405564</v>
      </c>
      <c r="R1127">
        <v>352</v>
      </c>
    </row>
    <row r="1128" spans="1:18" x14ac:dyDescent="0.25">
      <c r="A1128" t="s">
        <v>1302</v>
      </c>
      <c r="B1128" t="s">
        <v>1079</v>
      </c>
      <c r="C1128" t="s">
        <v>135</v>
      </c>
      <c r="D1128">
        <v>1</v>
      </c>
      <c r="E1128">
        <v>1</v>
      </c>
      <c r="F1128">
        <v>0.91775390081983299</v>
      </c>
      <c r="G1128">
        <v>1.3862098135369099E-2</v>
      </c>
      <c r="H1128" t="s">
        <v>1123</v>
      </c>
      <c r="M1128" t="s">
        <v>1017</v>
      </c>
      <c r="N1128" t="s">
        <v>1124</v>
      </c>
      <c r="O1128">
        <v>4.7203140999125197E-2</v>
      </c>
      <c r="P1128">
        <v>1.1057642848725501E-2</v>
      </c>
      <c r="Q1128">
        <v>589876</v>
      </c>
      <c r="R1128">
        <v>501</v>
      </c>
    </row>
    <row r="1129" spans="1:18" x14ac:dyDescent="0.25">
      <c r="A1129" t="s">
        <v>1303</v>
      </c>
      <c r="B1129" t="s">
        <v>1079</v>
      </c>
      <c r="C1129" t="s">
        <v>135</v>
      </c>
      <c r="D1129">
        <v>0</v>
      </c>
      <c r="E1129">
        <v>2</v>
      </c>
      <c r="F1129">
        <v>0.84493604217424401</v>
      </c>
      <c r="G1129">
        <v>7.6393640724311497E-3</v>
      </c>
      <c r="H1129" t="s">
        <v>1123</v>
      </c>
      <c r="M1129" t="s">
        <v>1017</v>
      </c>
      <c r="N1129" t="s">
        <v>1124</v>
      </c>
      <c r="O1129">
        <v>0.11270176064745201</v>
      </c>
      <c r="P1129">
        <v>6.6045556687890101E-3</v>
      </c>
      <c r="Q1129">
        <v>2420814</v>
      </c>
      <c r="R1129">
        <v>3020</v>
      </c>
    </row>
    <row r="1130" spans="1:18" x14ac:dyDescent="0.25">
      <c r="A1130" t="s">
        <v>1304</v>
      </c>
      <c r="B1130" t="s">
        <v>1079</v>
      </c>
      <c r="C1130" t="s">
        <v>135</v>
      </c>
      <c r="D1130">
        <v>1</v>
      </c>
      <c r="E1130">
        <v>2</v>
      </c>
      <c r="F1130">
        <v>0.937750328723716</v>
      </c>
      <c r="G1130">
        <v>4.4038009587273504E-3</v>
      </c>
      <c r="H1130" t="s">
        <v>1123</v>
      </c>
      <c r="M1130" t="s">
        <v>1017</v>
      </c>
      <c r="N1130" t="s">
        <v>1124</v>
      </c>
      <c r="O1130">
        <v>4.4721830283522203E-2</v>
      </c>
      <c r="P1130">
        <v>3.7704295638711798E-3</v>
      </c>
      <c r="Q1130">
        <v>3829964</v>
      </c>
      <c r="R1130">
        <v>4670</v>
      </c>
    </row>
    <row r="1131" spans="1:18" x14ac:dyDescent="0.25">
      <c r="A1131" t="s">
        <v>1305</v>
      </c>
      <c r="B1131" t="s">
        <v>1079</v>
      </c>
      <c r="C1131" t="s">
        <v>135</v>
      </c>
      <c r="D1131">
        <v>0</v>
      </c>
      <c r="E1131">
        <v>0</v>
      </c>
      <c r="F1131">
        <v>0.82851422877567604</v>
      </c>
      <c r="G1131">
        <v>9.4361572048188604E-3</v>
      </c>
      <c r="H1131" t="s">
        <v>1131</v>
      </c>
      <c r="M1131" t="s">
        <v>1024</v>
      </c>
      <c r="N1131" t="s">
        <v>1124</v>
      </c>
      <c r="O1131">
        <v>0.14522007505890999</v>
      </c>
      <c r="P1131">
        <v>8.9847322836156904E-3</v>
      </c>
      <c r="Q1131">
        <v>1422083</v>
      </c>
      <c r="R1131">
        <v>2381</v>
      </c>
    </row>
    <row r="1132" spans="1:18" x14ac:dyDescent="0.25">
      <c r="A1132" t="s">
        <v>1306</v>
      </c>
      <c r="B1132" t="s">
        <v>1079</v>
      </c>
      <c r="C1132" t="s">
        <v>135</v>
      </c>
      <c r="D1132">
        <v>1</v>
      </c>
      <c r="E1132">
        <v>0</v>
      </c>
      <c r="F1132">
        <v>0.79974246996286802</v>
      </c>
      <c r="G1132">
        <v>6.7245580015832997E-3</v>
      </c>
      <c r="H1132" t="s">
        <v>1131</v>
      </c>
      <c r="M1132" t="s">
        <v>1024</v>
      </c>
      <c r="N1132" t="s">
        <v>1124</v>
      </c>
      <c r="O1132">
        <v>0.176371009794976</v>
      </c>
      <c r="P1132">
        <v>6.4816980676180398E-3</v>
      </c>
      <c r="Q1132">
        <v>3938958</v>
      </c>
      <c r="R1132">
        <v>5356</v>
      </c>
    </row>
    <row r="1133" spans="1:18" x14ac:dyDescent="0.25">
      <c r="A1133" t="s">
        <v>1307</v>
      </c>
      <c r="B1133" t="s">
        <v>1079</v>
      </c>
      <c r="C1133" t="s">
        <v>135</v>
      </c>
      <c r="D1133">
        <v>0</v>
      </c>
      <c r="E1133">
        <v>1</v>
      </c>
      <c r="F1133">
        <v>0.81041451353886795</v>
      </c>
      <c r="G1133">
        <v>2.5382812767570401E-2</v>
      </c>
      <c r="H1133" t="s">
        <v>1131</v>
      </c>
      <c r="M1133" t="s">
        <v>1024</v>
      </c>
      <c r="N1133" t="s">
        <v>1124</v>
      </c>
      <c r="O1133">
        <v>0.14093778321911801</v>
      </c>
      <c r="P1133">
        <v>2.1545977491154798E-2</v>
      </c>
      <c r="Q1133">
        <v>314465</v>
      </c>
      <c r="R1133">
        <v>363</v>
      </c>
    </row>
    <row r="1134" spans="1:18" x14ac:dyDescent="0.25">
      <c r="A1134" t="s">
        <v>1308</v>
      </c>
      <c r="B1134" t="s">
        <v>1079</v>
      </c>
      <c r="C1134" t="s">
        <v>135</v>
      </c>
      <c r="D1134">
        <v>1</v>
      </c>
      <c r="E1134">
        <v>1</v>
      </c>
      <c r="F1134">
        <v>0.71308253162718505</v>
      </c>
      <c r="G1134">
        <v>2.0484574518272802E-2</v>
      </c>
      <c r="H1134" t="s">
        <v>1131</v>
      </c>
      <c r="M1134" t="s">
        <v>1024</v>
      </c>
      <c r="N1134" t="s">
        <v>1124</v>
      </c>
      <c r="O1134">
        <v>0.249252524519011</v>
      </c>
      <c r="P1134">
        <v>1.98287806887418E-2</v>
      </c>
      <c r="Q1134">
        <v>716077</v>
      </c>
      <c r="R1134">
        <v>631</v>
      </c>
    </row>
    <row r="1135" spans="1:18" x14ac:dyDescent="0.25">
      <c r="A1135" t="s">
        <v>1309</v>
      </c>
      <c r="B1135" t="s">
        <v>1079</v>
      </c>
      <c r="C1135" t="s">
        <v>135</v>
      </c>
      <c r="D1135">
        <v>0</v>
      </c>
      <c r="E1135">
        <v>2</v>
      </c>
      <c r="F1135">
        <v>0.82523661885533806</v>
      </c>
      <c r="G1135">
        <v>8.9976823933274296E-3</v>
      </c>
      <c r="H1135" t="s">
        <v>1131</v>
      </c>
      <c r="M1135" t="s">
        <v>1024</v>
      </c>
      <c r="N1135" t="s">
        <v>1124</v>
      </c>
      <c r="O1135">
        <v>0.144444610802581</v>
      </c>
      <c r="P1135">
        <v>8.3286860976725993E-3</v>
      </c>
      <c r="Q1135">
        <v>1736548</v>
      </c>
      <c r="R1135">
        <v>2744</v>
      </c>
    </row>
    <row r="1136" spans="1:18" x14ac:dyDescent="0.25">
      <c r="A1136" t="s">
        <v>1310</v>
      </c>
      <c r="B1136" t="s">
        <v>1079</v>
      </c>
      <c r="C1136" t="s">
        <v>135</v>
      </c>
      <c r="D1136">
        <v>1</v>
      </c>
      <c r="E1136">
        <v>2</v>
      </c>
      <c r="F1136">
        <v>0.78641170259729498</v>
      </c>
      <c r="G1136">
        <v>6.5259763791019098E-3</v>
      </c>
      <c r="H1136" t="s">
        <v>1131</v>
      </c>
      <c r="M1136" t="s">
        <v>1024</v>
      </c>
      <c r="N1136" t="s">
        <v>1124</v>
      </c>
      <c r="O1136">
        <v>0.187582263076432</v>
      </c>
      <c r="P1136">
        <v>6.2929267669965504E-3</v>
      </c>
      <c r="Q1136">
        <v>4655035</v>
      </c>
      <c r="R1136">
        <v>5987</v>
      </c>
    </row>
    <row r="1137" spans="1:18" x14ac:dyDescent="0.25">
      <c r="A1137" t="s">
        <v>1311</v>
      </c>
      <c r="B1137" t="s">
        <v>1079</v>
      </c>
      <c r="C1137" t="s">
        <v>135</v>
      </c>
      <c r="D1137">
        <v>0</v>
      </c>
      <c r="E1137">
        <v>0</v>
      </c>
      <c r="F1137">
        <v>0.72006537590584296</v>
      </c>
      <c r="G1137">
        <v>5.5773577510379001E-3</v>
      </c>
      <c r="H1137" t="s">
        <v>1138</v>
      </c>
      <c r="M1137" t="s">
        <v>1017</v>
      </c>
      <c r="N1137" t="s">
        <v>1139</v>
      </c>
      <c r="O1137">
        <v>0.25013404711315201</v>
      </c>
      <c r="P1137">
        <v>5.3440502191860403E-3</v>
      </c>
      <c r="Q1137">
        <v>4451793</v>
      </c>
      <c r="R1137">
        <v>7712</v>
      </c>
    </row>
    <row r="1138" spans="1:18" x14ac:dyDescent="0.25">
      <c r="A1138" t="s">
        <v>1312</v>
      </c>
      <c r="B1138" t="s">
        <v>1079</v>
      </c>
      <c r="C1138" t="s">
        <v>135</v>
      </c>
      <c r="D1138">
        <v>1</v>
      </c>
      <c r="E1138">
        <v>0</v>
      </c>
      <c r="F1138">
        <v>0.86932041285690198</v>
      </c>
      <c r="G1138">
        <v>9.6376414328316392E-3</v>
      </c>
      <c r="H1138" t="s">
        <v>1138</v>
      </c>
      <c r="M1138" t="s">
        <v>1017</v>
      </c>
      <c r="N1138" t="s">
        <v>1139</v>
      </c>
      <c r="O1138">
        <v>0.10830920093117199</v>
      </c>
      <c r="P1138">
        <v>9.0303387169488603E-3</v>
      </c>
      <c r="Q1138">
        <v>1140928</v>
      </c>
      <c r="R1138">
        <v>1781</v>
      </c>
    </row>
    <row r="1139" spans="1:18" x14ac:dyDescent="0.25">
      <c r="A1139" t="s">
        <v>1313</v>
      </c>
      <c r="B1139" t="s">
        <v>1079</v>
      </c>
      <c r="C1139" t="s">
        <v>135</v>
      </c>
      <c r="D1139">
        <v>0</v>
      </c>
      <c r="E1139">
        <v>1</v>
      </c>
      <c r="F1139">
        <v>0.71010499552709605</v>
      </c>
      <c r="G1139">
        <v>2.1019930082500301E-2</v>
      </c>
      <c r="H1139" t="s">
        <v>1138</v>
      </c>
      <c r="M1139" t="s">
        <v>1017</v>
      </c>
      <c r="N1139" t="s">
        <v>1139</v>
      </c>
      <c r="O1139">
        <v>0.24728847874193699</v>
      </c>
      <c r="P1139">
        <v>1.9531620781058402E-2</v>
      </c>
      <c r="Q1139">
        <v>530975</v>
      </c>
      <c r="R1139">
        <v>589</v>
      </c>
    </row>
    <row r="1140" spans="1:18" x14ac:dyDescent="0.25">
      <c r="A1140" t="s">
        <v>1314</v>
      </c>
      <c r="B1140" t="s">
        <v>1079</v>
      </c>
      <c r="C1140" t="s">
        <v>135</v>
      </c>
      <c r="D1140">
        <v>1</v>
      </c>
      <c r="E1140">
        <v>1</v>
      </c>
      <c r="F1140">
        <v>0.89687496130334499</v>
      </c>
      <c r="G1140">
        <v>2.1081652499009802E-2</v>
      </c>
      <c r="H1140" t="s">
        <v>1138</v>
      </c>
      <c r="M1140" t="s">
        <v>1017</v>
      </c>
      <c r="N1140" t="s">
        <v>1139</v>
      </c>
      <c r="O1140">
        <v>6.9633341451031699E-2</v>
      </c>
      <c r="P1140">
        <v>1.76189938422446E-2</v>
      </c>
      <c r="Q1140">
        <v>242269</v>
      </c>
      <c r="R1140">
        <v>236</v>
      </c>
    </row>
    <row r="1141" spans="1:18" x14ac:dyDescent="0.25">
      <c r="A1141" t="s">
        <v>1315</v>
      </c>
      <c r="B1141" t="s">
        <v>1079</v>
      </c>
      <c r="C1141" t="s">
        <v>135</v>
      </c>
      <c r="D1141">
        <v>0</v>
      </c>
      <c r="E1141">
        <v>2</v>
      </c>
      <c r="F1141">
        <v>0.71900397530047599</v>
      </c>
      <c r="G1141">
        <v>5.4643717557060299E-3</v>
      </c>
      <c r="H1141" t="s">
        <v>1138</v>
      </c>
      <c r="M1141" t="s">
        <v>1017</v>
      </c>
      <c r="N1141" t="s">
        <v>1139</v>
      </c>
      <c r="O1141">
        <v>0.24983081692745901</v>
      </c>
      <c r="P1141">
        <v>5.2084281366033399E-3</v>
      </c>
      <c r="Q1141">
        <v>4982768</v>
      </c>
      <c r="R1141">
        <v>8301</v>
      </c>
    </row>
    <row r="1142" spans="1:18" x14ac:dyDescent="0.25">
      <c r="A1142" t="s">
        <v>1316</v>
      </c>
      <c r="B1142" t="s">
        <v>1079</v>
      </c>
      <c r="C1142" t="s">
        <v>135</v>
      </c>
      <c r="D1142">
        <v>1</v>
      </c>
      <c r="E1142">
        <v>2</v>
      </c>
      <c r="F1142">
        <v>0.87414663276452997</v>
      </c>
      <c r="G1142">
        <v>8.7802933829489293E-3</v>
      </c>
      <c r="H1142" t="s">
        <v>1138</v>
      </c>
      <c r="M1142" t="s">
        <v>1017</v>
      </c>
      <c r="N1142" t="s">
        <v>1139</v>
      </c>
      <c r="O1142">
        <v>0.101535066949972</v>
      </c>
      <c r="P1142">
        <v>8.0868426615910895E-3</v>
      </c>
      <c r="Q1142">
        <v>1383197</v>
      </c>
      <c r="R1142">
        <v>2017</v>
      </c>
    </row>
    <row r="1143" spans="1:18" x14ac:dyDescent="0.25">
      <c r="A1143" t="s">
        <v>1317</v>
      </c>
      <c r="B1143" t="s">
        <v>1079</v>
      </c>
      <c r="C1143" t="s">
        <v>135</v>
      </c>
      <c r="D1143">
        <v>0</v>
      </c>
      <c r="E1143">
        <v>0</v>
      </c>
      <c r="F1143">
        <v>0.66310693553765498</v>
      </c>
      <c r="G1143">
        <v>5.3054425760085599E-3</v>
      </c>
      <c r="H1143" t="s">
        <v>1146</v>
      </c>
      <c r="M1143" t="s">
        <v>1024</v>
      </c>
      <c r="N1143" t="s">
        <v>1139</v>
      </c>
      <c r="O1143">
        <v>0.31833707221573798</v>
      </c>
      <c r="P1143">
        <v>5.21285914595041E-3</v>
      </c>
      <c r="Q1143">
        <v>4951123</v>
      </c>
      <c r="R1143">
        <v>9434</v>
      </c>
    </row>
    <row r="1144" spans="1:18" x14ac:dyDescent="0.25">
      <c r="A1144" t="s">
        <v>1318</v>
      </c>
      <c r="B1144" t="s">
        <v>1079</v>
      </c>
      <c r="C1144" t="s">
        <v>135</v>
      </c>
      <c r="D1144">
        <v>1</v>
      </c>
      <c r="E1144">
        <v>0</v>
      </c>
      <c r="F1144">
        <v>0.77879259561891301</v>
      </c>
      <c r="G1144">
        <v>1.3063410704548599E-2</v>
      </c>
      <c r="H1144" t="s">
        <v>1146</v>
      </c>
      <c r="M1144" t="s">
        <v>1024</v>
      </c>
      <c r="N1144" t="s">
        <v>1139</v>
      </c>
      <c r="O1144">
        <v>0.20325694624992</v>
      </c>
      <c r="P1144">
        <v>1.2745672034908199E-2</v>
      </c>
      <c r="Q1144">
        <v>888501</v>
      </c>
      <c r="R1144">
        <v>1395</v>
      </c>
    </row>
    <row r="1145" spans="1:18" x14ac:dyDescent="0.25">
      <c r="A1145" t="s">
        <v>1319</v>
      </c>
      <c r="B1145" t="s">
        <v>1079</v>
      </c>
      <c r="C1145" t="s">
        <v>135</v>
      </c>
      <c r="D1145">
        <v>0</v>
      </c>
      <c r="E1145">
        <v>1</v>
      </c>
      <c r="F1145">
        <v>0.69065897672286403</v>
      </c>
      <c r="G1145">
        <v>1.8938696653204801E-2</v>
      </c>
      <c r="H1145" t="s">
        <v>1146</v>
      </c>
      <c r="M1145" t="s">
        <v>1024</v>
      </c>
      <c r="N1145" t="s">
        <v>1139</v>
      </c>
      <c r="O1145">
        <v>0.275191335667058</v>
      </c>
      <c r="P1145">
        <v>1.8283872785439199E-2</v>
      </c>
      <c r="Q1145">
        <v>593329</v>
      </c>
      <c r="R1145">
        <v>712</v>
      </c>
    </row>
    <row r="1146" spans="1:18" x14ac:dyDescent="0.25">
      <c r="A1146" t="s">
        <v>1320</v>
      </c>
      <c r="B1146" t="s">
        <v>1079</v>
      </c>
      <c r="C1146" t="s">
        <v>135</v>
      </c>
      <c r="D1146">
        <v>1</v>
      </c>
      <c r="E1146">
        <v>1</v>
      </c>
      <c r="F1146">
        <v>0.75684784606899902</v>
      </c>
      <c r="G1146">
        <v>3.3037467799072601E-2</v>
      </c>
      <c r="H1146" t="s">
        <v>1146</v>
      </c>
      <c r="M1146" t="s">
        <v>1024</v>
      </c>
      <c r="N1146" t="s">
        <v>1139</v>
      </c>
      <c r="O1146">
        <v>0.20296893191984799</v>
      </c>
      <c r="P1146">
        <v>3.0877877973211301E-2</v>
      </c>
      <c r="Q1146">
        <v>195828</v>
      </c>
      <c r="R1146">
        <v>196</v>
      </c>
    </row>
    <row r="1147" spans="1:18" x14ac:dyDescent="0.25">
      <c r="A1147" t="s">
        <v>1321</v>
      </c>
      <c r="B1147" t="s">
        <v>1079</v>
      </c>
      <c r="C1147" t="s">
        <v>135</v>
      </c>
      <c r="D1147">
        <v>0</v>
      </c>
      <c r="E1147">
        <v>2</v>
      </c>
      <c r="F1147">
        <v>0.66605536489449302</v>
      </c>
      <c r="G1147">
        <v>5.1549242963547202E-3</v>
      </c>
      <c r="H1147" t="s">
        <v>1146</v>
      </c>
      <c r="M1147" t="s">
        <v>1024</v>
      </c>
      <c r="N1147" t="s">
        <v>1139</v>
      </c>
      <c r="O1147">
        <v>0.31371991316725301</v>
      </c>
      <c r="P1147">
        <v>5.0528080992533596E-3</v>
      </c>
      <c r="Q1147">
        <v>5544452</v>
      </c>
      <c r="R1147">
        <v>10146</v>
      </c>
    </row>
    <row r="1148" spans="1:18" x14ac:dyDescent="0.25">
      <c r="A1148" t="s">
        <v>1322</v>
      </c>
      <c r="B1148" t="s">
        <v>1079</v>
      </c>
      <c r="C1148" t="s">
        <v>135</v>
      </c>
      <c r="D1148">
        <v>1</v>
      </c>
      <c r="E1148">
        <v>2</v>
      </c>
      <c r="F1148">
        <v>0.77482941063090605</v>
      </c>
      <c r="G1148">
        <v>1.22463547236189E-2</v>
      </c>
      <c r="H1148" t="s">
        <v>1146</v>
      </c>
      <c r="M1148" t="s">
        <v>1024</v>
      </c>
      <c r="N1148" t="s">
        <v>1139</v>
      </c>
      <c r="O1148">
        <v>0.20320493134463799</v>
      </c>
      <c r="P1148">
        <v>1.18395219845442E-2</v>
      </c>
      <c r="Q1148">
        <v>1084329</v>
      </c>
      <c r="R1148">
        <v>1591</v>
      </c>
    </row>
    <row r="1149" spans="1:18" x14ac:dyDescent="0.25">
      <c r="A1149" t="s">
        <v>1323</v>
      </c>
      <c r="B1149" t="s">
        <v>1079</v>
      </c>
      <c r="C1149" t="s">
        <v>142</v>
      </c>
      <c r="D1149">
        <v>0</v>
      </c>
      <c r="E1149">
        <v>0</v>
      </c>
      <c r="F1149">
        <v>0.21829753553242201</v>
      </c>
      <c r="G1149">
        <v>1.5712067143268001E-2</v>
      </c>
      <c r="H1149" t="s">
        <v>1080</v>
      </c>
      <c r="M1149" t="s">
        <v>1017</v>
      </c>
      <c r="N1149" t="s">
        <v>1081</v>
      </c>
      <c r="O1149">
        <v>0.69718214057142502</v>
      </c>
      <c r="P1149">
        <v>1.7639490102299801E-2</v>
      </c>
      <c r="Q1149">
        <v>646874</v>
      </c>
      <c r="R1149">
        <v>806</v>
      </c>
    </row>
    <row r="1150" spans="1:18" x14ac:dyDescent="0.25">
      <c r="A1150" t="s">
        <v>1324</v>
      </c>
      <c r="B1150" t="s">
        <v>1079</v>
      </c>
      <c r="C1150" t="s">
        <v>142</v>
      </c>
      <c r="D1150">
        <v>0</v>
      </c>
      <c r="E1150">
        <v>1</v>
      </c>
      <c r="F1150">
        <v>0.118178307239832</v>
      </c>
      <c r="G1150">
        <v>3.6073129429541197E-2</v>
      </c>
      <c r="H1150" t="s">
        <v>1080</v>
      </c>
      <c r="M1150" t="s">
        <v>1017</v>
      </c>
      <c r="N1150" t="s">
        <v>1081</v>
      </c>
      <c r="O1150">
        <v>0.80405612825921202</v>
      </c>
      <c r="P1150">
        <v>4.6826246734260203E-2</v>
      </c>
      <c r="Q1150">
        <v>100983</v>
      </c>
      <c r="R1150">
        <v>83</v>
      </c>
    </row>
    <row r="1151" spans="1:18" x14ac:dyDescent="0.25">
      <c r="A1151" t="s">
        <v>1325</v>
      </c>
      <c r="B1151" t="s">
        <v>1079</v>
      </c>
      <c r="C1151" t="s">
        <v>142</v>
      </c>
      <c r="D1151">
        <v>1</v>
      </c>
      <c r="E1151">
        <v>1</v>
      </c>
      <c r="F1151">
        <v>0</v>
      </c>
      <c r="G1151">
        <v>0</v>
      </c>
      <c r="H1151" t="s">
        <v>1080</v>
      </c>
      <c r="M1151" t="s">
        <v>1017</v>
      </c>
      <c r="N1151" t="s">
        <v>1081</v>
      </c>
      <c r="O1151">
        <v>0</v>
      </c>
      <c r="P1151">
        <v>0</v>
      </c>
      <c r="Q1151">
        <v>1667</v>
      </c>
      <c r="R1151">
        <v>1</v>
      </c>
    </row>
    <row r="1152" spans="1:18" x14ac:dyDescent="0.25">
      <c r="A1152" t="s">
        <v>1326</v>
      </c>
      <c r="B1152" t="s">
        <v>1079</v>
      </c>
      <c r="C1152" t="s">
        <v>142</v>
      </c>
      <c r="D1152">
        <v>0</v>
      </c>
      <c r="E1152">
        <v>2</v>
      </c>
      <c r="F1152">
        <v>0.204778453634853</v>
      </c>
      <c r="G1152">
        <v>1.45155550615101E-2</v>
      </c>
      <c r="H1152" t="s">
        <v>1080</v>
      </c>
      <c r="M1152" t="s">
        <v>1017</v>
      </c>
      <c r="N1152" t="s">
        <v>1081</v>
      </c>
      <c r="O1152">
        <v>0.71161331644953496</v>
      </c>
      <c r="P1152">
        <v>1.6576748818996598E-2</v>
      </c>
      <c r="Q1152">
        <v>747857</v>
      </c>
      <c r="R1152">
        <v>889</v>
      </c>
    </row>
    <row r="1153" spans="1:18" x14ac:dyDescent="0.25">
      <c r="A1153" t="s">
        <v>1327</v>
      </c>
      <c r="B1153" t="s">
        <v>1079</v>
      </c>
      <c r="C1153" t="s">
        <v>142</v>
      </c>
      <c r="D1153">
        <v>1</v>
      </c>
      <c r="E1153">
        <v>2</v>
      </c>
      <c r="F1153">
        <v>0</v>
      </c>
      <c r="G1153">
        <v>0</v>
      </c>
      <c r="H1153" t="s">
        <v>1080</v>
      </c>
      <c r="M1153" t="s">
        <v>1017</v>
      </c>
      <c r="N1153" t="s">
        <v>1081</v>
      </c>
      <c r="O1153">
        <v>0</v>
      </c>
      <c r="P1153">
        <v>0</v>
      </c>
      <c r="Q1153">
        <v>1667</v>
      </c>
      <c r="R1153">
        <v>1</v>
      </c>
    </row>
    <row r="1154" spans="1:18" x14ac:dyDescent="0.25">
      <c r="A1154" t="s">
        <v>1328</v>
      </c>
      <c r="B1154" t="s">
        <v>1079</v>
      </c>
      <c r="C1154" t="s">
        <v>142</v>
      </c>
      <c r="D1154">
        <v>0</v>
      </c>
      <c r="E1154">
        <v>0</v>
      </c>
      <c r="F1154">
        <v>0.265546172546755</v>
      </c>
      <c r="G1154">
        <v>1.7839389133780199E-2</v>
      </c>
      <c r="H1154" t="s">
        <v>1087</v>
      </c>
      <c r="M1154" t="s">
        <v>1024</v>
      </c>
      <c r="N1154" t="s">
        <v>1081</v>
      </c>
      <c r="O1154">
        <v>0.68234196710612904</v>
      </c>
      <c r="P1154">
        <v>1.8972342109060299E-2</v>
      </c>
      <c r="Q1154">
        <v>585337</v>
      </c>
      <c r="R1154">
        <v>709</v>
      </c>
    </row>
    <row r="1155" spans="1:18" x14ac:dyDescent="0.25">
      <c r="A1155" t="s">
        <v>1329</v>
      </c>
      <c r="B1155" t="s">
        <v>1079</v>
      </c>
      <c r="C1155" t="s">
        <v>142</v>
      </c>
      <c r="D1155">
        <v>1</v>
      </c>
      <c r="E1155">
        <v>0</v>
      </c>
      <c r="F1155">
        <v>0</v>
      </c>
      <c r="G1155">
        <v>0</v>
      </c>
      <c r="H1155" t="s">
        <v>1087</v>
      </c>
      <c r="M1155" t="s">
        <v>1024</v>
      </c>
      <c r="N1155" t="s">
        <v>1081</v>
      </c>
      <c r="O1155">
        <v>0</v>
      </c>
      <c r="P1155">
        <v>0</v>
      </c>
      <c r="Q1155">
        <v>1225</v>
      </c>
      <c r="R1155">
        <v>1</v>
      </c>
    </row>
    <row r="1156" spans="1:18" x14ac:dyDescent="0.25">
      <c r="A1156" t="s">
        <v>1330</v>
      </c>
      <c r="B1156" t="s">
        <v>1079</v>
      </c>
      <c r="C1156" t="s">
        <v>142</v>
      </c>
      <c r="D1156">
        <v>0</v>
      </c>
      <c r="E1156">
        <v>1</v>
      </c>
      <c r="F1156">
        <v>0.18658590980585499</v>
      </c>
      <c r="G1156">
        <v>5.3445986540920302E-2</v>
      </c>
      <c r="H1156" t="s">
        <v>1087</v>
      </c>
      <c r="M1156" t="s">
        <v>1024</v>
      </c>
      <c r="N1156" t="s">
        <v>1081</v>
      </c>
      <c r="O1156">
        <v>0.80584704713164501</v>
      </c>
      <c r="P1156">
        <v>5.3648750842083801E-2</v>
      </c>
      <c r="Q1156">
        <v>127791</v>
      </c>
      <c r="R1156">
        <v>92</v>
      </c>
    </row>
    <row r="1157" spans="1:18" x14ac:dyDescent="0.25">
      <c r="A1157" t="s">
        <v>1331</v>
      </c>
      <c r="B1157" t="s">
        <v>1079</v>
      </c>
      <c r="C1157" t="s">
        <v>142</v>
      </c>
      <c r="D1157">
        <v>1</v>
      </c>
      <c r="E1157">
        <v>1</v>
      </c>
      <c r="F1157">
        <v>0</v>
      </c>
      <c r="G1157">
        <v>0</v>
      </c>
      <c r="H1157" t="s">
        <v>1087</v>
      </c>
      <c r="M1157" t="s">
        <v>1024</v>
      </c>
      <c r="N1157" t="s">
        <v>1081</v>
      </c>
      <c r="O1157">
        <v>1</v>
      </c>
      <c r="P1157">
        <v>0</v>
      </c>
      <c r="Q1157">
        <v>1181</v>
      </c>
      <c r="R1157">
        <v>1</v>
      </c>
    </row>
    <row r="1158" spans="1:18" x14ac:dyDescent="0.25">
      <c r="A1158" t="s">
        <v>1332</v>
      </c>
      <c r="B1158" t="s">
        <v>1079</v>
      </c>
      <c r="C1158" t="s">
        <v>142</v>
      </c>
      <c r="D1158">
        <v>0</v>
      </c>
      <c r="E1158">
        <v>2</v>
      </c>
      <c r="F1158">
        <v>0.25139666371254499</v>
      </c>
      <c r="G1158">
        <v>1.7422106521990902E-2</v>
      </c>
      <c r="H1158" t="s">
        <v>1087</v>
      </c>
      <c r="M1158" t="s">
        <v>1024</v>
      </c>
      <c r="N1158" t="s">
        <v>1081</v>
      </c>
      <c r="O1158">
        <v>0.70447381115311702</v>
      </c>
      <c r="P1158">
        <v>1.8266427041020501E-2</v>
      </c>
      <c r="Q1158">
        <v>713128</v>
      </c>
      <c r="R1158">
        <v>801</v>
      </c>
    </row>
    <row r="1159" spans="1:18" x14ac:dyDescent="0.25">
      <c r="A1159" t="s">
        <v>1333</v>
      </c>
      <c r="B1159" t="s">
        <v>1079</v>
      </c>
      <c r="C1159" t="s">
        <v>142</v>
      </c>
      <c r="D1159">
        <v>1</v>
      </c>
      <c r="E1159">
        <v>2</v>
      </c>
      <c r="F1159">
        <v>0</v>
      </c>
      <c r="G1159">
        <v>0</v>
      </c>
      <c r="H1159" t="s">
        <v>1087</v>
      </c>
      <c r="M1159" t="s">
        <v>1024</v>
      </c>
      <c r="N1159" t="s">
        <v>1081</v>
      </c>
      <c r="O1159">
        <v>0.49085619285120502</v>
      </c>
      <c r="P1159">
        <v>0.35343514931571901</v>
      </c>
      <c r="Q1159">
        <v>2406</v>
      </c>
      <c r="R1159">
        <v>2</v>
      </c>
    </row>
    <row r="1160" spans="1:18" x14ac:dyDescent="0.25">
      <c r="A1160" t="s">
        <v>1334</v>
      </c>
      <c r="B1160" t="s">
        <v>1079</v>
      </c>
      <c r="C1160" t="s">
        <v>142</v>
      </c>
      <c r="D1160">
        <v>0</v>
      </c>
      <c r="E1160">
        <v>0</v>
      </c>
      <c r="F1160">
        <v>0.61120287571559195</v>
      </c>
      <c r="G1160">
        <v>2.05581466286958E-2</v>
      </c>
      <c r="H1160" t="s">
        <v>1093</v>
      </c>
      <c r="M1160" t="s">
        <v>1017</v>
      </c>
      <c r="N1160" t="s">
        <v>1094</v>
      </c>
      <c r="O1160">
        <v>0.32607133931634602</v>
      </c>
      <c r="P1160">
        <v>2.1943024252071602E-2</v>
      </c>
      <c r="Q1160">
        <v>2232766</v>
      </c>
      <c r="R1160">
        <v>2041</v>
      </c>
    </row>
    <row r="1161" spans="1:18" x14ac:dyDescent="0.25">
      <c r="A1161" t="s">
        <v>1335</v>
      </c>
      <c r="B1161" t="s">
        <v>1079</v>
      </c>
      <c r="C1161" t="s">
        <v>142</v>
      </c>
      <c r="D1161">
        <v>1</v>
      </c>
      <c r="E1161">
        <v>0</v>
      </c>
      <c r="F1161">
        <v>0.82797358998784598</v>
      </c>
      <c r="G1161">
        <v>7.3491658763368106E-2</v>
      </c>
      <c r="H1161" t="s">
        <v>1093</v>
      </c>
      <c r="M1161" t="s">
        <v>1017</v>
      </c>
      <c r="N1161" t="s">
        <v>1094</v>
      </c>
      <c r="O1161">
        <v>0.14737378050783401</v>
      </c>
      <c r="P1161">
        <v>6.8287814598416194E-2</v>
      </c>
      <c r="Q1161">
        <v>60886</v>
      </c>
      <c r="R1161">
        <v>30</v>
      </c>
    </row>
    <row r="1162" spans="1:18" x14ac:dyDescent="0.25">
      <c r="A1162" t="s">
        <v>1336</v>
      </c>
      <c r="B1162" t="s">
        <v>1079</v>
      </c>
      <c r="C1162" t="s">
        <v>142</v>
      </c>
      <c r="D1162">
        <v>0</v>
      </c>
      <c r="E1162">
        <v>1</v>
      </c>
      <c r="F1162">
        <v>0.50890851237471701</v>
      </c>
      <c r="G1162">
        <v>3.42710685346432E-2</v>
      </c>
      <c r="H1162" t="s">
        <v>1093</v>
      </c>
      <c r="M1162" t="s">
        <v>1017</v>
      </c>
      <c r="N1162" t="s">
        <v>1094</v>
      </c>
      <c r="O1162">
        <v>0.41621505139702702</v>
      </c>
      <c r="P1162">
        <v>3.4255874439423198E-2</v>
      </c>
      <c r="Q1162">
        <v>436212</v>
      </c>
      <c r="R1162">
        <v>251</v>
      </c>
    </row>
    <row r="1163" spans="1:18" x14ac:dyDescent="0.25">
      <c r="A1163" t="s">
        <v>1337</v>
      </c>
      <c r="B1163" t="s">
        <v>1079</v>
      </c>
      <c r="C1163" t="s">
        <v>142</v>
      </c>
      <c r="D1163">
        <v>1</v>
      </c>
      <c r="E1163">
        <v>1</v>
      </c>
      <c r="F1163">
        <v>0.42253521126760601</v>
      </c>
      <c r="G1163">
        <v>0.34512695177143399</v>
      </c>
      <c r="H1163" t="s">
        <v>1093</v>
      </c>
      <c r="M1163" t="s">
        <v>1017</v>
      </c>
      <c r="N1163" t="s">
        <v>1094</v>
      </c>
      <c r="O1163">
        <v>0.57746478873239404</v>
      </c>
      <c r="P1163">
        <v>0.34512695177143399</v>
      </c>
      <c r="Q1163">
        <v>4260</v>
      </c>
      <c r="R1163">
        <v>2</v>
      </c>
    </row>
    <row r="1164" spans="1:18" x14ac:dyDescent="0.25">
      <c r="A1164" t="s">
        <v>1338</v>
      </c>
      <c r="B1164" t="s">
        <v>1079</v>
      </c>
      <c r="C1164" t="s">
        <v>142</v>
      </c>
      <c r="D1164">
        <v>0</v>
      </c>
      <c r="E1164">
        <v>2</v>
      </c>
      <c r="F1164">
        <v>0.59448410590121004</v>
      </c>
      <c r="G1164">
        <v>1.7815864238824801E-2</v>
      </c>
      <c r="H1164" t="s">
        <v>1093</v>
      </c>
      <c r="M1164" t="s">
        <v>1017</v>
      </c>
      <c r="N1164" t="s">
        <v>1094</v>
      </c>
      <c r="O1164">
        <v>0.34080423293110701</v>
      </c>
      <c r="P1164">
        <v>1.89413770065101E-2</v>
      </c>
      <c r="Q1164">
        <v>2668978</v>
      </c>
      <c r="R1164">
        <v>2292</v>
      </c>
    </row>
    <row r="1165" spans="1:18" x14ac:dyDescent="0.25">
      <c r="A1165" t="s">
        <v>1339</v>
      </c>
      <c r="B1165" t="s">
        <v>1079</v>
      </c>
      <c r="C1165" t="s">
        <v>142</v>
      </c>
      <c r="D1165">
        <v>1</v>
      </c>
      <c r="E1165">
        <v>2</v>
      </c>
      <c r="F1165">
        <v>0.80146133300586397</v>
      </c>
      <c r="G1165">
        <v>7.7705059014387096E-2</v>
      </c>
      <c r="H1165" t="s">
        <v>1093</v>
      </c>
      <c r="M1165" t="s">
        <v>1017</v>
      </c>
      <c r="N1165" t="s">
        <v>1094</v>
      </c>
      <c r="O1165">
        <v>0.175498111933196</v>
      </c>
      <c r="P1165">
        <v>7.3553561054550201E-2</v>
      </c>
      <c r="Q1165">
        <v>65146</v>
      </c>
      <c r="R1165">
        <v>32</v>
      </c>
    </row>
    <row r="1166" spans="1:18" x14ac:dyDescent="0.25">
      <c r="A1166" t="s">
        <v>1340</v>
      </c>
      <c r="B1166" t="s">
        <v>1079</v>
      </c>
      <c r="C1166" t="s">
        <v>142</v>
      </c>
      <c r="D1166">
        <v>0</v>
      </c>
      <c r="E1166">
        <v>0</v>
      </c>
      <c r="F1166">
        <v>0.62756786200095005</v>
      </c>
      <c r="G1166">
        <v>1.36647440910633E-2</v>
      </c>
      <c r="H1166" t="s">
        <v>1101</v>
      </c>
      <c r="M1166" t="s">
        <v>1024</v>
      </c>
      <c r="N1166" t="s">
        <v>1094</v>
      </c>
      <c r="O1166">
        <v>0.33348844269866501</v>
      </c>
      <c r="P1166">
        <v>1.34382678427926E-2</v>
      </c>
      <c r="Q1166">
        <v>2015782</v>
      </c>
      <c r="R1166">
        <v>1871</v>
      </c>
    </row>
    <row r="1167" spans="1:18" x14ac:dyDescent="0.25">
      <c r="A1167" t="s">
        <v>1341</v>
      </c>
      <c r="B1167" t="s">
        <v>1079</v>
      </c>
      <c r="C1167" t="s">
        <v>142</v>
      </c>
      <c r="D1167">
        <v>1</v>
      </c>
      <c r="E1167">
        <v>0</v>
      </c>
      <c r="F1167">
        <v>0.52151857468153096</v>
      </c>
      <c r="G1167">
        <v>5.5508970956023897E-2</v>
      </c>
      <c r="H1167" t="s">
        <v>1101</v>
      </c>
      <c r="M1167" t="s">
        <v>1024</v>
      </c>
      <c r="N1167" t="s">
        <v>1094</v>
      </c>
      <c r="O1167">
        <v>0.410208789200456</v>
      </c>
      <c r="P1167">
        <v>5.2295556025692698E-2</v>
      </c>
      <c r="Q1167">
        <v>202453</v>
      </c>
      <c r="R1167">
        <v>128</v>
      </c>
    </row>
    <row r="1168" spans="1:18" x14ac:dyDescent="0.25">
      <c r="A1168" t="s">
        <v>1342</v>
      </c>
      <c r="B1168" t="s">
        <v>1079</v>
      </c>
      <c r="C1168" t="s">
        <v>142</v>
      </c>
      <c r="D1168">
        <v>0</v>
      </c>
      <c r="E1168">
        <v>1</v>
      </c>
      <c r="F1168">
        <v>0.56872993704923502</v>
      </c>
      <c r="G1168">
        <v>3.9459170733806399E-2</v>
      </c>
      <c r="H1168" t="s">
        <v>1101</v>
      </c>
      <c r="M1168" t="s">
        <v>1024</v>
      </c>
      <c r="N1168" t="s">
        <v>1094</v>
      </c>
      <c r="O1168">
        <v>0.382642160336849</v>
      </c>
      <c r="P1168">
        <v>3.8284245749386901E-2</v>
      </c>
      <c r="Q1168">
        <v>383792</v>
      </c>
      <c r="R1168">
        <v>219</v>
      </c>
    </row>
    <row r="1169" spans="1:18" x14ac:dyDescent="0.25">
      <c r="A1169" t="s">
        <v>1343</v>
      </c>
      <c r="B1169" t="s">
        <v>1079</v>
      </c>
      <c r="C1169" t="s">
        <v>142</v>
      </c>
      <c r="D1169">
        <v>1</v>
      </c>
      <c r="E1169">
        <v>1</v>
      </c>
      <c r="F1169">
        <v>0.369241817995281</v>
      </c>
      <c r="G1169">
        <v>0.17683548353938799</v>
      </c>
      <c r="H1169" t="s">
        <v>1101</v>
      </c>
      <c r="M1169" t="s">
        <v>1024</v>
      </c>
      <c r="N1169" t="s">
        <v>1094</v>
      </c>
      <c r="O1169">
        <v>0.50215450907971704</v>
      </c>
      <c r="P1169">
        <v>0.18118551501095501</v>
      </c>
      <c r="Q1169">
        <v>19494</v>
      </c>
      <c r="R1169">
        <v>8</v>
      </c>
    </row>
    <row r="1170" spans="1:18" x14ac:dyDescent="0.25">
      <c r="A1170" t="s">
        <v>1344</v>
      </c>
      <c r="B1170" t="s">
        <v>1079</v>
      </c>
      <c r="C1170" t="s">
        <v>142</v>
      </c>
      <c r="D1170">
        <v>0</v>
      </c>
      <c r="E1170">
        <v>2</v>
      </c>
      <c r="F1170">
        <v>0.61815722290706598</v>
      </c>
      <c r="G1170">
        <v>1.3091142472545199E-2</v>
      </c>
      <c r="H1170" t="s">
        <v>1101</v>
      </c>
      <c r="M1170" t="s">
        <v>1024</v>
      </c>
      <c r="N1170" t="s">
        <v>1094</v>
      </c>
      <c r="O1170">
        <v>0.34135017298903902</v>
      </c>
      <c r="P1170">
        <v>1.28270523962214E-2</v>
      </c>
      <c r="Q1170">
        <v>2399574</v>
      </c>
      <c r="R1170">
        <v>2090</v>
      </c>
    </row>
    <row r="1171" spans="1:18" x14ac:dyDescent="0.25">
      <c r="A1171" t="s">
        <v>1345</v>
      </c>
      <c r="B1171" t="s">
        <v>1079</v>
      </c>
      <c r="C1171" t="s">
        <v>142</v>
      </c>
      <c r="D1171">
        <v>1</v>
      </c>
      <c r="E1171">
        <v>2</v>
      </c>
      <c r="F1171">
        <v>0.50814383614106096</v>
      </c>
      <c r="G1171">
        <v>5.3539243207517802E-2</v>
      </c>
      <c r="H1171" t="s">
        <v>1101</v>
      </c>
      <c r="M1171" t="s">
        <v>1024</v>
      </c>
      <c r="N1171" t="s">
        <v>1094</v>
      </c>
      <c r="O1171">
        <v>0.41828454540949001</v>
      </c>
      <c r="P1171">
        <v>5.0585444761892001E-2</v>
      </c>
      <c r="Q1171">
        <v>221947</v>
      </c>
      <c r="R1171">
        <v>136</v>
      </c>
    </row>
    <row r="1172" spans="1:18" x14ac:dyDescent="0.25">
      <c r="A1172" t="s">
        <v>1346</v>
      </c>
      <c r="B1172" t="s">
        <v>1079</v>
      </c>
      <c r="C1172" t="s">
        <v>142</v>
      </c>
      <c r="D1172">
        <v>0</v>
      </c>
      <c r="E1172">
        <v>0</v>
      </c>
      <c r="F1172">
        <v>0.85427649136695405</v>
      </c>
      <c r="G1172">
        <v>8.8662970705676997E-3</v>
      </c>
      <c r="H1172" t="s">
        <v>1108</v>
      </c>
      <c r="M1172" t="s">
        <v>1017</v>
      </c>
      <c r="N1172" t="s">
        <v>1109</v>
      </c>
      <c r="O1172">
        <v>0.106497724042389</v>
      </c>
      <c r="P1172">
        <v>7.95833899381212E-3</v>
      </c>
      <c r="Q1172">
        <v>2667888</v>
      </c>
      <c r="R1172">
        <v>2494</v>
      </c>
    </row>
    <row r="1173" spans="1:18" x14ac:dyDescent="0.25">
      <c r="A1173" t="s">
        <v>1347</v>
      </c>
      <c r="B1173" t="s">
        <v>1079</v>
      </c>
      <c r="C1173" t="s">
        <v>142</v>
      </c>
      <c r="D1173">
        <v>1</v>
      </c>
      <c r="E1173">
        <v>0</v>
      </c>
      <c r="F1173">
        <v>0.93840575769470702</v>
      </c>
      <c r="G1173">
        <v>9.3506496036622408E-3</v>
      </c>
      <c r="H1173" t="s">
        <v>1108</v>
      </c>
      <c r="M1173" t="s">
        <v>1017</v>
      </c>
      <c r="N1173" t="s">
        <v>1109</v>
      </c>
      <c r="O1173">
        <v>4.99734520361843E-2</v>
      </c>
      <c r="P1173">
        <v>8.5163443641232406E-3</v>
      </c>
      <c r="Q1173">
        <v>1011377</v>
      </c>
      <c r="R1173">
        <v>881</v>
      </c>
    </row>
    <row r="1174" spans="1:18" x14ac:dyDescent="0.25">
      <c r="A1174" t="s">
        <v>1348</v>
      </c>
      <c r="B1174" t="s">
        <v>1079</v>
      </c>
      <c r="C1174" t="s">
        <v>142</v>
      </c>
      <c r="D1174">
        <v>0</v>
      </c>
      <c r="E1174">
        <v>1</v>
      </c>
      <c r="F1174">
        <v>0.84148615591874398</v>
      </c>
      <c r="G1174">
        <v>2.24324167731146E-2</v>
      </c>
      <c r="H1174" t="s">
        <v>1108</v>
      </c>
      <c r="M1174" t="s">
        <v>1017</v>
      </c>
      <c r="N1174" t="s">
        <v>1109</v>
      </c>
      <c r="O1174">
        <v>0.12000141808770901</v>
      </c>
      <c r="P1174">
        <v>2.1784052551578201E-2</v>
      </c>
      <c r="Q1174">
        <v>705175</v>
      </c>
      <c r="R1174">
        <v>399</v>
      </c>
    </row>
    <row r="1175" spans="1:18" x14ac:dyDescent="0.25">
      <c r="A1175" t="s">
        <v>1349</v>
      </c>
      <c r="B1175" t="s">
        <v>1079</v>
      </c>
      <c r="C1175" t="s">
        <v>142</v>
      </c>
      <c r="D1175">
        <v>1</v>
      </c>
      <c r="E1175">
        <v>1</v>
      </c>
      <c r="F1175">
        <v>0.90403655089903401</v>
      </c>
      <c r="G1175">
        <v>3.93940590798698E-2</v>
      </c>
      <c r="H1175" t="s">
        <v>1108</v>
      </c>
      <c r="M1175" t="s">
        <v>1017</v>
      </c>
      <c r="N1175" t="s">
        <v>1109</v>
      </c>
      <c r="O1175">
        <v>5.9299845681688099E-2</v>
      </c>
      <c r="P1175">
        <v>3.0485493381763401E-2</v>
      </c>
      <c r="Q1175">
        <v>115346</v>
      </c>
      <c r="R1175">
        <v>65</v>
      </c>
    </row>
    <row r="1176" spans="1:18" x14ac:dyDescent="0.25">
      <c r="A1176" t="s">
        <v>1350</v>
      </c>
      <c r="B1176" t="s">
        <v>1079</v>
      </c>
      <c r="C1176" t="s">
        <v>142</v>
      </c>
      <c r="D1176">
        <v>0</v>
      </c>
      <c r="E1176">
        <v>2</v>
      </c>
      <c r="F1176">
        <v>0.85160253455094104</v>
      </c>
      <c r="G1176">
        <v>8.4546829809793896E-3</v>
      </c>
      <c r="H1176" t="s">
        <v>1108</v>
      </c>
      <c r="M1176" t="s">
        <v>1017</v>
      </c>
      <c r="N1176" t="s">
        <v>1109</v>
      </c>
      <c r="O1176">
        <v>0.10932081612469099</v>
      </c>
      <c r="P1176">
        <v>7.7882472620566297E-3</v>
      </c>
      <c r="Q1176">
        <v>3373063</v>
      </c>
      <c r="R1176">
        <v>2893</v>
      </c>
    </row>
    <row r="1177" spans="1:18" x14ac:dyDescent="0.25">
      <c r="A1177" t="s">
        <v>1351</v>
      </c>
      <c r="B1177" t="s">
        <v>1079</v>
      </c>
      <c r="C1177" t="s">
        <v>142</v>
      </c>
      <c r="D1177">
        <v>1</v>
      </c>
      <c r="E1177">
        <v>2</v>
      </c>
      <c r="F1177">
        <v>0.93488727930467397</v>
      </c>
      <c r="G1177">
        <v>9.3095915963950296E-3</v>
      </c>
      <c r="H1177" t="s">
        <v>1108</v>
      </c>
      <c r="M1177" t="s">
        <v>1017</v>
      </c>
      <c r="N1177" t="s">
        <v>1109</v>
      </c>
      <c r="O1177">
        <v>5.0928222819628201E-2</v>
      </c>
      <c r="P1177">
        <v>8.2542954796498893E-3</v>
      </c>
      <c r="Q1177">
        <v>1126723</v>
      </c>
      <c r="R1177">
        <v>946</v>
      </c>
    </row>
    <row r="1178" spans="1:18" x14ac:dyDescent="0.25">
      <c r="A1178" t="s">
        <v>1352</v>
      </c>
      <c r="B1178" t="s">
        <v>1079</v>
      </c>
      <c r="C1178" t="s">
        <v>142</v>
      </c>
      <c r="D1178">
        <v>0</v>
      </c>
      <c r="E1178">
        <v>0</v>
      </c>
      <c r="F1178">
        <v>0.89464940682879801</v>
      </c>
      <c r="G1178">
        <v>7.6138617063455797E-3</v>
      </c>
      <c r="H1178" t="s">
        <v>1116</v>
      </c>
      <c r="M1178" t="s">
        <v>1024</v>
      </c>
      <c r="N1178" t="s">
        <v>1109</v>
      </c>
      <c r="O1178">
        <v>8.8314972496747995E-2</v>
      </c>
      <c r="P1178">
        <v>6.9711544387259699E-3</v>
      </c>
      <c r="Q1178">
        <v>1841964</v>
      </c>
      <c r="R1178">
        <v>2063</v>
      </c>
    </row>
    <row r="1179" spans="1:18" x14ac:dyDescent="0.25">
      <c r="A1179" t="s">
        <v>1353</v>
      </c>
      <c r="B1179" t="s">
        <v>1079</v>
      </c>
      <c r="C1179" t="s">
        <v>142</v>
      </c>
      <c r="D1179">
        <v>1</v>
      </c>
      <c r="E1179">
        <v>0</v>
      </c>
      <c r="F1179">
        <v>0.709520283002534</v>
      </c>
      <c r="G1179">
        <v>1.24773108473283E-2</v>
      </c>
      <c r="H1179" t="s">
        <v>1116</v>
      </c>
      <c r="M1179" t="s">
        <v>1024</v>
      </c>
      <c r="N1179" t="s">
        <v>1109</v>
      </c>
      <c r="O1179">
        <v>0.25035883550756899</v>
      </c>
      <c r="P1179">
        <v>1.1970736903162501E-2</v>
      </c>
      <c r="Q1179">
        <v>1790514</v>
      </c>
      <c r="R1179">
        <v>1668</v>
      </c>
    </row>
    <row r="1180" spans="1:18" x14ac:dyDescent="0.25">
      <c r="A1180" t="s">
        <v>1354</v>
      </c>
      <c r="B1180" t="s">
        <v>1079</v>
      </c>
      <c r="C1180" t="s">
        <v>142</v>
      </c>
      <c r="D1180">
        <v>0</v>
      </c>
      <c r="E1180">
        <v>1</v>
      </c>
      <c r="F1180">
        <v>0.88425413693954902</v>
      </c>
      <c r="G1180">
        <v>1.76297642841866E-2</v>
      </c>
      <c r="H1180" t="s">
        <v>1116</v>
      </c>
      <c r="M1180" t="s">
        <v>1024</v>
      </c>
      <c r="N1180" t="s">
        <v>1109</v>
      </c>
      <c r="O1180">
        <v>7.6450573500695396E-2</v>
      </c>
      <c r="P1180">
        <v>1.44758321768044E-2</v>
      </c>
      <c r="Q1180">
        <v>576634</v>
      </c>
      <c r="R1180">
        <v>384</v>
      </c>
    </row>
    <row r="1181" spans="1:18" x14ac:dyDescent="0.25">
      <c r="A1181" t="s">
        <v>1355</v>
      </c>
      <c r="B1181" t="s">
        <v>1079</v>
      </c>
      <c r="C1181" t="s">
        <v>142</v>
      </c>
      <c r="D1181">
        <v>1</v>
      </c>
      <c r="E1181">
        <v>1</v>
      </c>
      <c r="F1181">
        <v>0.51554568527918798</v>
      </c>
      <c r="G1181">
        <v>4.6925755818852201E-2</v>
      </c>
      <c r="H1181" t="s">
        <v>1116</v>
      </c>
      <c r="M1181" t="s">
        <v>1024</v>
      </c>
      <c r="N1181" t="s">
        <v>1109</v>
      </c>
      <c r="O1181">
        <v>0.416604176280572</v>
      </c>
      <c r="P1181">
        <v>4.6510755695851398E-2</v>
      </c>
      <c r="Q1181">
        <v>208032</v>
      </c>
      <c r="R1181">
        <v>127</v>
      </c>
    </row>
    <row r="1182" spans="1:18" x14ac:dyDescent="0.25">
      <c r="A1182" t="s">
        <v>1356</v>
      </c>
      <c r="B1182" t="s">
        <v>1079</v>
      </c>
      <c r="C1182" t="s">
        <v>142</v>
      </c>
      <c r="D1182">
        <v>0</v>
      </c>
      <c r="E1182">
        <v>2</v>
      </c>
      <c r="F1182">
        <v>0.89217100154717699</v>
      </c>
      <c r="G1182">
        <v>7.1606247259986501E-3</v>
      </c>
      <c r="H1182" t="s">
        <v>1116</v>
      </c>
      <c r="M1182" t="s">
        <v>1024</v>
      </c>
      <c r="N1182" t="s">
        <v>1109</v>
      </c>
      <c r="O1182">
        <v>8.5486302395023903E-2</v>
      </c>
      <c r="P1182">
        <v>6.3353382172707598E-3</v>
      </c>
      <c r="Q1182">
        <v>2418598</v>
      </c>
      <c r="R1182">
        <v>2447</v>
      </c>
    </row>
    <row r="1183" spans="1:18" x14ac:dyDescent="0.25">
      <c r="A1183" t="s">
        <v>1357</v>
      </c>
      <c r="B1183" t="s">
        <v>1079</v>
      </c>
      <c r="C1183" t="s">
        <v>142</v>
      </c>
      <c r="D1183">
        <v>1</v>
      </c>
      <c r="E1183">
        <v>2</v>
      </c>
      <c r="F1183">
        <v>0.68932914228644204</v>
      </c>
      <c r="G1183">
        <v>1.2313027831759299E-2</v>
      </c>
      <c r="H1183" t="s">
        <v>1116</v>
      </c>
      <c r="M1183" t="s">
        <v>1024</v>
      </c>
      <c r="N1183" t="s">
        <v>1109</v>
      </c>
      <c r="O1183">
        <v>0.26766359143097002</v>
      </c>
      <c r="P1183">
        <v>1.1858562382979001E-2</v>
      </c>
      <c r="Q1183">
        <v>1998546</v>
      </c>
      <c r="R1183">
        <v>1795</v>
      </c>
    </row>
    <row r="1184" spans="1:18" x14ac:dyDescent="0.25">
      <c r="A1184" t="s">
        <v>1358</v>
      </c>
      <c r="B1184" t="s">
        <v>1079</v>
      </c>
      <c r="C1184" t="s">
        <v>142</v>
      </c>
      <c r="D1184">
        <v>0</v>
      </c>
      <c r="E1184">
        <v>0</v>
      </c>
      <c r="F1184">
        <v>0.84759586171567702</v>
      </c>
      <c r="G1184">
        <v>8.4543939009164206E-3</v>
      </c>
      <c r="H1184" t="s">
        <v>1123</v>
      </c>
      <c r="M1184" t="s">
        <v>1017</v>
      </c>
      <c r="N1184" t="s">
        <v>1124</v>
      </c>
      <c r="O1184">
        <v>0.119143684103574</v>
      </c>
      <c r="P1184">
        <v>7.4783564519586999E-3</v>
      </c>
      <c r="Q1184">
        <v>2002859</v>
      </c>
      <c r="R1184">
        <v>2323</v>
      </c>
    </row>
    <row r="1185" spans="1:18" x14ac:dyDescent="0.25">
      <c r="A1185" t="s">
        <v>1359</v>
      </c>
      <c r="B1185" t="s">
        <v>1079</v>
      </c>
      <c r="C1185" t="s">
        <v>142</v>
      </c>
      <c r="D1185">
        <v>1</v>
      </c>
      <c r="E1185">
        <v>0</v>
      </c>
      <c r="F1185">
        <v>0.93472894538172302</v>
      </c>
      <c r="G1185">
        <v>4.8482467571979299E-3</v>
      </c>
      <c r="H1185" t="s">
        <v>1123</v>
      </c>
      <c r="M1185" t="s">
        <v>1017</v>
      </c>
      <c r="N1185" t="s">
        <v>1124</v>
      </c>
      <c r="O1185">
        <v>5.3356884210423602E-2</v>
      </c>
      <c r="P1185">
        <v>4.4306978305137801E-3</v>
      </c>
      <c r="Q1185">
        <v>3279708</v>
      </c>
      <c r="R1185">
        <v>3760</v>
      </c>
    </row>
    <row r="1186" spans="1:18" x14ac:dyDescent="0.25">
      <c r="A1186" t="s">
        <v>1360</v>
      </c>
      <c r="B1186" t="s">
        <v>1079</v>
      </c>
      <c r="C1186" t="s">
        <v>142</v>
      </c>
      <c r="D1186">
        <v>0</v>
      </c>
      <c r="E1186">
        <v>1</v>
      </c>
      <c r="F1186">
        <v>0.91616925252693304</v>
      </c>
      <c r="G1186">
        <v>1.7728775345963201E-2</v>
      </c>
      <c r="H1186" t="s">
        <v>1123</v>
      </c>
      <c r="M1186" t="s">
        <v>1017</v>
      </c>
      <c r="N1186" t="s">
        <v>1124</v>
      </c>
      <c r="O1186">
        <v>6.3136932739902701E-2</v>
      </c>
      <c r="P1186">
        <v>1.56688959508169E-2</v>
      </c>
      <c r="Q1186">
        <v>384656</v>
      </c>
      <c r="R1186">
        <v>279</v>
      </c>
    </row>
    <row r="1187" spans="1:18" x14ac:dyDescent="0.25">
      <c r="A1187" t="s">
        <v>1361</v>
      </c>
      <c r="B1187" t="s">
        <v>1079</v>
      </c>
      <c r="C1187" t="s">
        <v>142</v>
      </c>
      <c r="D1187">
        <v>1</v>
      </c>
      <c r="E1187">
        <v>1</v>
      </c>
      <c r="F1187">
        <v>0.95020557939486205</v>
      </c>
      <c r="G1187">
        <v>1.1280207040662999E-2</v>
      </c>
      <c r="H1187" t="s">
        <v>1123</v>
      </c>
      <c r="M1187" t="s">
        <v>1017</v>
      </c>
      <c r="N1187" t="s">
        <v>1124</v>
      </c>
      <c r="O1187">
        <v>3.92777964282034E-2</v>
      </c>
      <c r="P1187">
        <v>1.02426318265211E-2</v>
      </c>
      <c r="Q1187">
        <v>601714</v>
      </c>
      <c r="R1187">
        <v>463</v>
      </c>
    </row>
    <row r="1188" spans="1:18" x14ac:dyDescent="0.25">
      <c r="A1188" t="s">
        <v>1362</v>
      </c>
      <c r="B1188" t="s">
        <v>1079</v>
      </c>
      <c r="C1188" t="s">
        <v>142</v>
      </c>
      <c r="D1188">
        <v>0</v>
      </c>
      <c r="E1188">
        <v>2</v>
      </c>
      <c r="F1188">
        <v>0.858643820038827</v>
      </c>
      <c r="G1188">
        <v>7.6906179575277102E-3</v>
      </c>
      <c r="H1188" t="s">
        <v>1123</v>
      </c>
      <c r="M1188" t="s">
        <v>1017</v>
      </c>
      <c r="N1188" t="s">
        <v>1124</v>
      </c>
      <c r="O1188">
        <v>0.110120355264784</v>
      </c>
      <c r="P1188">
        <v>6.7909312888019997E-3</v>
      </c>
      <c r="Q1188">
        <v>2387515</v>
      </c>
      <c r="R1188">
        <v>2602</v>
      </c>
    </row>
    <row r="1189" spans="1:18" x14ac:dyDescent="0.25">
      <c r="A1189" t="s">
        <v>1363</v>
      </c>
      <c r="B1189" t="s">
        <v>1079</v>
      </c>
      <c r="C1189" t="s">
        <v>142</v>
      </c>
      <c r="D1189">
        <v>1</v>
      </c>
      <c r="E1189">
        <v>2</v>
      </c>
      <c r="F1189">
        <v>0.93712819683095505</v>
      </c>
      <c r="G1189">
        <v>4.4562437471618198E-3</v>
      </c>
      <c r="H1189" t="s">
        <v>1123</v>
      </c>
      <c r="M1189" t="s">
        <v>1017</v>
      </c>
      <c r="N1189" t="s">
        <v>1124</v>
      </c>
      <c r="O1189">
        <v>5.1174286125033601E-2</v>
      </c>
      <c r="P1189">
        <v>4.0681953313885001E-3</v>
      </c>
      <c r="Q1189">
        <v>3881422</v>
      </c>
      <c r="R1189">
        <v>4223</v>
      </c>
    </row>
    <row r="1190" spans="1:18" x14ac:dyDescent="0.25">
      <c r="A1190" t="s">
        <v>1364</v>
      </c>
      <c r="B1190" t="s">
        <v>1079</v>
      </c>
      <c r="C1190" t="s">
        <v>142</v>
      </c>
      <c r="D1190">
        <v>0</v>
      </c>
      <c r="E1190">
        <v>0</v>
      </c>
      <c r="F1190">
        <v>0.83821392001182105</v>
      </c>
      <c r="G1190">
        <v>9.8439340518212994E-3</v>
      </c>
      <c r="H1190" t="s">
        <v>1131</v>
      </c>
      <c r="M1190" t="s">
        <v>1024</v>
      </c>
      <c r="N1190" t="s">
        <v>1124</v>
      </c>
      <c r="O1190">
        <v>0.139599900296143</v>
      </c>
      <c r="P1190">
        <v>9.3421002846101192E-3</v>
      </c>
      <c r="Q1190">
        <v>1448289</v>
      </c>
      <c r="R1190">
        <v>2022</v>
      </c>
    </row>
    <row r="1191" spans="1:18" x14ac:dyDescent="0.25">
      <c r="A1191" t="s">
        <v>1365</v>
      </c>
      <c r="B1191" t="s">
        <v>1079</v>
      </c>
      <c r="C1191" t="s">
        <v>142</v>
      </c>
      <c r="D1191">
        <v>1</v>
      </c>
      <c r="E1191">
        <v>0</v>
      </c>
      <c r="F1191">
        <v>0.80256750627375995</v>
      </c>
      <c r="G1191">
        <v>6.6352960540534498E-3</v>
      </c>
      <c r="H1191" t="s">
        <v>1131</v>
      </c>
      <c r="M1191" t="s">
        <v>1024</v>
      </c>
      <c r="N1191" t="s">
        <v>1124</v>
      </c>
      <c r="O1191">
        <v>0.175460510890388</v>
      </c>
      <c r="P1191">
        <v>6.3688983776022199E-3</v>
      </c>
      <c r="Q1191">
        <v>3906748</v>
      </c>
      <c r="R1191">
        <v>4791</v>
      </c>
    </row>
    <row r="1192" spans="1:18" x14ac:dyDescent="0.25">
      <c r="A1192" t="s">
        <v>1366</v>
      </c>
      <c r="B1192" t="s">
        <v>1079</v>
      </c>
      <c r="C1192" t="s">
        <v>142</v>
      </c>
      <c r="D1192">
        <v>0</v>
      </c>
      <c r="E1192">
        <v>1</v>
      </c>
      <c r="F1192">
        <v>0.84482822530370205</v>
      </c>
      <c r="G1192">
        <v>2.4424025216098901E-2</v>
      </c>
      <c r="H1192" t="s">
        <v>1131</v>
      </c>
      <c r="M1192" t="s">
        <v>1024</v>
      </c>
      <c r="N1192" t="s">
        <v>1124</v>
      </c>
      <c r="O1192">
        <v>0.12628262371316401</v>
      </c>
      <c r="P1192">
        <v>2.2631360282789299E-2</v>
      </c>
      <c r="Q1192">
        <v>296755</v>
      </c>
      <c r="R1192">
        <v>279</v>
      </c>
    </row>
    <row r="1193" spans="1:18" x14ac:dyDescent="0.25">
      <c r="A1193" t="s">
        <v>1367</v>
      </c>
      <c r="B1193" t="s">
        <v>1079</v>
      </c>
      <c r="C1193" t="s">
        <v>142</v>
      </c>
      <c r="D1193">
        <v>1</v>
      </c>
      <c r="E1193">
        <v>1</v>
      </c>
      <c r="F1193">
        <v>0.74456335548750596</v>
      </c>
      <c r="G1193">
        <v>1.9712452209025101E-2</v>
      </c>
      <c r="H1193" t="s">
        <v>1131</v>
      </c>
      <c r="M1193" t="s">
        <v>1024</v>
      </c>
      <c r="N1193" t="s">
        <v>1124</v>
      </c>
      <c r="O1193">
        <v>0.22731920455803201</v>
      </c>
      <c r="P1193">
        <v>1.9066011318703099E-2</v>
      </c>
      <c r="Q1193">
        <v>758924</v>
      </c>
      <c r="R1193">
        <v>597</v>
      </c>
    </row>
    <row r="1194" spans="1:18" x14ac:dyDescent="0.25">
      <c r="A1194" t="s">
        <v>1368</v>
      </c>
      <c r="B1194" t="s">
        <v>1079</v>
      </c>
      <c r="C1194" t="s">
        <v>142</v>
      </c>
      <c r="D1194">
        <v>0</v>
      </c>
      <c r="E1194">
        <v>2</v>
      </c>
      <c r="F1194">
        <v>0.83933872154513001</v>
      </c>
      <c r="G1194">
        <v>9.1660712794804505E-3</v>
      </c>
      <c r="H1194" t="s">
        <v>1131</v>
      </c>
      <c r="M1194" t="s">
        <v>1024</v>
      </c>
      <c r="N1194" t="s">
        <v>1124</v>
      </c>
      <c r="O1194">
        <v>0.13733521905464799</v>
      </c>
      <c r="P1194">
        <v>8.6580173020668599E-3</v>
      </c>
      <c r="Q1194">
        <v>1745044</v>
      </c>
      <c r="R1194">
        <v>2301</v>
      </c>
    </row>
    <row r="1195" spans="1:18" x14ac:dyDescent="0.25">
      <c r="A1195" t="s">
        <v>1369</v>
      </c>
      <c r="B1195" t="s">
        <v>1079</v>
      </c>
      <c r="C1195" t="s">
        <v>142</v>
      </c>
      <c r="D1195">
        <v>1</v>
      </c>
      <c r="E1195">
        <v>2</v>
      </c>
      <c r="F1195">
        <v>0.79313247909411499</v>
      </c>
      <c r="G1195">
        <v>6.4278642316564797E-3</v>
      </c>
      <c r="H1195" t="s">
        <v>1131</v>
      </c>
      <c r="M1195" t="s">
        <v>1024</v>
      </c>
      <c r="N1195" t="s">
        <v>1124</v>
      </c>
      <c r="O1195">
        <v>0.18389591038547101</v>
      </c>
      <c r="P1195">
        <v>6.17966928299289E-3</v>
      </c>
      <c r="Q1195">
        <v>4665672</v>
      </c>
      <c r="R1195">
        <v>5388</v>
      </c>
    </row>
    <row r="1196" spans="1:18" x14ac:dyDescent="0.25">
      <c r="A1196" t="s">
        <v>1370</v>
      </c>
      <c r="B1196" t="s">
        <v>1079</v>
      </c>
      <c r="C1196" t="s">
        <v>142</v>
      </c>
      <c r="D1196">
        <v>0</v>
      </c>
      <c r="E1196">
        <v>0</v>
      </c>
      <c r="F1196">
        <v>0.71242780177371701</v>
      </c>
      <c r="G1196">
        <v>6.0360477081520996E-3</v>
      </c>
      <c r="H1196" t="s">
        <v>1138</v>
      </c>
      <c r="M1196" t="s">
        <v>1017</v>
      </c>
      <c r="N1196" t="s">
        <v>1139</v>
      </c>
      <c r="O1196">
        <v>0.26612263402470798</v>
      </c>
      <c r="P1196">
        <v>5.8741881512419198E-3</v>
      </c>
      <c r="Q1196">
        <v>4455615</v>
      </c>
      <c r="R1196">
        <v>6524</v>
      </c>
    </row>
    <row r="1197" spans="1:18" x14ac:dyDescent="0.25">
      <c r="A1197" t="s">
        <v>1371</v>
      </c>
      <c r="B1197" t="s">
        <v>1079</v>
      </c>
      <c r="C1197" t="s">
        <v>142</v>
      </c>
      <c r="D1197">
        <v>1</v>
      </c>
      <c r="E1197">
        <v>0</v>
      </c>
      <c r="F1197">
        <v>0.90519133054157497</v>
      </c>
      <c r="G1197">
        <v>8.6124209597973692E-3</v>
      </c>
      <c r="H1197" t="s">
        <v>1138</v>
      </c>
      <c r="M1197" t="s">
        <v>1017</v>
      </c>
      <c r="N1197" t="s">
        <v>1139</v>
      </c>
      <c r="O1197">
        <v>7.9600344358889297E-2</v>
      </c>
      <c r="P1197">
        <v>7.9068282747852808E-3</v>
      </c>
      <c r="Q1197">
        <v>1163902</v>
      </c>
      <c r="R1197">
        <v>1552</v>
      </c>
    </row>
    <row r="1198" spans="1:18" x14ac:dyDescent="0.25">
      <c r="A1198" t="s">
        <v>1372</v>
      </c>
      <c r="B1198" t="s">
        <v>1079</v>
      </c>
      <c r="C1198" t="s">
        <v>142</v>
      </c>
      <c r="D1198">
        <v>0</v>
      </c>
      <c r="E1198">
        <v>1</v>
      </c>
      <c r="F1198">
        <v>0.73458743697281004</v>
      </c>
      <c r="G1198">
        <v>2.1747983905546799E-2</v>
      </c>
      <c r="H1198" t="s">
        <v>1138</v>
      </c>
      <c r="M1198" t="s">
        <v>1017</v>
      </c>
      <c r="N1198" t="s">
        <v>1139</v>
      </c>
      <c r="O1198">
        <v>0.24595447905376699</v>
      </c>
      <c r="P1198">
        <v>2.1096599471820399E-2</v>
      </c>
      <c r="Q1198">
        <v>530525</v>
      </c>
      <c r="R1198">
        <v>488</v>
      </c>
    </row>
    <row r="1199" spans="1:18" x14ac:dyDescent="0.25">
      <c r="A1199" t="s">
        <v>1373</v>
      </c>
      <c r="B1199" t="s">
        <v>1079</v>
      </c>
      <c r="C1199" t="s">
        <v>142</v>
      </c>
      <c r="D1199">
        <v>1</v>
      </c>
      <c r="E1199">
        <v>1</v>
      </c>
      <c r="F1199">
        <v>0.894696296537838</v>
      </c>
      <c r="G1199">
        <v>2.2732615022443801E-2</v>
      </c>
      <c r="H1199" t="s">
        <v>1138</v>
      </c>
      <c r="M1199" t="s">
        <v>1017</v>
      </c>
      <c r="N1199" t="s">
        <v>1139</v>
      </c>
      <c r="O1199">
        <v>8.0052825082131601E-2</v>
      </c>
      <c r="P1199">
        <v>2.00010517467634E-2</v>
      </c>
      <c r="Q1199">
        <v>245338</v>
      </c>
      <c r="R1199">
        <v>213</v>
      </c>
    </row>
    <row r="1200" spans="1:18" x14ac:dyDescent="0.25">
      <c r="A1200" t="s">
        <v>1374</v>
      </c>
      <c r="B1200" t="s">
        <v>1079</v>
      </c>
      <c r="C1200" t="s">
        <v>142</v>
      </c>
      <c r="D1200">
        <v>0</v>
      </c>
      <c r="E1200">
        <v>2</v>
      </c>
      <c r="F1200">
        <v>0.714785585643404</v>
      </c>
      <c r="G1200">
        <v>5.8710719228062796E-3</v>
      </c>
      <c r="H1200" t="s">
        <v>1138</v>
      </c>
      <c r="M1200" t="s">
        <v>1017</v>
      </c>
      <c r="N1200" t="s">
        <v>1139</v>
      </c>
      <c r="O1200">
        <v>0.26397674353307399</v>
      </c>
      <c r="P1200">
        <v>5.7102296370161298E-3</v>
      </c>
      <c r="Q1200">
        <v>4986140</v>
      </c>
      <c r="R1200">
        <v>7012</v>
      </c>
    </row>
    <row r="1201" spans="1:18" x14ac:dyDescent="0.25">
      <c r="A1201" t="s">
        <v>1375</v>
      </c>
      <c r="B1201" t="s">
        <v>1079</v>
      </c>
      <c r="C1201" t="s">
        <v>142</v>
      </c>
      <c r="D1201">
        <v>1</v>
      </c>
      <c r="E1201">
        <v>2</v>
      </c>
      <c r="F1201">
        <v>0.90336422468848498</v>
      </c>
      <c r="G1201">
        <v>8.1386996486485404E-3</v>
      </c>
      <c r="H1201" t="s">
        <v>1138</v>
      </c>
      <c r="M1201" t="s">
        <v>1017</v>
      </c>
      <c r="N1201" t="s">
        <v>1139</v>
      </c>
      <c r="O1201">
        <v>7.9679117822372303E-2</v>
      </c>
      <c r="P1201">
        <v>7.4005633489742702E-3</v>
      </c>
      <c r="Q1201">
        <v>1409240</v>
      </c>
      <c r="R1201">
        <v>1765</v>
      </c>
    </row>
    <row r="1202" spans="1:18" x14ac:dyDescent="0.25">
      <c r="A1202" t="s">
        <v>1376</v>
      </c>
      <c r="B1202" t="s">
        <v>1079</v>
      </c>
      <c r="C1202" t="s">
        <v>142</v>
      </c>
      <c r="D1202">
        <v>0</v>
      </c>
      <c r="E1202">
        <v>0</v>
      </c>
      <c r="F1202">
        <v>0.65871293476293802</v>
      </c>
      <c r="G1202">
        <v>5.8308080061835301E-3</v>
      </c>
      <c r="H1202" t="s">
        <v>1146</v>
      </c>
      <c r="M1202" t="s">
        <v>1024</v>
      </c>
      <c r="N1202" t="s">
        <v>1139</v>
      </c>
      <c r="O1202">
        <v>0.327185746491304</v>
      </c>
      <c r="P1202">
        <v>5.7610860335507901E-3</v>
      </c>
      <c r="Q1202">
        <v>4989817</v>
      </c>
      <c r="R1202">
        <v>7786</v>
      </c>
    </row>
    <row r="1203" spans="1:18" x14ac:dyDescent="0.25">
      <c r="A1203" t="s">
        <v>1377</v>
      </c>
      <c r="B1203" t="s">
        <v>1079</v>
      </c>
      <c r="C1203" t="s">
        <v>142</v>
      </c>
      <c r="D1203">
        <v>1</v>
      </c>
      <c r="E1203">
        <v>0</v>
      </c>
      <c r="F1203">
        <v>0.77787986552061705</v>
      </c>
      <c r="G1203">
        <v>1.38404820991684E-2</v>
      </c>
      <c r="H1203" t="s">
        <v>1146</v>
      </c>
      <c r="M1203" t="s">
        <v>1024</v>
      </c>
      <c r="N1203" t="s">
        <v>1139</v>
      </c>
      <c r="O1203">
        <v>0.20550335380059201</v>
      </c>
      <c r="P1203">
        <v>1.3541065771891099E-2</v>
      </c>
      <c r="Q1203">
        <v>916423</v>
      </c>
      <c r="R1203">
        <v>1204</v>
      </c>
    </row>
    <row r="1204" spans="1:18" x14ac:dyDescent="0.25">
      <c r="A1204" t="s">
        <v>1378</v>
      </c>
      <c r="B1204" t="s">
        <v>1079</v>
      </c>
      <c r="C1204" t="s">
        <v>142</v>
      </c>
      <c r="D1204">
        <v>0</v>
      </c>
      <c r="E1204">
        <v>1</v>
      </c>
      <c r="F1204">
        <v>0.63185569950649501</v>
      </c>
      <c r="G1204">
        <v>2.26817421778296E-2</v>
      </c>
      <c r="H1204" t="s">
        <v>1146</v>
      </c>
      <c r="M1204" t="s">
        <v>1024</v>
      </c>
      <c r="N1204" t="s">
        <v>1139</v>
      </c>
      <c r="O1204">
        <v>0.34089003742340301</v>
      </c>
      <c r="P1204">
        <v>2.2216424983303101E-2</v>
      </c>
      <c r="Q1204">
        <v>578515</v>
      </c>
      <c r="R1204">
        <v>566</v>
      </c>
    </row>
    <row r="1205" spans="1:18" x14ac:dyDescent="0.25">
      <c r="A1205" t="s">
        <v>1379</v>
      </c>
      <c r="B1205" t="s">
        <v>1079</v>
      </c>
      <c r="C1205" t="s">
        <v>142</v>
      </c>
      <c r="D1205">
        <v>1</v>
      </c>
      <c r="E1205">
        <v>1</v>
      </c>
      <c r="F1205">
        <v>0.721891540130152</v>
      </c>
      <c r="G1205">
        <v>3.9585805014642601E-2</v>
      </c>
      <c r="H1205" t="s">
        <v>1146</v>
      </c>
      <c r="M1205" t="s">
        <v>1024</v>
      </c>
      <c r="N1205" t="s">
        <v>1139</v>
      </c>
      <c r="O1205">
        <v>0.274111352133044</v>
      </c>
      <c r="P1205">
        <v>3.9517932100619997E-2</v>
      </c>
      <c r="Q1205">
        <v>172875</v>
      </c>
      <c r="R1205">
        <v>160</v>
      </c>
    </row>
    <row r="1206" spans="1:18" x14ac:dyDescent="0.25">
      <c r="A1206" t="s">
        <v>1380</v>
      </c>
      <c r="B1206" t="s">
        <v>1079</v>
      </c>
      <c r="C1206" t="s">
        <v>142</v>
      </c>
      <c r="D1206">
        <v>0</v>
      </c>
      <c r="E1206">
        <v>2</v>
      </c>
      <c r="F1206">
        <v>0.65592263536010398</v>
      </c>
      <c r="G1206">
        <v>5.7338643117395196E-3</v>
      </c>
      <c r="H1206" t="s">
        <v>1146</v>
      </c>
      <c r="M1206" t="s">
        <v>1024</v>
      </c>
      <c r="N1206" t="s">
        <v>1139</v>
      </c>
      <c r="O1206">
        <v>0.32860953693134698</v>
      </c>
      <c r="P1206">
        <v>5.6555641346702204E-3</v>
      </c>
      <c r="Q1206">
        <v>5568332</v>
      </c>
      <c r="R1206">
        <v>8352</v>
      </c>
    </row>
    <row r="1207" spans="1:18" x14ac:dyDescent="0.25">
      <c r="A1207" t="s">
        <v>1381</v>
      </c>
      <c r="B1207" t="s">
        <v>1079</v>
      </c>
      <c r="C1207" t="s">
        <v>142</v>
      </c>
      <c r="D1207">
        <v>1</v>
      </c>
      <c r="E1207">
        <v>2</v>
      </c>
      <c r="F1207">
        <v>0.76899434314576898</v>
      </c>
      <c r="G1207">
        <v>1.3247643012525101E-2</v>
      </c>
      <c r="H1207" t="s">
        <v>1146</v>
      </c>
      <c r="M1207" t="s">
        <v>1024</v>
      </c>
      <c r="N1207" t="s">
        <v>1139</v>
      </c>
      <c r="O1207">
        <v>0.216391657746549</v>
      </c>
      <c r="P1207">
        <v>1.3031905077850301E-2</v>
      </c>
      <c r="Q1207">
        <v>1089298</v>
      </c>
      <c r="R1207">
        <v>1364</v>
      </c>
    </row>
  </sheetData>
  <autoFilter ref="A1:P797" xr:uid="{00000000-0001-0000-04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59D00-8096-4B0D-86D8-B953425F1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3738B6-E04B-4233-8E57-D105AF1E0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famtype_long</vt:lpstr>
      <vt:lpstr>geo</vt:lpstr>
      <vt:lpstr>lf_rates_data</vt:lpstr>
      <vt:lpstr>sex</vt:lpstr>
      <vt:lpstr>sex.age</vt:lpstr>
      <vt:lpstr>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2023-03-07T11:32:20Z</dcterms:modified>
</cp:coreProperties>
</file>