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Part time" sheetId="11" state="visible" r:id="rId1"/>
    <sheet name="WFH" sheetId="9" state="visible" r:id="rId2"/>
    <sheet name="Inactivity rates" sheetId="8" state="visible" r:id="rId3"/>
    <sheet name="Employment rates" sheetId="4" state="visible" r:id="rId4"/>
    <sheet name="Data-&gt;" sheetId="3" state="visible" r:id="rId5"/>
    <sheet name="Mapping" sheetId="6" state="visible" r:id="rId6"/>
    <sheet name="lf_rates_data" sheetId="7" state="visible" r:id="rId7"/>
    <sheet name="empl_stats" sheetId="10" state="visible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<sst xmlns="http://schemas.openxmlformats.org/spreadsheetml/2006/main" count="2436" uniqueCount="2435">
  <si>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</si>
  <si>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</si>
  <si>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</si>
  <si>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</si>
  <si>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</si>
  <si>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</si>
  <si>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</si>
  <si>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</si>
  <si>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</si>
  <si>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</si>
  <si>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</si>
  <si>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</si>
  <si>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</si>
  <si>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</si>
  <si>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</si>
  <si>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</si>
  <si>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</si>
  <si>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</si>
  <si>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</si>
  <si>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</si>
  <si>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</si>
  <si>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</si>
  <si>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</si>
  <si>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</si>
  <si>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</si>
  <si>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</si>
  <si>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</si>
  <si>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</si>
  <si>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</si>
  <si>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</si>
  <si>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</si>
  <si>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</si>
  <si>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</si>
  <si>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</si>
  <si>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</si>
  <si>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</si>
  <si>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</si>
  <si>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</si>
  <si>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</si>
  <si>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</si>
  <si>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</si>
  <si>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</si>
  <si>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</si>
  <si>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</si>
  <si>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</si>
  <si>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</si>
  <si>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</si>
  <si>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</si>
  <si>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</si>
  <si>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</si>
  <si>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</si>
  <si>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</si>
  <si>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</si>
  <si>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</si>
  <si>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</si>
  <si>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</si>
  <si>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</si>
  <si>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</si>
  <si>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</si>
  <si>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</si>
  <si>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</si>
  <si>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</si>
  <si>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</si>
  <si>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</si>
  <si>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</si>
  <si>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</si>
  <si>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</si>
  <si>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</si>
  <si>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</si>
  <si>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</si>
  <si>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</si>
  <si>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</si>
  <si>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</si>
  <si>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</si>
  <si>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</si>
  <si>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</si>
  <si>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</si>
  <si>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</si>
  <si>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</si>
  <si>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</si>
  <si>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</si>
  <si>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</si>
  <si>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</si>
  <si>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</si>
  <si>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</si>
  <si>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</si>
  <si>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</si>
  <si>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</si>
  <si>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</si>
  <si>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</si>
  <si>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</si>
  <si>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</si>
  <si>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</si>
  <si>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</si>
  <si>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</si>
  <si>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</si>
  <si>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</si>
  <si>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</si>
  <si>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</si>
  <si>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</si>
  <si>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</si>
  <si>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</si>
  <si>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</si>
  <si>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</si>
  <si>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</si>
  <si>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</si>
  <si>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</si>
  <si>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</si>
  <si>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</si>
  <si>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</si>
  <si>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</si>
  <si>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</si>
  <si>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</si>
  <si>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</si>
  <si>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</si>
  <si>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</si>
  <si>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</si>
  <si>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</si>
  <si>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</si>
  <si>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</si>
  <si>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</si>
  <si>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</si>
  <si>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</si>
  <si>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</si>
  <si>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</si>
  <si>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</si>
  <si>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</si>
  <si>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</si>
  <si>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</si>
  <si>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</si>
  <si>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</si>
  <si>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</si>
  <si>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</si>
  <si>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</si>
  <si>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</si>
  <si>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</si>
  <si>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</si>
  <si>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</si>
  <si>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>NA</t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</si>
  <si>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</si>
  <si>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</si>
  <si>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</si>
  <si>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</si>
  <si>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</si>
  <si>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</si>
  <si>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</si>
  <si>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</si>
  <si>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</si>
  <si>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</si>
  <si>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</si>
  <si>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</si>
  <si>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</si>
  <si>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</si>
  <si>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</si>
  <si>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</si>
  <si>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</si>
  <si>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</si>
  <si>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</si>
  <si>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</si>
  <si>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</si>
  <si>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</si>
  <si>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</si>
  <si>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</si>
  <si>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</si>
  <si>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</si>
  <si>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</si>
  <si>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</si>
  <si>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</si>
  <si>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</si>
  <si>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</si>
  <si>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</si>
  <si>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</si>
  <si>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</si>
  <si>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</si>
  <si>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</si>
  <si>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</si>
  <si>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</si>
  <si>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</si>
  <si>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</si>
  <si>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</si>
  <si>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</si>
  <si>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</si>
  <si>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</si>
  <si>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</si>
  <si>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</si>
  <si>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</si>
  <si>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</si>
  <si>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</si>
  <si>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</si>
  <si>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</si>
  <si>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</si>
  <si>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</si>
  <si>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</si>
  <si>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</si>
  <si>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</si>
  <si>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</si>
  <si>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</si>
  <si>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</si>
  <si>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</si>
  <si>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</si>
  <si>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</si>
  <si>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</si>
  <si>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</si>
  <si>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</si>
  <si>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</si>
  <si>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</si>
  <si>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</si>
  <si>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</si>
  <si>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</si>
  <si>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</si>
  <si>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</si>
  <si>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</si>
  <si>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</si>
  <si>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</si>
  <si>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</si>
  <si>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</si>
  <si>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</si>
  <si>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</si>
  <si>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</si>
  <si>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</si>
  <si>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</si>
  <si>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</si>
  <si>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</si>
  <si>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</si>
  <si>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</si>
  <si>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</si>
  <si>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</si>
  <si>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</si>
  <si>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</si>
  <si>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</si>
  <si>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</si>
  <si>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</si>
  <si>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</si>
  <si>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</si>
  <si>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</si>
  <si>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</si>
  <si>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</si>
  <si>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</si>
  <si>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</si>
  <si>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</si>
  <si>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</si>
  <si>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</si>
  <si>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</si>
  <si>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</si>
  <si>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</si>
  <si>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</si>
  <si>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</si>
  <si>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</si>
  <si>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</si>
  <si>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</si>
  <si>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</si>
  <si>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</si>
  <si>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</si>
  <si>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</si>
  <si>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</si>
  <si>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</si>
  <si>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</si>
  <si>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</si>
  <si>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</si>
  <si>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</si>
  <si>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</si>
  <si>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</si>
  <si>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</si>
  <si>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</si>
  <si>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</si>
  <si>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</si>
  <si>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</si>
  <si>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</si>
  <si>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</si>
  <si>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</si>
  <si>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</si>
  <si>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</si>
  <si>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</si>
  <si>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</si>
  <si>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</si>
  <si>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</si>
  <si>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</si>
  <si>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</si>
  <si>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</si>
  <si>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</si>
  <si>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</si>
  <si>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</si>
  <si>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</si>
  <si>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</si>
  <si>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</si>
  <si>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</si>
  <si>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</si>
  <si>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</si>
  <si>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</si>
  <si>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</si>
  <si>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</si>
  <si>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</si>
  <si>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</si>
  <si>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</si>
  <si>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</si>
  <si>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</si>
  <si>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</si>
  <si>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</si>
  <si>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</si>
  <si>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</si>
  <si>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</si>
  <si>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</si>
  <si>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</si>
  <si>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</si>
  <si>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</si>
  <si>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</si>
  <si>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</si>
  <si>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</si>
  <si>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</si>
  <si>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</si>
  <si>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</si>
  <si>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</si>
  <si>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</si>
  <si>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</si>
  <si>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</si>
  <si>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</si>
  <si>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</si>
  <si>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</si>
  <si>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</si>
  <si>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</si>
  <si>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</si>
  <si>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</si>
  <si>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</si>
  <si>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</si>
  <si>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</si>
  <si>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</si>
  <si>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</si>
  <si>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</si>
  <si>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</si>
  <si>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</si>
  <si>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</si>
  <si>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</si>
  <si>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</si>
  <si>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</si>
  <si>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</si>
  <si>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</si>
  <si>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</si>
  <si>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</si>
  <si>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</si>
  <si>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</si>
  <si>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</si>
  <si>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</si>
  <si>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</si>
  <si>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</si>
  <si>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</si>
  <si>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</si>
  <si>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</si>
  <si>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</si>
  <si>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</si>
  <si>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</si>
  <si>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</si>
  <si>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</si>
  <si>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</si>
  <si>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</si>
  <si>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</si>
  <si>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</si>
  <si>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</si>
  <si>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</si>
  <si>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</si>
  <si>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</si>
  <si>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</si>
  <si>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</si>
  <si>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</si>
  <si>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</si>
  <si>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</si>
  <si>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</si>
  <si>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</si>
  <si>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</si>
  <si>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</si>
  <si>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</si>
  <si>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</si>
  <si>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</si>
  <si>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</si>
  <si>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</si>
  <si>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</si>
  <si>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</si>
  <si>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</si>
  <si>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</si>
  <si>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</si>
  <si>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</si>
  <si>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</si>
  <si>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</si>
  <si>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</si>
  <si>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</si>
  <si>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</si>
  <si>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</si>
  <si>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</si>
  <si>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</si>
  <si>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</si>
  <si>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</si>
  <si>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</si>
  <si>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</si>
  <si>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</si>
  <si>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</si>
  <si>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</si>
  <si>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</si>
  <si>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</si>
  <si>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</si>
  <si>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</si>
  <si>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</si>
  <si>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</si>
  <si>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</si>
  <si>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</si>
  <si>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</si>
  <si>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</si>
  <si>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</si>
  <si>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</si>
  <si>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</si>
  <si>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</si>
  <si>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</si>
  <si>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</si>
  <si>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</si>
  <si>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</si>
  <si>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</si>
  <si>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</si>
  <si>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</si>
  <si>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</si>
  <si>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</si>
  <si>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</si>
  <si>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</si>
  <si>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</si>
  <si>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</si>
  <si>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</si>
  <si>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</si>
  <si>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</si>
  <si>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</si>
  <si>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</si>
  <si>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</si>
  <si>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</si>
  <si>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</si>
  <si>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</si>
  <si>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</si>
  <si>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</si>
  <si>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</si>
  <si>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</si>
  <si>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</si>
  <si>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</si>
  <si>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</si>
  <si>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</si>
  <si>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</si>
  <si>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</si>
  <si>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</si>
  <si>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</si>
  <si>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</si>
  <si>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</si>
  <si>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</si>
  <si>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</si>
  <si>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</si>
  <si>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</si>
  <si>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</si>
  <si>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</si>
  <si>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</si>
  <si>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</si>
  <si>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</si>
  <si>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</si>
  <si>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</si>
  <si>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</si>
  <si>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</si>
  <si>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</si>
  <si>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</si>
  <si>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</si>
  <si>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</si>
  <si>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</si>
  <si>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</si>
  <si>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</si>
  <si>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</si>
  <si>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</si>
  <si>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</si>
  <si>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</si>
  <si>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</si>
  <si>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</si>
  <si>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</si>
  <si>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</si>
  <si>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</si>
  <si>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</si>
  <si>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</si>
  <si>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</si>
  <si>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</si>
  <si>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</si>
  <si>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</si>
  <si>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</si>
  <si>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</si>
  <si>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</si>
  <si>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</si>
  <si>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</si>
  <si>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</si>
  <si>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</si>
  <si>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</si>
  <si>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</si>
  <si>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</si>
  <si>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</si>
  <si>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</si>
  <si>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</si>
  <si>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</si>
  <si>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</si>
  <si>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</si>
  <si>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</si>
  <si>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</si>
  <si>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</si>
  <si>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</si>
  <si>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</si>
  <si>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</si>
  <si>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</si>
  <si>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</si>
  <si>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</si>
  <si>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</si>
  <si>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</si>
  <si>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</si>
  <si>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</si>
  <si>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</si>
  <si>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</si>
  <si>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</si>
  <si>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</si>
  <si>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</si>
  <si>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</si>
  <si>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</si>
  <si>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</si>
  <si>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</si>
  <si>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</si>
  <si>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</si>
  <si>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</si>
  <si>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</si>
  <si>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</si>
  <si>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</si>
  <si>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</si>
  <si>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</si>
  <si>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</si>
  <si>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</si>
  <si>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</si>
  <si>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</si>
  <si>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</si>
  <si>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</si>
  <si>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</si>
  <si>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</si>
  <si>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</si>
  <si>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</si>
  <si>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</si>
  <si>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</si>
  <si>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</si>
  <si>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</si>
  <si>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</si>
  <si>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</si>
  <si>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</si>
  <si>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</si>
  <si>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</si>
  <si>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</si>
  <si>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</si>
  <si>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</si>
  <si>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</si>
  <si>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</si>
  <si>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</si>
  <si>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</si>
  <si>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</si>
  <si>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</si>
  <si>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</si>
  <si>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</si>
  <si>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</si>
  <si>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</si>
  <si>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</si>
  <si>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</si>
  <si>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</si>
  <si>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</si>
  <si>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</si>
  <si>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</si>
  <si>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</si>
  <si>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</si>
  <si>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</si>
  <si>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</si>
  <si>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</si>
  <si>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</si>
  <si>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</si>
  <si>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</si>
  <si>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</si>
  <si>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</si>
  <si>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</si>
  <si>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</si>
  <si>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</si>
  <si>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</si>
  <si>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</si>
  <si>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</si>
  <si>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</si>
  <si>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</si>
  <si>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</si>
  <si>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</si>
  <si>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</si>
  <si>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</si>
  <si>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</si>
  <si>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</si>
  <si>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</si>
  <si>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</si>
  <si>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</si>
  <si>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</si>
  <si>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</si>
  <si>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</si>
  <si>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</si>
  <si>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</si>
  <si>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</si>
  <si>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</si>
  <si>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</si>
  <si>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</si>
  <si>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</si>
  <si>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</si>
  <si>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</si>
  <si>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</si>
  <si>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</si>
  <si>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</si>
  <si>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</si>
  <si>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</si>
  <si>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</si>
  <si>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</si>
  <si>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</si>
  <si>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</si>
  <si>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</si>
  <si>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</si>
  <si>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</si>
  <si>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</si>
  <si>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</si>
  <si>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</si>
  <si>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</si>
  <si>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</si>
  <si>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</si>
  <si>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</si>
  <si>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</si>
  <si>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</si>
  <si>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</si>
  <si>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</si>
  <si>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</si>
  <si>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</si>
  <si>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</si>
  <si>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</si>
  <si>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</si>
  <si>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</si>
  <si>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</si>
  <si>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</si>
  <si>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</si>
  <si>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</si>
  <si>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</si>
  <si>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</si>
  <si>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</si>
  <si>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</si>
  <si>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</si>
  <si>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</si>
  <si>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</si>
  <si>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</si>
  <si>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</si>
  <si>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</si>
  <si>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</si>
  <si>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</si>
  <si>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</si>
  <si>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</si>
  <si>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</si>
  <si>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</si>
  <si>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</si>
  <si>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</si>
  <si>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</si>
  <si>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</si>
  <si>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</si>
  <si>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</si>
  <si>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</si>
  <si>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</si>
  <si>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</si>
  <si>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</si>
  <si>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</si>
  <si>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</si>
  <si>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</si>
  <si>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</si>
  <si>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</si>
  <si>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</si>
  <si>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</si>
  <si>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</si>
  <si>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</si>
  <si>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</si>
  <si>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</si>
  <si>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</si>
  <si>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</si>
  <si>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</si>
  <si>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</si>
  <si>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</si>
  <si>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</si>
  <si>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</si>
  <si>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</si>
  <si>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</si>
  <si>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</si>
  <si>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</si>
  <si>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</si>
  <si>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</si>
  <si>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</si>
  <si>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</si>
  <si>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</si>
  <si>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</si>
  <si>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</si>
  <si>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</si>
  <si>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</si>
  <si>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</si>
  <si>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</si>
  <si>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</si>
  <si>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</si>
  <si>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</si>
  <si>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</si>
  <si>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</si>
  <si>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</si>
  <si>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</si>
  <si>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</si>
  <si>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</si>
  <si>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</si>
  <si>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</si>
  <si>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</si>
  <si>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</si>
  <si>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</si>
  <si>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</si>
  <si>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</si>
  <si>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</si>
  <si>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</si>
  <si>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</si>
  <si>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</si>
  <si>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</si>
  <si>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</si>
  <si>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</si>
  <si>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</si>
  <si>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</si>
  <si>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</si>
  <si>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</si>
  <si>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</si>
  <si>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</si>
  <si>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</si>
  <si>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</si>
  <si>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</si>
  <si>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</si>
  <si>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</si>
  <si>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</si>
  <si>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</si>
  <si>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</si>
  <si>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</si>
  <si>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</si>
  <si>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</si>
  <si>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</si>
  <si>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</si>
  <si>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</si>
  <si>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</si>
  <si>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</si>
  <si>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</si>
  <si>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</si>
  <si>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</si>
  <si>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</si>
  <si>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</si>
  <si>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</si>
  <si>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</si>
  <si>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</si>
  <si>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</si>
  <si>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</si>
  <si>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</si>
  <si>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</si>
  <si>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</si>
  <si>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</si>
  <si>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</si>
  <si>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</si>
  <si>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</si>
  <si>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</si>
  <si>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</si>
  <si>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</si>
  <si>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</si>
  <si>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</si>
  <si>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</si>
  <si>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</si>
  <si>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</si>
  <si>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</si>
  <si>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</si>
  <si>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</si>
  <si>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</si>
  <si>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</si>
  <si>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</si>
  <si>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</si>
  <si>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</si>
  <si>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</si>
  <si>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</si>
  <si>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</si>
  <si>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</si>
  <si>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</si>
  <si>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</si>
  <si>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</si>
  <si>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</si>
  <si>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</si>
  <si>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</si>
  <si>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</si>
  <si>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</si>
  <si>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</si>
  <si>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</si>
  <si>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</si>
  <si>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</si>
  <si>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</si>
  <si>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</si>
  <si>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</si>
  <si>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</si>
  <si>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</si>
  <si>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</si>
  <si>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</si>
  <si>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</si>
  <si>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</si>
  <si>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</si>
  <si>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</si>
  <si>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</si>
  <si>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</si>
  <si>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</si>
  <si>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</si>
  <si>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</si>
  <si>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</si>
  <si>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</si>
  <si>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</si>
  <si>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</si>
  <si>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</si>
  <si>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</si>
  <si>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</si>
  <si>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</si>
  <si>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</si>
  <si>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</si>
  <si>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</si>
  <si>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</si>
  <si>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</si>
  <si>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</si>
  <si>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</si>
  <si>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</si>
  <si>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</si>
  <si>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</si>
  <si>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</si>
  <si>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</si>
  <si>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</si>
  <si>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</si>
  <si>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</si>
  <si>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</si>
  <si>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</si>
  <si>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</si>
  <si>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</si>
  <si>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</si>
  <si>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</si>
  <si>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</si>
  <si>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</si>
  <si>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</si>
  <si>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</si>
  <si>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</si>
  <si>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</si>
  <si>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</si>
  <si>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</si>
  <si>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</si>
  <si>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</si>
  <si>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</si>
  <si>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</si>
  <si>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</si>
  <si>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</si>
  <si>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</si>
  <si>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</si>
  <si>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</si>
  <si>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</si>
  <si>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</si>
  <si>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</si>
  <si>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</si>
  <si>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</si>
  <si>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</si>
  <si>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</si>
  <si>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</si>
  <si>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</si>
  <si>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</si>
  <si>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</si>
  <si>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</si>
  <si>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</si>
  <si>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</si>
  <si>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</si>
  <si>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</si>
  <si>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</si>
  <si>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</si>
  <si>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</si>
  <si>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</si>
  <si>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</si>
  <si>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</si>
  <si>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</si>
  <si>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</si>
  <si>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</si>
  <si>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</si>
  <si>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</si>
  <si>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</si>
  <si>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</si>
  <si>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</si>
  <si>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</si>
  <si>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</si>
  <si>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</si>
  <si>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</si>
  <si>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</si>
  <si>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</si>
  <si>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</si>
  <si>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</si>
  <si>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</si>
  <si>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</si>
  <si>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</si>
  <si>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</si>
  <si>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</si>
  <si>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</si>
  <si>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</si>
  <si>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</si>
  <si>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</si>
  <si>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</si>
  <si>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</si>
  <si>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</si>
  <si>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</si>
  <si>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</si>
  <si>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</si>
  <si>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</si>
  <si>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</si>
  <si>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</si>
  <si>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</si>
  <si>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</si>
  <si>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</si>
  <si>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</si>
  <si>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</si>
  <si>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</si>
  <si>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</si>
  <si>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</si>
  <si>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</si>
  <si>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</si>
  <si>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</si>
  <si>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</si>
  <si>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</si>
  <si>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</si>
  <si>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</si>
  <si>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</si>
  <si>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</si>
  <si>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</si>
  <si>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</si>
  <si>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</si>
  <si>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</si>
  <si>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</si>
  <si>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</si>
  <si>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</si>
  <si>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</si>
  <si>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</si>
  <si>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</si>
  <si>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</si>
  <si>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</si>
  <si>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</si>
  <si>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</si>
  <si>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</si>
  <si>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</si>
  <si>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</si>
  <si>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</si>
  <si>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</si>
  <si>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</si>
  <si>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</si>
  <si>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</si>
  <si>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</si>
  <si>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</si>
  <si>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</si>
  <si>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</si>
  <si>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</si>
  <si>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</si>
  <si>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</si>
  <si>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</si>
  <si>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</si>
  <si>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</si>
  <si>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</si>
  <si>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</si>
  <si>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</si>
  <si>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</si>
  <si>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</si>
  <si>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</si>
  <si>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</si>
  <si>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</si>
  <si>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</si>
  <si>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</si>
  <si>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</si>
  <si>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</si>
  <si>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</si>
  <si>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</si>
  <si>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</si>
  <si>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</si>
  <si>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</si>
  <si>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</si>
  <si>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</si>
  <si>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</si>
  <si>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</si>
  <si>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</si>
  <si>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</si>
  <si>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</si>
  <si>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</si>
  <si>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</si>
  <si>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</si>
  <si>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</si>
  <si>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</si>
  <si>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</si>
  <si>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</si>
  <si>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</si>
  <si>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</si>
  <si>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</si>
  <si>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</si>
  <si>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</si>
  <si>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</si>
  <si>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</si>
  <si>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</si>
  <si>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</si>
  <si>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</si>
  <si>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</si>
  <si>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</si>
  <si>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</si>
  <si>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</si>
  <si>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</si>
  <si>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</si>
  <si>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</si>
  <si>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</si>
  <si>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</si>
  <si>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</si>
  <si>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</si>
  <si>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</si>
  <si>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</si>
  <si>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</si>
  <si>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</si>
  <si>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</si>
  <si>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</si>
  <si>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</si>
  <si>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</si>
  <si>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</si>
  <si>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</si>
  <si>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</si>
  <si>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</si>
  <si>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</si>
  <si>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</si>
  <si>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</si>
  <si>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</si>
  <si>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</si>
  <si>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</si>
  <si>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</si>
  <si>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</si>
  <si>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</si>
  <si>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</si>
  <si>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</si>
  <si>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</si>
  <si>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</si>
  <si>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</si>
  <si>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</si>
  <si>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</si>
  <si>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</si>
  <si>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</si>
  <si>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</si>
  <si>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</si>
  <si>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</si>
  <si>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</si>
  <si>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</si>
  <si>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</si>
  <si>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</si>
  <si>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</si>
  <si>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</si>
  <si>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</si>
  <si>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</si>
  <si>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</si>
  <si>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</si>
  <si>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</si>
  <si>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</si>
  <si>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</si>
  <si>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</si>
  <si>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</si>
  <si>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</si>
  <si>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</si>
  <si>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</si>
  <si>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</si>
  <si>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</si>
  <si>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</si>
  <si>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</si>
  <si>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</si>
  <si>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</si>
  <si>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</si>
  <si>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</si>
  <si>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</si>
  <si>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</si>
  <si>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</si>
  <si>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</si>
  <si>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</si>
  <si>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</si>
  <si>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</si>
  <si>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</si>
  <si>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</si>
  <si>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</si>
  <si>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</si>
  <si>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</si>
  <si>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</si>
  <si>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</si>
  <si>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</si>
  <si>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</si>
  <si>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</si>
  <si>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</si>
  <si>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</si>
  <si>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</si>
  <si>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</si>
  <si>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</si>
  <si>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</si>
  <si>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</si>
  <si>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</si>
  <si>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</si>
  <si>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</si>
  <si>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</si>
  <si>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</si>
  <si>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</si>
  <si>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</si>
  <si>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</si>
  <si>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</si>
  <si>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</si>
  <si>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</si>
  <si>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</si>
  <si>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</si>
  <si>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</si>
  <si>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</si>
  <si>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</si>
  <si>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</si>
  <si>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</si>
  <si>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</si>
  <si>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</si>
  <si>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</si>
  <si>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</si>
  <si>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</si>
  <si>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</si>
  <si>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</si>
  <si>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</si>
  <si>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</si>
  <si>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</si>
  <si>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</si>
  <si>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</si>
  <si>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</si>
  <si>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</si>
  <si>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</si>
  <si>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</si>
  <si>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</si>
  <si>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</si>
  <si>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</si>
  <si>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</si>
  <si>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</si>
  <si>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</si>
  <si>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</si>
  <si>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</si>
  <si>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</si>
  <si>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</si>
  <si>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</si>
  <si>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</si>
  <si>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</si>
  <si>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</si>
  <si>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</si>
  <si>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</si>
  <si>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</si>
  <si>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</si>
  <si>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</si>
  <si>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</si>
  <si>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</si>
  <si>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</si>
  <si>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</si>
  <si>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</si>
  <si>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</si>
  <si>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</si>
  <si>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</si>
  <si>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</si>
  <si>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</si>
  <si>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</si>
  <si>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</si>
  <si>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</si>
  <si>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</si>
  <si>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</si>
  <si>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</si>
  <si>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</si>
  <si>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</si>
  <si>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</si>
  <si>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</si>
  <si>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</si>
  <si>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</si>
  <si>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</si>
  <si>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</si>
  <si>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</si>
  <si>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</si>
  <si>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</si>
  <si>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</si>
  <si>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</si>
  <si>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</si>
  <si>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</si>
  <si>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</si>
  <si>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</si>
  <si>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</si>
  <si>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</si>
  <si>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</si>
  <si>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</si>
  <si>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</si>
  <si>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</si>
  <si>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</si>
  <si>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</si>
  <si>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</si>
  <si>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</si>
  <si>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</si>
  <si>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</si>
  <si>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</si>
  <si>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</si>
  <si>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</si>
  <si>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</si>
  <si>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</si>
  <si>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</si>
  <si>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</si>
  <si>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</si>
  <si>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</si>
  <si>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</si>
  <si>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</si>
  <si>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</si>
  <si>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</si>
  <si>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</si>
  <si>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</si>
  <si>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</si>
  <si>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</si>
  <si>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</si>
  <si>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</si>
  <si>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</si>
  <si>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</si>
  <si>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</si>
  <si>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</si>
  <si>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</si>
  <si>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</si>
  <si>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</si>
  <si>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</si>
  <si>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</si>
  <si>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</si>
  <si>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</si>
  <si>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</si>
  <si>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</si>
  <si>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</si>
  <si>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</si>
  <si>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</si>
  <si>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</si>
  <si>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</si>
  <si>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</si>
  <si>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</si>
  <si>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</si>
  <si>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</si>
  <si>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</si>
  <si>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</si>
  <si>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</si>
  <si>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</si>
  <si>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</si>
  <si>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</si>
  <si>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</si>
  <si>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</si>
  <si>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</si>
  <si>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</si>
  <si>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</si>
  <si>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</si>
  <si>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</si>
  <si>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</si>
  <si>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</si>
  <si>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</si>
  <si>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</si>
  <si>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</si>
  <si>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</si>
  <si>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</si>
  <si>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</si>
  <si>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</si>
  <si>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</si>
  <si>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</si>
  <si>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</si>
  <si>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</si>
  <si>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</si>
  <si>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</si>
  <si>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</si>
  <si>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</si>
  <si>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</si>
  <si>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</si>
  <si>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</si>
  <si>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</si>
  <si>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</si>
  <si>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</si>
  <si>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</si>
  <si>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</si>
  <si>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</si>
  <si>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</si>
  <si>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</si>
  <si>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</si>
  <si>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</si>
  <si>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</si>
  <si>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</si>
  <si>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</si>
  <si>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</si>
  <si>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</si>
  <si>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</si>
  <si>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</si>
  <si>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</si>
  <si>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</si>
  <si>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</si>
  <si>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</si>
  <si>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</si>
  <si>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</si>
  <si>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</si>
  <si>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</si>
  <si>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</si>
  <si>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</si>
  <si>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</si>
  <si>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</si>
  <si>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</si>
  <si>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</si>
  <si>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</si>
  <si>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</si>
  <si>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</si>
  <si>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</si>
  <si>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</si>
  <si>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</si>
  <si>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</si>
  <si>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</si>
  <si>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</si>
  <si>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</si>
  <si>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</si>
  <si>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</si>
  <si>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</si>
  <si>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</si>
  <si>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</si>
  <si>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</si>
  <si>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</si>
  <si>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</si>
  <si>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</si>
  <si>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</si>
  <si>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</si>
  <si>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</si>
  <si>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</si>
  <si>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</si>
  <si>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</si>
  <si>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</si>
  <si>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</si>
  <si>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</si>
  <si>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</si>
  <si>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</si>
  <si>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</si>
  <si>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</si>
  <si>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</si>
  <si>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</si>
  <si>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</si>
  <si>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</si>
  <si>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</si>
  <si>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</si>
  <si>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</si>
  <si>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</si>
  <si>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</si>
  <si>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</si>
  <si>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</si>
  <si>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</si>
  <si>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</si>
  <si>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</si>
  <si>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</si>
  <si>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</si>
  <si>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</si>
  <si>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</si>
  <si>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</si>
  <si>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</si>
  <si>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</si>
  <si>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</si>
  <si>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</si>
  <si>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</si>
  <si>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</si>
  <si>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</si>
  <si>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</si>
  <si>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</si>
  <si>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</si>
  <si>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</si>
  <si>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</si>
  <si>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</si>
  <si>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</si>
  <si>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</si>
  <si>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</si>
  <si>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</si>
  <si>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</si>
  <si>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</si>
  <si>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</si>
  <si>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</si>
  <si>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</si>
  <si>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</si>
  <si>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</si>
  <si>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</si>
  <si>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</si>
  <si>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</si>
  <si>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</si>
  <si>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</si>
  <si>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</si>
  <si>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</si>
  <si>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</si>
  <si>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</si>
  <si>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</si>
  <si>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</si>
  <si>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</si>
  <si>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</si>
  <si>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</si>
  <si>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</si>
  <si>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</si>
  <si>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</si>
  <si>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</si>
  <si>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</si>
  <si>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</si>
  <si>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</si>
  <si>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</si>
  <si>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</si>
  <si>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</si>
  <si>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</si>
  <si>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</si>
  <si>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</si>
  <si>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</si>
  <si>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</si>
  <si>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</si>
  <si>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</si>
  <si>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</si>
  <si>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</si>
  <si>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</si>
  <si>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</si>
  <si>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</si>
  <si>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</si>
  <si>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</si>
  <si>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</si>
  <si>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</si>
  <si>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</si>
  <si>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</si>
  <si>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</si>
  <si>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</si>
  <si>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</si>
  <si>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</si>
  <si>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</si>
  <si>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</si>
  <si>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</si>
  <si>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</si>
  <si>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</si>
  <si>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</si>
  <si>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</si>
  <si>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</si>
  <si>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</si>
  <si>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</si>
  <si>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</si>
  <si>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</si>
  <si>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</si>
  <si>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</si>
  <si>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</si>
  <si>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</si>
  <si>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</si>
  <si>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</si>
  <si>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</si>
  <si>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</si>
  <si>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</si>
  <si>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</si>
  <si>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</si>
  <si>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</si>
  <si>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</si>
  <si>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</si>
  <si>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</si>
  <si>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</si>
  <si>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</si>
  <si>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</si>
  <si>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</si>
  <si>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</si>
  <si>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</si>
  <si>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</si>
  <si>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</si>
  <si>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</si>
  <si>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</si>
  <si>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</si>
  <si>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</si>
  <si>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</si>
  <si>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</si>
  <si>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</si>
  <si>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</si>
  <si>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</si>
  <si>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</si>
  <si>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</si>
  <si>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</si>
  <si>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</si>
  <si>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</si>
  <si>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</si>
  <si>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</si>
  <si>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</si>
  <si>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</si>
  <si>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</si>
  <si>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</si>
  <si>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</si>
  <si>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</si>
  <si>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</si>
  <si>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</si>
  <si>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</si>
  <si>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</si>
  <si>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</si>
  <si>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</si>
  <si>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</si>
  <si>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</si>
  <si>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</si>
  <si>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</si>
  <si>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</si>
  <si>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</si>
  <si>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</si>
  <si>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</si>
  <si>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</si>
  <si>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</si>
  <si>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</si>
  <si>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</si>
  <si>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</si>
  <si>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</si>
  <si>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</si>
  <si>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</si>
  <si>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</si>
  <si>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</si>
  <si>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</si>
  <si>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</si>
  <si>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</si>
  <si>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</si>
  <si>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</si>
  <si>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</si>
  <si>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</si>
  <si>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</si>
  <si>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</si>
  <si>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</si>
  <si>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</si>
  <si>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</si>
  <si>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</si>
  <si>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</si>
  <si>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</si>
  <si>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</si>
  <si>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</si>
  <si>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</si>
  <si>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</si>
  <si>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</si>
  <si>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</si>
  <si>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</si>
  <si>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</si>
  <si>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</si>
  <si>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</si>
  <si>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</si>
  <si>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</si>
  <si>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</si>
  <si>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</si>
  <si>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</si>
  <si>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</si>
  <si>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</si>
  <si>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</si>
  <si>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</si>
  <si>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</si>
  <si>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</si>
  <si>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</si>
  <si>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</si>
  <si>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</si>
  <si>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</si>
  <si>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</si>
  <si>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</si>
  <si>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</si>
  <si>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</si>
  <si>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</si>
  <si>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</si>
  <si>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</si>
  <si>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</si>
  <si>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</si>
  <si>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</si>
  <si>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</si>
  <si>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</si>
  <si>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</si>
  <si>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</si>
  <si>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</si>
  <si>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</si>
  <si>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</si>
  <si>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</si>
  <si>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</si>
  <si>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</si>
  <si>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</si>
  <si>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</si>
  <si>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</si>
  <si>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</si>
  <si>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</si>
  <si>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</si>
  <si>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</si>
  <si>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</si>
  <si>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</si>
  <si>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</si>
  <si>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</si>
  <si>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</si>
  <si>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</si>
  <si>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</si>
  <si>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</si>
  <si>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</si>
  <si>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</si>
  <si>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</si>
  <si>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</si>
  <si>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</si>
  <si>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</si>
  <si>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</si>
  <si>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</si>
  <si>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</si>
  <si>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</si>
  <si>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</si>
  <si>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</si>
  <si>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</si>
  <si>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</si>
  <si>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</si>
  <si>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</si>
  <si>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</si>
  <si>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</si>
  <si>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</si>
  <si>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</si>
  <si>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</si>
  <si>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</si>
  <si>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</si>
  <si>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</si>
  <si>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</si>
  <si>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</si>
  <si>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</si>
  <si>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</si>
  <si>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</si>
  <si>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</si>
  <si>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</si>
  <si>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</si>
  <si>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</si>
  <si>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</si>
  <si>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</si>
  <si>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</si>
  <si>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</si>
  <si>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</si>
  <si>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</si>
  <si>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</si>
  <si>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</si>
  <si>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</si>
  <si>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</si>
  <si>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</si>
  <si>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</si>
  <si>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</si>
  <si>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</si>
  <si>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</si>
  <si>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</si>
  <si>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</si>
  <si>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</si>
  <si>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</si>
  <si>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</si>
  <si>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</si>
  <si>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</si>
  <si>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</si>
  <si>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</si>
  <si>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</si>
  <si>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</si>
  <si>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</si>
  <si>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</si>
  <si>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</si>
  <si>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</si>
  <si>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</si>
  <si>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</si>
  <si>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</si>
  <si>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</si>
  <si>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</si>
  <si>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</si>
  <si>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</si>
  <si>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</si>
  <si>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</si>
  <si>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</si>
  <si>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</si>
  <si>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</si>
  <si>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</si>
  <si>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</si>
  <si>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</si>
  <si>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</si>
  <si>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</si>
  <si>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</si>
  <si>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</si>
  <si>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</si>
  <si>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</si>
  <si>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</si>
  <si>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</si>
  <si>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</si>
  <si>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</si>
  <si>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</si>
  <si>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</si>
  <si>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</si>
  <si>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</si>
  <si>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</si>
  <si>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</si>
  <si>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</si>
  <si>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</si>
  <si>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</si>
  <si>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</si>
  <si>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</si>
  <si>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</si>
  <si>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</si>
  <si>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</si>
  <si>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</si>
  <si>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</si>
  <si>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</si>
  <si>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</si>
  <si>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</si>
  <si>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</si>
  <si>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</si>
  <si>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</si>
  <si>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</si>
  <si>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</si>
  <si>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</si>
  <si>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</si>
  <si>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</si>
  <si>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</si>
  <si>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</si>
  <si>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</si>
  <si>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</si>
  <si>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</si>
  <si>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</si>
  <si>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</si>
  <si>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</si>
  <si>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</si>
  <si>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</si>
  <si>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</si>
  <si>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</si>
  <si>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</si>
  <si>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</si>
  <si>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</si>
  <si>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</si>
  <si>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</si>
  <si>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</si>
  <si>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</si>
  <si>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</si>
  <si>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</si>
  <si>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</si>
  <si>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</si>
  <si>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</si>
  <si>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</si>
  <si>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</si>
  <si>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</si>
  <si>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</si>
  <si>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</si>
  <si>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</si>
  <si>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</si>
  <si>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</si>
  <si>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</si>
  <si>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</si>
  <si>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</si>
  <si>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</si>
  <si>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</si>
  <si>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</si>
  <si>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</si>
  <si>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</si>
  <si>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</si>
  <si>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</si>
  <si>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</si>
  <si>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</si>
  <si>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</si>
  <si>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</si>
  <si>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</si>
  <si>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</si>
  <si>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</si>
  <si>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</si>
  <si>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</si>
  <si>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</si>
  <si>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</si>
  <si>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</si>
  <si>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</si>
  <si>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</si>
  <si>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</si>
  <si>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</si>
  <si>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</si>
  <si>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</si>
  <si>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</si>
  <si>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</si>
  <si>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</si>
  <si>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</si>
  <si>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</si>
  <si>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</si>
  <si>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</si>
  <si>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</si>
  <si>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</si>
  <si>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</si>
  <si>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</si>
  <si>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</si>
  <si>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</si>
  <si>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</si>
  <si>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</si>
  <si>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</si>
  <si>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</si>
  <si>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</si>
  <si>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</si>
  <si>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</si>
  <si>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</si>
  <si>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</si>
  <si>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</si>
  <si>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</si>
  <si>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</si>
  <si>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</si>
  <si>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</si>
  <si>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</si>
  <si>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</si>
  <si>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</si>
  <si>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</si>
  <si>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</si>
  <si>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</si>
  <si>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</si>
  <si>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</si>
  <si>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</si>
  <si>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</si>
  <si>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</si>
  <si>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</si>
  <si>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</si>
  <si>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</si>
  <si>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</si>
  <si>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</si>
  <si>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</si>
  <si>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</si>
  <si>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</si>
  <si>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</si>
  <si>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</si>
  <si>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</si>
  <si>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</si>
  <si>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</si>
  <si>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</si>
  <si>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</si>
  <si>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</si>
  <si>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</si>
  <si>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</si>
  <si>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</si>
  <si>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</si>
  <si>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</si>
  <si>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</si>
  <si>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</si>
  <si>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</si>
  <si>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</si>
  <si>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</si>
  <si>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</si>
  <si>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</si>
  <si>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</si>
  <si>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</si>
  <si>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</si>
  <si>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</si>
  <si>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</si>
  <si>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</si>
  <si>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</si>
  <si>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</si>
  <si>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</si>
  <si>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</si>
  <si>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</si>
  <si>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</si>
  <si>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</si>
  <si>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</si>
  <si>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</si>
  <si>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</si>
  <si>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</si>
  <si>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</si>
  <si>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</si>
  <si>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</si>
  <si>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</si>
  <si>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</si>
  <si>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</si>
  <si>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</si>
  <si>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</si>
  <si>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</si>
  <si>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</si>
  <si>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</si>
  <si>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</si>
  <si>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</si>
  <si>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</si>
  <si>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</si>
  <si>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</si>
  <si>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</si>
  <si>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</si>
  <si>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</si>
  <si>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</si>
  <si>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</si>
  <si>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</si>
  <si>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</si>
  <si>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</si>
  <si>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</si>
  <si>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</si>
  <si>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</si>
  <si>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</si>
  <si>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</si>
  <si>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</si>
  <si>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</si>
  <si>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</si>
  <si>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</si>
  <si>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</si>
  <si>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</si>
  <si>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</si>
  <si>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</si>
  <si>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</si>
  <si>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</si>
  <si>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</si>
  <si>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</si>
  <si>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</si>
  <si>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</si>
  <si>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</si>
  <si>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</si>
  <si>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</si>
  <si>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</si>
  <si>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</si>
  <si>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</si>
  <si>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</si>
  <si>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</si>
  <si>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</si>
  <si>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</si>
  <si>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</si>
  <si>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</si>
  <si>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</si>
  <si>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</si>
  <si>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</si>
  <si>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</si>
  <si>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</si>
  <si>
    <t xml:space="preserve">id</t>
  </si>
  <si>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</si>
  <si>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</si>
  <si>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</si>
  <si>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</si>
  <si>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</si>
  <si>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se_empl</t>
  </si>
  <si>
    <t xml:space="preserve">byvar_characteristic</t>
  </si>
  <si>
    <t xml:space="preserve">ethnicity</t>
  </si>
  <si>
    <t xml:space="preserve">famtype</t>
  </si>
  <si>
    <t xml:space="preserve">SEX_label</t>
  </si>
  <si>
    <t xml:space="preserve">age_group</t>
  </si>
  <si>
    <t xml:space="preserve">BENFTS_label</t>
  </si>
  <si>
    <t xml:space="preserve">child_age</t>
  </si>
  <si>
    <t xml:space="preserve">RELIG11_label</t>
  </si>
  <si>
    <t xml:space="preserve">disability</t>
  </si>
  <si>
    <t xml:space="preserve">num_children</t>
  </si>
  <si>
    <t xml:space="preserve">inactive</t>
  </si>
  <si>
    <t xml:space="preserve">se_inac</t>
  </si>
  <si>
    <t xml:space="preserve">people</t>
  </si>
  <si>
    <t xml:space="preserve">obs_n</t>
  </si>
  <si>
    <t xml:space="preserve">all_lfsh_aj18_0_0_</t>
  </si>
  <si>
    <t xml:space="preserve">all</t>
  </si>
  <si>
    <t xml:space="preserve">lfsh_aj18</t>
  </si>
  <si>
    <t xml:space="preserve"/>
  </si>
  <si>
    <t xml:space="preserve">all_lfsh_aj18_0_1_</t>
  </si>
  <si>
    <t xml:space="preserve">all_lfsh_aj19_0_0_</t>
  </si>
  <si>
    <t xml:space="preserve">lfsh_aj19</t>
  </si>
  <si>
    <t xml:space="preserve">all_lfsh_aj19_0_1_</t>
  </si>
  <si>
    <t xml:space="preserve">all_lfsh_aj20_0_0_</t>
  </si>
  <si>
    <t xml:space="preserve">lfsh_aj20</t>
  </si>
  <si>
    <t xml:space="preserve">all_lfsh_aj20_0_1_</t>
  </si>
  <si>
    <t xml:space="preserve">all_lfsh_aj21_0_0_</t>
  </si>
  <si>
    <t xml:space="preserve">lfsh_aj21</t>
  </si>
  <si>
    <t xml:space="preserve">all_lfsh_aj21_0_1_</t>
  </si>
  <si>
    <t xml:space="preserve">all_lfsh_aj22_0_0_</t>
  </si>
  <si>
    <t xml:space="preserve">lfsh_aj22</t>
  </si>
  <si>
    <t xml:space="preserve">all_lfsh_aj22_0_1_</t>
  </si>
  <si>
    <t xml:space="preserve">ethnicity_lfsh_aj18_0_0_BAME</t>
  </si>
  <si>
    <t xml:space="preserve">BAME</t>
  </si>
  <si>
    <t xml:space="preserve">ethnicity_lfsh_aj18_0_1_BAME</t>
  </si>
  <si>
    <t xml:space="preserve">ethnicity_lfsh_aj18_0_0_White</t>
  </si>
  <si>
    <t xml:space="preserve">White</t>
  </si>
  <si>
    <t xml:space="preserve">ethnicity_lfsh_aj18_0_1_White</t>
  </si>
  <si>
    <t xml:space="preserve">ethnicity_lfsh_aj19_0_0_BAME</t>
  </si>
  <si>
    <t xml:space="preserve">ethnicity_lfsh_aj19_0_1_BAME</t>
  </si>
  <si>
    <t xml:space="preserve">ethnicity_lfsh_aj19_0_0_White</t>
  </si>
  <si>
    <t xml:space="preserve">ethnicity_lfsh_aj19_0_1_White</t>
  </si>
  <si>
    <t xml:space="preserve">ethnicity_lfsh_aj20_0_0_BAME</t>
  </si>
  <si>
    <t xml:space="preserve">ethnicity_lfsh_aj20_0_1_BAME</t>
  </si>
  <si>
    <t xml:space="preserve">ethnicity_lfsh_aj20_0_0_White</t>
  </si>
  <si>
    <t xml:space="preserve">ethnicity_lfsh_aj20_0_1_White</t>
  </si>
  <si>
    <t xml:space="preserve">ethnicity_lfsh_aj21_0_0_BAME</t>
  </si>
  <si>
    <t xml:space="preserve">ethnicity_lfsh_aj21_0_1_BAME</t>
  </si>
  <si>
    <t xml:space="preserve">ethnicity_lfsh_aj21_0_0_White</t>
  </si>
  <si>
    <t xml:space="preserve">ethnicity_lfsh_aj21_0_1_White</t>
  </si>
  <si>
    <t xml:space="preserve">ethnicity_lfsh_aj22_0_0_BAME</t>
  </si>
  <si>
    <t xml:space="preserve">ethnicity_lfsh_aj22_0_1_BAME</t>
  </si>
  <si>
    <t xml:space="preserve">ethnicity_lfsh_aj22_0_0_White</t>
  </si>
  <si>
    <t xml:space="preserve">ethnicity_lfsh_aj22_0_1_White</t>
  </si>
  <si>
    <t xml:space="preserve">famtype_lfsh_aj18_0_0_1 person</t>
  </si>
  <si>
    <t xml:space="preserve">1 person</t>
  </si>
  <si>
    <t xml:space="preserve">famtype_lfsh_aj18_0_1_1 person</t>
  </si>
  <si>
    <t xml:space="preserve">famtype_lfsh_aj18_0_0_Couple</t>
  </si>
  <si>
    <t xml:space="preserve">Couple</t>
  </si>
  <si>
    <t xml:space="preserve">famtype_lfsh_aj18_0_1_Couple</t>
  </si>
  <si>
    <t xml:space="preserve">famtype_lfsh_aj19_0_0_1 person</t>
  </si>
  <si>
    <t xml:space="preserve">famtype_lfsh_aj19_0_1_1 person</t>
  </si>
  <si>
    <t xml:space="preserve">famtype_lfsh_aj19_0_0_Couple</t>
  </si>
  <si>
    <t xml:space="preserve">famtype_lfsh_aj19_0_1_Couple</t>
  </si>
  <si>
    <t xml:space="preserve">famtype_lfsh_aj20_0_0_1 person</t>
  </si>
  <si>
    <t xml:space="preserve">famtype_lfsh_aj20_0_1_1 person</t>
  </si>
  <si>
    <t xml:space="preserve">famtype_lfsh_aj20_0_0_Couple</t>
  </si>
  <si>
    <t xml:space="preserve">famtype_lfsh_aj20_0_1_Couple</t>
  </si>
  <si>
    <t xml:space="preserve">famtype_lfsh_aj21_0_0_1 person</t>
  </si>
  <si>
    <t xml:space="preserve">famtype_lfsh_aj21_0_1_1 person</t>
  </si>
  <si>
    <t xml:space="preserve">famtype_lfsh_aj21_0_0_Couple</t>
  </si>
  <si>
    <t xml:space="preserve">famtype_lfsh_aj21_0_1_Couple</t>
  </si>
  <si>
    <t xml:space="preserve">famtype_lfsh_aj22_0_0_1 person</t>
  </si>
  <si>
    <t xml:space="preserve">famtype_lfsh_aj22_0_1_1 person</t>
  </si>
  <si>
    <t xml:space="preserve">famtype_lfsh_aj22_0_0_Couple</t>
  </si>
  <si>
    <t xml:space="preserve">famtype_lfsh_aj22_0_1_Couple</t>
  </si>
  <si>
    <t xml:space="preserve">sex_lfsh_aj18_0_0_Male</t>
  </si>
  <si>
    <t xml:space="preserve">sex</t>
  </si>
  <si>
    <t xml:space="preserve">Male</t>
  </si>
  <si>
    <t xml:space="preserve">sex_lfsh_aj18_0_1_Male</t>
  </si>
  <si>
    <t xml:space="preserve">sex_lfsh_aj18_0_0_Female</t>
  </si>
  <si>
    <t xml:space="preserve">Female</t>
  </si>
  <si>
    <t xml:space="preserve">sex_lfsh_aj18_0_1_Female</t>
  </si>
  <si>
    <t xml:space="preserve">sex_lfsh_aj19_0_0_Male</t>
  </si>
  <si>
    <t xml:space="preserve">sex_lfsh_aj19_0_1_Male</t>
  </si>
  <si>
    <t xml:space="preserve">sex_lfsh_aj19_0_0_Female</t>
  </si>
  <si>
    <t xml:space="preserve">sex_lfsh_aj19_0_1_Female</t>
  </si>
  <si>
    <t xml:space="preserve">sex_lfsh_aj20_0_0_Male</t>
  </si>
  <si>
    <t xml:space="preserve">sex_lfsh_aj20_0_1_Male</t>
  </si>
  <si>
    <t xml:space="preserve">sex_lfsh_aj20_0_0_Female</t>
  </si>
  <si>
    <t xml:space="preserve">sex_lfsh_aj20_0_1_Female</t>
  </si>
  <si>
    <t xml:space="preserve">sex_lfsh_aj21_0_0_Male</t>
  </si>
  <si>
    <t xml:space="preserve">sex_lfsh_aj21_0_1_Male</t>
  </si>
  <si>
    <t xml:space="preserve">sex_lfsh_aj21_0_0_Female</t>
  </si>
  <si>
    <t xml:space="preserve">sex_lfsh_aj21_0_1_Female</t>
  </si>
  <si>
    <t xml:space="preserve">sex_lfsh_aj22_0_0_Male</t>
  </si>
  <si>
    <t xml:space="preserve">sex_lfsh_aj22_0_1_Male</t>
  </si>
  <si>
    <t xml:space="preserve">sex_lfsh_aj22_0_0_Female</t>
  </si>
  <si>
    <t xml:space="preserve">sex_lfsh_aj22_0_1_Female</t>
  </si>
  <si>
    <t xml:space="preserve">age_lfsh_aj18_0_0_Aged 16-17</t>
  </si>
  <si>
    <t xml:space="preserve">age</t>
  </si>
  <si>
    <t xml:space="preserve">Aged 16-17</t>
  </si>
  <si>
    <t xml:space="preserve">age_lfsh_aj18_0_1_Aged 16-17</t>
  </si>
  <si>
    <t xml:space="preserve">age_lfsh_aj18_0_0_Aged 18-24</t>
  </si>
  <si>
    <t xml:space="preserve">Aged 18-24</t>
  </si>
  <si>
    <t xml:space="preserve">age_lfsh_aj18_0_1_Aged 18-24</t>
  </si>
  <si>
    <t xml:space="preserve">age_lfsh_aj18_0_0_Aged 25-34</t>
  </si>
  <si>
    <t xml:space="preserve">Aged 25-34</t>
  </si>
  <si>
    <t xml:space="preserve">age_lfsh_aj18_0_1_Aged 25-34</t>
  </si>
  <si>
    <t xml:space="preserve">age_lfsh_aj18_0_0_Aged 35-49</t>
  </si>
  <si>
    <t xml:space="preserve">Aged 35-49</t>
  </si>
  <si>
    <t xml:space="preserve">age_lfsh_aj18_0_1_Aged 35-49</t>
  </si>
  <si>
    <t xml:space="preserve">age_lfsh_aj18_0_0_Aged 50-64</t>
  </si>
  <si>
    <t xml:space="preserve">Aged 50-64</t>
  </si>
  <si>
    <t xml:space="preserve">age_lfsh_aj18_0_1_Aged 50-64</t>
  </si>
  <si>
    <t xml:space="preserve">age_lfsh_aj19_0_0_Aged 16-17</t>
  </si>
  <si>
    <t xml:space="preserve">age_lfsh_aj19_0_1_Aged 16-17</t>
  </si>
  <si>
    <t xml:space="preserve">age_lfsh_aj19_0_0_Aged 18-24</t>
  </si>
  <si>
    <t xml:space="preserve">age_lfsh_aj19_0_1_Aged 18-24</t>
  </si>
  <si>
    <t xml:space="preserve">age_lfsh_aj19_0_0_Aged 25-34</t>
  </si>
  <si>
    <t xml:space="preserve">age_lfsh_aj19_0_1_Aged 25-34</t>
  </si>
  <si>
    <t xml:space="preserve">age_lfsh_aj19_0_0_Aged 35-49</t>
  </si>
  <si>
    <t xml:space="preserve">age_lfsh_aj19_0_1_Aged 35-49</t>
  </si>
  <si>
    <t xml:space="preserve">age_lfsh_aj19_0_0_Aged 50-64</t>
  </si>
  <si>
    <t xml:space="preserve">age_lfsh_aj19_0_1_Aged 50-64</t>
  </si>
  <si>
    <t xml:space="preserve">age_lfsh_aj20_0_0_Aged 16-17</t>
  </si>
  <si>
    <t xml:space="preserve">age_lfsh_aj20_0_1_Aged 16-17</t>
  </si>
  <si>
    <t xml:space="preserve">age_lfsh_aj20_0_0_Aged 18-24</t>
  </si>
  <si>
    <t xml:space="preserve">age_lfsh_aj20_0_1_Aged 18-24</t>
  </si>
  <si>
    <t xml:space="preserve">age_lfsh_aj20_0_0_Aged 25-34</t>
  </si>
  <si>
    <t xml:space="preserve">age_lfsh_aj20_0_1_Aged 25-34</t>
  </si>
  <si>
    <t xml:space="preserve">age_lfsh_aj20_0_0_Aged 35-49</t>
  </si>
  <si>
    <t xml:space="preserve">age_lfsh_aj20_0_1_Aged 35-49</t>
  </si>
  <si>
    <t xml:space="preserve">age_lfsh_aj20_0_0_Aged 50-64</t>
  </si>
  <si>
    <t xml:space="preserve">age_lfsh_aj20_0_1_Aged 50-64</t>
  </si>
  <si>
    <t xml:space="preserve">age_lfsh_aj21_0_0_Aged 16-17</t>
  </si>
  <si>
    <t xml:space="preserve">age_lfsh_aj21_0_1_Aged 16-17</t>
  </si>
  <si>
    <t xml:space="preserve">age_lfsh_aj21_0_0_Aged 18-24</t>
  </si>
  <si>
    <t xml:space="preserve">age_lfsh_aj21_0_1_Aged 18-24</t>
  </si>
  <si>
    <t xml:space="preserve">age_lfsh_aj21_0_0_Aged 25-34</t>
  </si>
  <si>
    <t xml:space="preserve">age_lfsh_aj21_0_1_Aged 25-34</t>
  </si>
  <si>
    <t xml:space="preserve">age_lfsh_aj21_0_0_Aged 35-49</t>
  </si>
  <si>
    <t xml:space="preserve">age_lfsh_aj21_0_1_Aged 35-49</t>
  </si>
  <si>
    <t xml:space="preserve">age_lfsh_aj21_0_0_Aged 50-64</t>
  </si>
  <si>
    <t xml:space="preserve">age_lfsh_aj21_0_1_Aged 50-64</t>
  </si>
  <si>
    <t xml:space="preserve">age_lfsh_aj22_0_0_Aged 16-17</t>
  </si>
  <si>
    <t xml:space="preserve">age_lfsh_aj22_0_1_Aged 16-17</t>
  </si>
  <si>
    <t xml:space="preserve">age_lfsh_aj22_0_0_Aged 18-24</t>
  </si>
  <si>
    <t xml:space="preserve">age_lfsh_aj22_0_1_Aged 18-24</t>
  </si>
  <si>
    <t xml:space="preserve">age_lfsh_aj22_0_0_Aged 25-34</t>
  </si>
  <si>
    <t xml:space="preserve">age_lfsh_aj22_0_1_Aged 25-34</t>
  </si>
  <si>
    <t xml:space="preserve">age_lfsh_aj22_0_0_Aged 35-49</t>
  </si>
  <si>
    <t xml:space="preserve">age_lfsh_aj22_0_1_Aged 35-49</t>
  </si>
  <si>
    <t xml:space="preserve">age_lfsh_aj22_0_0_Aged 50-64</t>
  </si>
  <si>
    <t xml:space="preserve">age_lfsh_aj22_0_1_Aged 50-64</t>
  </si>
  <si>
    <t xml:space="preserve">benefits_lfsh_aj18_0_0_Yes</t>
  </si>
  <si>
    <t xml:space="preserve">benefits</t>
  </si>
  <si>
    <t xml:space="preserve">Yes</t>
  </si>
  <si>
    <t xml:space="preserve">benefits_lfsh_aj18_0_1_Yes</t>
  </si>
  <si>
    <t xml:space="preserve">benefits_lfsh_aj18_0_0_No</t>
  </si>
  <si>
    <t xml:space="preserve">No</t>
  </si>
  <si>
    <t xml:space="preserve">benefits_lfsh_aj18_0_1_No</t>
  </si>
  <si>
    <t xml:space="preserve">benefits_lfsh_aj19_0_0_Yes</t>
  </si>
  <si>
    <t xml:space="preserve">benefits_lfsh_aj19_0_1_Yes</t>
  </si>
  <si>
    <t xml:space="preserve">benefits_lfsh_aj19_0_0_No</t>
  </si>
  <si>
    <t xml:space="preserve">benefits_lfsh_aj19_0_1_No</t>
  </si>
  <si>
    <t xml:space="preserve">benefits_lfsh_aj20_0_0_Yes</t>
  </si>
  <si>
    <t xml:space="preserve">benefits_lfsh_aj20_0_1_Yes</t>
  </si>
  <si>
    <t xml:space="preserve">benefits_lfsh_aj20_0_0_No</t>
  </si>
  <si>
    <t xml:space="preserve">benefits_lfsh_aj20_0_1_No</t>
  </si>
  <si>
    <t xml:space="preserve">benefits_lfsh_aj21_0_0_Yes</t>
  </si>
  <si>
    <t xml:space="preserve">benefits_lfsh_aj21_0_1_Yes</t>
  </si>
  <si>
    <t xml:space="preserve">benefits_lfsh_aj21_0_0_No</t>
  </si>
  <si>
    <t xml:space="preserve">benefits_lfsh_aj21_0_1_No</t>
  </si>
  <si>
    <t xml:space="preserve">benefits_lfsh_aj22_0_0_Yes</t>
  </si>
  <si>
    <t xml:space="preserve">benefits_lfsh_aj22_0_1_Yes</t>
  </si>
  <si>
    <t xml:space="preserve">benefits_lfsh_aj22_0_0_No</t>
  </si>
  <si>
    <t xml:space="preserve">benefits_lfsh_aj22_0_1_No</t>
  </si>
  <si>
    <t xml:space="preserve">child_age_lfsh_aj18_0_0_2 yrs or less</t>
  </si>
  <si>
    <t xml:space="preserve">2 yrs or less</t>
  </si>
  <si>
    <t xml:space="preserve">child_age_lfsh_aj18_0_1_2 yrs or less</t>
  </si>
  <si>
    <t xml:space="preserve">child_age_lfsh_aj18_0_0_3-4 yrs</t>
  </si>
  <si>
    <t xml:space="preserve">3-4 yrs</t>
  </si>
  <si>
    <t xml:space="preserve">child_age_lfsh_aj18_0_1_3-4 yrs</t>
  </si>
  <si>
    <t xml:space="preserve">child_age_lfsh_aj18_0_0_4-18 yrs</t>
  </si>
  <si>
    <t xml:space="preserve">4-18 yrs</t>
  </si>
  <si>
    <t xml:space="preserve">child_age_lfsh_aj18_0_1_4-18 yrs</t>
  </si>
  <si>
    <t xml:space="preserve">child_age_lfsh_aj18_0_0_No children</t>
  </si>
  <si>
    <t xml:space="preserve">No children</t>
  </si>
  <si>
    <t xml:space="preserve">child_age_lfsh_aj18_0_1_No children</t>
  </si>
  <si>
    <t xml:space="preserve">child_age_lfsh_aj19_0_0_2 yrs or less</t>
  </si>
  <si>
    <t xml:space="preserve">child_age_lfsh_aj19_0_1_2 yrs or less</t>
  </si>
  <si>
    <t xml:space="preserve">child_age_lfsh_aj19_0_0_3-4 yrs</t>
  </si>
  <si>
    <t xml:space="preserve">child_age_lfsh_aj19_0_1_3-4 yrs</t>
  </si>
  <si>
    <t xml:space="preserve">child_age_lfsh_aj19_0_0_4-18 yrs</t>
  </si>
  <si>
    <t xml:space="preserve">child_age_lfsh_aj19_0_1_4-18 yrs</t>
  </si>
  <si>
    <t xml:space="preserve">child_age_lfsh_aj19_0_0_No children</t>
  </si>
  <si>
    <t xml:space="preserve">child_age_lfsh_aj19_0_1_No children</t>
  </si>
  <si>
    <t xml:space="preserve">child_age_lfsh_aj20_0_0_2 yrs or less</t>
  </si>
  <si>
    <t xml:space="preserve">child_age_lfsh_aj20_0_1_2 yrs or less</t>
  </si>
  <si>
    <t xml:space="preserve">child_age_lfsh_aj20_0_0_3-4 yrs</t>
  </si>
  <si>
    <t xml:space="preserve">child_age_lfsh_aj20_0_1_3-4 yrs</t>
  </si>
  <si>
    <t xml:space="preserve">child_age_lfsh_aj20_0_0_4-18 yrs</t>
  </si>
  <si>
    <t xml:space="preserve">child_age_lfsh_aj20_0_1_4-18 yrs</t>
  </si>
  <si>
    <t xml:space="preserve">child_age_lfsh_aj20_0_0_No children</t>
  </si>
  <si>
    <t xml:space="preserve">child_age_lfsh_aj20_0_1_No children</t>
  </si>
  <si>
    <t xml:space="preserve">child_age_lfsh_aj21_0_0_2 yrs or less</t>
  </si>
  <si>
    <t xml:space="preserve">child_age_lfsh_aj21_0_1_2 yrs or less</t>
  </si>
  <si>
    <t xml:space="preserve">child_age_lfsh_aj21_0_0_3-4 yrs</t>
  </si>
  <si>
    <t xml:space="preserve">child_age_lfsh_aj21_0_1_3-4 yrs</t>
  </si>
  <si>
    <t xml:space="preserve">child_age_lfsh_aj21_0_0_4-18 yrs</t>
  </si>
  <si>
    <t xml:space="preserve">child_age_lfsh_aj21_0_1_4-18 yrs</t>
  </si>
  <si>
    <t xml:space="preserve">child_age_lfsh_aj21_0_0_No children</t>
  </si>
  <si>
    <t xml:space="preserve">child_age_lfsh_aj21_0_1_No children</t>
  </si>
  <si>
    <t xml:space="preserve">child_age_lfsh_aj22_0_0_2 yrs or less</t>
  </si>
  <si>
    <t xml:space="preserve">child_age_lfsh_aj22_0_1_2 yrs or less</t>
  </si>
  <si>
    <t xml:space="preserve">child_age_lfsh_aj22_0_0_3-4 yrs</t>
  </si>
  <si>
    <t xml:space="preserve">child_age_lfsh_aj22_0_1_3-4 yrs</t>
  </si>
  <si>
    <t xml:space="preserve">child_age_lfsh_aj22_0_0_4-18 yrs</t>
  </si>
  <si>
    <t xml:space="preserve">child_age_lfsh_aj22_0_1_4-18 yrs</t>
  </si>
  <si>
    <t xml:space="preserve">child_age_lfsh_aj22_0_0_No children</t>
  </si>
  <si>
    <t xml:space="preserve">child_age_lfsh_aj22_0_1_No children</t>
  </si>
  <si>
    <t xml:space="preserve">religion_lfsh_aj18_0_0_No Religion</t>
  </si>
  <si>
    <t xml:space="preserve">religion</t>
  </si>
  <si>
    <t xml:space="preserve">No Religion</t>
  </si>
  <si>
    <t xml:space="preserve">religion_lfsh_aj18_0_1_No Religion</t>
  </si>
  <si>
    <t xml:space="preserve">religion_lfsh_aj18_0_0_Christian (all denominations)</t>
  </si>
  <si>
    <t xml:space="preserve">Christian (all denominations)</t>
  </si>
  <si>
    <t xml:space="preserve">religion_lfsh_aj18_0_1_Christian (all denominations)</t>
  </si>
  <si>
    <t xml:space="preserve">religion_lfsh_aj18_0_0_Budhist</t>
  </si>
  <si>
    <t xml:space="preserve">Budhist</t>
  </si>
  <si>
    <t xml:space="preserve">religion_lfsh_aj18_0_1_Budhist</t>
  </si>
  <si>
    <t xml:space="preserve">religion_lfsh_aj18_0_0_Hindu</t>
  </si>
  <si>
    <t xml:space="preserve">Hindu</t>
  </si>
  <si>
    <t xml:space="preserve">religion_lfsh_aj18_0_1_Hindu</t>
  </si>
  <si>
    <t xml:space="preserve">religion_lfsh_aj18_0_0_Jewish</t>
  </si>
  <si>
    <t xml:space="preserve">Jewish</t>
  </si>
  <si>
    <t xml:space="preserve">religion_lfsh_aj18_0_1_Jewish</t>
  </si>
  <si>
    <t xml:space="preserve">religion_lfsh_aj18_0_0_Muslim</t>
  </si>
  <si>
    <t xml:space="preserve">Muslim</t>
  </si>
  <si>
    <t xml:space="preserve">religion_lfsh_aj18_0_1_Muslim</t>
  </si>
  <si>
    <t xml:space="preserve">religion_lfsh_aj18_0_0_Sikh</t>
  </si>
  <si>
    <t xml:space="preserve">Sikh</t>
  </si>
  <si>
    <t xml:space="preserve">religion_lfsh_aj18_0_1_Sikh</t>
  </si>
  <si>
    <t xml:space="preserve">religion_lfsh_aj18_0_0_Any Other Religion</t>
  </si>
  <si>
    <t xml:space="preserve">Any Other Religion</t>
  </si>
  <si>
    <t xml:space="preserve">religion_lfsh_aj18_0_1_Any Other Religion</t>
  </si>
  <si>
    <t xml:space="preserve">religion_lfsh_aj19_0_0_No Religion</t>
  </si>
  <si>
    <t xml:space="preserve">religion_lfsh_aj19_0_1_No Religion</t>
  </si>
  <si>
    <t xml:space="preserve">religion_lfsh_aj19_0_0_Christian (all denominations)</t>
  </si>
  <si>
    <t xml:space="preserve">religion_lfsh_aj19_0_1_Christian (all denominations)</t>
  </si>
  <si>
    <t xml:space="preserve">religion_lfsh_aj19_0_0_Budhist</t>
  </si>
  <si>
    <t xml:space="preserve">religion_lfsh_aj19_0_1_Budhist</t>
  </si>
  <si>
    <t xml:space="preserve">religion_lfsh_aj19_0_0_Hindu</t>
  </si>
  <si>
    <t xml:space="preserve">religion_lfsh_aj19_0_1_Hindu</t>
  </si>
  <si>
    <t xml:space="preserve">religion_lfsh_aj19_0_0_Jewish</t>
  </si>
  <si>
    <t xml:space="preserve">religion_lfsh_aj19_0_1_Jewish</t>
  </si>
  <si>
    <t xml:space="preserve">religion_lfsh_aj19_0_0_Muslim</t>
  </si>
  <si>
    <t xml:space="preserve">religion_lfsh_aj19_0_1_Muslim</t>
  </si>
  <si>
    <t xml:space="preserve">religion_lfsh_aj19_0_0_Sikh</t>
  </si>
  <si>
    <t xml:space="preserve">religion_lfsh_aj19_0_1_Sikh</t>
  </si>
  <si>
    <t xml:space="preserve">religion_lfsh_aj19_0_0_Any Other Religion</t>
  </si>
  <si>
    <t xml:space="preserve">religion_lfsh_aj19_0_1_Any Other Religion</t>
  </si>
  <si>
    <t xml:space="preserve">religion_lfsh_aj20_0_0_No Religion</t>
  </si>
  <si>
    <t xml:space="preserve">religion_lfsh_aj20_0_1_No Religion</t>
  </si>
  <si>
    <t xml:space="preserve">religion_lfsh_aj20_0_0_Christian (all denominations)</t>
  </si>
  <si>
    <t xml:space="preserve">religion_lfsh_aj20_0_1_Christian (all denominations)</t>
  </si>
  <si>
    <t xml:space="preserve">religion_lfsh_aj20_0_0_Budhist</t>
  </si>
  <si>
    <t xml:space="preserve">religion_lfsh_aj20_0_1_Budhist</t>
  </si>
  <si>
    <t xml:space="preserve">religion_lfsh_aj20_0_0_Hindu</t>
  </si>
  <si>
    <t xml:space="preserve">religion_lfsh_aj20_0_1_Hindu</t>
  </si>
  <si>
    <t xml:space="preserve">religion_lfsh_aj20_0_0_Jewish</t>
  </si>
  <si>
    <t xml:space="preserve">religion_lfsh_aj20_0_1_Jewish</t>
  </si>
  <si>
    <t xml:space="preserve">religion_lfsh_aj20_0_0_Muslim</t>
  </si>
  <si>
    <t xml:space="preserve">religion_lfsh_aj20_0_1_Muslim</t>
  </si>
  <si>
    <t xml:space="preserve">religion_lfsh_aj20_0_0_Sikh</t>
  </si>
  <si>
    <t xml:space="preserve">religion_lfsh_aj20_0_1_Sikh</t>
  </si>
  <si>
    <t xml:space="preserve">religion_lfsh_aj20_0_0_Any Other Religion</t>
  </si>
  <si>
    <t xml:space="preserve">religion_lfsh_aj20_0_1_Any Other Religion</t>
  </si>
  <si>
    <t xml:space="preserve">religion_lfsh_aj21_0_0_No Religion</t>
  </si>
  <si>
    <t xml:space="preserve">religion_lfsh_aj21_0_1_No Religion</t>
  </si>
  <si>
    <t xml:space="preserve">religion_lfsh_aj21_0_0_Christian (all denominations)</t>
  </si>
  <si>
    <t xml:space="preserve">religion_lfsh_aj21_0_1_Christian (all denominations)</t>
  </si>
  <si>
    <t xml:space="preserve">religion_lfsh_aj21_0_0_Budhist</t>
  </si>
  <si>
    <t xml:space="preserve">religion_lfsh_aj21_0_1_Budhist</t>
  </si>
  <si>
    <t xml:space="preserve">religion_lfsh_aj21_0_0_Hindu</t>
  </si>
  <si>
    <t xml:space="preserve">religion_lfsh_aj21_0_1_Hindu</t>
  </si>
  <si>
    <t xml:space="preserve">religion_lfsh_aj21_0_0_Jewish</t>
  </si>
  <si>
    <t xml:space="preserve">religion_lfsh_aj21_0_1_Jewish</t>
  </si>
  <si>
    <t xml:space="preserve">religion_lfsh_aj21_0_0_Muslim</t>
  </si>
  <si>
    <t xml:space="preserve">religion_lfsh_aj21_0_1_Muslim</t>
  </si>
  <si>
    <t xml:space="preserve">religion_lfsh_aj21_0_0_Sikh</t>
  </si>
  <si>
    <t xml:space="preserve">religion_lfsh_aj21_0_1_Sikh</t>
  </si>
  <si>
    <t xml:space="preserve">religion_lfsh_aj21_0_0_Any Other Religion</t>
  </si>
  <si>
    <t xml:space="preserve">religion_lfsh_aj21_0_1_Any Other Religion</t>
  </si>
  <si>
    <t xml:space="preserve">religion_lfsh_aj22_0_0_No Religion</t>
  </si>
  <si>
    <t xml:space="preserve">religion_lfsh_aj22_0_1_No Religion</t>
  </si>
  <si>
    <t xml:space="preserve">religion_lfsh_aj22_0_0_Christian (all denominations)</t>
  </si>
  <si>
    <t xml:space="preserve">religion_lfsh_aj22_0_1_Christian (all denominations)</t>
  </si>
  <si>
    <t xml:space="preserve">religion_lfsh_aj22_0_0_Budhist</t>
  </si>
  <si>
    <t xml:space="preserve">religion_lfsh_aj22_0_1_Budhist</t>
  </si>
  <si>
    <t xml:space="preserve">religion_lfsh_aj22_0_0_Hindu</t>
  </si>
  <si>
    <t xml:space="preserve">religion_lfsh_aj22_0_1_Hindu</t>
  </si>
  <si>
    <t xml:space="preserve">religion_lfsh_aj22_0_0_Jewish</t>
  </si>
  <si>
    <t xml:space="preserve">religion_lfsh_aj22_0_1_Jewish</t>
  </si>
  <si>
    <t xml:space="preserve">religion_lfsh_aj22_0_0_Muslim</t>
  </si>
  <si>
    <t xml:space="preserve">religion_lfsh_aj22_0_1_Muslim</t>
  </si>
  <si>
    <t xml:space="preserve">religion_lfsh_aj22_0_0_Sikh</t>
  </si>
  <si>
    <t xml:space="preserve">religion_lfsh_aj22_0_1_Sikh</t>
  </si>
  <si>
    <t xml:space="preserve">religion_lfsh_aj22_0_0_Any Other Religion</t>
  </si>
  <si>
    <t xml:space="preserve">religion_lfsh_aj22_0_1_Any Other Religion</t>
  </si>
  <si>
    <t xml:space="preserve">disability_lfsh_aj18_0_0_Disabled</t>
  </si>
  <si>
    <t xml:space="preserve">Disabled</t>
  </si>
  <si>
    <t xml:space="preserve">disability_lfsh_aj18_0_1_Disabled</t>
  </si>
  <si>
    <t xml:space="preserve">disability_lfsh_aj18_0_0_Not disabled</t>
  </si>
  <si>
    <t xml:space="preserve">Not disabled</t>
  </si>
  <si>
    <t xml:space="preserve">disability_lfsh_aj18_0_1_Not disabled</t>
  </si>
  <si>
    <t xml:space="preserve">disability_lfsh_aj19_0_0_Disabled</t>
  </si>
  <si>
    <t xml:space="preserve">disability_lfsh_aj19_0_1_Disabled</t>
  </si>
  <si>
    <t xml:space="preserve">disability_lfsh_aj19_0_0_Not disabled</t>
  </si>
  <si>
    <t xml:space="preserve">disability_lfsh_aj19_0_1_Not disabled</t>
  </si>
  <si>
    <t xml:space="preserve">disability_lfsh_aj20_0_0_Disabled</t>
  </si>
  <si>
    <t xml:space="preserve">disability_lfsh_aj20_0_1_Disabled</t>
  </si>
  <si>
    <t xml:space="preserve">disability_lfsh_aj20_0_0_Not disabled</t>
  </si>
  <si>
    <t xml:space="preserve">disability_lfsh_aj20_0_1_Not disabled</t>
  </si>
  <si>
    <t xml:space="preserve">disability_lfsh_aj21_0_0_Disabled</t>
  </si>
  <si>
    <t xml:space="preserve">disability_lfsh_aj21_0_1_Disabled</t>
  </si>
  <si>
    <t xml:space="preserve">disability_lfsh_aj21_0_0_Not disabled</t>
  </si>
  <si>
    <t xml:space="preserve">disability_lfsh_aj21_0_1_Not disabled</t>
  </si>
  <si>
    <t xml:space="preserve">disability_lfsh_aj22_0_0_Disabled</t>
  </si>
  <si>
    <t xml:space="preserve">disability_lfsh_aj22_0_1_Disabled</t>
  </si>
  <si>
    <t xml:space="preserve">disability_lfsh_aj22_0_0_Not disabled</t>
  </si>
  <si>
    <t xml:space="preserve">disability_lfsh_aj22_0_1_Not disabled</t>
  </si>
  <si>
    <t xml:space="preserve">num_children_lfsh_aj18_0_0_0 children</t>
  </si>
  <si>
    <t xml:space="preserve">0 children</t>
  </si>
  <si>
    <t xml:space="preserve">num_children_lfsh_aj18_0_1_0 children</t>
  </si>
  <si>
    <t xml:space="preserve">num_children_lfsh_aj18_0_0_1 child</t>
  </si>
  <si>
    <t xml:space="preserve">1 child</t>
  </si>
  <si>
    <t xml:space="preserve">num_children_lfsh_aj18_0_1_1 child</t>
  </si>
  <si>
    <t xml:space="preserve">num_children_lfsh_aj18_0_0_2 children</t>
  </si>
  <si>
    <t xml:space="preserve">2 children</t>
  </si>
  <si>
    <t xml:space="preserve">num_children_lfsh_aj18_0_1_2 children</t>
  </si>
  <si>
    <t xml:space="preserve">num_children_lfsh_aj18_0_0_3+ children</t>
  </si>
  <si>
    <t xml:space="preserve">3+ children</t>
  </si>
  <si>
    <t xml:space="preserve">num_children_lfsh_aj18_0_1_3+ children</t>
  </si>
  <si>
    <t xml:space="preserve">num_children_lfsh_aj19_0_0_0 children</t>
  </si>
  <si>
    <t xml:space="preserve">num_children_lfsh_aj19_0_1_0 children</t>
  </si>
  <si>
    <t xml:space="preserve">num_children_lfsh_aj19_0_0_1 child</t>
  </si>
  <si>
    <t xml:space="preserve">num_children_lfsh_aj19_0_1_1 child</t>
  </si>
  <si>
    <t xml:space="preserve">num_children_lfsh_aj19_0_0_2 children</t>
  </si>
  <si>
    <t xml:space="preserve">num_children_lfsh_aj19_0_1_2 children</t>
  </si>
  <si>
    <t xml:space="preserve">num_children_lfsh_aj19_0_0_3+ children</t>
  </si>
  <si>
    <t xml:space="preserve">num_children_lfsh_aj19_0_1_3+ children</t>
  </si>
  <si>
    <t xml:space="preserve">num_children_lfsh_aj20_0_0_0 children</t>
  </si>
  <si>
    <t xml:space="preserve">num_children_lfsh_aj20_0_1_0 children</t>
  </si>
  <si>
    <t xml:space="preserve">num_children_lfsh_aj20_0_0_1 child</t>
  </si>
  <si>
    <t xml:space="preserve">num_children_lfsh_aj20_0_1_1 child</t>
  </si>
  <si>
    <t xml:space="preserve">num_children_lfsh_aj20_0_0_2 children</t>
  </si>
  <si>
    <t xml:space="preserve">num_children_lfsh_aj20_0_1_2 children</t>
  </si>
  <si>
    <t xml:space="preserve">num_children_lfsh_aj20_0_0_3+ children</t>
  </si>
  <si>
    <t xml:space="preserve">num_children_lfsh_aj20_0_1_3+ children</t>
  </si>
  <si>
    <t xml:space="preserve">num_children_lfsh_aj21_0_0_0 children</t>
  </si>
  <si>
    <t xml:space="preserve">num_children_lfsh_aj21_0_1_0 children</t>
  </si>
  <si>
    <t xml:space="preserve">num_children_lfsh_aj21_0_0_1 child</t>
  </si>
  <si>
    <t xml:space="preserve">num_children_lfsh_aj21_0_1_1 child</t>
  </si>
  <si>
    <t xml:space="preserve">num_children_lfsh_aj21_0_0_2 children</t>
  </si>
  <si>
    <t xml:space="preserve">num_children_lfsh_aj21_0_1_2 children</t>
  </si>
  <si>
    <t xml:space="preserve">num_children_lfsh_aj21_0_0_3+ children</t>
  </si>
  <si>
    <t xml:space="preserve">num_children_lfsh_aj21_0_1_3+ children</t>
  </si>
  <si>
    <t xml:space="preserve">num_children_lfsh_aj22_0_0_0 children</t>
  </si>
  <si>
    <t xml:space="preserve">num_children_lfsh_aj22_0_1_0 children</t>
  </si>
  <si>
    <t xml:space="preserve">num_children_lfsh_aj22_0_0_1 child</t>
  </si>
  <si>
    <t xml:space="preserve">num_children_lfsh_aj22_0_1_1 child</t>
  </si>
  <si>
    <t xml:space="preserve">num_children_lfsh_aj22_0_0_2 children</t>
  </si>
  <si>
    <t xml:space="preserve">num_children_lfsh_aj22_0_1_2 children</t>
  </si>
  <si>
    <t xml:space="preserve">num_children_lfsh_aj22_0_0_3+ children</t>
  </si>
  <si>
    <t xml:space="preserve">num_children_lfsh_aj22_0_1_3+ children</t>
  </si>
  <si>
    <t xml:space="preserve">all_lfsh_aj18_0_NA_</t>
  </si>
  <si>
    <t xml:space="preserve">all_lfsh_aj19_0_NA_</t>
  </si>
  <si>
    <t xml:space="preserve">all_lfsh_aj20_0_NA_</t>
  </si>
  <si>
    <t xml:space="preserve">all_lfsh_aj21_0_NA_</t>
  </si>
  <si>
    <t xml:space="preserve">all_lfsh_aj22_0_NA_</t>
  </si>
  <si>
    <t xml:space="preserve">ethnicity_lfsh_aj18_0_NA_BAME</t>
  </si>
  <si>
    <t xml:space="preserve">ethnicity_lfsh_aj18_0_NA_White</t>
  </si>
  <si>
    <t xml:space="preserve">ethnicity_lfsh_aj19_0_NA_BAME</t>
  </si>
  <si>
    <t xml:space="preserve">ethnicity_lfsh_aj19_0_NA_White</t>
  </si>
  <si>
    <t xml:space="preserve">ethnicity_lfsh_aj20_0_NA_BAME</t>
  </si>
  <si>
    <t xml:space="preserve">ethnicity_lfsh_aj20_0_NA_White</t>
  </si>
  <si>
    <t xml:space="preserve">ethnicity_lfsh_aj21_0_NA_BAME</t>
  </si>
  <si>
    <t xml:space="preserve">ethnicity_lfsh_aj21_0_NA_White</t>
  </si>
  <si>
    <t xml:space="preserve">ethnicity_lfsh_aj22_0_NA_BAME</t>
  </si>
  <si>
    <t xml:space="preserve">ethnicity_lfsh_aj22_0_NA_White</t>
  </si>
  <si>
    <t xml:space="preserve">famtype_lfsh_aj18_0_NA_1 person</t>
  </si>
  <si>
    <t xml:space="preserve">famtype_lfsh_aj18_0_NA_Couple</t>
  </si>
  <si>
    <t xml:space="preserve">famtype_lfsh_aj19_0_NA_1 person</t>
  </si>
  <si>
    <t xml:space="preserve">famtype_lfsh_aj19_0_NA_Couple</t>
  </si>
  <si>
    <t xml:space="preserve">famtype_lfsh_aj20_0_NA_1 person</t>
  </si>
  <si>
    <t xml:space="preserve">famtype_lfsh_aj20_0_NA_Couple</t>
  </si>
  <si>
    <t xml:space="preserve">famtype_lfsh_aj21_0_NA_1 person</t>
  </si>
  <si>
    <t xml:space="preserve">famtype_lfsh_aj21_0_NA_Couple</t>
  </si>
  <si>
    <t xml:space="preserve">famtype_lfsh_aj22_0_NA_1 person</t>
  </si>
  <si>
    <t xml:space="preserve">famtype_lfsh_aj22_0_NA_Couple</t>
  </si>
  <si>
    <t xml:space="preserve">sex_lfsh_aj18_0_NA_Male</t>
  </si>
  <si>
    <t xml:space="preserve">sex_lfsh_aj18_0_NA_Female</t>
  </si>
  <si>
    <t xml:space="preserve">sex_lfsh_aj19_0_NA_Male</t>
  </si>
  <si>
    <t xml:space="preserve">sex_lfsh_aj19_0_NA_Female</t>
  </si>
  <si>
    <t xml:space="preserve">sex_lfsh_aj20_0_NA_Male</t>
  </si>
  <si>
    <t xml:space="preserve">sex_lfsh_aj20_0_NA_Female</t>
  </si>
  <si>
    <t xml:space="preserve">sex_lfsh_aj21_0_NA_Male</t>
  </si>
  <si>
    <t xml:space="preserve">sex_lfsh_aj21_0_NA_Female</t>
  </si>
  <si>
    <t xml:space="preserve">sex_lfsh_aj22_0_NA_Male</t>
  </si>
  <si>
    <t xml:space="preserve">sex_lfsh_aj22_0_NA_Female</t>
  </si>
  <si>
    <t xml:space="preserve">age_lfsh_aj18_0_NA_Aged 16-17</t>
  </si>
  <si>
    <t xml:space="preserve">age_lfsh_aj18_0_NA_Aged 18-24</t>
  </si>
  <si>
    <t xml:space="preserve">age_lfsh_aj18_0_NA_Aged 25-34</t>
  </si>
  <si>
    <t xml:space="preserve">age_lfsh_aj18_0_NA_Aged 35-49</t>
  </si>
  <si>
    <t xml:space="preserve">age_lfsh_aj18_0_NA_Aged 50-64</t>
  </si>
  <si>
    <t xml:space="preserve">age_lfsh_aj19_0_NA_Aged 16-17</t>
  </si>
  <si>
    <t xml:space="preserve">age_lfsh_aj19_0_NA_Aged 18-24</t>
  </si>
  <si>
    <t xml:space="preserve">age_lfsh_aj19_0_NA_Aged 25-34</t>
  </si>
  <si>
    <t xml:space="preserve">age_lfsh_aj19_0_NA_Aged 35-49</t>
  </si>
  <si>
    <t xml:space="preserve">age_lfsh_aj19_0_NA_Aged 50-64</t>
  </si>
  <si>
    <t xml:space="preserve">age_lfsh_aj20_0_NA_Aged 16-17</t>
  </si>
  <si>
    <t xml:space="preserve">age_lfsh_aj20_0_NA_Aged 18-24</t>
  </si>
  <si>
    <t xml:space="preserve">age_lfsh_aj20_0_NA_Aged 25-34</t>
  </si>
  <si>
    <t xml:space="preserve">age_lfsh_aj20_0_NA_Aged 35-49</t>
  </si>
  <si>
    <t xml:space="preserve">age_lfsh_aj20_0_NA_Aged 50-64</t>
  </si>
  <si>
    <t xml:space="preserve">age_lfsh_aj21_0_NA_Aged 16-17</t>
  </si>
  <si>
    <t xml:space="preserve">age_lfsh_aj21_0_NA_Aged 18-24</t>
  </si>
  <si>
    <t xml:space="preserve">age_lfsh_aj21_0_NA_Aged 25-34</t>
  </si>
  <si>
    <t xml:space="preserve">age_lfsh_aj21_0_NA_Aged 35-49</t>
  </si>
  <si>
    <t xml:space="preserve">age_lfsh_aj21_0_NA_Aged 50-64</t>
  </si>
  <si>
    <t xml:space="preserve">age_lfsh_aj22_0_NA_Aged 16-17</t>
  </si>
  <si>
    <t xml:space="preserve">age_lfsh_aj22_0_NA_Aged 18-24</t>
  </si>
  <si>
    <t xml:space="preserve">age_lfsh_aj22_0_NA_Aged 25-34</t>
  </si>
  <si>
    <t xml:space="preserve">age_lfsh_aj22_0_NA_Aged 35-49</t>
  </si>
  <si>
    <t xml:space="preserve">age_lfsh_aj22_0_NA_Aged 50-64</t>
  </si>
  <si>
    <t xml:space="preserve">benefits_lfsh_aj18_0_NA_Yes</t>
  </si>
  <si>
    <t xml:space="preserve">benefits_lfsh_aj18_0_NA_No</t>
  </si>
  <si>
    <t xml:space="preserve">benefits_lfsh_aj19_0_NA_Yes</t>
  </si>
  <si>
    <t xml:space="preserve">benefits_lfsh_aj19_0_NA_No</t>
  </si>
  <si>
    <t xml:space="preserve">benefits_lfsh_aj20_0_NA_Yes</t>
  </si>
  <si>
    <t xml:space="preserve">benefits_lfsh_aj20_0_NA_No</t>
  </si>
  <si>
    <t xml:space="preserve">benefits_lfsh_aj21_0_NA_Yes</t>
  </si>
  <si>
    <t xml:space="preserve">benefits_lfsh_aj21_0_NA_No</t>
  </si>
  <si>
    <t xml:space="preserve">benefits_lfsh_aj22_0_NA_Yes</t>
  </si>
  <si>
    <t xml:space="preserve">benefits_lfsh_aj22_0_NA_No</t>
  </si>
  <si>
    <t xml:space="preserve">child_age_lfsh_aj18_0_NA_2 yrs or less</t>
  </si>
  <si>
    <t xml:space="preserve">child_age_lfsh_aj18_0_NA_3-4 yrs</t>
  </si>
  <si>
    <t xml:space="preserve">child_age_lfsh_aj18_0_NA_4-18 yrs</t>
  </si>
  <si>
    <t xml:space="preserve">child_age_lfsh_aj18_0_NA_No children</t>
  </si>
  <si>
    <t xml:space="preserve">child_age_lfsh_aj19_0_NA_2 yrs or less</t>
  </si>
  <si>
    <t xml:space="preserve">child_age_lfsh_aj19_0_NA_3-4 yrs</t>
  </si>
  <si>
    <t xml:space="preserve">child_age_lfsh_aj19_0_NA_4-18 yrs</t>
  </si>
  <si>
    <t xml:space="preserve">child_age_lfsh_aj19_0_NA_No children</t>
  </si>
  <si>
    <t xml:space="preserve">child_age_lfsh_aj20_0_NA_2 yrs or less</t>
  </si>
  <si>
    <t xml:space="preserve">child_age_lfsh_aj20_0_NA_3-4 yrs</t>
  </si>
  <si>
    <t xml:space="preserve">child_age_lfsh_aj20_0_NA_4-18 yrs</t>
  </si>
  <si>
    <t xml:space="preserve">child_age_lfsh_aj20_0_NA_No children</t>
  </si>
  <si>
    <t xml:space="preserve">child_age_lfsh_aj21_0_NA_2 yrs or less</t>
  </si>
  <si>
    <t xml:space="preserve">child_age_lfsh_aj21_0_NA_3-4 yrs</t>
  </si>
  <si>
    <t xml:space="preserve">child_age_lfsh_aj21_0_NA_4-18 yrs</t>
  </si>
  <si>
    <t xml:space="preserve">child_age_lfsh_aj21_0_NA_No children</t>
  </si>
  <si>
    <t xml:space="preserve">child_age_lfsh_aj22_0_NA_2 yrs or less</t>
  </si>
  <si>
    <t xml:space="preserve">child_age_lfsh_aj22_0_NA_3-4 yrs</t>
  </si>
  <si>
    <t xml:space="preserve">child_age_lfsh_aj22_0_NA_4-18 yrs</t>
  </si>
  <si>
    <t xml:space="preserve">child_age_lfsh_aj22_0_NA_No children</t>
  </si>
  <si>
    <t xml:space="preserve">religion_lfsh_aj18_0_NA_No Religion</t>
  </si>
  <si>
    <t xml:space="preserve">religion_lfsh_aj18_0_NA_Christian (all denominations)</t>
  </si>
  <si>
    <t xml:space="preserve">religion_lfsh_aj18_0_NA_Budhist</t>
  </si>
  <si>
    <t xml:space="preserve">religion_lfsh_aj18_0_NA_Hindu</t>
  </si>
  <si>
    <t xml:space="preserve">religion_lfsh_aj18_0_NA_Jewish</t>
  </si>
  <si>
    <t xml:space="preserve">religion_lfsh_aj18_0_NA_Muslim</t>
  </si>
  <si>
    <t xml:space="preserve">religion_lfsh_aj18_0_NA_Sikh</t>
  </si>
  <si>
    <t xml:space="preserve">religion_lfsh_aj18_0_NA_Any Other Religion</t>
  </si>
  <si>
    <t xml:space="preserve">religion_lfsh_aj19_0_NA_No Religion</t>
  </si>
  <si>
    <t xml:space="preserve">religion_lfsh_aj19_0_NA_Christian (all denominations)</t>
  </si>
  <si>
    <t xml:space="preserve">religion_lfsh_aj19_0_NA_Budhist</t>
  </si>
  <si>
    <t xml:space="preserve">religion_lfsh_aj19_0_NA_Hindu</t>
  </si>
  <si>
    <t xml:space="preserve">religion_lfsh_aj19_0_NA_Jewish</t>
  </si>
  <si>
    <t xml:space="preserve">religion_lfsh_aj19_0_NA_Muslim</t>
  </si>
  <si>
    <t xml:space="preserve">religion_lfsh_aj19_0_NA_Sikh</t>
  </si>
  <si>
    <t xml:space="preserve">religion_lfsh_aj19_0_NA_Any Other Religion</t>
  </si>
  <si>
    <t xml:space="preserve">religion_lfsh_aj20_0_NA_No Religion</t>
  </si>
  <si>
    <t xml:space="preserve">religion_lfsh_aj20_0_NA_Christian (all denominations)</t>
  </si>
  <si>
    <t xml:space="preserve">religion_lfsh_aj20_0_NA_Budhist</t>
  </si>
  <si>
    <t xml:space="preserve">religion_lfsh_aj20_0_NA_Hindu</t>
  </si>
  <si>
    <t xml:space="preserve">religion_lfsh_aj20_0_NA_Jewish</t>
  </si>
  <si>
    <t xml:space="preserve">religion_lfsh_aj20_0_NA_Muslim</t>
  </si>
  <si>
    <t xml:space="preserve">religion_lfsh_aj20_0_NA_Sikh</t>
  </si>
  <si>
    <t xml:space="preserve">religion_lfsh_aj20_0_NA_Any Other Religion</t>
  </si>
  <si>
    <t xml:space="preserve">religion_lfsh_aj21_0_NA_No Religion</t>
  </si>
  <si>
    <t xml:space="preserve">religion_lfsh_aj21_0_NA_Christian (all denominations)</t>
  </si>
  <si>
    <t xml:space="preserve">religion_lfsh_aj21_0_NA_Budhist</t>
  </si>
  <si>
    <t xml:space="preserve">religion_lfsh_aj21_0_NA_Hindu</t>
  </si>
  <si>
    <t xml:space="preserve">religion_lfsh_aj21_0_NA_Jewish</t>
  </si>
  <si>
    <t xml:space="preserve">religion_lfsh_aj21_0_NA_Muslim</t>
  </si>
  <si>
    <t xml:space="preserve">religion_lfsh_aj21_0_NA_Sikh</t>
  </si>
  <si>
    <t xml:space="preserve">religion_lfsh_aj21_0_NA_Any Other Religion</t>
  </si>
  <si>
    <t xml:space="preserve">religion_lfsh_aj22_0_NA_No Religion</t>
  </si>
  <si>
    <t xml:space="preserve">religion_lfsh_aj22_0_NA_Christian (all denominations)</t>
  </si>
  <si>
    <t xml:space="preserve">religion_lfsh_aj22_0_NA_Budhist</t>
  </si>
  <si>
    <t xml:space="preserve">religion_lfsh_aj22_0_NA_Hindu</t>
  </si>
  <si>
    <t xml:space="preserve">religion_lfsh_aj22_0_NA_Jewish</t>
  </si>
  <si>
    <t xml:space="preserve">religion_lfsh_aj22_0_NA_Muslim</t>
  </si>
  <si>
    <t xml:space="preserve">religion_lfsh_aj22_0_NA_Sikh</t>
  </si>
  <si>
    <t xml:space="preserve">religion_lfsh_aj22_0_NA_Any Other Religion</t>
  </si>
  <si>
    <t xml:space="preserve">disability_lfsh_aj18_0_NA_Disabled</t>
  </si>
  <si>
    <t xml:space="preserve">disability_lfsh_aj18_0_NA_Not disabled</t>
  </si>
  <si>
    <t xml:space="preserve">disability_lfsh_aj19_0_NA_Disabled</t>
  </si>
  <si>
    <t xml:space="preserve">disability_lfsh_aj19_0_NA_Not disabled</t>
  </si>
  <si>
    <t xml:space="preserve">disability_lfsh_aj20_0_NA_Disabled</t>
  </si>
  <si>
    <t xml:space="preserve">disability_lfsh_aj20_0_NA_Not disabled</t>
  </si>
  <si>
    <t xml:space="preserve">disability_lfsh_aj21_0_NA_Disabled</t>
  </si>
  <si>
    <t xml:space="preserve">disability_lfsh_aj21_0_NA_Not disabled</t>
  </si>
  <si>
    <t xml:space="preserve">disability_lfsh_aj22_0_NA_Disabled</t>
  </si>
  <si>
    <t xml:space="preserve">disability_lfsh_aj22_0_NA_Not disabled</t>
  </si>
  <si>
    <t xml:space="preserve">num_children_lfsh_aj18_0_NA_0 children</t>
  </si>
  <si>
    <t xml:space="preserve">num_children_lfsh_aj18_0_NA_1 child</t>
  </si>
  <si>
    <t xml:space="preserve">num_children_lfsh_aj18_0_NA_2 children</t>
  </si>
  <si>
    <t xml:space="preserve">num_children_lfsh_aj18_0_NA_3+ children</t>
  </si>
  <si>
    <t xml:space="preserve">num_children_lfsh_aj19_0_NA_0 children</t>
  </si>
  <si>
    <t xml:space="preserve">num_children_lfsh_aj19_0_NA_1 child</t>
  </si>
  <si>
    <t xml:space="preserve">num_children_lfsh_aj19_0_NA_2 children</t>
  </si>
  <si>
    <t xml:space="preserve">num_children_lfsh_aj19_0_NA_3+ children</t>
  </si>
  <si>
    <t xml:space="preserve">num_children_lfsh_aj20_0_NA_0 children</t>
  </si>
  <si>
    <t xml:space="preserve">num_children_lfsh_aj20_0_NA_1 child</t>
  </si>
  <si>
    <t xml:space="preserve">num_children_lfsh_aj20_0_NA_2 children</t>
  </si>
  <si>
    <t xml:space="preserve">num_children_lfsh_aj20_0_NA_3+ children</t>
  </si>
  <si>
    <t xml:space="preserve">num_children_lfsh_aj21_0_NA_0 children</t>
  </si>
  <si>
    <t xml:space="preserve">num_children_lfsh_aj21_0_NA_1 child</t>
  </si>
  <si>
    <t xml:space="preserve">num_children_lfsh_aj21_0_NA_2 children</t>
  </si>
  <si>
    <t xml:space="preserve">num_children_lfsh_aj21_0_NA_3+ children</t>
  </si>
  <si>
    <t xml:space="preserve">num_children_lfsh_aj22_0_NA_0 children</t>
  </si>
  <si>
    <t xml:space="preserve">num_children_lfsh_aj22_0_NA_1 child</t>
  </si>
  <si>
    <t xml:space="preserve">num_children_lfsh_aj22_0_NA_2 children</t>
  </si>
  <si>
    <t xml:space="preserve">num_children_lfsh_aj22_0_NA_3+ children</t>
  </si>
  <si>
    <t xml:space="preserve">wfh_d</t>
  </si>
  <si>
    <t xml:space="preserve">se_wfh</t>
  </si>
  <si>
    <t xml:space="preserve">pt_d</t>
  </si>
  <si>
    <t xml:space="preserve"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</si>
</sst>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  <b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  <i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4" xfId="0" applyFont="1" applyNumberFormat="1" applyBorder="1"/>
    <xf numFmtId="0" fontId="1" fillId="2" borderId="5" xfId="0" applyFont="1" applyFill="1" applyBorder="1" applyAlignment="1">
      <alignment horizontal="centerContinuous"/>
    </xf>
    <xf numFmtId="164" fontId="2" fillId="0" borderId="6" xfId="0" applyFont="1" applyNumberFormat="1" applyBorder="1"/>
    <xf numFmtId="0" fontId="2" fillId="0" borderId="7" xfId="0" applyFont="1" applyBorder="1"/>
    <xf numFmtId="165" fontId="2" fillId="0" borderId="8" xfId="0" applyFont="1" applyNumberFormat="1" applyBorder="1"/>
    <xf numFmtId="165" fontId="2" fillId="0" borderId="9" xfId="0" applyFont="1" applyNumberFormat="1" applyBorder="1"/>
    <xf numFmtId="165" fontId="2" fillId="0" borderId="10" xfId="0" applyFont="1" applyNumberFormat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 vertical="center"/>
    </xf>
    <xf numFmtId="164" fontId="2" fillId="0" borderId="12" xfId="0" applyFont="1" applyNumberFormat="1" applyBorder="1"/>
    <xf numFmtId="164" fontId="2" fillId="0" borderId="13" xfId="0" applyFont="1" applyNumberFormat="1" applyBorder="1"/>
    <xf numFmtId="0" fontId="1" fillId="2" borderId="14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15" xfId="0" applyFont="1" applyNumberFormat="1" applyBorder="1"/>
    <xf numFmtId="0" fontId="2" fillId="2" borderId="5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2" fillId="3" borderId="6" xfId="0" applyFont="1" applyFill="1" applyBorder="1"/>
    <xf numFmtId="3" fontId="2" fillId="0" borderId="8" xfId="0" applyFont="1" applyNumberFormat="1" applyBorder="1"/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Continuous"/>
    </xf>
    <xf numFmtId="164" fontId="2" fillId="0" borderId="17" xfId="0" applyFont="1" applyNumberFormat="1" applyBorder="1"/>
    <xf numFmtId="164" fontId="2" fillId="0" borderId="18" xfId="0" applyFont="1" applyNumberFormat="1" applyBorder="1"/>
    <xf numFmtId="0" fontId="1" fillId="2" borderId="19" xfId="0" applyFont="1" applyFill="1" applyBorder="1" applyAlignment="1">
      <alignment horizontal="center" vertical="center" wrapText="1"/>
    </xf>
    <xf numFmtId="164" fontId="2" fillId="0" borderId="20" xfId="0" applyFont="1" applyNumberFormat="1" applyBorder="1"/>
    <xf numFmtId="165" fontId="2" fillId="0" borderId="21" xfId="0" applyFont="1" applyNumberFormat="1" applyBorder="1"/>
    <xf numFmtId="0" fontId="2" fillId="0" borderId="22" xfId="0" applyFont="1" applyBorder="1"/>
    <xf numFmtId="0" fontId="1" fillId="0" borderId="0" xfId="0" applyFont="1"/>
    <xf numFmtId="3" fontId="2" fillId="0" borderId="21" xfId="0" applyFont="1" applyNumberFormat="1" applyBorder="1"/>
    <xf numFmtId="3" fontId="2" fillId="0" borderId="10" xfId="0" applyFont="1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24" xfId="0" applyFont="1" applyNumberFormat="1" applyBorder="1"/>
    <xf numFmtId="164" fontId="2" fillId="0" borderId="22" xfId="0" applyFont="1" applyNumberFormat="1" applyBorder="1"/>
    <xf numFmtId="164" fontId="2" fillId="0" borderId="16" xfId="0" applyFont="1" applyNumberForma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164" fontId="2" fillId="0" borderId="1" xfId="0" applyFont="1" applyNumberFormat="1" applyBorder="1"/>
    <xf numFmtId="0" fontId="2" fillId="4" borderId="0" xfId="0" applyFont="1" applyFill="1"/>
    <xf numFmtId="3" fontId="2" fillId="0" borderId="9" xfId="0" applyFont="1" applyNumberFormat="1" applyBorder="1"/>
    <xf numFmtId="0" fontId="1" fillId="2" borderId="30" xfId="0" applyFont="1" applyFill="1" applyBorder="1"/>
    <xf numFmtId="0" fontId="3" fillId="0" borderId="0" xfId="0" applyFont="1"/>
    <xf numFmtId="0" fontId="2" fillId="0" borderId="16" xfId="0" applyFont="1" applyBorder="1"/>
    <xf numFmtId="0" fontId="1" fillId="2" borderId="16" xfId="0" applyFont="1" applyFill="1" applyBorder="1"/>
    <xf numFmtId="0" fontId="1" fillId="2" borderId="22" xfId="0" applyFont="1" applyFill="1" applyBorder="1"/>
    <xf numFmtId="0" fontId="4" fillId="0" borderId="16" xfId="0" applyFont="1" applyBorder="1"/>
    <xf numFmtId="0" fontId="1" fillId="2" borderId="7" xfId="0" applyFont="1" applyFill="1" applyBorder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Q11" sqref="Q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pt_d</v>
      </c>
      <c r="P3" s="45" t="str">
        <f>"se_"&amp;$Q$9</f>
        <v>se_pt</v>
      </c>
      <c r="Q3" s="45" t="s">
        <v>34</v>
      </c>
      <c r="R3" s="45" t="str">
        <f>$Q$9&amp;"_d"</f>
        <v>pt_d</v>
      </c>
      <c r="S3" s="45" t="str">
        <f>"se_"&amp;$Q$9</f>
        <v>se_pt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  <c r="Q9" t="s">
        <v>85</v>
      </c>
    </row>
    <row r="10">
      <c r="A10" s="45" t="s">
        <v>33</v>
      </c>
      <c r="C10" s="45" t="n">
        <f>INDEX(geo,MATCH($O$11,INDEX(geo,0,1),0),2)</f>
        <v>1</v>
      </c>
      <c r="Q10" t="s">
        <v>115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268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267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0.47435744570420602</v>
      </c>
      <c r="P15" s="44" t="n">
        <f t="array" aca="1" ref="P15" ca="1">IFERROR(INDEX(INDIRECT($A$1),$H15,P$4),"")</f>
        <v>1.84027270084372E-2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0.50007810466024505</v>
      </c>
      <c r="S15" s="15" t="n">
        <f t="array" aca="1" ref="S15" ca="1">IFERROR(INDEX(INDIRECT($A$1),$K15,S$4),"")</f>
        <v>5.61192442091418E-2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276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275</v>
      </c>
      <c r="M16" s="40"/>
      <c r="N16" s="20" t="n">
        <v>2019</v>
      </c>
      <c r="O16" s="38" t="n">
        <f t="array" aca="1" ref="O16" ca="1">IFERROR(INDEX(INDIRECT($A$1),$H16,O$4),"")</f>
        <v>0.48822383003638498</v>
      </c>
      <c r="P16" s="37" t="n">
        <f t="array" aca="1" ref="P16" ca="1">IFERROR(INDEX(INDIRECT($A$1),$H16,P$4),"")</f>
        <v>2.0143372880918699E-2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0.40721895819863402</v>
      </c>
      <c r="S16" s="37" t="n">
        <f t="array" aca="1" ref="S16" ca="1">IFERROR(INDEX(INDIRECT($A$1),$K16,S$4),"")</f>
        <v>6.0302897718345898E-2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284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283</v>
      </c>
      <c r="M17" s="40"/>
      <c r="N17" s="20" t="n">
        <v>2020</v>
      </c>
      <c r="O17" s="38" t="n">
        <f t="array" aca="1" ref="O17" ca="1">IFERROR(INDEX(INDIRECT($A$1),$H17,O$4),"")</f>
        <v>0.46418983425573002</v>
      </c>
      <c r="P17" s="37" t="n">
        <f t="array" aca="1" ref="P17" ca="1">IFERROR(INDEX(INDIRECT($A$1),$H17,P$4),"")</f>
        <v>2.4308887612558099E-2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0.53562023954469495</v>
      </c>
      <c r="S17" s="37" t="n">
        <f t="array" aca="1" ref="S17" ca="1">IFERROR(INDEX(INDIRECT($A$1),$K17,S$4),"")</f>
        <v>6.8061739394254597E-2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292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291</v>
      </c>
      <c r="M18" s="40"/>
      <c r="N18" s="20" t="n">
        <v>2021</v>
      </c>
      <c r="O18" s="38" t="n">
        <f t="array" aca="1" ref="O18" ca="1">IFERROR(INDEX(INDIRECT($A$1),$H18,O$4),"")</f>
        <v>0.404308240343981</v>
      </c>
      <c r="P18" s="37" t="n">
        <f t="array" aca="1" ref="P18" ca="1">IFERROR(INDEX(INDIRECT($A$1),$H18,P$4),"")</f>
        <v>2.5520838778227101E-2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0.48182363763367902</v>
      </c>
      <c r="S18" s="37" t="n">
        <f t="array" aca="1" ref="S18" ca="1">IFERROR(INDEX(INDIRECT($A$1),$K18,S$4),"")</f>
        <v>5.94960401586795E-2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300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299</v>
      </c>
      <c r="M19" s="41"/>
      <c r="N19" s="23" t="n">
        <v>2022</v>
      </c>
      <c r="O19" s="18" t="n">
        <f t="array" aca="1" ref="O19" ca="1">IFERROR(INDEX(INDIRECT($A$1),$H19,O$4),"")</f>
        <v>0.470493219103023</v>
      </c>
      <c r="P19" s="36" t="n">
        <f t="array" aca="1" ref="P19" ca="1">IFERROR(INDEX(INDIRECT($A$1),$H19,P$4),"")</f>
        <v>2.7751794230127101E-2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0.50060929676075705</v>
      </c>
      <c r="S19" s="36" t="n">
        <f t="array" aca="1" ref="S19" ca="1">IFERROR(INDEX(INDIRECT($A$1),$K19,S$4),"")</f>
        <v>6.5989203819748599E-2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272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271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0.158218632953912</v>
      </c>
      <c r="P20" s="15" t="n">
        <f t="array" aca="1" ref="P20" ca="1">IFERROR(INDEX(INDIRECT($A$1),$H20,P$4),"")</f>
        <v>1.0175313530604E-2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0.169705361162932</v>
      </c>
      <c r="S20" s="15" t="n">
        <f t="array" aca="1" ref="S20" ca="1">IFERROR(INDEX(INDIRECT($A$1),$K20,S$4),"")</f>
        <v>7.8791598119406503E-3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280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279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0.179859846476568</v>
      </c>
      <c r="P21" s="37" t="n">
        <f t="array" aca="1" ref="P21" ca="1">IFERROR(INDEX(INDIRECT($A$1),$H21,P$4),"")</f>
        <v>1.3519797872963301E-2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0.18165072213480199</v>
      </c>
      <c r="S21" s="37" t="n">
        <f t="array" aca="1" ref="S21" ca="1">IFERROR(INDEX(INDIRECT($A$1),$K21,S$4),"")</f>
        <v>8.8202102704575402E-3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288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287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0.15500690786461399</v>
      </c>
      <c r="P22" s="37" t="n">
        <f t="array" aca="1" ref="P22" ca="1">IFERROR(INDEX(INDIRECT($A$1),$H22,P$4),"")</f>
        <v>1.22767575988359E-2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0.16187516815917599</v>
      </c>
      <c r="S22" s="37" t="n">
        <f t="array" aca="1" ref="S22" ca="1">IFERROR(INDEX(INDIRECT($A$1),$K22,S$4),"")</f>
        <v>9.4183591680302905E-3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296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295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0.17088942755200801</v>
      </c>
      <c r="P23" s="37" t="n">
        <f t="array" aca="1" ref="P23" ca="1">IFERROR(INDEX(INDIRECT($A$1),$H23,P$4),"")</f>
        <v>1.2488578871017701E-2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0.150795388087269</v>
      </c>
      <c r="S23" s="37" t="n">
        <f t="array" aca="1" ref="S23" ca="1">IFERROR(INDEX(INDIRECT($A$1),$K23,S$4),"")</f>
        <v>8.4841537746908492E-3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304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303</v>
      </c>
      <c r="M24" s="42"/>
      <c r="N24" s="13" t="n">
        <f t="shared" ca="1" si="9"/>
        <v>2022</v>
      </c>
      <c r="O24" s="4" t="n">
        <f t="array" aca="1" ref="O24" ca="1">IFERROR(INDEX(INDIRECT($A$1),$H24,O$4),"")</f>
        <v>0.16952033900185301</v>
      </c>
      <c r="P24" s="28" t="n">
        <f t="array" aca="1" ref="P24" ca="1">IFERROR(INDEX(INDIRECT($A$1),$H24,P$4),"")</f>
        <v>1.46066864624481E-2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0.144568956095177</v>
      </c>
      <c r="S24" s="28" t="n">
        <f t="array" aca="1" ref="S24" ca="1">IFERROR(INDEX(INDIRECT($A$1),$K24,S$4),"")</f>
        <v>9.3258714820135796E-3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W22" sqref="W22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WFH_d</v>
      </c>
      <c r="P3" s="45" t="str">
        <f>"se_"&amp;$Q$9</f>
        <v>se_WFH</v>
      </c>
      <c r="Q3" s="45" t="s">
        <v>34</v>
      </c>
      <c r="R3" s="45" t="str">
        <f>$Q$9&amp;"_d"</f>
        <v>WFH_d</v>
      </c>
      <c r="S3" s="45" t="str">
        <f>"se_"&amp;$Q$9</f>
        <v>se_WFH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8</v>
      </c>
      <c r="Q9" t="s">
        <v>83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  <c r="Q11" s="48" t="s">
        <v>86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ethnicity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White</v>
      </c>
      <c r="G15" s="45" t="str">
        <f ca="1">$A15&amp;"_"&amp;$B15&amp;"_"&amp;$C15&amp;"_"&amp;$D15&amp;"_"&amp;$F15</f>
        <v>ethnicity_lfsh_aj18_1_1_White</v>
      </c>
      <c r="H15" s="45" t="n">
        <f ca="1">MATCH($G15,INDEX(INDIRECT($A$1),0,1),0)</f>
        <v>29</v>
      </c>
      <c r="I15" s="45" t="n">
        <v>0</v>
      </c>
      <c r="J15" s="45" t="str">
        <f ca="1">$A15&amp;"_"&amp;$B15&amp;"_"&amp;$I15&amp;"_"&amp;$D15&amp;"_"&amp;$F15</f>
        <v>ethnicity_lfsh_aj18_0_1_White</v>
      </c>
      <c r="K15" s="45" t="n">
        <f ca="1">MATCH($J15,INDEX(INDIRECT($A$1),0,1),0)</f>
        <v>28</v>
      </c>
      <c r="M15" s="39" t="str">
        <f ca="1">IFERROR(F15,"")</f>
        <v>White</v>
      </c>
      <c r="N15" s="1" t="n">
        <v>2018</v>
      </c>
      <c r="O15" s="44" t="n">
        <f t="array" aca="1" ref="O15" ca="1">IFERROR(INDEX(INDIRECT($A$1),$H15,O$4),"")</f>
        <v>0.176045579722172</v>
      </c>
      <c r="P15" s="44" t="n">
        <f t="array" aca="1" ref="P15" ca="1">IFERROR(INDEX(INDIRECT($A$1),$H15,P$4),"")</f>
        <v>1.2216016069461801E-2</v>
      </c>
      <c r="Q15" s="33" t="n">
        <f t="array" aca="1" ref="Q15" ca="1">IFERROR(INDEX(INDIRECT($A$1),$H15,Q$4),"")</f>
        <v>1055629</v>
      </c>
      <c r="R15" s="14" t="n">
        <f t="array" aca="1" ref="R15" ca="1">IFERROR(INDEX(INDIRECT($A$1),$K15,R$4),"")</f>
        <v>0.13948544981962799</v>
      </c>
      <c r="S15" s="15" t="n">
        <f t="array" aca="1" ref="S15" ca="1">IFERROR(INDEX(INDIRECT($A$1),$K15,S$4),"")</f>
        <v>8.8175207048675694E-3</v>
      </c>
      <c r="T15" s="10" t="n">
        <f t="array" aca="1" ref="T15" ca="1">IFERROR(INDEX(INDIRECT($A$1),$K15,T$4),"")</f>
        <v>2100107</v>
      </c>
    </row>
    <row r="16">
      <c r="A16" s="45" t="str">
        <f t="shared" si="1"/>
        <v>ethnicity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White</v>
      </c>
      <c r="G16" s="45" t="str">
        <f t="shared" ref="G16:G79" ca="1" si="2">$A16&amp;"_"&amp;$B16&amp;"_"&amp;$C16&amp;"_"&amp;$D16&amp;"_"&amp;$F16</f>
        <v>ethnicity_lfsh_aj19_1_1_White</v>
      </c>
      <c r="H16" s="45" t="n">
        <f ca="1">MATCH($G16,INDEX(INDIRECT($A$1),0,1),0)</f>
        <v>37</v>
      </c>
      <c r="I16" s="45" t="n">
        <v>0</v>
      </c>
      <c r="J16" s="45" t="str">
        <f t="shared" ref="J16:J79" ca="1" si="3">$A16&amp;"_"&amp;$B16&amp;"_"&amp;$I16&amp;"_"&amp;$D16&amp;"_"&amp;$F16</f>
        <v>ethnicity_lfsh_aj19_0_1_White</v>
      </c>
      <c r="K16" s="45" t="n">
        <f ca="1">MATCH($J16,INDEX(INDIRECT($A$1),0,1),0)</f>
        <v>36</v>
      </c>
      <c r="M16" s="40"/>
      <c r="N16" s="20" t="n">
        <v>2019</v>
      </c>
      <c r="O16" s="38" t="n">
        <f t="array" aca="1" ref="O16" ca="1">IFERROR(INDEX(INDIRECT($A$1),$H16,O$4),"")</f>
        <v>0.16495494556295101</v>
      </c>
      <c r="P16" s="37" t="n">
        <f t="array" aca="1" ref="P16" ca="1">IFERROR(INDEX(INDIRECT($A$1),$H16,P$4),"")</f>
        <v>1.2419470865780101E-2</v>
      </c>
      <c r="Q16" s="46" t="n">
        <f t="array" aca="1" ref="Q16" ca="1">IFERROR(INDEX(INDIRECT($A$1),$H16,Q$4),"")</f>
        <v>1126183</v>
      </c>
      <c r="R16" s="6" t="n">
        <f t="array" aca="1" ref="R16" ca="1">IFERROR(INDEX(INDIRECT($A$1),$K16,R$4),"")</f>
        <v>0.14600940392475301</v>
      </c>
      <c r="S16" s="37" t="n">
        <f t="array" aca="1" ref="S16" ca="1">IFERROR(INDEX(INDIRECT($A$1),$K16,S$4),"")</f>
        <v>9.3372278233032693E-3</v>
      </c>
      <c r="T16" s="9" t="n">
        <f t="array" aca="1" ref="T16" ca="1">IFERROR(INDEX(INDIRECT($A$1),$K16,T$4),"")</f>
        <v>2076488</v>
      </c>
    </row>
    <row r="17">
      <c r="A17" s="45" t="str">
        <f t="shared" si="1"/>
        <v>ethnicity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White</v>
      </c>
      <c r="G17" s="45" t="str">
        <f t="shared" ca="1" si="2"/>
        <v>ethnicity_lfsh_aj20_1_1_White</v>
      </c>
      <c r="H17" s="45" t="n">
        <f ca="1">MATCH($G17,INDEX(INDIRECT($A$1),0,1),0)</f>
        <v>45</v>
      </c>
      <c r="I17" s="45" t="n">
        <v>0</v>
      </c>
      <c r="J17" s="45" t="str">
        <f t="shared" ca="1" si="3"/>
        <v>ethnicity_lfsh_aj20_0_1_White</v>
      </c>
      <c r="K17" s="45" t="n">
        <f ca="1">MATCH($J17,INDEX(INDIRECT($A$1),0,1),0)</f>
        <v>44</v>
      </c>
      <c r="M17" s="40"/>
      <c r="N17" s="20" t="n">
        <v>2020</v>
      </c>
      <c r="O17" s="38" t="n">
        <f t="array" aca="1" ref="O17" ca="1">IFERROR(INDEX(INDIRECT($A$1),$H17,O$4),"")</f>
        <v>0.236301114647986</v>
      </c>
      <c r="P17" s="37" t="n">
        <f t="array" aca="1" ref="P17" ca="1">IFERROR(INDEX(INDIRECT($A$1),$H17,P$4),"")</f>
        <v>1.6874959282707599E-2</v>
      </c>
      <c r="Q17" s="46" t="n">
        <f t="array" aca="1" ref="Q17" ca="1">IFERROR(INDEX(INDIRECT($A$1),$H17,Q$4),"")</f>
        <v>1157917</v>
      </c>
      <c r="R17" s="6" t="n">
        <f t="array" aca="1" ref="R17" ca="1">IFERROR(INDEX(INDIRECT($A$1),$K17,R$4),"")</f>
        <v>0.176532731158319</v>
      </c>
      <c r="S17" s="37" t="n">
        <f t="array" aca="1" ref="S17" ca="1">IFERROR(INDEX(INDIRECT($A$1),$K17,S$4),"")</f>
        <v>1.14328824521752E-2</v>
      </c>
      <c r="T17" s="9" t="n">
        <f t="array" aca="1" ref="T17" ca="1">IFERROR(INDEX(INDIRECT($A$1),$K17,T$4),"")</f>
        <v>2115128</v>
      </c>
    </row>
    <row r="18">
      <c r="A18" s="45" t="str">
        <f t="shared" si="1"/>
        <v>ethnicity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White</v>
      </c>
      <c r="G18" s="45" t="str">
        <f t="shared" ca="1" si="2"/>
        <v>ethnicity_lfsh_aj21_1_1_White</v>
      </c>
      <c r="H18" s="45" t="n">
        <f ca="1">MATCH($G18,INDEX(INDIRECT($A$1),0,1),0)</f>
        <v>53</v>
      </c>
      <c r="I18" s="45" t="n">
        <v>0</v>
      </c>
      <c r="J18" s="45" t="str">
        <f t="shared" ca="1" si="3"/>
        <v>ethnicity_lfsh_aj21_0_1_White</v>
      </c>
      <c r="K18" s="45" t="n">
        <f ca="1">MATCH($J18,INDEX(INDIRECT($A$1),0,1),0)</f>
        <v>52</v>
      </c>
      <c r="M18" s="40"/>
      <c r="N18" s="20" t="n">
        <v>2021</v>
      </c>
      <c r="O18" s="38" t="n">
        <f t="array" aca="1" ref="O18" ca="1">IFERROR(INDEX(INDIRECT($A$1),$H18,O$4),"")</f>
        <v>0.24713198424833599</v>
      </c>
      <c r="P18" s="37" t="n">
        <f t="array" aca="1" ref="P18" ca="1">IFERROR(INDEX(INDIRECT($A$1),$H18,P$4),"")</f>
        <v>1.64406292991446E-2</v>
      </c>
      <c r="Q18" s="46" t="n">
        <f t="array" aca="1" ref="Q18" ca="1">IFERROR(INDEX(INDIRECT($A$1),$H18,Q$4),"")</f>
        <v>1115433</v>
      </c>
      <c r="R18" s="6" t="n">
        <f t="array" aca="1" ref="R18" ca="1">IFERROR(INDEX(INDIRECT($A$1),$K18,R$4),"")</f>
        <v>0.22125307677610101</v>
      </c>
      <c r="S18" s="37" t="n">
        <f t="array" aca="1" ref="S18" ca="1">IFERROR(INDEX(INDIRECT($A$1),$K18,S$4),"")</f>
        <v>1.2881923246831401E-2</v>
      </c>
      <c r="T18" s="9" t="n">
        <f t="array" aca="1" ref="T18" ca="1">IFERROR(INDEX(INDIRECT($A$1),$K18,T$4),"")</f>
        <v>2333116</v>
      </c>
    </row>
    <row r="19" ht="15.75" customHeight="1">
      <c r="A19" s="45" t="str">
        <f t="shared" si="1"/>
        <v>ethnicity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White</v>
      </c>
      <c r="G19" s="45" t="str">
        <f t="shared" ca="1" si="2"/>
        <v>ethnicity_lfsh_aj22_1_1_White</v>
      </c>
      <c r="H19" s="45" t="n">
        <f ca="1">MATCH($G19,INDEX(INDIRECT($A$1),0,1),0)</f>
        <v>61</v>
      </c>
      <c r="I19" s="45" t="n">
        <v>0</v>
      </c>
      <c r="J19" s="45" t="str">
        <f t="shared" ca="1" si="3"/>
        <v>ethnicity_lfsh_aj22_0_1_White</v>
      </c>
      <c r="K19" s="45" t="n">
        <f ca="1">MATCH($J19,INDEX(INDIRECT($A$1),0,1),0)</f>
        <v>60</v>
      </c>
      <c r="M19" s="41"/>
      <c r="N19" s="23" t="n">
        <v>2022</v>
      </c>
      <c r="O19" s="18" t="n">
        <f t="array" aca="1" ref="O19" ca="1">IFERROR(INDEX(INDIRECT($A$1),$H19,O$4),"")</f>
        <v>0.44371323387439299</v>
      </c>
      <c r="P19" s="36" t="n">
        <f t="array" aca="1" ref="P19" ca="1">IFERROR(INDEX(INDIRECT($A$1),$H19,P$4),"")</f>
        <v>2.0748191720692099E-2</v>
      </c>
      <c r="Q19" s="22" t="n">
        <f t="array" aca="1" ref="Q19" ca="1">IFERROR(INDEX(INDIRECT($A$1),$H19,Q$4),"")</f>
        <v>1102544</v>
      </c>
      <c r="R19" s="25" t="n">
        <f t="array" aca="1" ref="R19" ca="1">IFERROR(INDEX(INDIRECT($A$1),$K19,R$4),"")</f>
        <v>0.41603059519123797</v>
      </c>
      <c r="S19" s="36" t="n">
        <f t="array" aca="1" ref="S19" ca="1">IFERROR(INDEX(INDIRECT($A$1),$K19,S$4),"")</f>
        <v>1.76591894144385E-2</v>
      </c>
      <c r="T19" s="8" t="n">
        <f t="array" aca="1" ref="T19" ca="1">IFERROR(INDEX(INDIRECT($A$1),$K19,T$4),"")</f>
        <v>2149972</v>
      </c>
    </row>
    <row r="20">
      <c r="A20" s="45" t="str">
        <f t="shared" si="1"/>
        <v>ethnicity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BAME</v>
      </c>
      <c r="G20" s="45" t="str">
        <f t="shared" ca="1" si="2"/>
        <v>ethnicity_lfsh_aj18_1_1_BAME</v>
      </c>
      <c r="H20" s="45" t="n">
        <f t="shared" ref="H20:H107" ca="1" si="4">MATCH($G20,INDEX(INDIRECT($A$1),0,1),0)</f>
        <v>25</v>
      </c>
      <c r="I20" s="45" t="n">
        <f>I15</f>
        <v>0</v>
      </c>
      <c r="J20" s="45" t="str">
        <f t="shared" ca="1" si="3"/>
        <v>ethnicity_lfsh_aj18_0_1_BAME</v>
      </c>
      <c r="K20" s="45" t="n">
        <f t="shared" ref="K20:K107" ca="1" si="5">MATCH($J20,INDEX(INDIRECT($A$1),0,1),0)</f>
        <v>24</v>
      </c>
      <c r="M20" s="39" t="str">
        <f ca="1">IFERROR(F20,"")</f>
        <v>BAME</v>
      </c>
      <c r="N20" s="1" t="n">
        <f ca="1">IF(ISERROR($F20),"",N15)</f>
        <v>2018</v>
      </c>
      <c r="O20" s="44" t="n">
        <f t="array" aca="1" ref="O20" ca="1">IFERROR(INDEX(INDIRECT($A$1),$H20,O$4),"")</f>
        <v>0.131424129732366</v>
      </c>
      <c r="P20" s="15" t="n">
        <f t="array" aca="1" ref="P20" ca="1">IFERROR(INDEX(INDIRECT($A$1),$H20,P$4),"")</f>
        <v>1.2948574084062E-2</v>
      </c>
      <c r="Q20" s="33" t="n">
        <f t="array" aca="1" ref="Q20" ca="1">IFERROR(INDEX(INDIRECT($A$1),$H20,Q$4),"")</f>
        <v>902132</v>
      </c>
      <c r="R20" s="44" t="n">
        <f t="array" aca="1" ref="R20" ca="1">IFERROR(INDEX(INDIRECT($A$1),$K20,R$4),"")</f>
        <v>8.4746206448775299E-2</v>
      </c>
      <c r="S20" s="15" t="n">
        <f t="array" aca="1" ref="S20" ca="1">IFERROR(INDEX(INDIRECT($A$1),$K20,S$4),"")</f>
        <v>1.12322297399333E-2</v>
      </c>
      <c r="T20" s="10" t="n">
        <f t="array" aca="1" ref="T20" ca="1">IFERROR(INDEX(INDIRECT($A$1),$K20,T$4),"")</f>
        <v>1215440</v>
      </c>
    </row>
    <row r="21">
      <c r="A21" s="45" t="str">
        <f t="shared" si="1"/>
        <v>ethnicity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BAME</v>
      </c>
      <c r="G21" s="45" t="str">
        <f t="shared" ca="1" si="2"/>
        <v>ethnicity_lfsh_aj19_1_1_BAME</v>
      </c>
      <c r="H21" s="45" t="n">
        <f t="shared" ca="1" si="4"/>
        <v>33</v>
      </c>
      <c r="I21" s="45" t="n">
        <f t="shared" ref="I21:I84" si="8">I16</f>
        <v>0</v>
      </c>
      <c r="J21" s="45" t="str">
        <f t="shared" ca="1" si="3"/>
        <v>ethnicity_lfsh_aj19_0_1_BAME</v>
      </c>
      <c r="K21" s="45" t="n">
        <f t="shared" ca="1" si="5"/>
        <v>32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0.134936374553701</v>
      </c>
      <c r="P21" s="37" t="n">
        <f t="array" aca="1" ref="P21" ca="1">IFERROR(INDEX(INDIRECT($A$1),$H21,P$4),"")</f>
        <v>1.40245628959439E-2</v>
      </c>
      <c r="Q21" s="46" t="n">
        <f t="array" aca="1" ref="Q21" ca="1">IFERROR(INDEX(INDIRECT($A$1),$H21,Q$4),"")</f>
        <v>871588</v>
      </c>
      <c r="R21" s="38" t="n">
        <f t="array" aca="1" ref="R21" ca="1">IFERROR(INDEX(INDIRECT($A$1),$K21,R$4),"")</f>
        <v>0.117735655312001</v>
      </c>
      <c r="S21" s="37" t="n">
        <f t="array" aca="1" ref="S21" ca="1">IFERROR(INDEX(INDIRECT($A$1),$K21,S$4),"")</f>
        <v>1.31907743641987E-2</v>
      </c>
      <c r="T21" s="9" t="n">
        <f t="array" aca="1" ref="T21" ca="1">IFERROR(INDEX(INDIRECT($A$1),$K21,T$4),"")</f>
        <v>1105309</v>
      </c>
    </row>
    <row r="22">
      <c r="A22" s="45" t="str">
        <f t="shared" si="1"/>
        <v>ethnicity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BAME</v>
      </c>
      <c r="G22" s="45" t="str">
        <f t="shared" ca="1" si="2"/>
        <v>ethnicity_lfsh_aj20_1_1_BAME</v>
      </c>
      <c r="H22" s="45" t="n">
        <f t="shared" ca="1" si="4"/>
        <v>41</v>
      </c>
      <c r="I22" s="45" t="n">
        <f t="shared" si="8"/>
        <v>0</v>
      </c>
      <c r="J22" s="45" t="str">
        <f t="shared" ca="1" si="3"/>
        <v>ethnicity_lfsh_aj20_0_1_BAME</v>
      </c>
      <c r="K22" s="45" t="n">
        <f t="shared" ca="1" si="5"/>
        <v>40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0.17438890517504799</v>
      </c>
      <c r="P22" s="37" t="n">
        <f t="array" aca="1" ref="P22" ca="1">IFERROR(INDEX(INDIRECT($A$1),$H22,P$4),"")</f>
        <v>1.94489191927226E-2</v>
      </c>
      <c r="Q22" s="46" t="n">
        <f t="array" aca="1" ref="Q22" ca="1">IFERROR(INDEX(INDIRECT($A$1),$H22,Q$4),"")</f>
        <v>846478</v>
      </c>
      <c r="R22" s="38" t="n">
        <f t="array" aca="1" ref="R22" ca="1">IFERROR(INDEX(INDIRECT($A$1),$K22,R$4),"")</f>
        <v>0.12543703589108901</v>
      </c>
      <c r="S22" s="37" t="n">
        <f t="array" aca="1" ref="S22" ca="1">IFERROR(INDEX(INDIRECT($A$1),$K22,S$4),"")</f>
        <v>1.5501308278714199E-2</v>
      </c>
      <c r="T22" s="9" t="n">
        <f t="array" aca="1" ref="T22" ca="1">IFERROR(INDEX(INDIRECT($A$1),$K22,T$4),"")</f>
        <v>1211631</v>
      </c>
    </row>
    <row r="23">
      <c r="A23" s="45" t="str">
        <f t="shared" si="1"/>
        <v>ethnicity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BAME</v>
      </c>
      <c r="G23" s="45" t="str">
        <f t="shared" ca="1" si="2"/>
        <v>ethnicity_lfsh_aj21_1_1_BAME</v>
      </c>
      <c r="H23" s="45" t="n">
        <f t="shared" ca="1" si="4"/>
        <v>49</v>
      </c>
      <c r="I23" s="45" t="n">
        <f t="shared" si="8"/>
        <v>0</v>
      </c>
      <c r="J23" s="45" t="str">
        <f t="shared" ca="1" si="3"/>
        <v>ethnicity_lfsh_aj21_0_1_BAME</v>
      </c>
      <c r="K23" s="45" t="n">
        <f t="shared" ca="1" si="5"/>
        <v>48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0.17348961978073199</v>
      </c>
      <c r="P23" s="37" t="n">
        <f t="array" aca="1" ref="P23" ca="1">IFERROR(INDEX(INDIRECT($A$1),$H23,P$4),"")</f>
        <v>1.90144834715772E-2</v>
      </c>
      <c r="Q23" s="46" t="n">
        <f t="array" aca="1" ref="Q23" ca="1">IFERROR(INDEX(INDIRECT($A$1),$H23,Q$4),"")</f>
        <v>876008</v>
      </c>
      <c r="R23" s="38" t="n">
        <f t="array" aca="1" ref="R23" ca="1">IFERROR(INDEX(INDIRECT($A$1),$K23,R$4),"")</f>
        <v>0.188788703375148</v>
      </c>
      <c r="S23" s="37" t="n">
        <f t="array" aca="1" ref="S23" ca="1">IFERROR(INDEX(INDIRECT($A$1),$K23,S$4),"")</f>
        <v>1.7280921741201102E-2</v>
      </c>
      <c r="T23" s="9" t="n">
        <f t="array" aca="1" ref="T23" ca="1">IFERROR(INDEX(INDIRECT($A$1),$K23,T$4),"")</f>
        <v>1237316</v>
      </c>
    </row>
    <row r="24" ht="15.75" customHeight="1">
      <c r="A24" s="45" t="str">
        <f t="shared" si="1"/>
        <v>ethnicity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BAME</v>
      </c>
      <c r="G24" s="45" t="str">
        <f t="shared" ca="1" si="2"/>
        <v>ethnicity_lfsh_aj22_1_1_BAME</v>
      </c>
      <c r="H24" s="45" t="n">
        <f t="shared" ca="1" si="4"/>
        <v>57</v>
      </c>
      <c r="I24" s="45" t="n">
        <f t="shared" si="8"/>
        <v>0</v>
      </c>
      <c r="J24" s="45" t="str">
        <f t="shared" ca="1" si="3"/>
        <v>ethnicity_lfsh_aj22_0_1_BAME</v>
      </c>
      <c r="K24" s="45" t="n">
        <f t="shared" ca="1" si="5"/>
        <v>56</v>
      </c>
      <c r="M24" s="42"/>
      <c r="N24" s="13" t="n">
        <f t="shared" ca="1" si="9"/>
        <v>2022</v>
      </c>
      <c r="O24" s="4" t="n">
        <f t="array" aca="1" ref="O24" ca="1">IFERROR(INDEX(INDIRECT($A$1),$H24,O$4),"")</f>
        <v>0.31611754912316498</v>
      </c>
      <c r="P24" s="28" t="n">
        <f t="array" aca="1" ref="P24" ca="1">IFERROR(INDEX(INDIRECT($A$1),$H24,P$4),"")</f>
        <v>2.2955191628198202E-2</v>
      </c>
      <c r="Q24" s="32" t="n">
        <f t="array" aca="1" ref="Q24" ca="1">IFERROR(INDEX(INDIRECT($A$1),$H24,Q$4),"")</f>
        <v>899155</v>
      </c>
      <c r="R24" s="4" t="n">
        <f t="array" aca="1" ref="R24" ca="1">IFERROR(INDEX(INDIRECT($A$1),$K24,R$4),"")</f>
        <v>0.31777160051863002</v>
      </c>
      <c r="S24" s="28" t="n">
        <f t="array" aca="1" ref="S24" ca="1">IFERROR(INDEX(INDIRECT($A$1),$K24,S$4),"")</f>
        <v>2.24651034871261E-2</v>
      </c>
      <c r="T24" s="29" t="n">
        <f t="array" aca="1" ref="T24" ca="1">IFERROR(INDEX(INDIRECT($A$1),$K24,T$4),"")</f>
        <v>1296966</v>
      </c>
    </row>
    <row r="25">
      <c r="A25" s="45" t="str">
        <f t="shared" si="1"/>
        <v>ethnicity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ethnicity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ethnicity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ethnicity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ethnicity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ethnicity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ethnicity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ethnicity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ethnicity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ethnicity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ethnicity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ethnicity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ethnicity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ethnicity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ethnicity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ethnicity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ethnicity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ethnicity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ethnicity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ethnicity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ethnicity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ethnicity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ethnicity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ethnicity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ethnicity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ethnicity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ethnicity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ethnicity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ethnicity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ethnicity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ethnicity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ethnicity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ethnicity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ethnicity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ethnicity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ethnicity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ethnicity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ethnicity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ethnicity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ethnicity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ethnicity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ethnicity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ethnicity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ethnicity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ethnicity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ethnicity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ethnicity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ethnicity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ethnicity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ethnicity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ethnicity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ethnicity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ethnicity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ethnicity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ethnicity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ethnicity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ethnicity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ethnicity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ethnicity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ethnicity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ethnicity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ethnicity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ethnicity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ethnicity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ethnicity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ethnicity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ethnicity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ethnicity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ethnicity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ethnicity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ethnicity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ethnicity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ethnicity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ethnicity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ethnicity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ethnicity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ethnicity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ethnicity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ethnicity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ethnicity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ethnicity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ethnicity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ethnicity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O9" sqref="O9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710937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37</v>
      </c>
      <c r="P3" s="45" t="s">
        <v>38</v>
      </c>
      <c r="Q3" s="45" t="s">
        <v>34</v>
      </c>
      <c r="R3" s="45" t="s">
        <v>37</v>
      </c>
      <c r="S3" s="45" t="s">
        <v>38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40</v>
      </c>
      <c r="P14" s="27" t="s">
        <v>19</v>
      </c>
      <c r="Q14" s="3" t="s">
        <v>54</v>
      </c>
      <c r="R14" s="34" t="s">
        <v>40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271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270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0.27085128506571698</v>
      </c>
      <c r="P15" s="44" t="n">
        <f t="array" aca="1" ref="P15" ca="1">IFERROR(INDEX(INDIRECT($A$1),$H15,P$4),"")</f>
        <v>1.37537679632742E-2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0.59834064688616995</v>
      </c>
      <c r="S15" s="15" t="n">
        <f t="array" aca="1" ref="S15" ca="1">IFERROR(INDEX(INDIRECT($A$1),$K15,S$4),"")</f>
        <v>2.5465668017696799E-2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279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278</v>
      </c>
      <c r="M16" s="40"/>
      <c r="N16" s="20" t="n">
        <v>2019</v>
      </c>
      <c r="O16" s="38" t="n">
        <f t="array" aca="1" ref="O16" ca="1">IFERROR(INDEX(INDIRECT($A$1),$H16,O$4),"")</f>
        <v>0.255945677086301</v>
      </c>
      <c r="P16" s="37" t="n">
        <f t="array" aca="1" ref="P16" ca="1">IFERROR(INDEX(INDIRECT($A$1),$H16,P$4),"")</f>
        <v>1.3970922967156201E-2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0.64787308852700298</v>
      </c>
      <c r="S16" s="37" t="n">
        <f t="array" aca="1" ref="S16" ca="1">IFERROR(INDEX(INDIRECT($A$1),$K16,S$4),"")</f>
        <v>2.6239743175689299E-2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287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286</v>
      </c>
      <c r="M17" s="40"/>
      <c r="N17" s="20" t="n">
        <v>2020</v>
      </c>
      <c r="O17" s="38" t="n">
        <f t="array" aca="1" ref="O17" ca="1">IFERROR(INDEX(INDIRECT($A$1),$H17,O$4),"")</f>
        <v>0.27752787126085299</v>
      </c>
      <c r="P17" s="37" t="n">
        <f t="array" aca="1" ref="P17" ca="1">IFERROR(INDEX(INDIRECT($A$1),$H17,P$4),"")</f>
        <v>1.88975015713648E-2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0.53021326002697799</v>
      </c>
      <c r="S17" s="37" t="n">
        <f t="array" aca="1" ref="S17" ca="1">IFERROR(INDEX(INDIRECT($A$1),$K17,S$4),"")</f>
        <v>3.9440364522196597E-2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295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294</v>
      </c>
      <c r="M18" s="40"/>
      <c r="N18" s="20" t="n">
        <v>2021</v>
      </c>
      <c r="O18" s="38" t="n">
        <f t="array" aca="1" ref="O18" ca="1">IFERROR(INDEX(INDIRECT($A$1),$H18,O$4),"")</f>
        <v>0.27999150321833399</v>
      </c>
      <c r="P18" s="37" t="n">
        <f t="array" aca="1" ref="P18" ca="1">IFERROR(INDEX(INDIRECT($A$1),$H18,P$4),"")</f>
        <v>1.9459647615930799E-2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0.54109238147556105</v>
      </c>
      <c r="S18" s="37" t="n">
        <f t="array" aca="1" ref="S18" ca="1">IFERROR(INDEX(INDIRECT($A$1),$K18,S$4),"")</f>
        <v>2.9233634129716E-2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303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302</v>
      </c>
      <c r="M19" s="41"/>
      <c r="N19" s="23" t="n">
        <v>2022</v>
      </c>
      <c r="O19" s="18" t="n">
        <f t="array" aca="1" ref="O19" ca="1">IFERROR(INDEX(INDIRECT($A$1),$H19,O$4),"")</f>
        <v>0.28173467889032999</v>
      </c>
      <c r="P19" s="36" t="n">
        <f t="array" aca="1" ref="P19" ca="1">IFERROR(INDEX(INDIRECT($A$1),$H19,P$4),"")</f>
        <v>1.9970365500904402E-2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0.63386794248549405</v>
      </c>
      <c r="S19" s="36" t="n">
        <f t="array" aca="1" ref="S19" ca="1">IFERROR(INDEX(INDIRECT($A$1),$K19,S$4),"")</f>
        <v>2.8887857079371901E-2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275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274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0.104914352439105</v>
      </c>
      <c r="P20" s="15" t="n">
        <f t="array" aca="1" ref="P20" ca="1">IFERROR(INDEX(INDIRECT($A$1),$H20,P$4),"")</f>
        <v>8.5957044666746807E-3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0.201856916873422</v>
      </c>
      <c r="S20" s="15" t="n">
        <f t="array" aca="1" ref="S20" ca="1">IFERROR(INDEX(INDIRECT($A$1),$K20,S$4),"")</f>
        <v>7.4807920833478304E-3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283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282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0.12769030936256101</v>
      </c>
      <c r="P21" s="37" t="n">
        <f t="array" aca="1" ref="P21" ca="1">IFERROR(INDEX(INDIRECT($A$1),$H21,P$4),"")</f>
        <v>9.4813674150781308E-3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0.20739395711620401</v>
      </c>
      <c r="S21" s="37" t="n">
        <f t="array" aca="1" ref="S21" ca="1">IFERROR(INDEX(INDIRECT($A$1),$K21,S$4),"")</f>
        <v>8.3220954891281406E-3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291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290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0.11215932657991599</v>
      </c>
      <c r="P22" s="37" t="n">
        <f t="array" aca="1" ref="P22" ca="1">IFERROR(INDEX(INDIRECT($A$1),$H22,P$4),"")</f>
        <v>1.07298079934531E-2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0.18478898576894501</v>
      </c>
      <c r="S22" s="37" t="n">
        <f t="array" aca="1" ref="S22" ca="1">IFERROR(INDEX(INDIRECT($A$1),$K22,S$4),"")</f>
        <v>9.0170050835079105E-3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299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298</v>
      </c>
      <c r="M23" s="40"/>
      <c r="N23" s="20" t="n">
        <f t="shared" ca="1" si="9"/>
        <v>2021</v>
      </c>
      <c r="O23" s="38" t="n">
        <f t="array" aca="1" ref="O23" ca="1">IFERROR(INDEX(INDIRECT($A$1),$H23,O$4),"")</f>
        <v>8.7237412604195E-2</v>
      </c>
      <c r="P23" s="37" t="n">
        <f t="array" aca="1" ref="P23" ca="1">IFERROR(INDEX(INDIRECT($A$1),$H23,P$4),"")</f>
        <v>8.7862451570470505E-3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0.19196023227953901</v>
      </c>
      <c r="S23" s="37" t="n">
        <f t="array" aca="1" ref="S23" ca="1">IFERROR(INDEX(INDIRECT($A$1),$K23,S$4),"")</f>
        <v>9.0315559724882498E-3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307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306</v>
      </c>
      <c r="M24" s="42"/>
      <c r="N24" s="13" t="n">
        <f t="shared" ca="1" si="9"/>
        <v>2022</v>
      </c>
      <c r="O24" s="4" t="n">
        <f t="array" aca="1" ref="O24" ca="1">IFERROR(INDEX(INDIRECT($A$1),$H24,O$4),"")</f>
        <v>0.10916710755045</v>
      </c>
      <c r="P24" s="28" t="n">
        <f t="array" aca="1" ref="P24" ca="1">IFERROR(INDEX(INDIRECT($A$1),$H24,P$4),"")</f>
        <v>1.0711153622285601E-2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0.19644299879624399</v>
      </c>
      <c r="S24" s="28" t="n">
        <f t="array" aca="1" ref="S24" ca="1">IFERROR(INDEX(INDIRECT($A$1),$K24,S$4),"")</f>
        <v>9.9068209189250508E-3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L1" workbookViewId="0">
      <selection activeCell="O11" sqref="O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7.57031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1</v>
      </c>
      <c r="P3" s="45" t="s">
        <v>36</v>
      </c>
      <c r="Q3" s="45" t="s">
        <v>34</v>
      </c>
      <c r="R3" s="45" t="s">
        <v>1</v>
      </c>
      <c r="S3" s="45" t="s">
        <v>36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10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18</v>
      </c>
      <c r="P14" s="27" t="s">
        <v>19</v>
      </c>
      <c r="Q14" s="3" t="s">
        <v>54</v>
      </c>
      <c r="R14" s="34" t="s">
        <v>18</v>
      </c>
      <c r="S14" s="2" t="s">
        <v>19</v>
      </c>
      <c r="T14" s="16" t="s">
        <v>54</v>
      </c>
    </row>
    <row r="15">
      <c r="A15" s="45" t="str">
        <f t="shared" ref="A15:A46" si="1">$O$9</f>
        <v>sex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Male</v>
      </c>
      <c r="G15" s="45" t="str">
        <f ca="1">$A15&amp;"_"&amp;$B15&amp;"_"&amp;$C15&amp;"_"&amp;$D15&amp;"_"&amp;$F15</f>
        <v>sex_lfsh_aj18_1_1_Male</v>
      </c>
      <c r="H15" s="45" t="n">
        <f ca="1">MATCH($G15,INDEX(INDIRECT($A$1),0,1),0)</f>
        <v>135</v>
      </c>
      <c r="I15" s="45" t="n">
        <v>0</v>
      </c>
      <c r="J15" s="45" t="str">
        <f ca="1">$A15&amp;"_"&amp;$B15&amp;"_"&amp;$I15&amp;"_"&amp;$D15&amp;"_"&amp;$F15</f>
        <v>sex_lfsh_aj18_0_1_Male</v>
      </c>
      <c r="K15" s="45" t="n">
        <f ca="1">MATCH($J15,INDEX(INDIRECT($A$1),0,1),0)</f>
        <v>134</v>
      </c>
      <c r="M15" s="39" t="str">
        <f ca="1">IFERROR(F15,"")</f>
        <v>Male</v>
      </c>
      <c r="N15" s="1" t="n">
        <v>2018</v>
      </c>
      <c r="O15" s="44" t="n">
        <f t="array" aca="1" ref="O15" ca="1">IFERROR(INDEX(INDIRECT($A$1),$H15,O$4),"")</f>
        <v>0.93014191231944299</v>
      </c>
      <c r="P15" s="44" t="n">
        <f t="array" aca="1" ref="P15" ca="1">IFERROR(INDEX(INDIRECT($A$1),$H15,P$4),"")</f>
        <v>8.0110594802638799E-3</v>
      </c>
      <c r="Q15" s="33" t="n">
        <f t="array" aca="1" ref="Q15" ca="1">IFERROR(INDEX(INDIRECT($A$1),$H15,Q$4),"")</f>
        <v>907955</v>
      </c>
      <c r="R15" s="14" t="n">
        <f t="array" aca="1" ref="R15" ca="1">IFERROR(INDEX(INDIRECT($A$1),$K15,R$4),"")</f>
        <v>0.73986100546896905</v>
      </c>
      <c r="S15" s="15" t="n">
        <f t="array" aca="1" ref="S15" ca="1">IFERROR(INDEX(INDIRECT($A$1),$K15,S$4),"")</f>
        <v>1.05122089507856E-2</v>
      </c>
      <c r="T15" s="10" t="n">
        <f t="array" aca="1" ref="T15" ca="1">IFERROR(INDEX(INDIRECT($A$1),$K15,T$4),"")</f>
        <v>2074614</v>
      </c>
    </row>
    <row r="16">
      <c r="A16" s="45" t="str">
        <f t="shared" si="1"/>
        <v>sex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Male</v>
      </c>
      <c r="G16" s="45" t="str">
        <f t="shared" ref="G16:G79" ca="1" si="2">$A16&amp;"_"&amp;$B16&amp;"_"&amp;$C16&amp;"_"&amp;$D16&amp;"_"&amp;$F16</f>
        <v>sex_lfsh_aj19_1_1_Male</v>
      </c>
      <c r="H16" s="45" t="n">
        <f ca="1">MATCH($G16,INDEX(INDIRECT($A$1),0,1),0)</f>
        <v>143</v>
      </c>
      <c r="I16" s="45" t="n">
        <v>0</v>
      </c>
      <c r="J16" s="45" t="str">
        <f t="shared" ref="J16:J79" ca="1" si="3">$A16&amp;"_"&amp;$B16&amp;"_"&amp;$I16&amp;"_"&amp;$D16&amp;"_"&amp;$F16</f>
        <v>sex_lfsh_aj19_0_1_Male</v>
      </c>
      <c r="K16" s="45" t="n">
        <f ca="1">MATCH($J16,INDEX(INDIRECT($A$1),0,1),0)</f>
        <v>142</v>
      </c>
      <c r="M16" s="40"/>
      <c r="N16" s="20" t="n">
        <v>2019</v>
      </c>
      <c r="O16" s="38" t="n">
        <f t="array" aca="1" ref="O16" ca="1">IFERROR(INDEX(INDIRECT($A$1),$H16,O$4),"")</f>
        <v>0.90854576249383601</v>
      </c>
      <c r="P16" s="37" t="n">
        <f t="array" aca="1" ref="P16" ca="1">IFERROR(INDEX(INDIRECT($A$1),$H16,P$4),"")</f>
        <v>9.4158201598401707E-3</v>
      </c>
      <c r="Q16" s="46" t="n">
        <f t="array" aca="1" ref="Q16" ca="1">IFERROR(INDEX(INDIRECT($A$1),$H16,Q$4),"")</f>
        <v>932860</v>
      </c>
      <c r="R16" s="6" t="n">
        <f t="array" aca="1" ref="R16" ca="1">IFERROR(INDEX(INDIRECT($A$1),$K16,R$4),"")</f>
        <v>0.72398624953022905</v>
      </c>
      <c r="S16" s="37" t="n">
        <f t="array" aca="1" ref="S16" ca="1">IFERROR(INDEX(INDIRECT($A$1),$K16,S$4),"")</f>
        <v>1.1677708074821699E-2</v>
      </c>
      <c r="T16" s="9" t="n">
        <f t="array" aca="1" ref="T16" ca="1">IFERROR(INDEX(INDIRECT($A$1),$K16,T$4),"")</f>
        <v>1990332</v>
      </c>
    </row>
    <row r="17">
      <c r="A17" s="45" t="str">
        <f t="shared" si="1"/>
        <v>sex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Male</v>
      </c>
      <c r="G17" s="45" t="str">
        <f t="shared" ca="1" si="2"/>
        <v>sex_lfsh_aj20_1_1_Male</v>
      </c>
      <c r="H17" s="45" t="n">
        <f ca="1">MATCH($G17,INDEX(INDIRECT($A$1),0,1),0)</f>
        <v>151</v>
      </c>
      <c r="I17" s="45" t="n">
        <v>0</v>
      </c>
      <c r="J17" s="45" t="str">
        <f t="shared" ca="1" si="3"/>
        <v>sex_lfsh_aj20_0_1_Male</v>
      </c>
      <c r="K17" s="45" t="n">
        <f ca="1">MATCH($J17,INDEX(INDIRECT($A$1),0,1),0)</f>
        <v>150</v>
      </c>
      <c r="M17" s="40"/>
      <c r="N17" s="20" t="n">
        <v>2020</v>
      </c>
      <c r="O17" s="38" t="n">
        <f t="array" aca="1" ref="O17" ca="1">IFERROR(INDEX(INDIRECT($A$1),$H17,O$4),"")</f>
        <v>0.91549309350992403</v>
      </c>
      <c r="P17" s="37" t="n">
        <f t="array" aca="1" ref="P17" ca="1">IFERROR(INDEX(INDIRECT($A$1),$H17,P$4),"")</f>
        <v>1.0975923627028599E-2</v>
      </c>
      <c r="Q17" s="46" t="n">
        <f t="array" aca="1" ref="Q17" ca="1">IFERROR(INDEX(INDIRECT($A$1),$H17,Q$4),"")</f>
        <v>933687</v>
      </c>
      <c r="R17" s="6" t="n">
        <f t="array" aca="1" ref="R17" ca="1">IFERROR(INDEX(INDIRECT($A$1),$K17,R$4),"")</f>
        <v>0.75799993882820504</v>
      </c>
      <c r="S17" s="37" t="n">
        <f t="array" aca="1" ref="S17" ca="1">IFERROR(INDEX(INDIRECT($A$1),$K17,S$4),"")</f>
        <v>1.2638294227046499E-2</v>
      </c>
      <c r="T17" s="9" t="n">
        <f t="array" aca="1" ref="T17" ca="1">IFERROR(INDEX(INDIRECT($A$1),$K17,T$4),"")</f>
        <v>2027078</v>
      </c>
    </row>
    <row r="18">
      <c r="A18" s="45" t="str">
        <f t="shared" si="1"/>
        <v>sex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Male</v>
      </c>
      <c r="G18" s="45" t="str">
        <f t="shared" ca="1" si="2"/>
        <v>sex_lfsh_aj21_1_1_Male</v>
      </c>
      <c r="H18" s="45" t="n">
        <f ca="1">MATCH($G18,INDEX(INDIRECT($A$1),0,1),0)</f>
        <v>159</v>
      </c>
      <c r="I18" s="45" t="n">
        <v>0</v>
      </c>
      <c r="J18" s="45" t="str">
        <f t="shared" ca="1" si="3"/>
        <v>sex_lfsh_aj21_0_1_Male</v>
      </c>
      <c r="K18" s="45" t="n">
        <f ca="1">MATCH($J18,INDEX(INDIRECT($A$1),0,1),0)</f>
        <v>158</v>
      </c>
      <c r="M18" s="40"/>
      <c r="N18" s="20" t="n">
        <v>2021</v>
      </c>
      <c r="O18" s="38" t="n">
        <f t="array" aca="1" ref="O18" ca="1">IFERROR(INDEX(INDIRECT($A$1),$H18,O$4),"")</f>
        <v>0.91695148296764994</v>
      </c>
      <c r="P18" s="37" t="n">
        <f t="array" aca="1" ref="P18" ca="1">IFERROR(INDEX(INDIRECT($A$1),$H18,P$4),"")</f>
        <v>1.05718061875365E-2</v>
      </c>
      <c r="Q18" s="46" t="n">
        <f t="array" aca="1" ref="Q18" ca="1">IFERROR(INDEX(INDIRECT($A$1),$H18,Q$4),"")</f>
        <v>944761</v>
      </c>
      <c r="R18" s="6" t="n">
        <f t="array" aca="1" ref="R18" ca="1">IFERROR(INDEX(INDIRECT($A$1),$K18,R$4),"")</f>
        <v>0.72088996583481901</v>
      </c>
      <c r="S18" s="37" t="n">
        <f t="array" aca="1" ref="S18" ca="1">IFERROR(INDEX(INDIRECT($A$1),$K18,S$4),"")</f>
        <v>1.2758483250033301E-2</v>
      </c>
      <c r="T18" s="9" t="n">
        <f t="array" aca="1" ref="T18" ca="1">IFERROR(INDEX(INDIRECT($A$1),$K18,T$4),"")</f>
        <v>2154240</v>
      </c>
    </row>
    <row r="19" ht="15.75" customHeight="1">
      <c r="A19" s="45" t="str">
        <f t="shared" si="1"/>
        <v>sex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Male</v>
      </c>
      <c r="G19" s="45" t="str">
        <f t="shared" ca="1" si="2"/>
        <v>sex_lfsh_aj22_1_1_Male</v>
      </c>
      <c r="H19" s="45" t="n">
        <f ca="1">MATCH($G19,INDEX(INDIRECT($A$1),0,1),0)</f>
        <v>167</v>
      </c>
      <c r="I19" s="45" t="n">
        <v>0</v>
      </c>
      <c r="J19" s="45" t="str">
        <f t="shared" ca="1" si="3"/>
        <v>sex_lfsh_aj22_0_1_Male</v>
      </c>
      <c r="K19" s="45" t="n">
        <f ca="1">MATCH($J19,INDEX(INDIRECT($A$1),0,1),0)</f>
        <v>166</v>
      </c>
      <c r="M19" s="41"/>
      <c r="N19" s="23" t="n">
        <v>2022</v>
      </c>
      <c r="O19" s="18" t="n">
        <f t="array" aca="1" ref="O19" ca="1">IFERROR(INDEX(INDIRECT($A$1),$H19,O$4),"")</f>
        <v>0.92668473911135196</v>
      </c>
      <c r="P19" s="36" t="n">
        <f t="array" aca="1" ref="P19" ca="1">IFERROR(INDEX(INDIRECT($A$1),$H19,P$4),"")</f>
        <v>1.05909783386849E-2</v>
      </c>
      <c r="Q19" s="22" t="n">
        <f t="array" aca="1" ref="Q19" ca="1">IFERROR(INDEX(INDIRECT($A$1),$H19,Q$4),"")</f>
        <v>968325</v>
      </c>
      <c r="R19" s="25" t="n">
        <f t="array" aca="1" ref="R19" ca="1">IFERROR(INDEX(INDIRECT($A$1),$K19,R$4),"")</f>
        <v>0.72742104358135695</v>
      </c>
      <c r="S19" s="36" t="n">
        <f t="array" aca="1" ref="S19" ca="1">IFERROR(INDEX(INDIRECT($A$1),$K19,S$4),"")</f>
        <v>1.3783532832492101E-2</v>
      </c>
      <c r="T19" s="8" t="n">
        <f t="array" aca="1" ref="T19" ca="1">IFERROR(INDEX(INDIRECT($A$1),$K19,T$4),"")</f>
        <v>2157551</v>
      </c>
    </row>
    <row r="20">
      <c r="A20" s="45" t="str">
        <f t="shared" si="1"/>
        <v>sex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Female</v>
      </c>
      <c r="G20" s="45" t="str">
        <f t="shared" ca="1" si="2"/>
        <v>sex_lfsh_aj18_1_1_Female</v>
      </c>
      <c r="H20" s="45" t="n">
        <f t="shared" ref="H20:H107" ca="1" si="4">MATCH($G20,INDEX(INDIRECT($A$1),0,1),0)</f>
        <v>139</v>
      </c>
      <c r="I20" s="45" t="n">
        <f>I15</f>
        <v>0</v>
      </c>
      <c r="J20" s="45" t="str">
        <f t="shared" ca="1" si="3"/>
        <v>sex_lfsh_aj18_0_1_Female</v>
      </c>
      <c r="K20" s="45" t="n">
        <f t="shared" ref="K20:K107" ca="1" si="5">MATCH($J20,INDEX(INDIRECT($A$1),0,1),0)</f>
        <v>138</v>
      </c>
      <c r="M20" s="39" t="str">
        <f ca="1">IFERROR(F20,"")</f>
        <v>Female</v>
      </c>
      <c r="N20" s="1" t="n">
        <f ca="1">IF(ISERROR($F20),"",N15)</f>
        <v>2018</v>
      </c>
      <c r="O20" s="44" t="n">
        <f t="array" aca="1" ref="O20" ca="1">IFERROR(INDEX(INDIRECT($A$1),$H20,O$4),"")</f>
        <v>0.68373984731547399</v>
      </c>
      <c r="P20" s="15" t="n">
        <f t="array" aca="1" ref="P20" ca="1">IFERROR(INDEX(INDIRECT($A$1),$H20,P$4),"")</f>
        <v>1.3030274609364E-2</v>
      </c>
      <c r="Q20" s="33" t="n">
        <f t="array" aca="1" ref="Q20" ca="1">IFERROR(INDEX(INDIRECT($A$1),$H20,Q$4),"")</f>
        <v>1147726</v>
      </c>
      <c r="R20" s="44" t="n">
        <f t="array" aca="1" ref="R20" ca="1">IFERROR(INDEX(INDIRECT($A$1),$K20,R$4),"")</f>
        <v>0.68203239181976605</v>
      </c>
      <c r="S20" s="15" t="n">
        <f t="array" aca="1" ref="S20" ca="1">IFERROR(INDEX(INDIRECT($A$1),$K20,S$4),"")</f>
        <v>1.11446599426694E-2</v>
      </c>
      <c r="T20" s="10" t="n">
        <f t="array" aca="1" ref="T20" ca="1">IFERROR(INDEX(INDIRECT($A$1),$K20,T$4),"")</f>
        <v>1847380</v>
      </c>
    </row>
    <row r="21">
      <c r="A21" s="45" t="str">
        <f t="shared" si="1"/>
        <v>sex</v>
      </c>
      <c r="B21" s="45" t="str">
        <f t="shared" ref="B21:D21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107" si="7">E16+1</f>
        <v>2</v>
      </c>
      <c r="F21" s="45" t="str">
        <f t="array" aca="1" ref="F21" ca="1">INDEX(INDIRECT($A21),$E21)</f>
        <v>Female</v>
      </c>
      <c r="G21" s="45" t="str">
        <f t="shared" ca="1" si="2"/>
        <v>sex_lfsh_aj19_1_1_Female</v>
      </c>
      <c r="H21" s="45" t="n">
        <f t="shared" ca="1" si="4"/>
        <v>147</v>
      </c>
      <c r="I21" s="45" t="n">
        <f t="shared" ref="I21:I107" si="8">I16</f>
        <v>0</v>
      </c>
      <c r="J21" s="45" t="str">
        <f t="shared" ca="1" si="3"/>
        <v>sex_lfsh_aj19_0_1_Female</v>
      </c>
      <c r="K21" s="45" t="n">
        <f t="shared" ca="1" si="5"/>
        <v>146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0.68876877637130796</v>
      </c>
      <c r="P21" s="37" t="n">
        <f t="array" aca="1" ref="P21" ca="1">IFERROR(INDEX(INDIRECT($A$1),$H21,P$4),"")</f>
        <v>1.3428488741999201E-2</v>
      </c>
      <c r="Q21" s="46" t="n">
        <f t="array" aca="1" ref="Q21" ca="1">IFERROR(INDEX(INDIRECT($A$1),$H21,Q$4),"")</f>
        <v>1185000</v>
      </c>
      <c r="R21" s="38" t="n">
        <f t="array" aca="1" ref="R21" ca="1">IFERROR(INDEX(INDIRECT($A$1),$K21,R$4),"")</f>
        <v>0.68767282696699705</v>
      </c>
      <c r="S21" s="37" t="n">
        <f t="array" aca="1" ref="S21" ca="1">IFERROR(INDEX(INDIRECT($A$1),$K21,S$4),"")</f>
        <v>1.13776465862128E-2</v>
      </c>
      <c r="T21" s="9" t="n">
        <f t="array" aca="1" ref="T21" ca="1">IFERROR(INDEX(INDIRECT($A$1),$K21,T$4),"")</f>
        <v>1861327</v>
      </c>
    </row>
    <row r="22">
      <c r="A22" s="45" t="str">
        <f t="shared" si="1"/>
        <v>sex</v>
      </c>
      <c r="B22" s="45" t="str">
        <f t="shared" ref="B22:D22" si="10">B17</f>
        <v>lfsh_aj20</v>
      </c>
      <c r="C22" s="45" t="n">
        <f t="shared" si="10"/>
        <v>1</v>
      </c>
      <c r="D22" s="45" t="n">
        <f t="shared" si="10"/>
        <v>1</v>
      </c>
      <c r="E22" s="45" t="n">
        <f t="shared" si="7"/>
        <v>2</v>
      </c>
      <c r="F22" s="45" t="str">
        <f t="array" aca="1" ref="F22" ca="1">INDEX(INDIRECT($A22),$E22)</f>
        <v>Female</v>
      </c>
      <c r="G22" s="45" t="str">
        <f t="shared" ca="1" si="2"/>
        <v>sex_lfsh_aj20_1_1_Female</v>
      </c>
      <c r="H22" s="45" t="n">
        <f t="shared" ca="1" si="4"/>
        <v>155</v>
      </c>
      <c r="I22" s="45" t="n">
        <f t="shared" si="8"/>
        <v>0</v>
      </c>
      <c r="J22" s="45" t="str">
        <f t="shared" ca="1" si="3"/>
        <v>sex_lfsh_aj20_0_1_Female</v>
      </c>
      <c r="K22" s="45" t="n">
        <f t="shared" ca="1" si="5"/>
        <v>154</v>
      </c>
      <c r="M22" s="40"/>
      <c r="N22" s="20" t="n">
        <f t="shared" ca="1" si="9"/>
        <v>2020</v>
      </c>
      <c r="O22" s="38" t="n">
        <f t="array" aca="1" ref="O22" ca="1">IFERROR(INDEX(INDIRECT($A$1),$H22,O$4),"")</f>
        <v>0.69507634591029699</v>
      </c>
      <c r="P22" s="37" t="n">
        <f t="array" aca="1" ref="P22" ca="1">IFERROR(INDEX(INDIRECT($A$1),$H22,P$4),"")</f>
        <v>1.6169859205193898E-2</v>
      </c>
      <c r="Q22" s="46" t="n">
        <f t="array" aca="1" ref="Q22" ca="1">IFERROR(INDEX(INDIRECT($A$1),$H22,Q$4),"")</f>
        <v>1171772</v>
      </c>
      <c r="R22" s="38" t="n">
        <f t="array" aca="1" ref="R22" ca="1">IFERROR(INDEX(INDIRECT($A$1),$K22,R$4),"")</f>
        <v>0.70641098894904497</v>
      </c>
      <c r="S22" s="37" t="n">
        <f t="array" aca="1" ref="S22" ca="1">IFERROR(INDEX(INDIRECT($A$1),$K22,S$4),"")</f>
        <v>1.4645902095903499E-2</v>
      </c>
      <c r="T22" s="9" t="n">
        <f t="array" aca="1" ref="T22" ca="1">IFERROR(INDEX(INDIRECT($A$1),$K22,T$4),"")</f>
        <v>1951415</v>
      </c>
    </row>
    <row r="23">
      <c r="A23" s="45" t="str">
        <f t="shared" si="1"/>
        <v>sex</v>
      </c>
      <c r="B23" s="45" t="str">
        <f t="shared" ref="B23:D23" si="11">B18</f>
        <v>lfsh_aj21</v>
      </c>
      <c r="C23" s="45" t="n">
        <f t="shared" si="11"/>
        <v>1</v>
      </c>
      <c r="D23" s="45" t="n">
        <f t="shared" si="11"/>
        <v>1</v>
      </c>
      <c r="E23" s="45" t="n">
        <f t="shared" si="7"/>
        <v>2</v>
      </c>
      <c r="F23" s="45" t="str">
        <f t="array" aca="1" ref="F23" ca="1">INDEX(INDIRECT($A23),$E23)</f>
        <v>Female</v>
      </c>
      <c r="G23" s="45" t="str">
        <f t="shared" ca="1" si="2"/>
        <v>sex_lfsh_aj21_1_1_Female</v>
      </c>
      <c r="H23" s="45" t="n">
        <f t="shared" ca="1" si="4"/>
        <v>163</v>
      </c>
      <c r="I23" s="45" t="n">
        <f t="shared" si="8"/>
        <v>0</v>
      </c>
      <c r="J23" s="45" t="str">
        <f t="shared" ca="1" si="3"/>
        <v>sex_lfsh_aj21_0_1_Female</v>
      </c>
      <c r="K23" s="45" t="n">
        <f t="shared" ca="1" si="5"/>
        <v>162</v>
      </c>
      <c r="M23" s="40"/>
      <c r="N23" s="20" t="n">
        <f t="shared" ca="1" si="9"/>
        <v>2021</v>
      </c>
      <c r="O23" s="38" t="n">
        <f t="array" aca="1" ref="O23" ca="1">IFERROR(INDEX(INDIRECT($A$1),$H23,O$4),"")</f>
        <v>0.70237208060949297</v>
      </c>
      <c r="P23" s="37" t="n">
        <f t="array" aca="1" ref="P23" ca="1">IFERROR(INDEX(INDIRECT($A$1),$H23,P$4),"")</f>
        <v>1.6355205575461398E-2</v>
      </c>
      <c r="Q23" s="46" t="n">
        <f t="array" aca="1" ref="Q23" ca="1">IFERROR(INDEX(INDIRECT($A$1),$H23,Q$4),"")</f>
        <v>1154008</v>
      </c>
      <c r="R23" s="38" t="n">
        <f t="array" aca="1" ref="R23" ca="1">IFERROR(INDEX(INDIRECT($A$1),$K23,R$4),"")</f>
        <v>0.70862683351288602</v>
      </c>
      <c r="S23" s="37" t="n">
        <f t="array" aca="1" ref="S23" ca="1">IFERROR(INDEX(INDIRECT($A$1),$K23,S$4),"")</f>
        <v>1.21421072255011E-2</v>
      </c>
      <c r="T23" s="9" t="n">
        <f t="array" aca="1" ref="T23" ca="1">IFERROR(INDEX(INDIRECT($A$1),$K23,T$4),"")</f>
        <v>1930720</v>
      </c>
    </row>
    <row r="24" ht="15.75" customHeight="1">
      <c r="A24" s="45" t="str">
        <f t="shared" si="1"/>
        <v>sex</v>
      </c>
      <c r="B24" s="45" t="str">
        <f t="shared" ref="B24:D24" si="12">B19</f>
        <v>lfsh_aj22</v>
      </c>
      <c r="C24" s="45" t="n">
        <f t="shared" si="12"/>
        <v>1</v>
      </c>
      <c r="D24" s="45" t="n">
        <f t="shared" si="12"/>
        <v>1</v>
      </c>
      <c r="E24" s="45" t="n">
        <f t="shared" si="7"/>
        <v>2</v>
      </c>
      <c r="F24" s="45" t="str">
        <f t="array" aca="1" ref="F24" ca="1">INDEX(INDIRECT($A24),$E24)</f>
        <v>Female</v>
      </c>
      <c r="G24" s="45" t="str">
        <f t="shared" ca="1" si="2"/>
        <v>sex_lfsh_aj22_1_1_Female</v>
      </c>
      <c r="H24" s="45" t="n">
        <f t="shared" ca="1" si="4"/>
        <v>171</v>
      </c>
      <c r="I24" s="45" t="n">
        <f t="shared" si="8"/>
        <v>0</v>
      </c>
      <c r="J24" s="45" t="str">
        <f t="shared" ca="1" si="3"/>
        <v>sex_lfsh_aj22_0_1_Female</v>
      </c>
      <c r="K24" s="45" t="n">
        <f t="shared" ca="1" si="5"/>
        <v>170</v>
      </c>
      <c r="M24" s="42"/>
      <c r="N24" s="13" t="n">
        <f t="shared" ca="1" si="9"/>
        <v>2022</v>
      </c>
      <c r="O24" s="4" t="n">
        <f t="array" aca="1" ref="O24" ca="1">IFERROR(INDEX(INDIRECT($A$1),$H24,O$4),"")</f>
        <v>0.69307009183924895</v>
      </c>
      <c r="P24" s="28" t="n">
        <f t="array" aca="1" ref="P24" ca="1">IFERROR(INDEX(INDIRECT($A$1),$H24,P$4),"")</f>
        <v>1.73185149047532E-2</v>
      </c>
      <c r="Q24" s="32" t="n">
        <f t="array" aca="1" ref="Q24" ca="1">IFERROR(INDEX(INDIRECT($A$1),$H24,Q$4),"")</f>
        <v>1160506</v>
      </c>
      <c r="R24" s="4" t="n">
        <f t="array" aca="1" ref="R24" ca="1">IFERROR(INDEX(INDIRECT($A$1),$K24,R$4),"")</f>
        <v>0.69684902421049899</v>
      </c>
      <c r="S24" s="28" t="n">
        <f t="array" aca="1" ref="S24" ca="1">IFERROR(INDEX(INDIRECT($A$1),$K24,S$4),"")</f>
        <v>1.4223407773721899E-2</v>
      </c>
      <c r="T24" s="29" t="n">
        <f t="array" aca="1" ref="T24" ca="1">IFERROR(INDEX(INDIRECT($A$1),$K24,T$4),"")</f>
        <v>1963487</v>
      </c>
    </row>
    <row r="25">
      <c r="A25" s="45" t="str">
        <f t="shared" si="1"/>
        <v>sex</v>
      </c>
      <c r="B25" s="45" t="str">
        <f t="shared" ref="B25:D25" si="13">B20</f>
        <v>lfsh_aj18</v>
      </c>
      <c r="C25" s="45" t="n">
        <f t="shared" si="13"/>
        <v>1</v>
      </c>
      <c r="D25" s="45" t="n">
        <f t="shared" si="13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sex</v>
      </c>
      <c r="B26" s="45" t="str">
        <f t="shared" ref="B26:D26" si="14">B21</f>
        <v>lfsh_aj19</v>
      </c>
      <c r="C26" s="45" t="n">
        <f t="shared" si="14"/>
        <v>1</v>
      </c>
      <c r="D26" s="45" t="n">
        <f t="shared" si="14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sex</v>
      </c>
      <c r="B27" s="45" t="str">
        <f t="shared" ref="B27:D27" si="15">B22</f>
        <v>lfsh_aj20</v>
      </c>
      <c r="C27" s="45" t="n">
        <f t="shared" si="15"/>
        <v>1</v>
      </c>
      <c r="D27" s="45" t="n">
        <f t="shared" si="15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sex</v>
      </c>
      <c r="B28" s="45" t="str">
        <f t="shared" ref="B28:D28" si="16">B23</f>
        <v>lfsh_aj21</v>
      </c>
      <c r="C28" s="45" t="n">
        <f t="shared" si="16"/>
        <v>1</v>
      </c>
      <c r="D28" s="45" t="n">
        <f t="shared" si="1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sex</v>
      </c>
      <c r="B29" s="45" t="str">
        <f t="shared" ref="B29:D29" si="17">B24</f>
        <v>lfsh_aj22</v>
      </c>
      <c r="C29" s="45" t="n">
        <f t="shared" si="17"/>
        <v>1</v>
      </c>
      <c r="D29" s="45" t="n">
        <f t="shared" si="17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sex</v>
      </c>
      <c r="B30" s="45" t="str">
        <f t="shared" ref="B30:D30" si="18">B25</f>
        <v>lfsh_aj18</v>
      </c>
      <c r="C30" s="45" t="n">
        <f t="shared" si="18"/>
        <v>1</v>
      </c>
      <c r="D30" s="45" t="n">
        <f t="shared" si="18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sex</v>
      </c>
      <c r="B31" s="45" t="str">
        <f t="shared" ref="B31:D31" si="19">B26</f>
        <v>lfsh_aj19</v>
      </c>
      <c r="C31" s="45" t="n">
        <f t="shared" si="19"/>
        <v>1</v>
      </c>
      <c r="D31" s="45" t="n">
        <f t="shared" si="19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sex</v>
      </c>
      <c r="B32" s="45" t="str">
        <f t="shared" ref="B32:D32" si="20">B27</f>
        <v>lfsh_aj20</v>
      </c>
      <c r="C32" s="45" t="n">
        <f t="shared" si="20"/>
        <v>1</v>
      </c>
      <c r="D32" s="45" t="n">
        <f t="shared" si="20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sex</v>
      </c>
      <c r="B33" s="45" t="str">
        <f t="shared" ref="B33:D33" si="21">B28</f>
        <v>lfsh_aj21</v>
      </c>
      <c r="C33" s="45" t="n">
        <f t="shared" si="21"/>
        <v>1</v>
      </c>
      <c r="D33" s="45" t="n">
        <f t="shared" si="21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sex</v>
      </c>
      <c r="B34" s="45" t="str">
        <f t="shared" ref="B34:D34" si="22">B29</f>
        <v>lfsh_aj22</v>
      </c>
      <c r="C34" s="45" t="n">
        <f t="shared" si="22"/>
        <v>1</v>
      </c>
      <c r="D34" s="45" t="n">
        <f t="shared" si="22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sex</v>
      </c>
      <c r="B35" s="45" t="str">
        <f t="shared" ref="B35:D35" si="23">B30</f>
        <v>lfsh_aj18</v>
      </c>
      <c r="C35" s="45" t="n">
        <f t="shared" si="23"/>
        <v>1</v>
      </c>
      <c r="D35" s="45" t="n">
        <f t="shared" si="23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sex</v>
      </c>
      <c r="B36" s="45" t="str">
        <f t="shared" ref="B36:D36" si="24">B31</f>
        <v>lfsh_aj19</v>
      </c>
      <c r="C36" s="45" t="n">
        <f t="shared" si="24"/>
        <v>1</v>
      </c>
      <c r="D36" s="45" t="n">
        <f t="shared" si="24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sex</v>
      </c>
      <c r="B37" s="45" t="str">
        <f t="shared" ref="B37:D37" si="25">B32</f>
        <v>lfsh_aj20</v>
      </c>
      <c r="C37" s="45" t="n">
        <f t="shared" si="25"/>
        <v>1</v>
      </c>
      <c r="D37" s="45" t="n">
        <f t="shared" si="25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sex</v>
      </c>
      <c r="B38" s="45" t="str">
        <f t="shared" ref="B38:D38" si="26">B33</f>
        <v>lfsh_aj21</v>
      </c>
      <c r="C38" s="45" t="n">
        <f t="shared" si="26"/>
        <v>1</v>
      </c>
      <c r="D38" s="45" t="n">
        <f t="shared" si="26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sex</v>
      </c>
      <c r="B39" s="45" t="str">
        <f t="shared" ref="B39:D39" si="27">B34</f>
        <v>lfsh_aj22</v>
      </c>
      <c r="C39" s="45" t="n">
        <f t="shared" si="27"/>
        <v>1</v>
      </c>
      <c r="D39" s="45" t="n">
        <f t="shared" si="27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sex</v>
      </c>
      <c r="B40" s="45" t="str">
        <f t="shared" ref="B40:D40" si="28">B35</f>
        <v>lfsh_aj18</v>
      </c>
      <c r="C40" s="45" t="n">
        <f t="shared" si="28"/>
        <v>1</v>
      </c>
      <c r="D40" s="45" t="n">
        <f t="shared" si="28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sex</v>
      </c>
      <c r="B41" s="45" t="str">
        <f t="shared" ref="B41:D41" si="29">B36</f>
        <v>lfsh_aj19</v>
      </c>
      <c r="C41" s="45" t="n">
        <f t="shared" si="29"/>
        <v>1</v>
      </c>
      <c r="D41" s="45" t="n">
        <f t="shared" si="29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sex</v>
      </c>
      <c r="B42" s="45" t="str">
        <f t="shared" ref="B42:D42" si="30">B37</f>
        <v>lfsh_aj20</v>
      </c>
      <c r="C42" s="45" t="n">
        <f t="shared" si="30"/>
        <v>1</v>
      </c>
      <c r="D42" s="45" t="n">
        <f t="shared" si="3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sex</v>
      </c>
      <c r="B43" s="45" t="str">
        <f t="shared" ref="B43:D43" si="31">B38</f>
        <v>lfsh_aj21</v>
      </c>
      <c r="C43" s="45" t="n">
        <f t="shared" si="31"/>
        <v>1</v>
      </c>
      <c r="D43" s="45" t="n">
        <f t="shared" si="31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sex</v>
      </c>
      <c r="B44" s="45" t="str">
        <f t="shared" ref="B44:D44" si="32">B39</f>
        <v>lfsh_aj22</v>
      </c>
      <c r="C44" s="45" t="n">
        <f t="shared" si="32"/>
        <v>1</v>
      </c>
      <c r="D44" s="45" t="n">
        <f t="shared" si="32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sex</v>
      </c>
      <c r="B45" s="45" t="str">
        <f t="shared" ref="B45:D45" si="33">B40</f>
        <v>lfsh_aj18</v>
      </c>
      <c r="C45" s="45" t="n">
        <f t="shared" si="33"/>
        <v>1</v>
      </c>
      <c r="D45" s="45" t="n">
        <f t="shared" si="33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sex</v>
      </c>
      <c r="B46" s="45" t="str">
        <f t="shared" ref="B46:D46" si="34">B41</f>
        <v>lfsh_aj19</v>
      </c>
      <c r="C46" s="45" t="n">
        <f t="shared" si="34"/>
        <v>1</v>
      </c>
      <c r="D46" s="45" t="n">
        <f t="shared" si="34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ref="A47:A70" si="35">$O$9</f>
        <v>sex</v>
      </c>
      <c r="B47" s="45" t="str">
        <f t="shared" ref="B47:D47" si="36">B42</f>
        <v>lfsh_aj20</v>
      </c>
      <c r="C47" s="45" t="n">
        <f t="shared" si="36"/>
        <v>1</v>
      </c>
      <c r="D47" s="45" t="n">
        <f t="shared" si="36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35"/>
        <v>sex</v>
      </c>
      <c r="B48" s="45" t="str">
        <f t="shared" ref="B48:D48" si="37">B43</f>
        <v>lfsh_aj21</v>
      </c>
      <c r="C48" s="45" t="n">
        <f t="shared" si="37"/>
        <v>1</v>
      </c>
      <c r="D48" s="45" t="n">
        <f t="shared" si="37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35"/>
        <v>sex</v>
      </c>
      <c r="B49" s="45" t="str">
        <f t="shared" ref="B49:D49" si="38">B44</f>
        <v>lfsh_aj22</v>
      </c>
      <c r="C49" s="45" t="n">
        <f t="shared" si="38"/>
        <v>1</v>
      </c>
      <c r="D49" s="45" t="n">
        <f t="shared" si="38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35"/>
        <v>sex</v>
      </c>
      <c r="B50" s="45" t="str">
        <f t="shared" ref="B50:D50" si="39">B45</f>
        <v>lfsh_aj18</v>
      </c>
      <c r="C50" s="45" t="n">
        <f t="shared" si="39"/>
        <v>1</v>
      </c>
      <c r="D50" s="45" t="n">
        <f t="shared" si="39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35"/>
        <v>sex</v>
      </c>
      <c r="B51" s="45" t="str">
        <f t="shared" ref="B51:D51" si="40">B46</f>
        <v>lfsh_aj19</v>
      </c>
      <c r="C51" s="45" t="n">
        <f t="shared" si="40"/>
        <v>1</v>
      </c>
      <c r="D51" s="45" t="n">
        <f t="shared" si="4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35"/>
        <v>sex</v>
      </c>
      <c r="B52" s="45" t="str">
        <f t="shared" ref="B52:D52" si="41">B47</f>
        <v>lfsh_aj20</v>
      </c>
      <c r="C52" s="45" t="n">
        <f t="shared" si="41"/>
        <v>1</v>
      </c>
      <c r="D52" s="45" t="n">
        <f t="shared" si="41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35"/>
        <v>sex</v>
      </c>
      <c r="B53" s="45" t="str">
        <f t="shared" ref="B53:D53" si="42">B48</f>
        <v>lfsh_aj21</v>
      </c>
      <c r="C53" s="45" t="n">
        <f t="shared" si="42"/>
        <v>1</v>
      </c>
      <c r="D53" s="45" t="n">
        <f t="shared" si="42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35"/>
        <v>sex</v>
      </c>
      <c r="B54" s="45" t="str">
        <f t="shared" ref="B54:D54" si="43">B49</f>
        <v>lfsh_aj22</v>
      </c>
      <c r="C54" s="45" t="n">
        <f t="shared" si="43"/>
        <v>1</v>
      </c>
      <c r="D54" s="45" t="n">
        <f t="shared" si="43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35"/>
        <v>sex</v>
      </c>
      <c r="B55" s="45" t="str">
        <f t="shared" ref="B55:D55" si="44">B50</f>
        <v>lfsh_aj18</v>
      </c>
      <c r="C55" s="45" t="n">
        <f t="shared" si="44"/>
        <v>1</v>
      </c>
      <c r="D55" s="45" t="n">
        <f t="shared" si="44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35"/>
        <v>sex</v>
      </c>
      <c r="B56" s="45" t="str">
        <f t="shared" ref="B56:D56" si="45">B51</f>
        <v>lfsh_aj19</v>
      </c>
      <c r="C56" s="45" t="n">
        <f t="shared" si="45"/>
        <v>1</v>
      </c>
      <c r="D56" s="45" t="n">
        <f t="shared" si="45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35"/>
        <v>sex</v>
      </c>
      <c r="B57" s="45" t="str">
        <f t="shared" ref="B57:D57" si="46">B52</f>
        <v>lfsh_aj20</v>
      </c>
      <c r="C57" s="45" t="n">
        <f t="shared" si="46"/>
        <v>1</v>
      </c>
      <c r="D57" s="45" t="n">
        <f t="shared" si="46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35"/>
        <v>sex</v>
      </c>
      <c r="B58" s="45" t="str">
        <f t="shared" ref="B58:D58" si="47">B53</f>
        <v>lfsh_aj21</v>
      </c>
      <c r="C58" s="45" t="n">
        <f t="shared" si="47"/>
        <v>1</v>
      </c>
      <c r="D58" s="45" t="n">
        <f t="shared" si="47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35"/>
        <v>sex</v>
      </c>
      <c r="B59" s="45" t="str">
        <f t="shared" ref="B59:D59" si="48">B54</f>
        <v>lfsh_aj22</v>
      </c>
      <c r="C59" s="45" t="n">
        <f t="shared" si="48"/>
        <v>1</v>
      </c>
      <c r="D59" s="45" t="n">
        <f t="shared" si="48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35"/>
        <v>sex</v>
      </c>
      <c r="B60" s="45" t="str">
        <f t="shared" ref="B60:D60" si="49">B55</f>
        <v>lfsh_aj18</v>
      </c>
      <c r="C60" s="45" t="n">
        <f t="shared" si="49"/>
        <v>1</v>
      </c>
      <c r="D60" s="45" t="n">
        <f t="shared" si="49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35"/>
        <v>sex</v>
      </c>
      <c r="B61" s="45" t="str">
        <f t="shared" ref="B61:D61" si="50">B56</f>
        <v>lfsh_aj19</v>
      </c>
      <c r="C61" s="45" t="n">
        <f t="shared" si="50"/>
        <v>1</v>
      </c>
      <c r="D61" s="45" t="n">
        <f t="shared" si="50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35"/>
        <v>sex</v>
      </c>
      <c r="B62" s="45" t="str">
        <f t="shared" ref="B62:D62" si="51">B57</f>
        <v>lfsh_aj20</v>
      </c>
      <c r="C62" s="45" t="n">
        <f t="shared" si="51"/>
        <v>1</v>
      </c>
      <c r="D62" s="45" t="n">
        <f t="shared" si="5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35"/>
        <v>sex</v>
      </c>
      <c r="B63" s="45" t="str">
        <f t="shared" ref="B63:D63" si="52">B58</f>
        <v>lfsh_aj21</v>
      </c>
      <c r="C63" s="45" t="n">
        <f t="shared" si="52"/>
        <v>1</v>
      </c>
      <c r="D63" s="45" t="n">
        <f t="shared" si="52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35"/>
        <v>sex</v>
      </c>
      <c r="B64" s="45" t="str">
        <f t="shared" ref="B64:D64" si="53">B59</f>
        <v>lfsh_aj22</v>
      </c>
      <c r="C64" s="45" t="n">
        <f t="shared" si="53"/>
        <v>1</v>
      </c>
      <c r="D64" s="45" t="n">
        <f t="shared" si="53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35"/>
        <v>sex</v>
      </c>
      <c r="B65" s="45" t="str">
        <f t="shared" ref="B65:D65" si="54">B60</f>
        <v>lfsh_aj18</v>
      </c>
      <c r="C65" s="45" t="n">
        <f t="shared" si="54"/>
        <v>1</v>
      </c>
      <c r="D65" s="45" t="n">
        <f t="shared" si="54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35"/>
        <v>sex</v>
      </c>
      <c r="B66" s="45" t="str">
        <f t="shared" ref="B66:D66" si="55">B61</f>
        <v>lfsh_aj19</v>
      </c>
      <c r="C66" s="45" t="n">
        <f t="shared" si="55"/>
        <v>1</v>
      </c>
      <c r="D66" s="45" t="n">
        <f t="shared" si="55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35"/>
        <v>sex</v>
      </c>
      <c r="B67" s="45" t="str">
        <f t="shared" ref="B67:D67" si="56">B62</f>
        <v>lfsh_aj20</v>
      </c>
      <c r="C67" s="45" t="n">
        <f t="shared" si="56"/>
        <v>1</v>
      </c>
      <c r="D67" s="45" t="n">
        <f t="shared" si="56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35"/>
        <v>sex</v>
      </c>
      <c r="B68" s="45" t="str">
        <f t="shared" ref="B68:D68" si="57">B63</f>
        <v>lfsh_aj21</v>
      </c>
      <c r="C68" s="45" t="n">
        <f t="shared" si="57"/>
        <v>1</v>
      </c>
      <c r="D68" s="45" t="n">
        <f t="shared" si="57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35"/>
        <v>sex</v>
      </c>
      <c r="B69" s="45" t="str">
        <f t="shared" ref="B69:D69" si="58">B64</f>
        <v>lfsh_aj22</v>
      </c>
      <c r="C69" s="45" t="n">
        <f t="shared" si="58"/>
        <v>1</v>
      </c>
      <c r="D69" s="45" t="n">
        <f t="shared" si="58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35"/>
        <v>sex</v>
      </c>
      <c r="B70" s="45" t="str">
        <f t="shared" ref="B70:D70" si="59">B65</f>
        <v>lfsh_aj18</v>
      </c>
      <c r="C70" s="45" t="n">
        <f t="shared" si="59"/>
        <v>1</v>
      </c>
      <c r="D70" s="45" t="n">
        <f t="shared" si="59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ref="A71:A107" si="60">$O$9</f>
        <v>sex</v>
      </c>
      <c r="B71" s="45" t="str">
        <f t="shared" ref="B71:D71" si="61">B66</f>
        <v>lfsh_aj19</v>
      </c>
      <c r="C71" s="45" t="n">
        <f t="shared" si="61"/>
        <v>1</v>
      </c>
      <c r="D71" s="45" t="n">
        <f t="shared" si="61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60"/>
        <v>sex</v>
      </c>
      <c r="B72" s="45" t="str">
        <f t="shared" ref="B72:D72" si="62">B67</f>
        <v>lfsh_aj20</v>
      </c>
      <c r="C72" s="45" t="n">
        <f t="shared" si="62"/>
        <v>1</v>
      </c>
      <c r="D72" s="45" t="n">
        <f t="shared" si="6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60"/>
        <v>sex</v>
      </c>
      <c r="B73" s="45" t="str">
        <f t="shared" ref="B73:D73" si="63">B68</f>
        <v>lfsh_aj21</v>
      </c>
      <c r="C73" s="45" t="n">
        <f t="shared" si="63"/>
        <v>1</v>
      </c>
      <c r="D73" s="45" t="n">
        <f t="shared" si="63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60"/>
        <v>sex</v>
      </c>
      <c r="B74" s="45" t="str">
        <f t="shared" ref="B74:D74" si="64">B69</f>
        <v>lfsh_aj22</v>
      </c>
      <c r="C74" s="45" t="n">
        <f t="shared" si="64"/>
        <v>1</v>
      </c>
      <c r="D74" s="45" t="n">
        <f t="shared" si="64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60"/>
        <v>sex</v>
      </c>
      <c r="B75" s="45" t="str">
        <f t="shared" ref="B75:D75" si="65">B70</f>
        <v>lfsh_aj18</v>
      </c>
      <c r="C75" s="45" t="n">
        <f t="shared" si="65"/>
        <v>1</v>
      </c>
      <c r="D75" s="45" t="n">
        <f t="shared" si="65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60"/>
        <v>sex</v>
      </c>
      <c r="B76" s="45" t="str">
        <f t="shared" ref="B76:D76" si="66">B71</f>
        <v>lfsh_aj19</v>
      </c>
      <c r="C76" s="45" t="n">
        <f t="shared" si="66"/>
        <v>1</v>
      </c>
      <c r="D76" s="45" t="n">
        <f t="shared" si="66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60"/>
        <v>sex</v>
      </c>
      <c r="B77" s="45" t="str">
        <f t="shared" ref="B77:D77" si="67">B72</f>
        <v>lfsh_aj20</v>
      </c>
      <c r="C77" s="45" t="n">
        <f t="shared" si="67"/>
        <v>1</v>
      </c>
      <c r="D77" s="45" t="n">
        <f t="shared" si="67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60"/>
        <v>sex</v>
      </c>
      <c r="B78" s="45" t="str">
        <f t="shared" ref="B78:D78" si="68">B73</f>
        <v>lfsh_aj21</v>
      </c>
      <c r="C78" s="45" t="n">
        <f t="shared" si="68"/>
        <v>1</v>
      </c>
      <c r="D78" s="45" t="n">
        <f t="shared" si="68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si="60"/>
        <v>sex</v>
      </c>
      <c r="B79" s="45" t="str">
        <f t="shared" ref="B79:D79" si="69">B74</f>
        <v>lfsh_aj22</v>
      </c>
      <c r="C79" s="45" t="n">
        <f t="shared" si="69"/>
        <v>1</v>
      </c>
      <c r="D79" s="45" t="n">
        <f t="shared" si="69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60"/>
        <v>sex</v>
      </c>
      <c r="B80" s="45" t="str">
        <f t="shared" ref="B80:D80" si="70">B75</f>
        <v>lfsh_aj18</v>
      </c>
      <c r="C80" s="45" t="n">
        <f t="shared" si="70"/>
        <v>1</v>
      </c>
      <c r="D80" s="45" t="n">
        <f t="shared" si="70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71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72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60"/>
        <v>sex</v>
      </c>
      <c r="B81" s="45" t="str">
        <f t="shared" ref="B81:D81" si="73">B76</f>
        <v>lfsh_aj19</v>
      </c>
      <c r="C81" s="45" t="n">
        <f t="shared" si="73"/>
        <v>1</v>
      </c>
      <c r="D81" s="45" t="n">
        <f t="shared" si="73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71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72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60"/>
        <v>sex</v>
      </c>
      <c r="B82" s="45" t="str">
        <f t="shared" ref="B82:D82" si="74">B77</f>
        <v>lfsh_aj20</v>
      </c>
      <c r="C82" s="45" t="n">
        <f t="shared" si="74"/>
        <v>1</v>
      </c>
      <c r="D82" s="45" t="n">
        <f t="shared" si="74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71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72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60"/>
        <v>sex</v>
      </c>
      <c r="B83" s="45" t="str">
        <f t="shared" ref="B83:D83" si="75">B78</f>
        <v>lfsh_aj21</v>
      </c>
      <c r="C83" s="45" t="n">
        <f t="shared" si="75"/>
        <v>1</v>
      </c>
      <c r="D83" s="45" t="n">
        <f t="shared" si="75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71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72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60"/>
        <v>sex</v>
      </c>
      <c r="B84" s="45" t="str">
        <f t="shared" ref="B84:D84" si="76">B79</f>
        <v>lfsh_aj22</v>
      </c>
      <c r="C84" s="45" t="n">
        <f t="shared" si="76"/>
        <v>1</v>
      </c>
      <c r="D84" s="45" t="n">
        <f t="shared" si="76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71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72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60"/>
        <v>sex</v>
      </c>
      <c r="B85" s="45" t="str">
        <f t="shared" ref="B85:D85" si="77">B80</f>
        <v>lfsh_aj18</v>
      </c>
      <c r="C85" s="45" t="n">
        <f t="shared" si="77"/>
        <v>1</v>
      </c>
      <c r="D85" s="45" t="n">
        <f t="shared" si="77"/>
        <v>1</v>
      </c>
      <c r="E85" s="45" t="n">
        <f t="shared" si="7"/>
        <v>15</v>
      </c>
      <c r="F85" s="45" t="e">
        <f t="array" aca="1" ref="F85" ca="1">INDEX(INDIRECT($A85),$E85)</f>
        <v>#REF!</v>
      </c>
      <c r="G85" s="45" t="e">
        <f t="shared" ca="1" si="71"/>
        <v>#REF!</v>
      </c>
      <c r="H85" s="45" t="e">
        <f t="shared" ca="1" si="4"/>
        <v>#REF!</v>
      </c>
      <c r="I85" s="45" t="n">
        <f t="shared" si="8"/>
        <v>0</v>
      </c>
      <c r="J85" s="45" t="e">
        <f t="shared" ca="1" si="72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78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60"/>
        <v>sex</v>
      </c>
      <c r="B86" s="45" t="str">
        <f t="shared" ref="B86:D86" si="79">B81</f>
        <v>lfsh_aj19</v>
      </c>
      <c r="C86" s="45" t="n">
        <f t="shared" si="79"/>
        <v>1</v>
      </c>
      <c r="D86" s="45" t="n">
        <f t="shared" si="79"/>
        <v>1</v>
      </c>
      <c r="E86" s="45" t="n">
        <f t="shared" si="7"/>
        <v>15</v>
      </c>
      <c r="F86" s="45" t="e">
        <f t="array" aca="1" ref="F86" ca="1">INDEX(INDIRECT($A86),$E86)</f>
        <v>#REF!</v>
      </c>
      <c r="G86" s="45" t="e">
        <f t="shared" ca="1" si="71"/>
        <v>#REF!</v>
      </c>
      <c r="H86" s="45" t="e">
        <f t="shared" ca="1" si="4"/>
        <v>#REF!</v>
      </c>
      <c r="I86" s="45" t="n">
        <f t="shared" si="8"/>
        <v>0</v>
      </c>
      <c r="J86" s="45" t="e">
        <f t="shared" ca="1" si="72"/>
        <v>#REF!</v>
      </c>
      <c r="K86" s="45" t="e">
        <f t="shared" ca="1" si="5"/>
        <v>#REF!</v>
      </c>
      <c r="M86" s="40"/>
      <c r="N86" s="20" t="str">
        <f t="shared" ca="1" si="78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60"/>
        <v>sex</v>
      </c>
      <c r="B87" s="45" t="str">
        <f t="shared" ref="B87:D87" si="80">B82</f>
        <v>lfsh_aj20</v>
      </c>
      <c r="C87" s="45" t="n">
        <f t="shared" si="80"/>
        <v>1</v>
      </c>
      <c r="D87" s="45" t="n">
        <f t="shared" si="80"/>
        <v>1</v>
      </c>
      <c r="E87" s="45" t="n">
        <f t="shared" si="7"/>
        <v>15</v>
      </c>
      <c r="F87" s="45" t="e">
        <f t="array" aca="1" ref="F87" ca="1">INDEX(INDIRECT($A87),$E87)</f>
        <v>#REF!</v>
      </c>
      <c r="G87" s="45" t="e">
        <f t="shared" ca="1" si="71"/>
        <v>#REF!</v>
      </c>
      <c r="H87" s="45" t="e">
        <f t="shared" ca="1" si="4"/>
        <v>#REF!</v>
      </c>
      <c r="I87" s="45" t="n">
        <f t="shared" si="8"/>
        <v>0</v>
      </c>
      <c r="J87" s="45" t="e">
        <f t="shared" ca="1" si="72"/>
        <v>#REF!</v>
      </c>
      <c r="K87" s="45" t="e">
        <f t="shared" ca="1" si="5"/>
        <v>#REF!</v>
      </c>
      <c r="M87" s="40"/>
      <c r="N87" s="20" t="str">
        <f t="shared" ca="1" si="78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60"/>
        <v>sex</v>
      </c>
      <c r="B88" s="45" t="str">
        <f t="shared" ref="B88:D88" si="81">B83</f>
        <v>lfsh_aj21</v>
      </c>
      <c r="C88" s="45" t="n">
        <f t="shared" si="81"/>
        <v>1</v>
      </c>
      <c r="D88" s="45" t="n">
        <f t="shared" si="81"/>
        <v>1</v>
      </c>
      <c r="E88" s="45" t="n">
        <f t="shared" si="7"/>
        <v>15</v>
      </c>
      <c r="F88" s="45" t="e">
        <f t="array" aca="1" ref="F88" ca="1">INDEX(INDIRECT($A88),$E88)</f>
        <v>#REF!</v>
      </c>
      <c r="G88" s="45" t="e">
        <f t="shared" ca="1" si="71"/>
        <v>#REF!</v>
      </c>
      <c r="H88" s="45" t="e">
        <f t="shared" ca="1" si="4"/>
        <v>#REF!</v>
      </c>
      <c r="I88" s="45" t="n">
        <f t="shared" si="8"/>
        <v>0</v>
      </c>
      <c r="J88" s="45" t="e">
        <f t="shared" ca="1" si="72"/>
        <v>#REF!</v>
      </c>
      <c r="K88" s="45" t="e">
        <f t="shared" ca="1" si="5"/>
        <v>#REF!</v>
      </c>
      <c r="M88" s="40"/>
      <c r="N88" s="20" t="str">
        <f t="shared" ca="1" si="78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60"/>
        <v>sex</v>
      </c>
      <c r="B89" s="45" t="str">
        <f t="shared" ref="B89:D89" si="82">B84</f>
        <v>lfsh_aj22</v>
      </c>
      <c r="C89" s="45" t="n">
        <f t="shared" si="82"/>
        <v>1</v>
      </c>
      <c r="D89" s="45" t="n">
        <f t="shared" si="82"/>
        <v>1</v>
      </c>
      <c r="E89" s="45" t="n">
        <f t="shared" si="7"/>
        <v>15</v>
      </c>
      <c r="F89" s="45" t="e">
        <f t="array" aca="1" ref="F89" ca="1">INDEX(INDIRECT($A89),$E89)</f>
        <v>#REF!</v>
      </c>
      <c r="G89" s="45" t="e">
        <f t="shared" ca="1" si="71"/>
        <v>#REF!</v>
      </c>
      <c r="H89" s="45" t="e">
        <f t="shared" ca="1" si="4"/>
        <v>#REF!</v>
      </c>
      <c r="I89" s="45" t="n">
        <f t="shared" si="8"/>
        <v>0</v>
      </c>
      <c r="J89" s="45" t="e">
        <f t="shared" ca="1" si="72"/>
        <v>#REF!</v>
      </c>
      <c r="K89" s="45" t="e">
        <f t="shared" ca="1" si="5"/>
        <v>#REF!</v>
      </c>
      <c r="M89" s="41"/>
      <c r="N89" s="23" t="str">
        <f t="shared" ca="1" si="78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60"/>
        <v>sex</v>
      </c>
      <c r="B90" s="45" t="str">
        <f t="shared" ref="B90:D90" si="83">B85</f>
        <v>lfsh_aj18</v>
      </c>
      <c r="C90" s="45" t="n">
        <f t="shared" si="83"/>
        <v>1</v>
      </c>
      <c r="D90" s="45" t="n">
        <f t="shared" si="83"/>
        <v>1</v>
      </c>
      <c r="E90" s="45" t="n">
        <f t="shared" si="7"/>
        <v>16</v>
      </c>
      <c r="F90" s="45" t="e">
        <f t="array" aca="1" ref="F90" ca="1">INDEX(INDIRECT($A90),$E90)</f>
        <v>#REF!</v>
      </c>
      <c r="G90" s="45" t="e">
        <f t="shared" ca="1" si="71"/>
        <v>#REF!</v>
      </c>
      <c r="H90" s="45" t="e">
        <f t="shared" ca="1" si="4"/>
        <v>#REF!</v>
      </c>
      <c r="I90" s="45" t="n">
        <f t="shared" si="8"/>
        <v>0</v>
      </c>
      <c r="J90" s="45" t="e">
        <f t="shared" ca="1" si="72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78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60"/>
        <v>sex</v>
      </c>
      <c r="B91" s="45" t="str">
        <f t="shared" ref="B91:D91" si="84">B86</f>
        <v>lfsh_aj19</v>
      </c>
      <c r="C91" s="45" t="n">
        <f t="shared" si="84"/>
        <v>1</v>
      </c>
      <c r="D91" s="45" t="n">
        <f t="shared" si="84"/>
        <v>1</v>
      </c>
      <c r="E91" s="45" t="n">
        <f t="shared" si="7"/>
        <v>16</v>
      </c>
      <c r="F91" s="45" t="e">
        <f t="array" aca="1" ref="F91" ca="1">INDEX(INDIRECT($A91),$E91)</f>
        <v>#REF!</v>
      </c>
      <c r="G91" s="45" t="e">
        <f t="shared" ca="1" si="71"/>
        <v>#REF!</v>
      </c>
      <c r="H91" s="45" t="e">
        <f t="shared" ca="1" si="4"/>
        <v>#REF!</v>
      </c>
      <c r="I91" s="45" t="n">
        <f t="shared" si="8"/>
        <v>0</v>
      </c>
      <c r="J91" s="45" t="e">
        <f t="shared" ca="1" si="72"/>
        <v>#REF!</v>
      </c>
      <c r="K91" s="45" t="e">
        <f t="shared" ca="1" si="5"/>
        <v>#REF!</v>
      </c>
      <c r="M91" s="40"/>
      <c r="N91" s="20" t="str">
        <f t="shared" ca="1" si="78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60"/>
        <v>sex</v>
      </c>
      <c r="B92" s="45" t="str">
        <f t="shared" ref="B92:D92" si="85">B87</f>
        <v>lfsh_aj20</v>
      </c>
      <c r="C92" s="45" t="n">
        <f t="shared" si="85"/>
        <v>1</v>
      </c>
      <c r="D92" s="45" t="n">
        <f t="shared" si="85"/>
        <v>1</v>
      </c>
      <c r="E92" s="45" t="n">
        <f t="shared" si="7"/>
        <v>16</v>
      </c>
      <c r="F92" s="45" t="e">
        <f t="array" aca="1" ref="F92" ca="1">INDEX(INDIRECT($A92),$E92)</f>
        <v>#REF!</v>
      </c>
      <c r="G92" s="45" t="e">
        <f t="shared" ca="1" si="71"/>
        <v>#REF!</v>
      </c>
      <c r="H92" s="45" t="e">
        <f t="shared" ca="1" si="4"/>
        <v>#REF!</v>
      </c>
      <c r="I92" s="45" t="n">
        <f t="shared" si="8"/>
        <v>0</v>
      </c>
      <c r="J92" s="45" t="e">
        <f t="shared" ca="1" si="72"/>
        <v>#REF!</v>
      </c>
      <c r="K92" s="45" t="e">
        <f t="shared" ca="1" si="5"/>
        <v>#REF!</v>
      </c>
      <c r="M92" s="40"/>
      <c r="N92" s="20" t="str">
        <f t="shared" ca="1" si="78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60"/>
        <v>sex</v>
      </c>
      <c r="B93" s="45" t="str">
        <f t="shared" ref="B93:D93" si="86">B88</f>
        <v>lfsh_aj21</v>
      </c>
      <c r="C93" s="45" t="n">
        <f t="shared" si="86"/>
        <v>1</v>
      </c>
      <c r="D93" s="45" t="n">
        <f t="shared" si="86"/>
        <v>1</v>
      </c>
      <c r="E93" s="45" t="n">
        <f t="shared" si="7"/>
        <v>16</v>
      </c>
      <c r="F93" s="45" t="e">
        <f t="array" aca="1" ref="F93" ca="1">INDEX(INDIRECT($A93),$E93)</f>
        <v>#REF!</v>
      </c>
      <c r="G93" s="45" t="e">
        <f t="shared" ca="1" si="71"/>
        <v>#REF!</v>
      </c>
      <c r="H93" s="45" t="e">
        <f t="shared" ca="1" si="4"/>
        <v>#REF!</v>
      </c>
      <c r="I93" s="45" t="n">
        <f t="shared" si="8"/>
        <v>0</v>
      </c>
      <c r="J93" s="45" t="e">
        <f t="shared" ca="1" si="72"/>
        <v>#REF!</v>
      </c>
      <c r="K93" s="45" t="e">
        <f t="shared" ca="1" si="5"/>
        <v>#REF!</v>
      </c>
      <c r="M93" s="40"/>
      <c r="N93" s="20" t="str">
        <f t="shared" ca="1" si="78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60"/>
        <v>sex</v>
      </c>
      <c r="B94" s="45" t="str">
        <f t="shared" ref="B94:D94" si="87">B89</f>
        <v>lfsh_aj22</v>
      </c>
      <c r="C94" s="45" t="n">
        <f t="shared" si="87"/>
        <v>1</v>
      </c>
      <c r="D94" s="45" t="n">
        <f t="shared" si="87"/>
        <v>1</v>
      </c>
      <c r="E94" s="45" t="n">
        <f t="shared" si="7"/>
        <v>16</v>
      </c>
      <c r="F94" s="45" t="e">
        <f t="array" aca="1" ref="F94" ca="1">INDEX(INDIRECT($A94),$E94)</f>
        <v>#REF!</v>
      </c>
      <c r="G94" s="45" t="e">
        <f t="shared" ca="1" si="71"/>
        <v>#REF!</v>
      </c>
      <c r="H94" s="45" t="e">
        <f t="shared" ca="1" si="4"/>
        <v>#REF!</v>
      </c>
      <c r="I94" s="45" t="n">
        <f t="shared" si="8"/>
        <v>0</v>
      </c>
      <c r="J94" s="45" t="e">
        <f t="shared" ca="1" si="72"/>
        <v>#REF!</v>
      </c>
      <c r="K94" s="45" t="e">
        <f t="shared" ca="1" si="5"/>
        <v>#REF!</v>
      </c>
      <c r="M94" s="41"/>
      <c r="N94" s="23" t="str">
        <f t="shared" ca="1" si="78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60"/>
        <v>sex</v>
      </c>
      <c r="B95" s="45" t="str">
        <f t="shared" ref="B95:D95" si="88">B90</f>
        <v>lfsh_aj18</v>
      </c>
      <c r="C95" s="45" t="n">
        <f t="shared" si="88"/>
        <v>1</v>
      </c>
      <c r="D95" s="45" t="n">
        <f t="shared" si="88"/>
        <v>1</v>
      </c>
      <c r="E95" s="45" t="n">
        <f t="shared" si="7"/>
        <v>17</v>
      </c>
      <c r="F95" s="45" t="e">
        <f t="array" aca="1" ref="F95" ca="1">INDEX(INDIRECT($A95),$E95)</f>
        <v>#REF!</v>
      </c>
      <c r="G95" s="45" t="e">
        <f t="shared" ca="1" si="71"/>
        <v>#REF!</v>
      </c>
      <c r="H95" s="45" t="e">
        <f t="shared" ca="1" si="4"/>
        <v>#REF!</v>
      </c>
      <c r="I95" s="45" t="n">
        <f t="shared" si="8"/>
        <v>0</v>
      </c>
      <c r="J95" s="45" t="e">
        <f t="shared" ca="1" si="72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78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60"/>
        <v>sex</v>
      </c>
      <c r="B96" s="45" t="str">
        <f t="shared" ref="B96:D96" si="89">B91</f>
        <v>lfsh_aj19</v>
      </c>
      <c r="C96" s="45" t="n">
        <f t="shared" si="89"/>
        <v>1</v>
      </c>
      <c r="D96" s="45" t="n">
        <f t="shared" si="89"/>
        <v>1</v>
      </c>
      <c r="E96" s="45" t="n">
        <f t="shared" si="7"/>
        <v>17</v>
      </c>
      <c r="F96" s="45" t="e">
        <f t="array" aca="1" ref="F96" ca="1">INDEX(INDIRECT($A96),$E96)</f>
        <v>#REF!</v>
      </c>
      <c r="G96" s="45" t="e">
        <f t="shared" ca="1" si="71"/>
        <v>#REF!</v>
      </c>
      <c r="H96" s="45" t="e">
        <f t="shared" ca="1" si="4"/>
        <v>#REF!</v>
      </c>
      <c r="I96" s="45" t="n">
        <f t="shared" si="8"/>
        <v>0</v>
      </c>
      <c r="J96" s="45" t="e">
        <f t="shared" ca="1" si="72"/>
        <v>#REF!</v>
      </c>
      <c r="K96" s="45" t="e">
        <f t="shared" ca="1" si="5"/>
        <v>#REF!</v>
      </c>
      <c r="M96" s="40"/>
      <c r="N96" s="20" t="str">
        <f t="shared" ca="1" si="78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60"/>
        <v>sex</v>
      </c>
      <c r="B97" s="45" t="str">
        <f t="shared" ref="B97:D97" si="90">B92</f>
        <v>lfsh_aj20</v>
      </c>
      <c r="C97" s="45" t="n">
        <f t="shared" si="90"/>
        <v>1</v>
      </c>
      <c r="D97" s="45" t="n">
        <f t="shared" si="90"/>
        <v>1</v>
      </c>
      <c r="E97" s="45" t="n">
        <f t="shared" si="7"/>
        <v>17</v>
      </c>
      <c r="F97" s="45" t="e">
        <f t="array" aca="1" ref="F97" ca="1">INDEX(INDIRECT($A97),$E97)</f>
        <v>#REF!</v>
      </c>
      <c r="G97" s="45" t="e">
        <f t="shared" ca="1" si="71"/>
        <v>#REF!</v>
      </c>
      <c r="H97" s="45" t="e">
        <f t="shared" ca="1" si="4"/>
        <v>#REF!</v>
      </c>
      <c r="I97" s="45" t="n">
        <f t="shared" si="8"/>
        <v>0</v>
      </c>
      <c r="J97" s="45" t="e">
        <f t="shared" ca="1" si="72"/>
        <v>#REF!</v>
      </c>
      <c r="K97" s="45" t="e">
        <f t="shared" ca="1" si="5"/>
        <v>#REF!</v>
      </c>
      <c r="M97" s="40"/>
      <c r="N97" s="20" t="str">
        <f t="shared" ca="1" si="78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60"/>
        <v>sex</v>
      </c>
      <c r="B98" s="45" t="str">
        <f t="shared" ref="B98:D98" si="91">B93</f>
        <v>lfsh_aj21</v>
      </c>
      <c r="C98" s="45" t="n">
        <f t="shared" si="91"/>
        <v>1</v>
      </c>
      <c r="D98" s="45" t="n">
        <f t="shared" si="91"/>
        <v>1</v>
      </c>
      <c r="E98" s="45" t="n">
        <f t="shared" si="7"/>
        <v>17</v>
      </c>
      <c r="F98" s="45" t="e">
        <f t="array" aca="1" ref="F98" ca="1">INDEX(INDIRECT($A98),$E98)</f>
        <v>#REF!</v>
      </c>
      <c r="G98" s="45" t="e">
        <f t="shared" ca="1" si="71"/>
        <v>#REF!</v>
      </c>
      <c r="H98" s="45" t="e">
        <f t="shared" ca="1" si="4"/>
        <v>#REF!</v>
      </c>
      <c r="I98" s="45" t="n">
        <f t="shared" si="8"/>
        <v>0</v>
      </c>
      <c r="J98" s="45" t="e">
        <f t="shared" ca="1" si="72"/>
        <v>#REF!</v>
      </c>
      <c r="K98" s="45" t="e">
        <f t="shared" ca="1" si="5"/>
        <v>#REF!</v>
      </c>
      <c r="M98" s="40"/>
      <c r="N98" s="20" t="str">
        <f t="shared" ca="1" si="78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60"/>
        <v>sex</v>
      </c>
      <c r="B99" s="45" t="str">
        <f t="shared" ref="B99:D99" si="92">B94</f>
        <v>lfsh_aj22</v>
      </c>
      <c r="C99" s="45" t="n">
        <f t="shared" si="92"/>
        <v>1</v>
      </c>
      <c r="D99" s="45" t="n">
        <f t="shared" si="92"/>
        <v>1</v>
      </c>
      <c r="E99" s="45" t="n">
        <f t="shared" si="7"/>
        <v>17</v>
      </c>
      <c r="F99" s="45" t="e">
        <f t="array" aca="1" ref="F99" ca="1">INDEX(INDIRECT($A99),$E99)</f>
        <v>#REF!</v>
      </c>
      <c r="G99" s="45" t="e">
        <f t="shared" ca="1" si="71"/>
        <v>#REF!</v>
      </c>
      <c r="H99" s="45" t="e">
        <f t="shared" ca="1" si="4"/>
        <v>#REF!</v>
      </c>
      <c r="I99" s="45" t="n">
        <f t="shared" si="8"/>
        <v>0</v>
      </c>
      <c r="J99" s="45" t="e">
        <f t="shared" ca="1" si="72"/>
        <v>#REF!</v>
      </c>
      <c r="K99" s="45" t="e">
        <f t="shared" ca="1" si="5"/>
        <v>#REF!</v>
      </c>
      <c r="M99" s="41"/>
      <c r="N99" s="23" t="str">
        <f t="shared" ca="1" si="78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60"/>
        <v>sex</v>
      </c>
      <c r="B100" s="45" t="str">
        <f t="shared" ref="B100:D100" si="93">B95</f>
        <v>lfsh_aj18</v>
      </c>
      <c r="C100" s="45" t="n">
        <f t="shared" si="93"/>
        <v>1</v>
      </c>
      <c r="D100" s="45" t="n">
        <f t="shared" si="93"/>
        <v>1</v>
      </c>
      <c r="E100" s="45" t="n">
        <f t="shared" si="7"/>
        <v>18</v>
      </c>
      <c r="F100" s="45" t="e">
        <f t="array" aca="1" ref="F100" ca="1">INDEX(INDIRECT($A100),$E100)</f>
        <v>#REF!</v>
      </c>
      <c r="G100" s="45" t="e">
        <f t="shared" ca="1" si="71"/>
        <v>#REF!</v>
      </c>
      <c r="H100" s="45" t="e">
        <f t="shared" ca="1" si="4"/>
        <v>#REF!</v>
      </c>
      <c r="I100" s="45" t="n">
        <f t="shared" si="8"/>
        <v>0</v>
      </c>
      <c r="J100" s="45" t="e">
        <f t="shared" ca="1" si="72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78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60"/>
        <v>sex</v>
      </c>
      <c r="B101" s="45" t="str">
        <f t="shared" ref="B101:D101" si="94">B96</f>
        <v>lfsh_aj19</v>
      </c>
      <c r="C101" s="45" t="n">
        <f t="shared" si="94"/>
        <v>1</v>
      </c>
      <c r="D101" s="45" t="n">
        <f t="shared" si="94"/>
        <v>1</v>
      </c>
      <c r="E101" s="45" t="n">
        <f t="shared" si="7"/>
        <v>18</v>
      </c>
      <c r="F101" s="45" t="e">
        <f t="array" aca="1" ref="F101" ca="1">INDEX(INDIRECT($A101),$E101)</f>
        <v>#REF!</v>
      </c>
      <c r="G101" s="45" t="e">
        <f t="shared" ca="1" si="71"/>
        <v>#REF!</v>
      </c>
      <c r="H101" s="45" t="e">
        <f t="shared" ca="1" si="4"/>
        <v>#REF!</v>
      </c>
      <c r="I101" s="45" t="n">
        <f t="shared" si="8"/>
        <v>0</v>
      </c>
      <c r="J101" s="45" t="e">
        <f t="shared" ca="1" si="72"/>
        <v>#REF!</v>
      </c>
      <c r="K101" s="45" t="e">
        <f t="shared" ca="1" si="5"/>
        <v>#REF!</v>
      </c>
      <c r="M101" s="40"/>
      <c r="N101" s="20" t="str">
        <f t="shared" ca="1" si="78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60"/>
        <v>sex</v>
      </c>
      <c r="B102" s="45" t="str">
        <f t="shared" ref="B102:D102" si="95">B97</f>
        <v>lfsh_aj20</v>
      </c>
      <c r="C102" s="45" t="n">
        <f t="shared" si="95"/>
        <v>1</v>
      </c>
      <c r="D102" s="45" t="n">
        <f t="shared" si="95"/>
        <v>1</v>
      </c>
      <c r="E102" s="45" t="n">
        <f t="shared" si="7"/>
        <v>18</v>
      </c>
      <c r="F102" s="45" t="e">
        <f t="array" aca="1" ref="F102" ca="1">INDEX(INDIRECT($A102),$E102)</f>
        <v>#REF!</v>
      </c>
      <c r="G102" s="45" t="e">
        <f t="shared" ca="1" si="71"/>
        <v>#REF!</v>
      </c>
      <c r="H102" s="45" t="e">
        <f t="shared" ca="1" si="4"/>
        <v>#REF!</v>
      </c>
      <c r="I102" s="45" t="n">
        <f t="shared" si="8"/>
        <v>0</v>
      </c>
      <c r="J102" s="45" t="e">
        <f t="shared" ca="1" si="72"/>
        <v>#REF!</v>
      </c>
      <c r="K102" s="45" t="e">
        <f t="shared" ca="1" si="5"/>
        <v>#REF!</v>
      </c>
      <c r="M102" s="40"/>
      <c r="N102" s="20" t="str">
        <f t="shared" ca="1" si="78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60"/>
        <v>sex</v>
      </c>
      <c r="B103" s="45" t="str">
        <f t="shared" ref="B103:D103" si="96">B98</f>
        <v>lfsh_aj21</v>
      </c>
      <c r="C103" s="45" t="n">
        <f t="shared" si="96"/>
        <v>1</v>
      </c>
      <c r="D103" s="45" t="n">
        <f t="shared" si="96"/>
        <v>1</v>
      </c>
      <c r="E103" s="45" t="n">
        <f t="shared" si="7"/>
        <v>18</v>
      </c>
      <c r="F103" s="45" t="e">
        <f t="array" aca="1" ref="F103" ca="1">INDEX(INDIRECT($A103),$E103)</f>
        <v>#REF!</v>
      </c>
      <c r="G103" s="45" t="e">
        <f t="shared" ca="1" si="71"/>
        <v>#REF!</v>
      </c>
      <c r="H103" s="45" t="e">
        <f t="shared" ca="1" si="4"/>
        <v>#REF!</v>
      </c>
      <c r="I103" s="45" t="n">
        <f t="shared" si="8"/>
        <v>0</v>
      </c>
      <c r="J103" s="45" t="e">
        <f t="shared" ca="1" si="72"/>
        <v>#REF!</v>
      </c>
      <c r="K103" s="45" t="e">
        <f t="shared" ca="1" si="5"/>
        <v>#REF!</v>
      </c>
      <c r="M103" s="40"/>
      <c r="N103" s="20" t="str">
        <f t="shared" ca="1" si="78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60"/>
        <v>sex</v>
      </c>
      <c r="B104" s="45" t="str">
        <f t="shared" ref="B104:D104" si="97">B99</f>
        <v>lfsh_aj22</v>
      </c>
      <c r="C104" s="45" t="n">
        <f t="shared" si="97"/>
        <v>1</v>
      </c>
      <c r="D104" s="45" t="n">
        <f t="shared" si="97"/>
        <v>1</v>
      </c>
      <c r="E104" s="45" t="n">
        <f t="shared" si="7"/>
        <v>18</v>
      </c>
      <c r="F104" s="45" t="e">
        <f t="array" aca="1" ref="F104" ca="1">INDEX(INDIRECT($A104),$E104)</f>
        <v>#REF!</v>
      </c>
      <c r="G104" s="45" t="e">
        <f t="shared" ca="1" si="71"/>
        <v>#REF!</v>
      </c>
      <c r="H104" s="45" t="e">
        <f t="shared" ca="1" si="4"/>
        <v>#REF!</v>
      </c>
      <c r="I104" s="45" t="n">
        <f t="shared" si="8"/>
        <v>0</v>
      </c>
      <c r="J104" s="45" t="e">
        <f t="shared" ca="1" si="72"/>
        <v>#REF!</v>
      </c>
      <c r="K104" s="45" t="e">
        <f t="shared" ca="1" si="5"/>
        <v>#REF!</v>
      </c>
      <c r="M104" s="41"/>
      <c r="N104" s="23" t="str">
        <f t="shared" ca="1" si="78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60"/>
        <v>sex</v>
      </c>
      <c r="B105" s="45" t="str">
        <f t="shared" ref="B105:D105" si="98">B100</f>
        <v>lfsh_aj18</v>
      </c>
      <c r="C105" s="45" t="n">
        <f t="shared" si="98"/>
        <v>1</v>
      </c>
      <c r="D105" s="45" t="n">
        <f t="shared" si="98"/>
        <v>1</v>
      </c>
      <c r="E105" s="45" t="n">
        <f t="shared" si="7"/>
        <v>19</v>
      </c>
      <c r="F105" s="45" t="e">
        <f t="array" aca="1" ref="F105" ca="1">INDEX(INDIRECT($A105),$E105)</f>
        <v>#REF!</v>
      </c>
      <c r="G105" s="45" t="e">
        <f t="shared" ca="1" si="71"/>
        <v>#REF!</v>
      </c>
      <c r="H105" s="45" t="e">
        <f t="shared" ca="1" si="4"/>
        <v>#REF!</v>
      </c>
      <c r="I105" s="45" t="n">
        <f t="shared" si="8"/>
        <v>0</v>
      </c>
      <c r="J105" s="45" t="e">
        <f t="shared" ca="1" si="72"/>
        <v>#REF!</v>
      </c>
      <c r="K105" s="45" t="e">
        <f t="shared" ca="1" si="5"/>
        <v>#REF!</v>
      </c>
    </row>
    <row r="106">
      <c r="A106" s="45" t="str">
        <f t="shared" si="60"/>
        <v>sex</v>
      </c>
      <c r="B106" s="45" t="str">
        <f t="shared" ref="B106:D106" si="99">B101</f>
        <v>lfsh_aj19</v>
      </c>
      <c r="C106" s="45" t="n">
        <f t="shared" si="99"/>
        <v>1</v>
      </c>
      <c r="D106" s="45" t="n">
        <f t="shared" si="99"/>
        <v>1</v>
      </c>
      <c r="E106" s="45" t="n">
        <f t="shared" si="7"/>
        <v>19</v>
      </c>
      <c r="F106" s="45" t="e">
        <f t="array" aca="1" ref="F106" ca="1">INDEX(INDIRECT($A106),$E106)</f>
        <v>#REF!</v>
      </c>
      <c r="G106" s="45" t="e">
        <f t="shared" ca="1" si="71"/>
        <v>#REF!</v>
      </c>
      <c r="H106" s="45" t="e">
        <f t="shared" ca="1" si="4"/>
        <v>#REF!</v>
      </c>
      <c r="I106" s="45" t="n">
        <f t="shared" si="8"/>
        <v>0</v>
      </c>
      <c r="J106" s="45" t="e">
        <f t="shared" ca="1" si="72"/>
        <v>#REF!</v>
      </c>
      <c r="K106" s="45" t="e">
        <f t="shared" ca="1" si="5"/>
        <v>#REF!</v>
      </c>
    </row>
    <row r="107">
      <c r="A107" s="45" t="str">
        <f t="shared" si="60"/>
        <v>sex</v>
      </c>
      <c r="B107" s="45" t="str">
        <f t="shared" ref="B107:D107" si="100">B102</f>
        <v>lfsh_aj20</v>
      </c>
      <c r="C107" s="45" t="n">
        <f t="shared" si="100"/>
        <v>1</v>
      </c>
      <c r="D107" s="45" t="n">
        <f t="shared" si="100"/>
        <v>1</v>
      </c>
      <c r="E107" s="45" t="n">
        <f t="shared" si="7"/>
        <v>19</v>
      </c>
      <c r="F107" s="45" t="e">
        <f t="array" aca="1" ref="F107" ca="1">INDEX(INDIRECT($A107),$E107)</f>
        <v>#REF!</v>
      </c>
      <c r="G107" s="45" t="e">
        <f t="shared" ca="1" si="71"/>
        <v>#REF!</v>
      </c>
      <c r="H107" s="45" t="e">
        <f t="shared" ca="1" si="4"/>
        <v>#REF!</v>
      </c>
      <c r="I107" s="45" t="n">
        <f t="shared" si="8"/>
        <v>0</v>
      </c>
      <c r="J107" s="45" t="e">
        <f t="shared" ca="1" si="72"/>
        <v>#REF!</v>
      </c>
      <c r="K107" s="4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B5" sqref="B5"/>
    </sheetView>
  </sheetViews>
  <sheetFormatPr defaultRowHeight="15.0" baseColWidth="10"/>
  <cols>
    <col min="3" max="3" width="35" hidden="0" customWidth="1"/>
    <col min="4" max="4" width="35" hidden="0" customWidth="1"/>
  </cols>
  <sheetData>
    <row r="3">
      <c r="B3" s="50" t="s">
        <v>2</v>
      </c>
      <c r="C3" s="50" t="s">
        <v>8</v>
      </c>
      <c r="D3" s="50" t="s">
        <v>41</v>
      </c>
      <c r="E3" s="51" t="s">
        <v>10</v>
      </c>
      <c r="F3" t="s">
        <v>323</v>
      </c>
      <c r="G3" t="s">
        <v>93</v>
      </c>
      <c r="H3" t="s">
        <v>76</v>
      </c>
      <c r="I3" s="50" t="s">
        <v>65</v>
      </c>
      <c r="J3" s="53" t="s">
        <v>62</v>
      </c>
      <c r="K3" s="50" t="s">
        <v>42</v>
      </c>
      <c r="O3" s="50" t="s">
        <v>32</v>
      </c>
      <c r="P3" s="52"/>
    </row>
    <row r="4">
      <c r="B4" s="17" t="s">
        <v>138</v>
      </c>
      <c r="C4" s="49" t="s">
        <v>9</v>
      </c>
      <c r="D4" s="49" t="s">
        <v>55</v>
      </c>
      <c r="E4" s="30" t="s">
        <v>11</v>
      </c>
      <c r="F4" t="s">
        <v>88</v>
      </c>
      <c r="G4" t="s">
        <v>94</v>
      </c>
      <c r="H4" t="s">
        <v>77</v>
      </c>
      <c r="I4" s="52" t="s">
        <v>66</v>
      </c>
      <c r="J4" s="7" t="s">
        <v>63</v>
      </c>
      <c r="K4" s="49" t="s">
        <v>43</v>
      </c>
      <c r="O4" s="49" t="s">
        <v>24</v>
      </c>
      <c r="P4" s="52" t="n">
        <v>1</v>
      </c>
      <c r="R4" t="s">
        <v>87</v>
      </c>
    </row>
    <row r="5">
      <c r="C5" s="49" t="s">
        <v>80</v>
      </c>
      <c r="D5" s="49" t="s">
        <v>56</v>
      </c>
      <c r="E5" s="30" t="s">
        <v>12</v>
      </c>
      <c r="F5" t="s">
        <v>89</v>
      </c>
      <c r="G5" t="s">
        <v>95</v>
      </c>
      <c r="H5" t="s">
        <v>78</v>
      </c>
      <c r="I5" s="52" t="s">
        <v>67</v>
      </c>
      <c r="J5" s="7" t="s">
        <v>64</v>
      </c>
      <c r="K5" s="49" t="s">
        <v>44</v>
      </c>
      <c r="O5" s="49" t="s">
        <v>31</v>
      </c>
      <c r="P5" s="52" t="n">
        <v>0</v>
      </c>
      <c r="R5" t="s">
        <v>88</v>
      </c>
    </row>
    <row r="6">
      <c r="C6" s="49"/>
      <c r="D6" s="49" t="s">
        <v>57</v>
      </c>
      <c r="F6" t="s">
        <v>90</v>
      </c>
      <c r="G6" t="s">
        <v>96</v>
      </c>
      <c r="H6" t="s">
        <v>79</v>
      </c>
      <c r="I6" s="52" t="s">
        <v>68</v>
      </c>
      <c r="K6" s="49" t="s">
        <v>45</v>
      </c>
      <c r="O6" s="49" t="s">
        <v>60</v>
      </c>
      <c r="P6" s="52" t="s">
        <v>61</v>
      </c>
      <c r="R6" t="s">
        <v>89</v>
      </c>
    </row>
    <row r="7">
      <c r="C7" s="49"/>
      <c r="D7" s="49" t="s">
        <v>58</v>
      </c>
      <c r="F7" t="s">
        <v>91</v>
      </c>
      <c r="G7" t="s">
        <v>97</v>
      </c>
      <c r="I7" s="52" t="s">
        <v>69</v>
      </c>
      <c r="K7" s="49" t="s">
        <v>46</v>
      </c>
      <c r="R7" t="s">
        <v>90</v>
      </c>
    </row>
    <row r="8">
      <c r="C8" s="49"/>
      <c r="D8" s="49" t="s">
        <v>59</v>
      </c>
      <c r="F8" t="s">
        <v>92</v>
      </c>
      <c r="G8" t="s">
        <v>98</v>
      </c>
      <c r="I8" s="52" t="s">
        <v>70</v>
      </c>
      <c r="K8" s="49" t="s">
        <v>47</v>
      </c>
      <c r="R8" t="s">
        <v>91</v>
      </c>
    </row>
    <row r="9">
      <c r="C9" s="49"/>
      <c r="G9" t="s">
        <v>99</v>
      </c>
      <c r="I9" s="52" t="s">
        <v>71</v>
      </c>
      <c r="K9" s="49" t="s">
        <v>48</v>
      </c>
      <c r="R9" t="s">
        <v>92</v>
      </c>
    </row>
    <row r="10">
      <c r="C10" s="49"/>
      <c r="G10" t="s">
        <v>100</v>
      </c>
      <c r="I10" s="52" t="s">
        <v>72</v>
      </c>
      <c r="K10" s="49" t="s">
        <v>49</v>
      </c>
    </row>
    <row r="11">
      <c r="C11" s="49"/>
      <c r="G11" t="s">
        <v>101</v>
      </c>
      <c r="I11" s="52" t="s">
        <v>73</v>
      </c>
      <c r="K11" s="49" t="s">
        <v>50</v>
      </c>
    </row>
    <row r="12">
      <c r="C12" s="49"/>
      <c r="G12" t="s">
        <v>102</v>
      </c>
      <c r="I12" s="52" t="s">
        <v>74</v>
      </c>
      <c r="K12" s="49" t="s">
        <v>51</v>
      </c>
    </row>
    <row r="13">
      <c r="G13" t="s">
        <v>103</v>
      </c>
      <c r="I13" s="52" t="s">
        <v>75</v>
      </c>
      <c r="K13" s="49" t="s">
        <v>52</v>
      </c>
    </row>
    <row r="14">
      <c r="G14" t="s">
        <v>104</v>
      </c>
    </row>
    <row r="15">
      <c r="G15" t="s">
        <v>105</v>
      </c>
    </row>
    <row r="16">
      <c r="G16" t="s">
        <v>106</v>
      </c>
    </row>
    <row r="17">
      <c r="G17" t="s">
        <v>107</v>
      </c>
    </row>
    <row r="18">
      <c r="G18" t="s">
        <v>108</v>
      </c>
    </row>
    <row r="19">
      <c r="G19" t="s">
        <v>109</v>
      </c>
    </row>
    <row r="20">
      <c r="G20" t="s">
        <v>110</v>
      </c>
    </row>
    <row r="21">
      <c r="G21" t="s">
        <v>111</v>
      </c>
    </row>
    <row r="22">
      <c r="G22" t="s">
        <v>112</v>
      </c>
    </row>
    <row r="23">
      <c r="G23" t="s">
        <v>113</v>
      </c>
    </row>
    <row r="24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workbookViewId="0">
      <selection activeCell="A172" sqref="A172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1894</v>
      </c>
      <c r="G1" t="s">
        <v>1895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1906</v>
      </c>
      <c r="S1" t="s">
        <v>1907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0.754893298349774</v>
      </c>
      <c r="G2" t="n">
        <v>0.00230759644148167</v>
      </c>
      <c r="H2" t="s">
        <v>1913</v>
      </c>
      <c r="I2"/>
      <c r="J2"/>
      <c r="K2"/>
      <c r="L2"/>
      <c r="M2"/>
      <c r="N2"/>
      <c r="O2"/>
      <c r="P2"/>
      <c r="Q2"/>
      <c r="R2" t="n">
        <v>0.214666638688893</v>
      </c>
      <c r="S2" t="n">
        <v>0.00219850090587091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0.740115847716713</v>
      </c>
      <c r="G3" t="n">
        <v>0.00595628449758307</v>
      </c>
      <c r="H3" t="s">
        <v>1913</v>
      </c>
      <c r="I3"/>
      <c r="J3"/>
      <c r="K3"/>
      <c r="L3"/>
      <c r="M3"/>
      <c r="N3"/>
      <c r="O3"/>
      <c r="P3"/>
      <c r="Q3"/>
      <c r="R3" t="n">
        <v>0.222785614808433</v>
      </c>
      <c r="S3" t="n">
        <v>0.00558789449440498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0.762516583632534</v>
      </c>
      <c r="G4" t="n">
        <v>0.00228260228026517</v>
      </c>
      <c r="H4" t="s">
        <v>1913</v>
      </c>
      <c r="I4"/>
      <c r="J4"/>
      <c r="K4"/>
      <c r="L4"/>
      <c r="M4"/>
      <c r="N4"/>
      <c r="O4"/>
      <c r="P4"/>
      <c r="Q4"/>
      <c r="R4" t="n">
        <v>0.20780442774786</v>
      </c>
      <c r="S4" t="n">
        <v>0.00215507321005364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0.734513785784081</v>
      </c>
      <c r="G5" t="n">
        <v>0.00646429553001832</v>
      </c>
      <c r="H5" t="s">
        <v>1913</v>
      </c>
      <c r="I5"/>
      <c r="J5"/>
      <c r="K5"/>
      <c r="L5"/>
      <c r="M5"/>
      <c r="N5"/>
      <c r="O5"/>
      <c r="P5"/>
      <c r="Q5"/>
      <c r="R5" t="n">
        <v>0.229948007536286</v>
      </c>
      <c r="S5" t="n">
        <v>0.00615261720292192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0.755977282254581</v>
      </c>
      <c r="G6" t="n">
        <v>0.00258670677433129</v>
      </c>
      <c r="H6" t="s">
        <v>1913</v>
      </c>
      <c r="I6"/>
      <c r="J6"/>
      <c r="K6"/>
      <c r="L6"/>
      <c r="M6"/>
      <c r="N6"/>
      <c r="O6"/>
      <c r="P6"/>
      <c r="Q6"/>
      <c r="R6" t="n">
        <v>0.21374226409982</v>
      </c>
      <c r="S6" t="n">
        <v>0.00245683242292914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0.753503808051083</v>
      </c>
      <c r="G7" t="n">
        <v>0.00763524303567361</v>
      </c>
      <c r="H7" t="s">
        <v>1913</v>
      </c>
      <c r="I7"/>
      <c r="J7"/>
      <c r="K7"/>
      <c r="L7"/>
      <c r="M7"/>
      <c r="N7"/>
      <c r="O7"/>
      <c r="P7"/>
      <c r="Q7"/>
      <c r="R7" t="n">
        <v>0.208238000562792</v>
      </c>
      <c r="S7" t="n">
        <v>0.00716765230528724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0.749631277780371</v>
      </c>
      <c r="G8" t="n">
        <v>0.0025686341179518</v>
      </c>
      <c r="H8" t="s">
        <v>1913</v>
      </c>
      <c r="I8"/>
      <c r="J8"/>
      <c r="K8"/>
      <c r="L8"/>
      <c r="M8"/>
      <c r="N8"/>
      <c r="O8"/>
      <c r="P8"/>
      <c r="Q8"/>
      <c r="R8" t="n">
        <v>0.216817254132264</v>
      </c>
      <c r="S8" t="n">
        <v>0.0024539057450033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0.743559913443814</v>
      </c>
      <c r="G9" t="n">
        <v>0.00731269183873124</v>
      </c>
      <c r="H9" t="s">
        <v>1913</v>
      </c>
      <c r="I9"/>
      <c r="J9"/>
      <c r="K9"/>
      <c r="L9"/>
      <c r="M9"/>
      <c r="N9"/>
      <c r="O9"/>
      <c r="P9"/>
      <c r="Q9"/>
      <c r="R9" t="n">
        <v>0.211368900545286</v>
      </c>
      <c r="S9" t="n">
        <v>0.00684272499539534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0.754366407880291</v>
      </c>
      <c r="G10" t="n">
        <v>0.00303469205158012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0.218307887067922</v>
      </c>
      <c r="S10" t="n">
        <v>0.00294019794963484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0.742310918836859</v>
      </c>
      <c r="G11" t="n">
        <v>0.00789499005487187</v>
      </c>
      <c r="H11" t="s">
        <v>1913</v>
      </c>
      <c r="I11"/>
      <c r="J11"/>
      <c r="K11"/>
      <c r="L11"/>
      <c r="M11"/>
      <c r="N11"/>
      <c r="O11"/>
      <c r="P11"/>
      <c r="Q11"/>
      <c r="R11" t="n">
        <v>0.224143418046042</v>
      </c>
      <c r="S11" t="n">
        <v>0.00756617808558722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0.651629218328208</v>
      </c>
      <c r="G12" t="n">
        <v>0.0087338159575896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0.302985800346761</v>
      </c>
      <c r="S12" t="n">
        <v>0.00863875853468468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0.672751623085307</v>
      </c>
      <c r="G13" t="n">
        <v>0.0103525037697313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0.285071298638252</v>
      </c>
      <c r="S13" t="n">
        <v>0.0100523675043192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0.769627352417934</v>
      </c>
      <c r="G14" t="n">
        <v>0.00229763688576205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0.201977109103863</v>
      </c>
      <c r="S14" t="n">
        <v>0.0021669899210759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0.790483424468967</v>
      </c>
      <c r="G15" t="n">
        <v>0.00737537065173519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0.174115325236332</v>
      </c>
      <c r="S15" t="n">
        <v>0.00675021330539273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0.641908112308162</v>
      </c>
      <c r="G16" t="n">
        <v>0.00826196041041987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0.305506449772279</v>
      </c>
      <c r="S16" t="n">
        <v>0.00788832137928026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0.657361005656845</v>
      </c>
      <c r="G17" t="n">
        <v>0.011326610481217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0.29209918372075</v>
      </c>
      <c r="S17" t="n">
        <v>0.0109986674187134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0.778549442953115</v>
      </c>
      <c r="G18" t="n">
        <v>0.00230013783333123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0.194631723996996</v>
      </c>
      <c r="S18" t="n">
        <v>0.0021839329318341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0.792915038728611</v>
      </c>
      <c r="G19" t="n">
        <v>0.00811398258788795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0.180560226136247</v>
      </c>
      <c r="S19" t="n">
        <v>0.00764411412148469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0.659371541799684</v>
      </c>
      <c r="G20" t="n">
        <v>0.00940847135973556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0.295693436154742</v>
      </c>
      <c r="S20" t="n">
        <v>0.00896065470058235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0.693072621518102</v>
      </c>
      <c r="G21" t="n">
        <v>0.0142861113420011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0.2615896436972</v>
      </c>
      <c r="S21" t="n">
        <v>0.0138515171910432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0.769757513763575</v>
      </c>
      <c r="G22" t="n">
        <v>0.00264696587599495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0.202490952033143</v>
      </c>
      <c r="S22" t="n">
        <v>0.00252381209646358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0.794293387350311</v>
      </c>
      <c r="G23" t="n">
        <v>0.00884836616177902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0.174939544063708</v>
      </c>
      <c r="S23" t="n">
        <v>0.00809654417184969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0.668921954462954</v>
      </c>
      <c r="G24" t="n">
        <v>0.00944150877763631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0.27846991125335</v>
      </c>
      <c r="S24" t="n">
        <v>0.00904932408469976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0.678311513047692</v>
      </c>
      <c r="G25" t="n">
        <v>0.0130524846826246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0.257192933975103</v>
      </c>
      <c r="S25" t="n">
        <v>0.0124216823110656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0.762769848361178</v>
      </c>
      <c r="G26" t="n">
        <v>0.00263036974371681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0.206579880029304</v>
      </c>
      <c r="S26" t="n">
        <v>0.0025209149772138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0.788951817126565</v>
      </c>
      <c r="G27" t="n">
        <v>0.00878357060591053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0.175737389841351</v>
      </c>
      <c r="S27" t="n">
        <v>0.00820219547140087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0.687006590648829</v>
      </c>
      <c r="G28" t="n">
        <v>0.00994553154569623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0.268213658449391</v>
      </c>
      <c r="S28" t="n">
        <v>0.00921607387225427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0.671775371211331</v>
      </c>
      <c r="G29" t="n">
        <v>0.0145661927579187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0.282133361504216</v>
      </c>
      <c r="S29" t="n">
        <v>0.0139194433395814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0.76829882894975</v>
      </c>
      <c r="G30" t="n">
        <v>0.0030602392002759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0.207178071931813</v>
      </c>
      <c r="S30" t="n">
        <v>0.0029671755941166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0.790837616171604</v>
      </c>
      <c r="G31" t="n">
        <v>0.00914843230223072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0.18560400625239</v>
      </c>
      <c r="S31" t="n">
        <v>0.00871907820775349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0.647830374368899</v>
      </c>
      <c r="G32" t="n">
        <v>0.00522851873574566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0.301006554824353</v>
      </c>
      <c r="S32" t="n">
        <v>0.00512016664075457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0.685795513177209</v>
      </c>
      <c r="G33" t="n">
        <v>0.0113140645668257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0.260162549441999</v>
      </c>
      <c r="S33" t="n">
        <v>0.010559773912591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0.792860675077628</v>
      </c>
      <c r="G34" t="n">
        <v>0.0023868453593178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0.184048194874003</v>
      </c>
      <c r="S34" t="n">
        <v>0.00225644875201367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0.767952105116941</v>
      </c>
      <c r="G35" t="n">
        <v>0.00674216306221761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0.203631940919793</v>
      </c>
      <c r="S35" t="n">
        <v>0.00640312767214867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0.667860793581305</v>
      </c>
      <c r="G36" t="n">
        <v>0.0051282873221402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0.282778762080948</v>
      </c>
      <c r="S36" t="n">
        <v>0.00490561257234251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0.686997250838934</v>
      </c>
      <c r="G37" t="n">
        <v>0.0115357940620372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0.26231252384726</v>
      </c>
      <c r="S37" t="n">
        <v>0.0109031385312133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0.795840232065088</v>
      </c>
      <c r="G38" t="n">
        <v>0.00239491520578677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0.181409651924548</v>
      </c>
      <c r="S38" t="n">
        <v>0.00226336140925089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0.759260216969122</v>
      </c>
      <c r="G39" t="n">
        <v>0.00759704254228738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0.213092690189361</v>
      </c>
      <c r="S39" t="n">
        <v>0.00732670250789195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0.664036877161288</v>
      </c>
      <c r="G40" t="n">
        <v>0.00565191522520492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0.289288175658712</v>
      </c>
      <c r="S40" t="n">
        <v>0.00545699959702937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0.703348180468442</v>
      </c>
      <c r="G41" t="n">
        <v>0.0147241457358487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0.245658475492127</v>
      </c>
      <c r="S41" t="n">
        <v>0.0135808124441411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0.787794710844045</v>
      </c>
      <c r="G42" t="n">
        <v>0.00278442380315813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0.187598408807774</v>
      </c>
      <c r="S42" t="n">
        <v>0.00264194583660011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0.777705242883864</v>
      </c>
      <c r="G43" t="n">
        <v>0.00888766317307358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0.190181618277039</v>
      </c>
      <c r="S43" t="n">
        <v>0.00845326582373015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0.653389941122147</v>
      </c>
      <c r="G44" t="n">
        <v>0.00555269056397887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0.290769759251239</v>
      </c>
      <c r="S44" t="n">
        <v>0.00536550024725296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0.691681765925104</v>
      </c>
      <c r="G45" t="n">
        <v>0.0141973275657798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0.249307469191821</v>
      </c>
      <c r="S45" t="n">
        <v>0.0133243015372721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0.783513109218532</v>
      </c>
      <c r="G46" t="n">
        <v>0.00277152573619585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0.190782221786765</v>
      </c>
      <c r="S46" t="n">
        <v>0.00265724583139292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0.767147114665548</v>
      </c>
      <c r="G47" t="n">
        <v>0.00831782016069522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0.194119544206807</v>
      </c>
      <c r="S47" t="n">
        <v>0.0077962416064728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0.647722577531492</v>
      </c>
      <c r="G48" t="n">
        <v>0.00737210994656792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0.304524854867158</v>
      </c>
      <c r="S48" t="n">
        <v>0.00744214842117045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0.676737752054959</v>
      </c>
      <c r="G49" t="n">
        <v>0.0160240642305347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0.268618753699336</v>
      </c>
      <c r="S49" t="n">
        <v>0.015702629601723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0.79216324169284</v>
      </c>
      <c r="G50" t="n">
        <v>0.00292605639062288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0.187750766294303</v>
      </c>
      <c r="S50" t="n">
        <v>0.00277296550854188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0.772041267895991</v>
      </c>
      <c r="G51" t="n">
        <v>0.00852563903875411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0.203978656781844</v>
      </c>
      <c r="S51" t="n">
        <v>0.00815347813408658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0.793181839060115</v>
      </c>
      <c r="G52" t="n">
        <v>0.00298279429528081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0.173608114340615</v>
      </c>
      <c r="S52" t="n">
        <v>0.00279292590296393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0.797786404941512</v>
      </c>
      <c r="G53" t="n">
        <v>0.00778234506664778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0.163827559395944</v>
      </c>
      <c r="S53" t="n">
        <v>0.00708770577640715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0.717067640255263</v>
      </c>
      <c r="G54" t="n">
        <v>0.00301115449337664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0.255228793188653</v>
      </c>
      <c r="S54" t="n">
        <v>0.00291803185667392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0.682686689552891</v>
      </c>
      <c r="G55" t="n">
        <v>0.00856803032677331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0.281496881913361</v>
      </c>
      <c r="S55" t="n">
        <v>0.0082525317153485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0.795975629195314</v>
      </c>
      <c r="G56" t="n">
        <v>0.00296084022600208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0.170235377315881</v>
      </c>
      <c r="S56" t="n">
        <v>0.00275439650123704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0.782883573846672</v>
      </c>
      <c r="G57" t="n">
        <v>0.00859374487455292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0.175217707218684</v>
      </c>
      <c r="S57" t="n">
        <v>0.00797289893402313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0.729217515982033</v>
      </c>
      <c r="G58" t="n">
        <v>0.00299954309970179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0.245193849079448</v>
      </c>
      <c r="S58" t="n">
        <v>0.00289090226188797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0.688099143657263</v>
      </c>
      <c r="G59" t="n">
        <v>0.00876093781998357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0.282466064870908</v>
      </c>
      <c r="S59" t="n">
        <v>0.00853191952379465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0.788407269353758</v>
      </c>
      <c r="G60" t="n">
        <v>0.0033174134071738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0.177419019596307</v>
      </c>
      <c r="S60" t="n">
        <v>0.00308803958046064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0.80766592417838</v>
      </c>
      <c r="G61" t="n">
        <v>0.00956130781040466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0.149249940471466</v>
      </c>
      <c r="S61" t="n">
        <v>0.0087236844981971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0.723598631879224</v>
      </c>
      <c r="G62" t="n">
        <v>0.00346733495954502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0.250008008846529</v>
      </c>
      <c r="S62" t="n">
        <v>0.00334670237761874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0.702158404219792</v>
      </c>
      <c r="G63" t="n">
        <v>0.011110498505513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0.264158374122331</v>
      </c>
      <c r="S63" t="n">
        <v>0.0106727081675437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0.782287955836735</v>
      </c>
      <c r="G64" t="n">
        <v>0.00327819842384308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0.180388235872106</v>
      </c>
      <c r="S64" t="n">
        <v>0.00305715837288794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0.780661251803404</v>
      </c>
      <c r="G65" t="n">
        <v>0.00961622902395074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0.174387165412338</v>
      </c>
      <c r="S65" t="n">
        <v>0.00865868595476639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0.717329565061746</v>
      </c>
      <c r="G66" t="n">
        <v>0.00342727727170178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0.252850303189801</v>
      </c>
      <c r="S66" t="n">
        <v>0.00332006460281585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0.706286907630105</v>
      </c>
      <c r="G67" t="n">
        <v>0.00987353325230808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0.248521749729636</v>
      </c>
      <c r="S67" t="n">
        <v>0.00951057767209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0.786194571071874</v>
      </c>
      <c r="G68" t="n">
        <v>0.00434847773998392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0.183466609595149</v>
      </c>
      <c r="S68" t="n">
        <v>0.00426820694494422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0.789148385924458</v>
      </c>
      <c r="G69" t="n">
        <v>0.0102645261556275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0.177460974139729</v>
      </c>
      <c r="S69" t="n">
        <v>0.00993351285738112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0.722855971494165</v>
      </c>
      <c r="G70" t="n">
        <v>0.00360262733182649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0.252801359116836</v>
      </c>
      <c r="S70" t="n">
        <v>0.00347417492972661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0.695445220267779</v>
      </c>
      <c r="G71" t="n">
        <v>0.0112096822452789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0.270853999992958</v>
      </c>
      <c r="S71" t="n">
        <v>0.0108618824945381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0.27014694294261</v>
      </c>
      <c r="G72" t="n">
        <v>0.0106921155791515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0.665449780968984</v>
      </c>
      <c r="S72" t="n">
        <v>0.0114118547508368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0.168340252969006</v>
      </c>
      <c r="G73" t="n">
        <v>0.0237879951766419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0.771449261369122</v>
      </c>
      <c r="S73" t="n">
        <v>0.0268101161219463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0.613810551411325</v>
      </c>
      <c r="G74" t="n">
        <v>0.00816707783249114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0.323362797371265</v>
      </c>
      <c r="S74" t="n">
        <v>0.00814495888748757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0.519429495815624</v>
      </c>
      <c r="G75" t="n">
        <v>0.0196342077535961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0.414849881031244</v>
      </c>
      <c r="S75" t="n">
        <v>0.0194165136671355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0.832879152353713</v>
      </c>
      <c r="G76" t="n">
        <v>0.00411866423696554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0.135480470263514</v>
      </c>
      <c r="S76" t="n">
        <v>0.00370760026840256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0.825513993521495</v>
      </c>
      <c r="G77" t="n">
        <v>0.00952003308085251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0.140190945412047</v>
      </c>
      <c r="S77" t="n">
        <v>0.00863976056814542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0.852230862172981</v>
      </c>
      <c r="G78" t="n">
        <v>0.0029659413206435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0.125178727473379</v>
      </c>
      <c r="S78" t="n">
        <v>0.00274043562581578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0.835703349263194</v>
      </c>
      <c r="G79" t="n">
        <v>0.00762531020124134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0.132979902025368</v>
      </c>
      <c r="S79" t="n">
        <v>0.00694313245247548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0.72227065819576</v>
      </c>
      <c r="G80" t="n">
        <v>0.00367617314245407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0.258002920805308</v>
      </c>
      <c r="S80" t="n">
        <v>0.0035986285565464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0.715181868658074</v>
      </c>
      <c r="G81" t="n">
        <v>0.0117268944438042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0.256465923615536</v>
      </c>
      <c r="S81" t="n">
        <v>0.0113046370679949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0.265036277868541</v>
      </c>
      <c r="G82" t="n">
        <v>0.010871495776361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0.68162188222427</v>
      </c>
      <c r="S82" t="n">
        <v>0.0114444561805188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0.171955533097524</v>
      </c>
      <c r="G83" t="n">
        <v>0.0256338069006023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0.797202443842161</v>
      </c>
      <c r="S83" t="n">
        <v>0.0274646578242003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0.62131764712853</v>
      </c>
      <c r="G84" t="n">
        <v>0.00798198810289913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0.311315554308469</v>
      </c>
      <c r="S84" t="n">
        <v>0.00776242344282428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0.507204061087024</v>
      </c>
      <c r="G85" t="n">
        <v>0.0193106411423064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0.402563787134368</v>
      </c>
      <c r="S85" t="n">
        <v>0.0191763102073245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0.847962685731162</v>
      </c>
      <c r="G86" t="n">
        <v>0.00397175604194152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0.122909372358518</v>
      </c>
      <c r="S86" t="n">
        <v>0.00359399959704712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0.815632006107242</v>
      </c>
      <c r="G87" t="n">
        <v>0.0113129012633057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0.156227299194037</v>
      </c>
      <c r="S87" t="n">
        <v>0.0107932941060198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0.857184389569674</v>
      </c>
      <c r="G88" t="n">
        <v>0.00294174168301879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0.121091157877289</v>
      </c>
      <c r="S88" t="n">
        <v>0.00272064169663142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0.829790811139878</v>
      </c>
      <c r="G89" t="n">
        <v>0.00846784163566059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0.143714776150568</v>
      </c>
      <c r="S89" t="n">
        <v>0.00787394668940622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0.728304132165287</v>
      </c>
      <c r="G90" t="n">
        <v>0.00373007619663771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0.252261581691338</v>
      </c>
      <c r="S90" t="n">
        <v>0.00364830308518587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0.719161741993079</v>
      </c>
      <c r="G91" t="n">
        <v>0.0128584903853395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0.254617876148312</v>
      </c>
      <c r="S91" t="n">
        <v>0.0123316723358065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0.23119474762406</v>
      </c>
      <c r="G92" t="n">
        <v>0.0118075811169416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0.702247667270511</v>
      </c>
      <c r="S92" t="n">
        <v>0.0128789285630292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0.143186900034697</v>
      </c>
      <c r="G93" t="n">
        <v>0.0283216556134379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0.800098307567755</v>
      </c>
      <c r="S93" t="n">
        <v>0.0322553479673684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0.618051761561435</v>
      </c>
      <c r="G94" t="n">
        <v>0.0086916555556612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0.304206095352725</v>
      </c>
      <c r="S94" t="n">
        <v>0.00844822519689061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0.559936742640351</v>
      </c>
      <c r="G95" t="n">
        <v>0.026737187144474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0.357732725824304</v>
      </c>
      <c r="S95" t="n">
        <v>0.0261669882765206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0.840709850916436</v>
      </c>
      <c r="G96" t="n">
        <v>0.00488179879979337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0.131444142889993</v>
      </c>
      <c r="S96" t="n">
        <v>0.0045189813495207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0.845724048292058</v>
      </c>
      <c r="G97" t="n">
        <v>0.0122087279535181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0.112071037049599</v>
      </c>
      <c r="S97" t="n">
        <v>0.0104020366788103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0.854070722105242</v>
      </c>
      <c r="G98" t="n">
        <v>0.00354809313868666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0.125360028294325</v>
      </c>
      <c r="S98" t="n">
        <v>0.00328775513361473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0.824799341156044</v>
      </c>
      <c r="G99" t="n">
        <v>0.00998872657234334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0.148562747195087</v>
      </c>
      <c r="S99" t="n">
        <v>0.00949010769259669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0.72291299681744</v>
      </c>
      <c r="G100" t="n">
        <v>0.00406629006236309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0.25943547607979</v>
      </c>
      <c r="S100" t="n">
        <v>0.0039808390324108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0.735348094782846</v>
      </c>
      <c r="G101" t="n">
        <v>0.0135287528351394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0.240779073340617</v>
      </c>
      <c r="S101" t="n">
        <v>0.0131034963796416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0.182015737059503</v>
      </c>
      <c r="G102" t="n">
        <v>0.00988088347648775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0.742540853396991</v>
      </c>
      <c r="S102" t="n">
        <v>0.0116663977074466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0.094559035295824</v>
      </c>
      <c r="G103" t="n">
        <v>0.02291598526945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0.811052866037482</v>
      </c>
      <c r="S103" t="n">
        <v>0.0319589407493074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0.610394916313065</v>
      </c>
      <c r="G104" t="n">
        <v>0.00876007355599937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0.321413815221376</v>
      </c>
      <c r="S104" t="n">
        <v>0.00858269620405282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0.511638401976153</v>
      </c>
      <c r="G105" t="n">
        <v>0.0238987584759978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0.406700269270868</v>
      </c>
      <c r="S105" t="n">
        <v>0.0240646950462028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0.835623010920661</v>
      </c>
      <c r="G106" t="n">
        <v>0.00512554459004678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0.130776387784654</v>
      </c>
      <c r="S106" t="n">
        <v>0.00475554477307621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0.853323298097674</v>
      </c>
      <c r="G107" t="n">
        <v>0.0118625246892626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0.111892877603825</v>
      </c>
      <c r="S107" t="n">
        <v>0.0102967570110476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0.855285968973037</v>
      </c>
      <c r="G108" t="n">
        <v>0.00367077797889617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0.119956719706408</v>
      </c>
      <c r="S108" t="n">
        <v>0.00340937600511909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0.814804869934679</v>
      </c>
      <c r="G109" t="n">
        <v>0.0104522263301959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0.145432684002128</v>
      </c>
      <c r="S109" t="n">
        <v>0.00954441895822064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0.714857363034443</v>
      </c>
      <c r="G110" t="n">
        <v>0.00369180072120925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0.261874357360629</v>
      </c>
      <c r="S110" t="n">
        <v>0.00359503912812502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0.737539850524929</v>
      </c>
      <c r="G111" t="n">
        <v>0.0118953768307133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0.224782242202866</v>
      </c>
      <c r="S111" t="n">
        <v>0.0111514190894088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0.240502952727178</v>
      </c>
      <c r="G112" t="n">
        <v>0.0117986100625104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0.689447202773391</v>
      </c>
      <c r="S112" t="n">
        <v>0.0129312643067486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0.154467192235625</v>
      </c>
      <c r="G113" t="n">
        <v>0.0339100749134711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0.800256452323182</v>
      </c>
      <c r="S113" t="n">
        <v>0.0364306322987771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0.61741528544487</v>
      </c>
      <c r="G114" t="n">
        <v>0.0128640005719128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0.330748974874592</v>
      </c>
      <c r="S114" t="n">
        <v>0.0131854531756771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0.532455988565442</v>
      </c>
      <c r="G115" t="n">
        <v>0.02522558573827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0.40374372746688</v>
      </c>
      <c r="S115" t="n">
        <v>0.0248034473378187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0.84063594685973</v>
      </c>
      <c r="G116" t="n">
        <v>0.00529880056785507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0.129327576201735</v>
      </c>
      <c r="S116" t="n">
        <v>0.00489850104551696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0.819102696445959</v>
      </c>
      <c r="G117" t="n">
        <v>0.0143251107409596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0.138434338179913</v>
      </c>
      <c r="S117" t="n">
        <v>0.012871357328924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0.856645725860824</v>
      </c>
      <c r="G118" t="n">
        <v>0.00369208659432051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0.122328674765483</v>
      </c>
      <c r="S118" t="n">
        <v>0.00348170726294365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0.852053990868975</v>
      </c>
      <c r="G119" t="n">
        <v>0.00970500000016103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0.126301082882928</v>
      </c>
      <c r="S119" t="n">
        <v>0.00915535545135478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0.713843090740157</v>
      </c>
      <c r="G120" t="n">
        <v>0.00402505981542494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0.26890311846762</v>
      </c>
      <c r="S120" t="n">
        <v>0.00395114814523696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0.719956025622474</v>
      </c>
      <c r="G121" t="n">
        <v>0.0136530033274645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0.25845226691321</v>
      </c>
      <c r="S121" t="n">
        <v>0.0132853204268799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0.5835153108194</v>
      </c>
      <c r="G122" t="n">
        <v>0.00454639102654296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0.361824478783461</v>
      </c>
      <c r="S122" t="n">
        <v>0.00437773617130345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0.554623566361139</v>
      </c>
      <c r="G123" t="n">
        <v>0.0135494745708904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0.373988501907451</v>
      </c>
      <c r="S123" t="n">
        <v>0.0131029920292471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0.818814030501754</v>
      </c>
      <c r="G124" t="n">
        <v>0.00253764588705755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0.159429604825172</v>
      </c>
      <c r="S124" t="n">
        <v>0.00243994911521172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0.794777093544288</v>
      </c>
      <c r="G125" t="n">
        <v>0.00630794124079237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0.177802162503598</v>
      </c>
      <c r="S125" t="n">
        <v>0.00595487963742087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0.59090483394208</v>
      </c>
      <c r="G126" t="n">
        <v>0.00466657448795348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0.355633922126914</v>
      </c>
      <c r="S126" t="n">
        <v>0.00450887890517579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0.56913295247928</v>
      </c>
      <c r="G127" t="n">
        <v>0.0139716105132245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0.374689674711133</v>
      </c>
      <c r="S127" t="n">
        <v>0.0138214766953201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0.823329116780499</v>
      </c>
      <c r="G128" t="n">
        <v>0.00246009242103697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0.155021334364992</v>
      </c>
      <c r="S128" t="n">
        <v>0.00233095121562358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0.78337895029983</v>
      </c>
      <c r="G129" t="n">
        <v>0.00702710413734224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0.186787142485275</v>
      </c>
      <c r="S129" t="n">
        <v>0.00666794335284297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0.592733056203814</v>
      </c>
      <c r="G130" t="n">
        <v>0.0054826323813454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0.358567578709624</v>
      </c>
      <c r="S130" t="n">
        <v>0.00532825067892393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0.573467989450269</v>
      </c>
      <c r="G131" t="n">
        <v>0.0179821940287382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0.358553979770296</v>
      </c>
      <c r="S131" t="n">
        <v>0.0175719042660465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0.816242598049946</v>
      </c>
      <c r="G132" t="n">
        <v>0.00269533214000472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0.159939520909904</v>
      </c>
      <c r="S132" t="n">
        <v>0.00256872339088338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0.803351255234374</v>
      </c>
      <c r="G133" t="n">
        <v>0.00780375588265924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0.166115988466845</v>
      </c>
      <c r="S133" t="n">
        <v>0.00717387299119999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0.580643035306746</v>
      </c>
      <c r="G134" t="n">
        <v>0.00559489601360881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0.351625913473486</v>
      </c>
      <c r="S134" t="n">
        <v>0.00545911738318154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0.522075906649377</v>
      </c>
      <c r="G135" t="n">
        <v>0.0168084218418503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0.375501519894093</v>
      </c>
      <c r="S135" t="n">
        <v>0.0167480118604959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0.812722001513754</v>
      </c>
      <c r="G136" t="n">
        <v>0.00260310515080029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0.165892117294563</v>
      </c>
      <c r="S136" t="n">
        <v>0.0025038089074702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0.80561876096445</v>
      </c>
      <c r="G137" t="n">
        <v>0.00751964266244255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0.164890849704017</v>
      </c>
      <c r="S137" t="n">
        <v>0.00699792482640034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0.56941055143443</v>
      </c>
      <c r="G138" t="n">
        <v>0.00589691504137893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0.380273798462703</v>
      </c>
      <c r="S138" t="n">
        <v>0.005780531563766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0.516009764540416</v>
      </c>
      <c r="G139" t="n">
        <v>0.0184814664446083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0.411975958853505</v>
      </c>
      <c r="S139" t="n">
        <v>0.0177982740905523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0.820071976049284</v>
      </c>
      <c r="G140" t="n">
        <v>0.0033902330541098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0.160451699082665</v>
      </c>
      <c r="S140" t="n">
        <v>0.00329769544382729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0.802921474578982</v>
      </c>
      <c r="G141" t="n">
        <v>0.00807500485208984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0.173095559234902</v>
      </c>
      <c r="S141" t="n">
        <v>0.00773163019313142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0.774365634450275</v>
      </c>
      <c r="G142" t="n">
        <v>0.00662482174955082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0.203785526377104</v>
      </c>
      <c r="S142" t="n">
        <v>0.00626485106296116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0.738638489975708</v>
      </c>
      <c r="G143" t="n">
        <v>0.0168228445779412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0.237270506684828</v>
      </c>
      <c r="S143" t="n">
        <v>0.0163424371187565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0.790848124631846</v>
      </c>
      <c r="G144" t="n">
        <v>0.00850468595834766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0.172560010169546</v>
      </c>
      <c r="S144" t="n">
        <v>0.00783718755296794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0.776133316037323</v>
      </c>
      <c r="G145" t="n">
        <v>0.0211606495635849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0.19346693495594</v>
      </c>
      <c r="S145" t="n">
        <v>0.0188827705965681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0.752579682789708</v>
      </c>
      <c r="G146" t="n">
        <v>0.00401650047680842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0.217623588258656</v>
      </c>
      <c r="S146" t="n">
        <v>0.00384923450376106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0.683888335244972</v>
      </c>
      <c r="G147" t="n">
        <v>0.0111012969376302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0.27340816927715</v>
      </c>
      <c r="S147" t="n">
        <v>0.0106314909429326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0.749951193270311</v>
      </c>
      <c r="G148" t="n">
        <v>0.00320259409384367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0.218441134745619</v>
      </c>
      <c r="S148" t="n">
        <v>0.00305514498843995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0.762862860459877</v>
      </c>
      <c r="G149" t="n">
        <v>0.00797716788124928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0.19975109132542</v>
      </c>
      <c r="S149" t="n">
        <v>0.00741272382890468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0.793525962519994</v>
      </c>
      <c r="G150" t="n">
        <v>0.00648862466506394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0.184936702158443</v>
      </c>
      <c r="S150" t="n">
        <v>0.00608452565117531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0.749652568960895</v>
      </c>
      <c r="G151" t="n">
        <v>0.0176134572595842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0.220324172360575</v>
      </c>
      <c r="S151" t="n">
        <v>0.0163381490346579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0.812979807226069</v>
      </c>
      <c r="G152" t="n">
        <v>0.00869272366848478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0.163645520102991</v>
      </c>
      <c r="S152" t="n">
        <v>0.00805437634268768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0.711410784973966</v>
      </c>
      <c r="G153" t="n">
        <v>0.02572943050259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0.262035774708037</v>
      </c>
      <c r="S153" t="n">
        <v>0.0255378790710752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0.749097518273879</v>
      </c>
      <c r="G154" t="n">
        <v>0.00404510885810077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0.220176057127623</v>
      </c>
      <c r="S154" t="n">
        <v>0.00380956837215101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0.67493031729049</v>
      </c>
      <c r="G155" t="n">
        <v>0.0124786797477191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0.285910325864889</v>
      </c>
      <c r="S155" t="n">
        <v>0.0120565992227362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0.759735230042259</v>
      </c>
      <c r="G156" t="n">
        <v>0.00314864140651618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0.209278844289923</v>
      </c>
      <c r="S156" t="n">
        <v>0.00298769591948472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0.761512315665401</v>
      </c>
      <c r="G157" t="n">
        <v>0.00857866642658685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0.202718934410317</v>
      </c>
      <c r="S157" t="n">
        <v>0.00811700710670169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0.791206201280899</v>
      </c>
      <c r="G158" t="n">
        <v>0.00827688540999125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0.185510628840229</v>
      </c>
      <c r="S158" t="n">
        <v>0.00763896834635258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0.771603956770404</v>
      </c>
      <c r="G159" t="n">
        <v>0.0200342295724565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0.193298095655679</v>
      </c>
      <c r="S159" t="n">
        <v>0.0192766317298805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0.803471424811345</v>
      </c>
      <c r="G160" t="n">
        <v>0.0106643685948267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0.171585916462513</v>
      </c>
      <c r="S160" t="n">
        <v>0.0101132559849262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0.73556161644699</v>
      </c>
      <c r="G161" t="n">
        <v>0.0336520096188216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0.24558925266311</v>
      </c>
      <c r="S161" t="n">
        <v>0.0318965446432898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0.742427950083372</v>
      </c>
      <c r="G162" t="n">
        <v>0.004786674572222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0.227458860495936</v>
      </c>
      <c r="S162" t="n">
        <v>0.00455481925215864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0.66834530923206</v>
      </c>
      <c r="G163" t="n">
        <v>0.0150156133429136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0.291920687401165</v>
      </c>
      <c r="S163" t="n">
        <v>0.014996476679048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0.752696149414971</v>
      </c>
      <c r="G164" t="n">
        <v>0.00343575210079056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0.215362075406188</v>
      </c>
      <c r="S164" t="n">
        <v>0.00328116798181404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0.792725791932787</v>
      </c>
      <c r="G165" t="n">
        <v>0.00947334249870884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0.167633417634704</v>
      </c>
      <c r="S165" t="n">
        <v>0.0084316898112046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0.802507112463205</v>
      </c>
      <c r="G166" t="n">
        <v>0.00892120574054469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0.177391550344406</v>
      </c>
      <c r="S166" t="n">
        <v>0.00835821239386441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0.816319393851086</v>
      </c>
      <c r="G167" t="n">
        <v>0.0221091777961871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0.16953313162654</v>
      </c>
      <c r="S167" t="n">
        <v>0.0218962701416017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0.802158050230813</v>
      </c>
      <c r="G168" t="n">
        <v>0.0111862638911278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0.172761829635941</v>
      </c>
      <c r="S168" t="n">
        <v>0.0108068418789821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0.816624240572922</v>
      </c>
      <c r="G169" t="n">
        <v>0.024796877253704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0.140019685707498</v>
      </c>
      <c r="S169" t="n">
        <v>0.023441173876221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0.724638017369841</v>
      </c>
      <c r="G170" t="n">
        <v>0.00502048569214336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0.239695470015107</v>
      </c>
      <c r="S170" t="n">
        <v>0.00485972968539831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0.640933473886324</v>
      </c>
      <c r="G171" t="n">
        <v>0.0134395227882901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0.303155872358787</v>
      </c>
      <c r="S171" t="n">
        <v>0.0131047406801663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0.748836961176716</v>
      </c>
      <c r="G172" t="n">
        <v>0.00324864267941993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0.215756235795742</v>
      </c>
      <c r="S172" t="n">
        <v>0.00309195021626313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0.77381729631464</v>
      </c>
      <c r="G173" t="n">
        <v>0.00931711569957632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0.181047539327592</v>
      </c>
      <c r="S173" t="n">
        <v>0.0084934569949434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0.809644834426884</v>
      </c>
      <c r="G174" t="n">
        <v>0.00949698434467332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0.17381986122857</v>
      </c>
      <c r="S174" t="n">
        <v>0.00918523498761491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0.72993547053542</v>
      </c>
      <c r="G175" t="n">
        <v>0.0288283678063308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0.238700884292663</v>
      </c>
      <c r="S175" t="n">
        <v>0.0271255419527595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0.795961423365848</v>
      </c>
      <c r="G176" t="n">
        <v>0.0121686000705544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0.172249461652235</v>
      </c>
      <c r="S176" t="n">
        <v>0.0111013391405838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0.729115297516908</v>
      </c>
      <c r="G177" t="n">
        <v>0.0334202422554278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0.252701166416234</v>
      </c>
      <c r="S177" t="n">
        <v>0.0334632214255624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0.747949264883374</v>
      </c>
      <c r="G178" t="n">
        <v>0.00499341912096681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0.223546345688347</v>
      </c>
      <c r="S178" t="n">
        <v>0.00484711601093193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0.691798361619058</v>
      </c>
      <c r="G179" t="n">
        <v>0.014232456972953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0.277592250556682</v>
      </c>
      <c r="S179" t="n">
        <v>0.0137408980067513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0.745091048640956</v>
      </c>
      <c r="G180" t="n">
        <v>0.00426996285038012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0.226869097771997</v>
      </c>
      <c r="S180" t="n">
        <v>0.00415915826711771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0.768714790203486</v>
      </c>
      <c r="G181" t="n">
        <v>0.0100165297911045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0.19463953524168</v>
      </c>
      <c r="S181" t="n">
        <v>0.00948482134464992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0.771804521346571</v>
      </c>
      <c r="G182" t="n">
        <v>0.00339644417329229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0.194380932808839</v>
      </c>
      <c r="S182" t="n">
        <v>0.00315953778383954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0.794621816301584</v>
      </c>
      <c r="G183" t="n">
        <v>0.0104211278125678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0.170581780750434</v>
      </c>
      <c r="S183" t="n">
        <v>0.00975256080685585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0.768245363681274</v>
      </c>
      <c r="G184" t="n">
        <v>0.00310916212903862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0.207848811672031</v>
      </c>
      <c r="S184" t="n">
        <v>0.00297575154200548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0.764038936821191</v>
      </c>
      <c r="G185" t="n">
        <v>0.00895644935530963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0.197163093596155</v>
      </c>
      <c r="S185" t="n">
        <v>0.00823346937587128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0.716704612681737</v>
      </c>
      <c r="G186" t="n">
        <v>0.0385541592611617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0.262983811692153</v>
      </c>
      <c r="S186" t="n">
        <v>0.0376411225316084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0.699961350789893</v>
      </c>
      <c r="G187" t="n">
        <v>0.0621962174604111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0.252862457123533</v>
      </c>
      <c r="S187" t="n">
        <v>0.0577908751739709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0.784041177200163</v>
      </c>
      <c r="G188" t="n">
        <v>0.0189310495339277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0.157842980917451</v>
      </c>
      <c r="S188" t="n">
        <v>0.0170604475039668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0.78605622712252</v>
      </c>
      <c r="G189" t="n">
        <v>0.0222708011339702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0.176931262952237</v>
      </c>
      <c r="S189" t="n">
        <v>0.0207696113165574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0.726795722860436</v>
      </c>
      <c r="G190" t="n">
        <v>0.0611407038463428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0.232632401849717</v>
      </c>
      <c r="S190" t="n">
        <v>0.0576729821476375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0.703782381990234</v>
      </c>
      <c r="G191" t="n">
        <v>0.0355939854703353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0.273641036959381</v>
      </c>
      <c r="S191" t="n">
        <v>0.0356625828020174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0.539660937771856</v>
      </c>
      <c r="G192" t="n">
        <v>0.0136273547903804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0.413162078227896</v>
      </c>
      <c r="S192" t="n">
        <v>0.0140164625366765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0.545513067722268</v>
      </c>
      <c r="G193" t="n">
        <v>0.0185217298881606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0.406936839467417</v>
      </c>
      <c r="S193" t="n">
        <v>0.0188336537678075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0.768247603163056</v>
      </c>
      <c r="G194" t="n">
        <v>0.0278493477662518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0.174689638448754</v>
      </c>
      <c r="S194" t="n">
        <v>0.0261320853066393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0.719919435572293</v>
      </c>
      <c r="G195" t="n">
        <v>0.0408245238765395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0.244029174810507</v>
      </c>
      <c r="S195" t="n">
        <v>0.0389574635453319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0.744659952947023</v>
      </c>
      <c r="G196" t="n">
        <v>0.0166732406532545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0.223455055089253</v>
      </c>
      <c r="S196" t="n">
        <v>0.0159274549321549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0.717725021590088</v>
      </c>
      <c r="G197" t="n">
        <v>0.0369256773071309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0.248638502617247</v>
      </c>
      <c r="S197" t="n">
        <v>0.0355148719082094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0.780293665783436</v>
      </c>
      <c r="G198" t="n">
        <v>0.00328853622499021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0.189118968302521</v>
      </c>
      <c r="S198" t="n">
        <v>0.00309778255798629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0.787640344110601</v>
      </c>
      <c r="G199" t="n">
        <v>0.0113490655524636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0.179391989952711</v>
      </c>
      <c r="S199" t="n">
        <v>0.0104262127351673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0.773777099702121</v>
      </c>
      <c r="G200" t="n">
        <v>0.00322664998754855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0.201321894271284</v>
      </c>
      <c r="S200" t="n">
        <v>0.00307414595653862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0.760439556442465</v>
      </c>
      <c r="G201" t="n">
        <v>0.00962134778397557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0.207546243314651</v>
      </c>
      <c r="S201" t="n">
        <v>0.00915691076854648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0.77030520544313</v>
      </c>
      <c r="G202" t="n">
        <v>0.0376071854096761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0.208113559530686</v>
      </c>
      <c r="S202" t="n">
        <v>0.0361719433994697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0.707906976744186</v>
      </c>
      <c r="G203" t="n">
        <v>0.071243673106658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0.25281007751938</v>
      </c>
      <c r="S203" t="n">
        <v>0.0691128920530128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0.756456050443983</v>
      </c>
      <c r="G204" t="n">
        <v>0.0213977621092545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0.211756683355375</v>
      </c>
      <c r="S204" t="n">
        <v>0.0208980969963163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0.757696164405169</v>
      </c>
      <c r="G205" t="n">
        <v>0.0252212688083298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0.180633119138916</v>
      </c>
      <c r="S205" t="n">
        <v>0.0231118373791054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0.703021011185059</v>
      </c>
      <c r="G206" t="n">
        <v>0.0430429944811934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0.276502084857777</v>
      </c>
      <c r="S206" t="n">
        <v>0.0426240206766249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0.660355834641549</v>
      </c>
      <c r="G207" t="n">
        <v>0.0570880546358519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0.302145473574045</v>
      </c>
      <c r="S207" t="n">
        <v>0.0555253082272916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0.537132283403559</v>
      </c>
      <c r="G208" t="n">
        <v>0.0131277601877051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0.397423714496885</v>
      </c>
      <c r="S208" t="n">
        <v>0.0124083968802242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0.539996829026094</v>
      </c>
      <c r="G209" t="n">
        <v>0.020274629483169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0.416714370353063</v>
      </c>
      <c r="S209" t="n">
        <v>0.0207252414392111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0.738291240409207</v>
      </c>
      <c r="G210" t="n">
        <v>0.0306768578854441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0.205982257033248</v>
      </c>
      <c r="S210" t="n">
        <v>0.0295950340908309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0.699030312285256</v>
      </c>
      <c r="G211" t="n">
        <v>0.0525432887229395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0.248530197755211</v>
      </c>
      <c r="S211" t="n">
        <v>0.0445044398116356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0.741949491768899</v>
      </c>
      <c r="G212" t="n">
        <v>0.0170783436694057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0.222010244885275</v>
      </c>
      <c r="S212" t="n">
        <v>0.016422622452397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0.766255528390517</v>
      </c>
      <c r="G213" t="n">
        <v>0.0439157902838157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0.191009898451593</v>
      </c>
      <c r="S213" t="n">
        <v>0.0422435358958115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0.777784701754561</v>
      </c>
      <c r="G214" t="n">
        <v>0.00375671261082067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0.191287227356695</v>
      </c>
      <c r="S214" t="n">
        <v>0.00356872944728508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0.79438915328598</v>
      </c>
      <c r="G215" t="n">
        <v>0.0120838301513789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0.171061549102824</v>
      </c>
      <c r="S215" t="n">
        <v>0.0111242174665425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0.761363884488628</v>
      </c>
      <c r="G216" t="n">
        <v>0.00372580454751114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0.212912091588665</v>
      </c>
      <c r="S216" t="n">
        <v>0.00355474401897351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0.760502152711655</v>
      </c>
      <c r="G217" t="n">
        <v>0.0110406001319951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0.201365523679828</v>
      </c>
      <c r="S217" t="n">
        <v>0.0103343525097781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0.614570006520681</v>
      </c>
      <c r="G218" t="n">
        <v>0.0443874279658358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0.334288048995898</v>
      </c>
      <c r="S218" t="n">
        <v>0.0453953671566483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0.690981899727695</v>
      </c>
      <c r="G219" t="n">
        <v>0.0821471002461657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0.205542207272145</v>
      </c>
      <c r="S219" t="n">
        <v>0.0771411897150666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0.773403010411383</v>
      </c>
      <c r="G220" t="n">
        <v>0.0207667409654046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0.206384442692194</v>
      </c>
      <c r="S220" t="n">
        <v>0.0210583580114959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0.813467159287892</v>
      </c>
      <c r="G221" t="n">
        <v>0.0271661981590277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0.174341730669467</v>
      </c>
      <c r="S221" t="n">
        <v>0.0266349939063705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0.72755267063958</v>
      </c>
      <c r="G222" t="n">
        <v>0.0453336034012883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0.245663395290104</v>
      </c>
      <c r="S222" t="n">
        <v>0.0436284138472251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0.67906435734854</v>
      </c>
      <c r="G223" t="n">
        <v>0.0697678326761009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0.301261046569358</v>
      </c>
      <c r="S223" t="n">
        <v>0.0689300678594503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0.537958353854203</v>
      </c>
      <c r="G224" t="n">
        <v>0.0166276127026172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0.401516016503039</v>
      </c>
      <c r="S224" t="n">
        <v>0.016524062246753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0.589384644276816</v>
      </c>
      <c r="G225" t="n">
        <v>0.0284656756615188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0.369759616889417</v>
      </c>
      <c r="S225" t="n">
        <v>0.0279110602147473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0.805104300318695</v>
      </c>
      <c r="G226" t="n">
        <v>0.0295710876847678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0.140510533504408</v>
      </c>
      <c r="S226" t="n">
        <v>0.0259740782430994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0.768769738730979</v>
      </c>
      <c r="G227" t="n">
        <v>0.0670275772674649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0.18760766580534</v>
      </c>
      <c r="S227" t="n">
        <v>0.0590258534856514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0.711056672542049</v>
      </c>
      <c r="G228" t="n">
        <v>0.0212298903931917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0.250707535426563</v>
      </c>
      <c r="S228" t="n">
        <v>0.0200275090725333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0.878519379498413</v>
      </c>
      <c r="G229" t="n">
        <v>0.0343536797549714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0.0883723009522106</v>
      </c>
      <c r="S229" t="n">
        <v>0.0300665909279142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0.772944287996906</v>
      </c>
      <c r="G230" t="n">
        <v>0.00367450303736862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0.194985457262206</v>
      </c>
      <c r="S230" t="n">
        <v>0.00350703332797584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0.78896691281142</v>
      </c>
      <c r="G231" t="n">
        <v>0.0116270261309771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0.170549843411573</v>
      </c>
      <c r="S231" t="n">
        <v>0.0106906350478365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0.747578999627758</v>
      </c>
      <c r="G232" t="n">
        <v>0.00381083375710061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0.22103464416144</v>
      </c>
      <c r="S232" t="n">
        <v>0.0036524632656559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0.744635520684409</v>
      </c>
      <c r="G233" t="n">
        <v>0.011439043463822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0.210132016635352</v>
      </c>
      <c r="S233" t="n">
        <v>0.0108726360230909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0.695429995225591</v>
      </c>
      <c r="G234" t="n">
        <v>0.0442760907864529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0.227612497015994</v>
      </c>
      <c r="S234" t="n">
        <v>0.0375471740270293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0.563160507837435</v>
      </c>
      <c r="G235" t="n">
        <v>0.0709738922721214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0.369529753883254</v>
      </c>
      <c r="S235" t="n">
        <v>0.0603402083274637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0.805844457660918</v>
      </c>
      <c r="G236" t="n">
        <v>0.0204741883517003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0.160697596545503</v>
      </c>
      <c r="S236" t="n">
        <v>0.0196890851497737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0.797106201107837</v>
      </c>
      <c r="G237" t="n">
        <v>0.0268219523475938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0.136288592985759</v>
      </c>
      <c r="S237" t="n">
        <v>0.0240737797228659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0.773017471259281</v>
      </c>
      <c r="G238" t="n">
        <v>0.0398671287088412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0.189760669196809</v>
      </c>
      <c r="S238" t="n">
        <v>0.0386115597215461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0.77461537469533</v>
      </c>
      <c r="G239" t="n">
        <v>0.0486055095943168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0.172807345601795</v>
      </c>
      <c r="S239" t="n">
        <v>0.0461094121756319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0.558943266207266</v>
      </c>
      <c r="G240" t="n">
        <v>0.0174447276615489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0.3846139693584</v>
      </c>
      <c r="S240" t="n">
        <v>0.0168428231221766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0.585791806852147</v>
      </c>
      <c r="G241" t="n">
        <v>0.0255349828125359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0.344411613588219</v>
      </c>
      <c r="S241" t="n">
        <v>0.024922265590275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0.789044921059357</v>
      </c>
      <c r="G242" t="n">
        <v>0.0297378344525639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0.170359705055567</v>
      </c>
      <c r="S242" t="n">
        <v>0.0283973867492217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0.765046023129573</v>
      </c>
      <c r="G243" t="n">
        <v>0.0610498022650851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0.209641255605381</v>
      </c>
      <c r="S243" t="n">
        <v>0.0603747588153637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0.729145390011552</v>
      </c>
      <c r="G244" t="n">
        <v>0.0204344357088087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0.227992265063872</v>
      </c>
      <c r="S244" t="n">
        <v>0.0180978830392748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0.696745121933939</v>
      </c>
      <c r="G245" t="n">
        <v>0.0504955125528386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0.280880248260617</v>
      </c>
      <c r="S245" t="n">
        <v>0.050648055706149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0.782155174843215</v>
      </c>
      <c r="G246" t="n">
        <v>0.00378428325728995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0.18977589062935</v>
      </c>
      <c r="S246" t="n">
        <v>0.00355921060900171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0.820399032391435</v>
      </c>
      <c r="G247" t="n">
        <v>0.0115068416734905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0.153181270931409</v>
      </c>
      <c r="S247" t="n">
        <v>0.0105362575321176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0.755038509229024</v>
      </c>
      <c r="G248" t="n">
        <v>0.00400029848243725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0.221214114439621</v>
      </c>
      <c r="S248" t="n">
        <v>0.00385328822734279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0.720508282399727</v>
      </c>
      <c r="G249" t="n">
        <v>0.0131013749430411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0.246182310827542</v>
      </c>
      <c r="S249" t="n">
        <v>0.0124691026748142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0.75740691468549</v>
      </c>
      <c r="G250" t="n">
        <v>0.0410367017372552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0.22749753494123</v>
      </c>
      <c r="S250" t="n">
        <v>0.0399830749634017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0.718040570914812</v>
      </c>
      <c r="G251" t="n">
        <v>0.0592997293171473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0.230135985614745</v>
      </c>
      <c r="S251" t="n">
        <v>0.0571725854168325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0.799986451156419</v>
      </c>
      <c r="G252" t="n">
        <v>0.0211548350214459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0.163830609346695</v>
      </c>
      <c r="S252" t="n">
        <v>0.0201468481525264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0.757372053128168</v>
      </c>
      <c r="G253" t="n">
        <v>0.0273149431947866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0.199337847321498</v>
      </c>
      <c r="S253" t="n">
        <v>0.0248211101039853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0.679644231929197</v>
      </c>
      <c r="G254" t="n">
        <v>0.0876835639588765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0.295723983637301</v>
      </c>
      <c r="S254" t="n">
        <v>0.0899136457781081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0.816544432062612</v>
      </c>
      <c r="G255" t="n">
        <v>0.0533674167038811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0.183455567937388</v>
      </c>
      <c r="S255" t="n">
        <v>0.0533674167038811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0.580567577171716</v>
      </c>
      <c r="G256" t="n">
        <v>0.0195001908922252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0.371851925066697</v>
      </c>
      <c r="S256" t="n">
        <v>0.0178842522889977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0.589945427842204</v>
      </c>
      <c r="G257" t="n">
        <v>0.0277853184227246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0.367130509740975</v>
      </c>
      <c r="S257" t="n">
        <v>0.0275439478291131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0.74006146786094</v>
      </c>
      <c r="G258" t="n">
        <v>0.043795994465888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0.239624667136798</v>
      </c>
      <c r="S258" t="n">
        <v>0.0439937641922798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0.779465007557383</v>
      </c>
      <c r="G259" t="n">
        <v>0.0581950085008019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0.13007487082147</v>
      </c>
      <c r="S259" t="n">
        <v>0.046515095434971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0.700785159115899</v>
      </c>
      <c r="G260" t="n">
        <v>0.0222491553177405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0.260241677369953</v>
      </c>
      <c r="S260" t="n">
        <v>0.0209700140865156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0.690100262999632</v>
      </c>
      <c r="G261" t="n">
        <v>0.0610764137645467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0.286140009155619</v>
      </c>
      <c r="S261" t="n">
        <v>0.0572204472754963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0.51071472083967</v>
      </c>
      <c r="G262" t="n">
        <v>0.00549936108314482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0.442053568339718</v>
      </c>
      <c r="S262" t="n">
        <v>0.00543021359484582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0.503204113829921</v>
      </c>
      <c r="G263" t="n">
        <v>0.0168144659474676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0.430874188858298</v>
      </c>
      <c r="S263" t="n">
        <v>0.0166562092891142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0.811619602652339</v>
      </c>
      <c r="G264" t="n">
        <v>0.00236847528340823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0.161841283175203</v>
      </c>
      <c r="S264" t="n">
        <v>0.00225135994837341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0.778876324093722</v>
      </c>
      <c r="G265" t="n">
        <v>0.00600313366175074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0.18874081623953</v>
      </c>
      <c r="S265" t="n">
        <v>0.00563810898849599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0.529608019214175</v>
      </c>
      <c r="G266" t="n">
        <v>0.00545937091179303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0.429448928181109</v>
      </c>
      <c r="S266" t="n">
        <v>0.00539353922751947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0.514648173168071</v>
      </c>
      <c r="G267" t="n">
        <v>0.0172717891550417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0.440343608651032</v>
      </c>
      <c r="S267" t="n">
        <v>0.0173297805465469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0.817809889648771</v>
      </c>
      <c r="G268" t="n">
        <v>0.00231326583508626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0.155185249831938</v>
      </c>
      <c r="S268" t="n">
        <v>0.0021706369592896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0.771932844074536</v>
      </c>
      <c r="G269" t="n">
        <v>0.00663276463716561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0.194140656088755</v>
      </c>
      <c r="S269" t="n">
        <v>0.00622806898962956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0.530566379606615</v>
      </c>
      <c r="G270" t="n">
        <v>0.00621179134079675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0.432368593144536</v>
      </c>
      <c r="S270" t="n">
        <v>0.006207922273547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0.544159806775686</v>
      </c>
      <c r="G271" t="n">
        <v>0.0203382595367003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0.423276762325926</v>
      </c>
      <c r="S271" t="n">
        <v>0.0200849018376219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0.811010402858739</v>
      </c>
      <c r="G272" t="n">
        <v>0.0026212807753722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0.16036556850869</v>
      </c>
      <c r="S272" t="n">
        <v>0.00242598914886166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0.787829039565771</v>
      </c>
      <c r="G273" t="n">
        <v>0.00773543483976838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0.172979023772522</v>
      </c>
      <c r="S273" t="n">
        <v>0.00721514898288486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0.532629565601206</v>
      </c>
      <c r="G274" t="n">
        <v>0.0060223821507474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0.422670518859249</v>
      </c>
      <c r="S274" t="n">
        <v>0.00599197625947405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0.536831348142934</v>
      </c>
      <c r="G275" t="n">
        <v>0.0194312147656423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0.412442304154101</v>
      </c>
      <c r="S275" t="n">
        <v>0.0194652159920158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0.805553423292803</v>
      </c>
      <c r="G276" t="n">
        <v>0.00257106943977998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0.163768104848284</v>
      </c>
      <c r="S276" t="n">
        <v>0.00241669743184973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0.783443619051183</v>
      </c>
      <c r="G277" t="n">
        <v>0.0073526310779179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0.1725762333426</v>
      </c>
      <c r="S277" t="n">
        <v>0.00671613351028194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0.536169544581675</v>
      </c>
      <c r="G278" t="n">
        <v>0.00624259633194253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0.426288745696007</v>
      </c>
      <c r="S278" t="n">
        <v>0.00621723782275687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0.552250969073127</v>
      </c>
      <c r="G279" t="n">
        <v>0.0199487898028382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0.404258985522465</v>
      </c>
      <c r="S279" t="n">
        <v>0.0194566068040873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0.815281871250727</v>
      </c>
      <c r="G280" t="n">
        <v>0.00329145361764205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0.160244493378471</v>
      </c>
      <c r="S280" t="n">
        <v>0.00317810362636321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0.783545444986623</v>
      </c>
      <c r="G281" t="n">
        <v>0.0080266799160853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0.185066379004841</v>
      </c>
      <c r="S281" t="n">
        <v>0.00763828323722034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0.745970924394214</v>
      </c>
      <c r="G282" t="n">
        <v>0.00306726391638454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0.222571024550184</v>
      </c>
      <c r="S282" t="n">
        <v>0.00293043004317664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0.748959051732086</v>
      </c>
      <c r="G283" t="n">
        <v>0.00778997916741583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0.212545224546095</v>
      </c>
      <c r="S283" t="n">
        <v>0.00728269913084429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0.771825948208117</v>
      </c>
      <c r="G284" t="n">
        <v>0.00473352217632369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0.198375438086352</v>
      </c>
      <c r="S284" t="n">
        <v>0.00454703727490861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0.740557229822813</v>
      </c>
      <c r="G285" t="n">
        <v>0.0128494175733411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0.22542956127721</v>
      </c>
      <c r="S285" t="n">
        <v>0.0122443328828137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0.790170426216215</v>
      </c>
      <c r="G286" t="n">
        <v>0.00472841170677402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0.184462031471731</v>
      </c>
      <c r="S286" t="n">
        <v>0.00441451264474649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0.73852032334741</v>
      </c>
      <c r="G287" t="n">
        <v>0.0129495068316249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0.229068515311363</v>
      </c>
      <c r="S287" t="n">
        <v>0.011877583826127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0.529694878489812</v>
      </c>
      <c r="G288" t="n">
        <v>0.0183824700785366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0.418601778894492</v>
      </c>
      <c r="S288" t="n">
        <v>0.0181133569463544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0.516133935851195</v>
      </c>
      <c r="G289" t="n">
        <v>0.0323503756183058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0.428837942042204</v>
      </c>
      <c r="S289" t="n">
        <v>0.0341409081813736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0.753835371887246</v>
      </c>
      <c r="G290" t="n">
        <v>0.00302098959047031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0.214557516512644</v>
      </c>
      <c r="S290" t="n">
        <v>0.00286475581584692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0.743418110702533</v>
      </c>
      <c r="G291" t="n">
        <v>0.0083161094917399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0.220601973824177</v>
      </c>
      <c r="S291" t="n">
        <v>0.00791524713589815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0.776943085930545</v>
      </c>
      <c r="G292" t="n">
        <v>0.00488769633403256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0.192952865672939</v>
      </c>
      <c r="S292" t="n">
        <v>0.00449696854674967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0.721666423021836</v>
      </c>
      <c r="G293" t="n">
        <v>0.0148505526305627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0.232680215710876</v>
      </c>
      <c r="S293" t="n">
        <v>0.0137452269093797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0.797381482123923</v>
      </c>
      <c r="G294" t="n">
        <v>0.004713604387267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0.180571654476377</v>
      </c>
      <c r="S294" t="n">
        <v>0.00449911485145341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0.760116188205619</v>
      </c>
      <c r="G295" t="n">
        <v>0.0136473478741535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0.216330874512129</v>
      </c>
      <c r="S295" t="n">
        <v>0.013124661944904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0.56772727107287</v>
      </c>
      <c r="G296" t="n">
        <v>0.0182505905927447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0.402945961586757</v>
      </c>
      <c r="S296" t="n">
        <v>0.0177562241997889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0.468385640597879</v>
      </c>
      <c r="G297" t="n">
        <v>0.0348537919139868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0.505198015247511</v>
      </c>
      <c r="S297" t="n">
        <v>0.0381807760741094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0.746791542981613</v>
      </c>
      <c r="G298" t="n">
        <v>0.00333710004657759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0.221542186438069</v>
      </c>
      <c r="S298" t="n">
        <v>0.00319059529490674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0.779758806951128</v>
      </c>
      <c r="G299" t="n">
        <v>0.00935646808802685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0.181773540638831</v>
      </c>
      <c r="S299" t="n">
        <v>0.00838220522459098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0.769775463525906</v>
      </c>
      <c r="G300" t="n">
        <v>0.00573681306225473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0.198523612654573</v>
      </c>
      <c r="S300" t="n">
        <v>0.00534638153739953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0.703607723528284</v>
      </c>
      <c r="G301" t="n">
        <v>0.0167703496187376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0.25811277784789</v>
      </c>
      <c r="S301" t="n">
        <v>0.0168618785159647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0.797454611939422</v>
      </c>
      <c r="G302" t="n">
        <v>0.00559784337030827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0.180233706473637</v>
      </c>
      <c r="S302" t="n">
        <v>0.00529109712070944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0.734673790776153</v>
      </c>
      <c r="G303" t="n">
        <v>0.0186009427645078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0.229110898321254</v>
      </c>
      <c r="S303" t="n">
        <v>0.0183139303793575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0.509662566840015</v>
      </c>
      <c r="G304" t="n">
        <v>0.0232821214205485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0.445817167909455</v>
      </c>
      <c r="S304" t="n">
        <v>0.0224116000671201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0.506839852022869</v>
      </c>
      <c r="G305" t="n">
        <v>0.0547417857367827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0.441495405255551</v>
      </c>
      <c r="S305" t="n">
        <v>0.0579824734454517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0.743114723032495</v>
      </c>
      <c r="G306" t="n">
        <v>0.00319749684636675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0.221509380793366</v>
      </c>
      <c r="S306" t="n">
        <v>0.00304642073652624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0.763919020754297</v>
      </c>
      <c r="G307" t="n">
        <v>0.0089894970763414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0.191731182444104</v>
      </c>
      <c r="S307" t="n">
        <v>0.00827359573663713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0.763362951964873</v>
      </c>
      <c r="G308" t="n">
        <v>0.00571647877186505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0.204287990214949</v>
      </c>
      <c r="S308" t="n">
        <v>0.00536199045919274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0.697632539612633</v>
      </c>
      <c r="G309" t="n">
        <v>0.0167856039807507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0.258517527961728</v>
      </c>
      <c r="S309" t="n">
        <v>0.0159049584053774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0.780855559258528</v>
      </c>
      <c r="G310" t="n">
        <v>0.00627759947833813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0.190835304357392</v>
      </c>
      <c r="S310" t="n">
        <v>0.00606655954081278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0.746034309218869</v>
      </c>
      <c r="G311" t="n">
        <v>0.0170173764979523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0.205082583058585</v>
      </c>
      <c r="S311" t="n">
        <v>0.0160587639386045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0.510400751126864</v>
      </c>
      <c r="G312" t="n">
        <v>0.0253223997430169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0.455968305772382</v>
      </c>
      <c r="S312" t="n">
        <v>0.0257545207829858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0.447046523784631</v>
      </c>
      <c r="G313" t="n">
        <v>0.0697807536290659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0.504357743667728</v>
      </c>
      <c r="S313" t="n">
        <v>0.0747505092972785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0.739874228039238</v>
      </c>
      <c r="G314" t="n">
        <v>0.00407968224460056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0.231359826202465</v>
      </c>
      <c r="S314" t="n">
        <v>0.00397736188508551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0.755952935309144</v>
      </c>
      <c r="G315" t="n">
        <v>0.00984147038042046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0.208203131605521</v>
      </c>
      <c r="S315" t="n">
        <v>0.0094214481924441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0.777172611474216</v>
      </c>
      <c r="G316" t="n">
        <v>0.00607574137878605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0.195004970881562</v>
      </c>
      <c r="S316" t="n">
        <v>0.0057966124702631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0.719298276971474</v>
      </c>
      <c r="G317" t="n">
        <v>0.0179610543601293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0.251111746621863</v>
      </c>
      <c r="S317" t="n">
        <v>0.0170098238950567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0.801073942839072</v>
      </c>
      <c r="G318" t="n">
        <v>0.0058596059843161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0.179152905499859</v>
      </c>
      <c r="S318" t="n">
        <v>0.00570060195811803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0.746975183255321</v>
      </c>
      <c r="G319" t="n">
        <v>0.0167944693430593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0.224072587922236</v>
      </c>
      <c r="S319" t="n">
        <v>0.0153672422504843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0.548794578669114</v>
      </c>
      <c r="G320" t="n">
        <v>0.0289208355795596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0.404413376480073</v>
      </c>
      <c r="S320" t="n">
        <v>0.0287358260840763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0.481357025938051</v>
      </c>
      <c r="G321" t="n">
        <v>0.0689861600500097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0.484268761017376</v>
      </c>
      <c r="S321" t="n">
        <v>0.0713848921054049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0.75275152498808</v>
      </c>
      <c r="G322" t="n">
        <v>0.00215351154817059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0.215843364445511</v>
      </c>
      <c r="S322" t="n">
        <v>0.0020468362379491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0.758471364645746</v>
      </c>
      <c r="G323" t="n">
        <v>0.00216733472472349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0.211003237733932</v>
      </c>
      <c r="S323" t="n">
        <v>0.00204865624470825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0.755613172151716</v>
      </c>
      <c r="G324" t="n">
        <v>0.00247576055403627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0.212932003794769</v>
      </c>
      <c r="S324" t="n">
        <v>0.00234586532172179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0.748723219932015</v>
      </c>
      <c r="G325" t="n">
        <v>0.00244333923520212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0.216002376295749</v>
      </c>
      <c r="S325" t="n">
        <v>0.00232411410677148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0.752549559810231</v>
      </c>
      <c r="G326" t="n">
        <v>0.00283902835435304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0.219187343152795</v>
      </c>
      <c r="S326" t="n">
        <v>0.00274531358764053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0.659985491301413</v>
      </c>
      <c r="G327" t="n">
        <v>0.00669465668068779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0.295898611734634</v>
      </c>
      <c r="S327" t="n">
        <v>0.00657597848568412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0.771570086080215</v>
      </c>
      <c r="G328" t="n">
        <v>0.00219405347097243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0.199381796559956</v>
      </c>
      <c r="S328" t="n">
        <v>0.00206330466285873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0.647598909260666</v>
      </c>
      <c r="G329" t="n">
        <v>0.00668035135929098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0.300568990678642</v>
      </c>
      <c r="S329" t="n">
        <v>0.0064201279518232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0.779906852988227</v>
      </c>
      <c r="G330" t="n">
        <v>0.00221871411558956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0.193302103373964</v>
      </c>
      <c r="S330" t="n">
        <v>0.00210472659010208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0.671959541557616</v>
      </c>
      <c r="G331" t="n">
        <v>0.00795356125961996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0.282955015463565</v>
      </c>
      <c r="S331" t="n">
        <v>0.00763098136607007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0.772145343756366</v>
      </c>
      <c r="G332" t="n">
        <v>0.00253970593185832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0.199809650384745</v>
      </c>
      <c r="S332" t="n">
        <v>0.00241075363837151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0.672351455040126</v>
      </c>
      <c r="G333" t="n">
        <v>0.00765783173003412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0.27069857619029</v>
      </c>
      <c r="S333" t="n">
        <v>0.00732641971371189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0.76544693066312</v>
      </c>
      <c r="G334" t="n">
        <v>0.00252695647885467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0.203426263684793</v>
      </c>
      <c r="S334" t="n">
        <v>0.00241399699554264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0.681563921293994</v>
      </c>
      <c r="G335" t="n">
        <v>0.00824626631635027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0.2731876752414</v>
      </c>
      <c r="S335" t="n">
        <v>0.00774075890484377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0.770532222149544</v>
      </c>
      <c r="G336" t="n">
        <v>0.00290384307958808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0.205040274050053</v>
      </c>
      <c r="S336" t="n">
        <v>0.00281067277670734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0.654660653918757</v>
      </c>
      <c r="G337" t="n">
        <v>0.00476071969999648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0.293658340555838</v>
      </c>
      <c r="S337" t="n">
        <v>0.0046228565754263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0.789577600682556</v>
      </c>
      <c r="G338" t="n">
        <v>0.00225667896056241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0.186629430782127</v>
      </c>
      <c r="S338" t="n">
        <v>0.00213463885402781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0.671338157685378</v>
      </c>
      <c r="G339" t="n">
        <v>0.00469245880035624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0.279059758023871</v>
      </c>
      <c r="S339" t="n">
        <v>0.00447991483748576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0.791065773729512</v>
      </c>
      <c r="G340" t="n">
        <v>0.00231250504577865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0.185544952190088</v>
      </c>
      <c r="S340" t="n">
        <v>0.00219340412285071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0.671086883576361</v>
      </c>
      <c r="G341" t="n">
        <v>0.00536671768276787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0.28146371703777</v>
      </c>
      <c r="S341" t="n">
        <v>0.00512943817820609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0.786427667909231</v>
      </c>
      <c r="G342" t="n">
        <v>0.00269341000278195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0.187948413215147</v>
      </c>
      <c r="S342" t="n">
        <v>0.00255552240336957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0.660064549928523</v>
      </c>
      <c r="G343" t="n">
        <v>0.00522121394317858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0.283542509889602</v>
      </c>
      <c r="S343" t="n">
        <v>0.00501256844690901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0.781213755121524</v>
      </c>
      <c r="G344" t="n">
        <v>0.00265564963882274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0.191251101692274</v>
      </c>
      <c r="S344" t="n">
        <v>0.00253332752181948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0.652788835594442</v>
      </c>
      <c r="G345" t="n">
        <v>0.00670774086463246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0.29825539147298</v>
      </c>
      <c r="S345" t="n">
        <v>0.00674285004122387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0.789307917922239</v>
      </c>
      <c r="G346" t="n">
        <v>0.00278975885850051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0.190053516607149</v>
      </c>
      <c r="S346" t="n">
        <v>0.00264849335118828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0.793851489001081</v>
      </c>
      <c r="G347" t="n">
        <v>0.00278928883341772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0.172185711401876</v>
      </c>
      <c r="S347" t="n">
        <v>0.00260037395708108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0.71210151149834</v>
      </c>
      <c r="G348" t="n">
        <v>0.00285897666521143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0.259023066125852</v>
      </c>
      <c r="S348" t="n">
        <v>0.00276710231995008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0.794114028870363</v>
      </c>
      <c r="G349" t="n">
        <v>0.00282001453923332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0.170943830398233</v>
      </c>
      <c r="S349" t="n">
        <v>0.00262103900384076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0.723185469385271</v>
      </c>
      <c r="G350" t="n">
        <v>0.00286681980556772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0.250661666254771</v>
      </c>
      <c r="S350" t="n">
        <v>0.00276908058528358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0.791179339328688</v>
      </c>
      <c r="G351" t="n">
        <v>0.00315661655693037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0.173364392771408</v>
      </c>
      <c r="S351" t="n">
        <v>0.00292786074262582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0.72037309945205</v>
      </c>
      <c r="G352" t="n">
        <v>0.00338503214822015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0.252136832419602</v>
      </c>
      <c r="S352" t="n">
        <v>0.00326420573682874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0.782043044217094</v>
      </c>
      <c r="G353" t="n">
        <v>0.00313860858308971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0.179484732926413</v>
      </c>
      <c r="S353" t="n">
        <v>0.0029054878107002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0.715688850929637</v>
      </c>
      <c r="G354" t="n">
        <v>0.00326689560761438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0.252207168248991</v>
      </c>
      <c r="S354" t="n">
        <v>0.00316008434092395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0.786641750958736</v>
      </c>
      <c r="G355" t="n">
        <v>0.00400429425643321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0.182557412669302</v>
      </c>
      <c r="S355" t="n">
        <v>0.00392247442999268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0.718743554162087</v>
      </c>
      <c r="G356" t="n">
        <v>0.00349714261971949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0.255509785187161</v>
      </c>
      <c r="S356" t="n">
        <v>0.00337497715252226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0.255043362857845</v>
      </c>
      <c r="G357" t="n">
        <v>0.00980571133461518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0.681175384478754</v>
      </c>
      <c r="S357" t="n">
        <v>0.0105416012713833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0.600235984768937</v>
      </c>
      <c r="G358" t="n">
        <v>0.00751334531839767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0.336521132020328</v>
      </c>
      <c r="S358" t="n">
        <v>0.00748325826834264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0.831542880428095</v>
      </c>
      <c r="G359" t="n">
        <v>0.0037877933739605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0.136335098906385</v>
      </c>
      <c r="S359" t="n">
        <v>0.00341584563149096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0.849639780286395</v>
      </c>
      <c r="G360" t="n">
        <v>0.00277228111142162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0.126401747669224</v>
      </c>
      <c r="S360" t="n">
        <v>0.00255446501006389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0.721512086163476</v>
      </c>
      <c r="G361" t="n">
        <v>0.00351469875370396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0.257838446592093</v>
      </c>
      <c r="S361" t="n">
        <v>0.00343365080736221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0.250476401252008</v>
      </c>
      <c r="G362" t="n">
        <v>0.010081941329521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0.699701225278152</v>
      </c>
      <c r="S362" t="n">
        <v>0.0106723615329638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0.604855934512971</v>
      </c>
      <c r="G363" t="n">
        <v>0.00736902136384343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0.324478773847562</v>
      </c>
      <c r="S363" t="n">
        <v>0.00717522670272024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0.842205621945996</v>
      </c>
      <c r="G364" t="n">
        <v>0.00384859191656315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0.128842233412255</v>
      </c>
      <c r="S364" t="n">
        <v>0.00354080098267048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0.852794383426149</v>
      </c>
      <c r="G365" t="n">
        <v>0.00282038117446768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0.124716745657395</v>
      </c>
      <c r="S365" t="n">
        <v>0.00261176299197407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0.727355652015985</v>
      </c>
      <c r="G366" t="n">
        <v>0.00359950935220303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0.252506036202275</v>
      </c>
      <c r="S366" t="n">
        <v>0.00351113867118476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0.2183563502413</v>
      </c>
      <c r="G367" t="n">
        <v>0.0109382787411386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0.716521910292055</v>
      </c>
      <c r="S367" t="n">
        <v>0.0120027870953342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0.609910281718388</v>
      </c>
      <c r="G368" t="n">
        <v>0.00836790708911856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0.311704776264149</v>
      </c>
      <c r="S368" t="n">
        <v>0.00814393297140141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0.841646742916044</v>
      </c>
      <c r="G369" t="n">
        <v>0.00458094134179822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0.127824319713971</v>
      </c>
      <c r="S369" t="n">
        <v>0.00416845891776421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0.849363262829882</v>
      </c>
      <c r="G370" t="n">
        <v>0.00338568337082361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0.129091517918697</v>
      </c>
      <c r="S370" t="n">
        <v>0.00315421275146716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0.724273022805166</v>
      </c>
      <c r="G371" t="n">
        <v>0.00391248960386985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0.257395026327537</v>
      </c>
      <c r="S371" t="n">
        <v>0.00382446278298642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0.170443384192962</v>
      </c>
      <c r="G372" t="n">
        <v>0.00911681648704297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0.751606427216767</v>
      </c>
      <c r="S372" t="n">
        <v>0.0109719138251109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0.595622272990004</v>
      </c>
      <c r="G373" t="n">
        <v>0.00826845524315225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0.334171519099659</v>
      </c>
      <c r="S373" t="n">
        <v>0.00814850026842636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0.838809311614038</v>
      </c>
      <c r="G374" t="n">
        <v>0.00472072786408331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0.127377090305418</v>
      </c>
      <c r="S374" t="n">
        <v>0.00432406540525811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0.848798733084746</v>
      </c>
      <c r="G375" t="n">
        <v>0.00351143712810799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0.124039330944592</v>
      </c>
      <c r="S375" t="n">
        <v>0.00324736590643001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0.717584553018581</v>
      </c>
      <c r="G376" t="n">
        <v>0.00355043340871376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0.257414650505674</v>
      </c>
      <c r="S376" t="n">
        <v>0.00343843168910832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0.226900914503044</v>
      </c>
      <c r="G377" t="n">
        <v>0.0112733465086282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0.706965867562922</v>
      </c>
      <c r="S377" t="n">
        <v>0.0123267792614408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0.604030326879396</v>
      </c>
      <c r="G378" t="n">
        <v>0.011455979903371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0.342248972812798</v>
      </c>
      <c r="S378" t="n">
        <v>0.0116952067343538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0.836759624669028</v>
      </c>
      <c r="G379" t="n">
        <v>0.00505973672210954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0.130966935929743</v>
      </c>
      <c r="S379" t="n">
        <v>0.00463976156285026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0.855906230241474</v>
      </c>
      <c r="G380" t="n">
        <v>0.00346939882325981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0.122968428236956</v>
      </c>
      <c r="S380" t="n">
        <v>0.00327198184412803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0.714558327925896</v>
      </c>
      <c r="G381" t="n">
        <v>0.00389682863077987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0.267680328138874</v>
      </c>
      <c r="S381" t="n">
        <v>0.0038197482521656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0.579961442482691</v>
      </c>
      <c r="G382" t="n">
        <v>0.00432193010037733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0.363320730997992</v>
      </c>
      <c r="S382" t="n">
        <v>0.00416396900121945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0.815153326685061</v>
      </c>
      <c r="G383" t="n">
        <v>0.00235507085876358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0.162227652352394</v>
      </c>
      <c r="S383" t="n">
        <v>0.00225775814285151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0.588139717577686</v>
      </c>
      <c r="G384" t="n">
        <v>0.00444446777850182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0.358054079217907</v>
      </c>
      <c r="S384" t="n">
        <v>0.00431013714575498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0.817346382413592</v>
      </c>
      <c r="G385" t="n">
        <v>0.00234549309425524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0.15977842072221</v>
      </c>
      <c r="S385" t="n">
        <v>0.00222181773923856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0.59038694336998</v>
      </c>
      <c r="G386" t="n">
        <v>0.0052845922212148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0.358565922621613</v>
      </c>
      <c r="S386" t="n">
        <v>0.00514546508374503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0.814234480272165</v>
      </c>
      <c r="G387" t="n">
        <v>0.00258000595364102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0.160901645219406</v>
      </c>
      <c r="S387" t="n">
        <v>0.00243955177430982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0.573248410064297</v>
      </c>
      <c r="G388" t="n">
        <v>0.00533249821707976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0.354640422908453</v>
      </c>
      <c r="S388" t="n">
        <v>0.00521740562416125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0.81160151451596</v>
      </c>
      <c r="G389" t="n">
        <v>0.00249342732723276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0.165734174267189</v>
      </c>
      <c r="S389" t="n">
        <v>0.00238023985748376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0.562818897073463</v>
      </c>
      <c r="G390" t="n">
        <v>0.00565825331402115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0.384187030756581</v>
      </c>
      <c r="S390" t="n">
        <v>0.00552692006821457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0.817341251034262</v>
      </c>
      <c r="G391" t="n">
        <v>0.00312660131597287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0.162464870841168</v>
      </c>
      <c r="S391" t="n">
        <v>0.0030333508253602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0.768928583247798</v>
      </c>
      <c r="G392" t="n">
        <v>0.00618266970124079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0.208881359115055</v>
      </c>
      <c r="S392" t="n">
        <v>0.00587659692846748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0.78841786600793</v>
      </c>
      <c r="G393" t="n">
        <v>0.00791812141591961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0.176012942223356</v>
      </c>
      <c r="S393" t="n">
        <v>0.00725236645950232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0.742738145065315</v>
      </c>
      <c r="G394" t="n">
        <v>0.00380926058239127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0.225615949424309</v>
      </c>
      <c r="S394" t="n">
        <v>0.00364602817036498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0.751795707094569</v>
      </c>
      <c r="G395" t="n">
        <v>0.00297357652544755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0.21577114310485</v>
      </c>
      <c r="S395" t="n">
        <v>0.00282639748183043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0.785838933791577</v>
      </c>
      <c r="G396" t="n">
        <v>0.00619992111622284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0.191136917778951</v>
      </c>
      <c r="S396" t="n">
        <v>0.00579600962108828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0.797628788585932</v>
      </c>
      <c r="G397" t="n">
        <v>0.00843835629244291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0.178516103662424</v>
      </c>
      <c r="S397" t="n">
        <v>0.0079585101342264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0.738584937686613</v>
      </c>
      <c r="G398" t="n">
        <v>0.00393523022791173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0.229493340081314</v>
      </c>
      <c r="S398" t="n">
        <v>0.00371978756564732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0.759984283553322</v>
      </c>
      <c r="G399" t="n">
        <v>0.00296221578087005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0.208359491521269</v>
      </c>
      <c r="S399" t="n">
        <v>0.00280935454424206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0.788105668230534</v>
      </c>
      <c r="G400" t="n">
        <v>0.00765571828957651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0.186742390755402</v>
      </c>
      <c r="S400" t="n">
        <v>0.00711680098492285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0.794119231513609</v>
      </c>
      <c r="G401" t="n">
        <v>0.01033933842185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0.181777279411325</v>
      </c>
      <c r="S401" t="n">
        <v>0.00981913182909282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0.731471876696057</v>
      </c>
      <c r="G402" t="n">
        <v>0.00468973256387981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0.236992112795507</v>
      </c>
      <c r="S402" t="n">
        <v>0.00450647044530028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0.758535457195029</v>
      </c>
      <c r="G403" t="n">
        <v>0.00325215534961778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0.208399676915301</v>
      </c>
      <c r="S403" t="n">
        <v>0.00307118312142245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0.804611788380569</v>
      </c>
      <c r="G404" t="n">
        <v>0.00828420060231455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0.176194106985153</v>
      </c>
      <c r="S404" t="n">
        <v>0.00783352227057892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0.804235457885956</v>
      </c>
      <c r="G405" t="n">
        <v>0.0102275687220421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0.168059915805543</v>
      </c>
      <c r="S405" t="n">
        <v>0.00987084604005354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0.712450759194525</v>
      </c>
      <c r="G406" t="n">
        <v>0.00475632162942375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0.248935211074374</v>
      </c>
      <c r="S406" t="n">
        <v>0.00459618778091963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0.752622821883223</v>
      </c>
      <c r="G407" t="n">
        <v>0.00309647761584874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0.210496006523103</v>
      </c>
      <c r="S407" t="n">
        <v>0.00292320702588841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0.796655387784597</v>
      </c>
      <c r="G408" t="n">
        <v>0.00932132298677511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0.184392879830696</v>
      </c>
      <c r="S408" t="n">
        <v>0.00893354480176804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0.785812453552069</v>
      </c>
      <c r="G409" t="n">
        <v>0.0115874337791374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0.184464110036825</v>
      </c>
      <c r="S409" t="n">
        <v>0.010840153051508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0.739822239877723</v>
      </c>
      <c r="G410" t="n">
        <v>0.00476112903024017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0.231368702850625</v>
      </c>
      <c r="S410" t="n">
        <v>0.00462032310627476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0.748670687742189</v>
      </c>
      <c r="G411" t="n">
        <v>0.00393121075620983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0.221985442829202</v>
      </c>
      <c r="S411" t="n">
        <v>0.00381495739859461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0.774120405801819</v>
      </c>
      <c r="G412" t="n">
        <v>0.00323152196706639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0.191965392912072</v>
      </c>
      <c r="S412" t="n">
        <v>0.00300767712971433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0.767709229537519</v>
      </c>
      <c r="G413" t="n">
        <v>0.00294349447876363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0.20648685329225</v>
      </c>
      <c r="S413" t="n">
        <v>0.00280025270920977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0.712173117154812</v>
      </c>
      <c r="G414" t="n">
        <v>0.0327794099740024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0.260244508368201</v>
      </c>
      <c r="S414" t="n">
        <v>0.0315985344578206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0.784993607442463</v>
      </c>
      <c r="G415" t="n">
        <v>0.014505080475763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0.166865217479323</v>
      </c>
      <c r="S415" t="n">
        <v>0.0133531045218985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0.713210865741645</v>
      </c>
      <c r="G416" t="n">
        <v>0.0326411755023984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0.256839945280438</v>
      </c>
      <c r="S416" t="n">
        <v>0.0316138717201156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0.541686751994681</v>
      </c>
      <c r="G417" t="n">
        <v>0.0109810382793954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0.411007106050532</v>
      </c>
      <c r="S417" t="n">
        <v>0.0112526164477363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0.752218510978912</v>
      </c>
      <c r="G418" t="n">
        <v>0.0231561636257827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0.197687609937348</v>
      </c>
      <c r="S418" t="n">
        <v>0.0220651131389715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0.739797849968663</v>
      </c>
      <c r="G419" t="n">
        <v>0.0152206880046949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0.228000992615829</v>
      </c>
      <c r="S419" t="n">
        <v>0.0145694527273039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0.781037389201998</v>
      </c>
      <c r="G420" t="n">
        <v>0.00317044886680634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0.188134280901161</v>
      </c>
      <c r="S420" t="n">
        <v>0.00297689861231249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0.772043324954238</v>
      </c>
      <c r="G421" t="n">
        <v>0.00307458924138249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0.202131010236894</v>
      </c>
      <c r="S421" t="n">
        <v>0.00292806222048061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0.749823474405379</v>
      </c>
      <c r="G422" t="n">
        <v>0.0349120081769054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0.222784842335609</v>
      </c>
      <c r="S422" t="n">
        <v>0.0333425168919674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0.757001823077216</v>
      </c>
      <c r="G423" t="n">
        <v>0.0163302019094165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0.19805924091891</v>
      </c>
      <c r="S423" t="n">
        <v>0.0154964929759105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0.680578264435966</v>
      </c>
      <c r="G424" t="n">
        <v>0.0365875446707312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0.289991026551498</v>
      </c>
      <c r="S424" t="n">
        <v>0.0356779365357194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0.538028266064749</v>
      </c>
      <c r="G425" t="n">
        <v>0.0110244186803142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0.403457513726383</v>
      </c>
      <c r="S425" t="n">
        <v>0.0107443468586095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0.726367974623079</v>
      </c>
      <c r="G426" t="n">
        <v>0.0267284623596235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0.218903765263485</v>
      </c>
      <c r="S426" t="n">
        <v>0.0247864947164955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0.746409907412075</v>
      </c>
      <c r="G427" t="n">
        <v>0.0161066822075374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0.216321352355027</v>
      </c>
      <c r="S427" t="n">
        <v>0.0154930209674802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0.779516998639177</v>
      </c>
      <c r="G428" t="n">
        <v>0.00359394953500128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0.189177137820637</v>
      </c>
      <c r="S428" t="n">
        <v>0.0034014774213495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0.761248066449215</v>
      </c>
      <c r="G429" t="n">
        <v>0.00355014121795886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0.211360215595599</v>
      </c>
      <c r="S429" t="n">
        <v>0.00337553923227629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0.640554953345353</v>
      </c>
      <c r="G430" t="n">
        <v>0.0409260019490137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0.29050620155461</v>
      </c>
      <c r="S430" t="n">
        <v>0.0407257180504381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0.791133198012179</v>
      </c>
      <c r="G431" t="n">
        <v>0.0166858014444591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0.192204101630853</v>
      </c>
      <c r="S431" t="n">
        <v>0.0166032089056148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0.706291401026279</v>
      </c>
      <c r="G432" t="n">
        <v>0.0398517637137243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0.270041984139325</v>
      </c>
      <c r="S432" t="n">
        <v>0.0390051130577224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0.556087393563436</v>
      </c>
      <c r="G433" t="n">
        <v>0.0146956251117843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0.390321099955754</v>
      </c>
      <c r="S433" t="n">
        <v>0.0144980980594953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0.796972885276448</v>
      </c>
      <c r="G434" t="n">
        <v>0.0275587799348413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0.151050534905388</v>
      </c>
      <c r="S434" t="n">
        <v>0.0242764973411706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0.741564322246474</v>
      </c>
      <c r="G435" t="n">
        <v>0.0188459028449927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0.221133987034564</v>
      </c>
      <c r="S435" t="n">
        <v>0.0176145612997019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0.774877912788729</v>
      </c>
      <c r="G436" t="n">
        <v>0.00352248941281597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0.192036545377169</v>
      </c>
      <c r="S436" t="n">
        <v>0.00334305692878591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0.747186819881964</v>
      </c>
      <c r="G437" t="n">
        <v>0.00363791653881251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0.219582012845246</v>
      </c>
      <c r="S437" t="n">
        <v>0.00348068023615855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0.663704669823358</v>
      </c>
      <c r="G438" t="n">
        <v>0.038551665568311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0.261651875584791</v>
      </c>
      <c r="S438" t="n">
        <v>0.032374459894495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0.802409094079931</v>
      </c>
      <c r="G439" t="n">
        <v>0.0163187964627775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0.151101425802753</v>
      </c>
      <c r="S439" t="n">
        <v>0.0152939445611632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0.773755359695093</v>
      </c>
      <c r="G440" t="n">
        <v>0.0310563237326884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0.181931872320152</v>
      </c>
      <c r="S440" t="n">
        <v>0.0298215245007987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0.567771727629967</v>
      </c>
      <c r="G441" t="n">
        <v>0.0144091750145295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0.371394444628425</v>
      </c>
      <c r="S441" t="n">
        <v>0.0139699205882657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0.783269674035999</v>
      </c>
      <c r="G442" t="n">
        <v>0.0268793388242428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0.179812666543608</v>
      </c>
      <c r="S442" t="n">
        <v>0.0259248332880882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0.721757295136791</v>
      </c>
      <c r="G443" t="n">
        <v>0.0195810960837081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0.24005208619425</v>
      </c>
      <c r="S443" t="n">
        <v>0.0182488857327664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0.7863300336665</v>
      </c>
      <c r="G444" t="n">
        <v>0.00360278765597981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0.185781069480932</v>
      </c>
      <c r="S444" t="n">
        <v>0.00337779280285404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0.750425745608997</v>
      </c>
      <c r="G445" t="n">
        <v>0.00389042681466022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0.224549522241175</v>
      </c>
      <c r="S445" t="n">
        <v>0.00373749439706781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0.743323114037292</v>
      </c>
      <c r="G446" t="n">
        <v>0.0339942675980476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0.228441473588983</v>
      </c>
      <c r="S446" t="n">
        <v>0.032837017576702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0.781417500304385</v>
      </c>
      <c r="G447" t="n">
        <v>0.0170402249566948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0.179302660750741</v>
      </c>
      <c r="S447" t="n">
        <v>0.015775730538433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0.742398593465077</v>
      </c>
      <c r="G448" t="n">
        <v>0.0566239589859158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0.244260707900473</v>
      </c>
      <c r="S448" t="n">
        <v>0.0570830299740066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0.584012272520631</v>
      </c>
      <c r="G449" t="n">
        <v>0.0160160706715895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0.370117643088419</v>
      </c>
      <c r="S449" t="n">
        <v>0.0151756344918984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0.749141408414198</v>
      </c>
      <c r="G450" t="n">
        <v>0.0362525957681919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0.214380599070129</v>
      </c>
      <c r="S450" t="n">
        <v>0.0358177235533387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0.698929892864602</v>
      </c>
      <c r="G451" t="n">
        <v>0.0212393461802014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0.264738520428043</v>
      </c>
      <c r="S451" t="n">
        <v>0.0200184876712613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0.50987179274897</v>
      </c>
      <c r="G452" t="n">
        <v>0.00523437376126141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0.440798887727453</v>
      </c>
      <c r="S452" t="n">
        <v>0.00517032296757525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0.80663637718589</v>
      </c>
      <c r="G453" t="n">
        <v>0.00220574000526373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0.165935144391995</v>
      </c>
      <c r="S453" t="n">
        <v>0.00209250901832422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0.52791047464249</v>
      </c>
      <c r="G454" t="n">
        <v>0.00522266668307976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0.430685184599455</v>
      </c>
      <c r="S454" t="n">
        <v>0.00517098865879671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0.810859611489466</v>
      </c>
      <c r="G455" t="n">
        <v>0.00221122212878051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0.161086913853774</v>
      </c>
      <c r="S455" t="n">
        <v>0.0020739590255506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0.532065071549734</v>
      </c>
      <c r="G456" t="n">
        <v>0.00596543685138125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0.431366207695555</v>
      </c>
      <c r="S456" t="n">
        <v>0.00595135799398398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0.807399517458147</v>
      </c>
      <c r="G457" t="n">
        <v>0.00252052065925429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0.162330325321634</v>
      </c>
      <c r="S457" t="n">
        <v>0.00233654007236685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0.533141726004119</v>
      </c>
      <c r="G458" t="n">
        <v>0.00579428400261264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0.421423789283779</v>
      </c>
      <c r="S458" t="n">
        <v>0.00577115269547285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0.802095116850599</v>
      </c>
      <c r="G459" t="n">
        <v>0.00245750460671532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0.165145828829137</v>
      </c>
      <c r="S459" t="n">
        <v>0.00229425994243614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0.5382054651728</v>
      </c>
      <c r="G460" t="n">
        <v>0.00600972486829575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0.423499761276205</v>
      </c>
      <c r="S460" t="n">
        <v>0.00596456013474302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0.810292864898056</v>
      </c>
      <c r="G461" t="n">
        <v>0.00304881963185466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0.164146525196568</v>
      </c>
      <c r="S461" t="n">
        <v>0.00293670369760378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0.746404146087744</v>
      </c>
      <c r="G462" t="n">
        <v>0.00285564127437988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0.221117474026512</v>
      </c>
      <c r="S462" t="n">
        <v>0.00271955638383742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0.767562860030385</v>
      </c>
      <c r="G463" t="n">
        <v>0.00445249656771764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0.202063920336013</v>
      </c>
      <c r="S463" t="n">
        <v>0.00427057842969043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0.782570855348882</v>
      </c>
      <c r="G464" t="n">
        <v>0.00447634015482328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0.191025234955427</v>
      </c>
      <c r="S464" t="n">
        <v>0.00416293917575503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0.526734277348611</v>
      </c>
      <c r="G465" t="n">
        <v>0.0160188042341951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0.420836520026006</v>
      </c>
      <c r="S465" t="n">
        <v>0.0160109434496589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0.752345717761834</v>
      </c>
      <c r="G466" t="n">
        <v>0.00284978267036035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0.215421865654933</v>
      </c>
      <c r="S466" t="n">
        <v>0.00270378282462507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0.768763175511214</v>
      </c>
      <c r="G467" t="n">
        <v>0.00474610913921416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0.198831769127086</v>
      </c>
      <c r="S467" t="n">
        <v>0.00436035822078643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0.792258660947061</v>
      </c>
      <c r="G468" t="n">
        <v>0.0044841113966876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0.185487437243818</v>
      </c>
      <c r="S468" t="n">
        <v>0.00428619741769502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0.544996007247302</v>
      </c>
      <c r="G469" t="n">
        <v>0.016498416956388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0.426343185865796</v>
      </c>
      <c r="S469" t="n">
        <v>0.0165535820151099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0.75162139085325</v>
      </c>
      <c r="G470" t="n">
        <v>0.00316631712230907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0.21571590648202</v>
      </c>
      <c r="S470" t="n">
        <v>0.00299450433995322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0.760660138609838</v>
      </c>
      <c r="G471" t="n">
        <v>0.00549504846013629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0.206732667433138</v>
      </c>
      <c r="S471" t="n">
        <v>0.00519220674479901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0.787543915448573</v>
      </c>
      <c r="G472" t="n">
        <v>0.00559914236423173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0.187949550337275</v>
      </c>
      <c r="S472" t="n">
        <v>0.00534496637313112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0.509188567102488</v>
      </c>
      <c r="G473" t="n">
        <v>0.0214429907292074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0.44509144303241</v>
      </c>
      <c r="S473" t="n">
        <v>0.0210333166370612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0.746281420573907</v>
      </c>
      <c r="G474" t="n">
        <v>0.00303560328985185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0.216976733320172</v>
      </c>
      <c r="S474" t="n">
        <v>0.00287333139737825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0.753582187284946</v>
      </c>
      <c r="G475" t="n">
        <v>0.00550381116623007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0.212357410874598</v>
      </c>
      <c r="S475" t="n">
        <v>0.00517013760745321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0.775967412025765</v>
      </c>
      <c r="G476" t="n">
        <v>0.00590198718367308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0.192835312854454</v>
      </c>
      <c r="S476" t="n">
        <v>0.00567997479269475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0.500633717275646</v>
      </c>
      <c r="G477" t="n">
        <v>0.024076335157592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0.463428285915652</v>
      </c>
      <c r="S477" t="n">
        <v>0.0246799337647762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0.742318073651126</v>
      </c>
      <c r="G478" t="n">
        <v>0.00377037712930825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0.227840178414455</v>
      </c>
      <c r="S478" t="n">
        <v>0.00366602794533715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0.768720703883353</v>
      </c>
      <c r="G479" t="n">
        <v>0.0058391020246934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0.203198746029954</v>
      </c>
      <c r="S479" t="n">
        <v>0.00556620523540211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0.793108492751517</v>
      </c>
      <c r="G480" t="n">
        <v>0.00558742580954877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0.18576683696589</v>
      </c>
      <c r="S480" t="n">
        <v>0.00536991776439723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0.535915778716242</v>
      </c>
      <c r="G481" t="n">
        <v>0.0268492627570809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0.419663655901051</v>
      </c>
      <c r="S481" t="n">
        <v>0.0271053391428983</v>
      </c>
      <c r="T481" t="n">
        <v>665390</v>
      </c>
      <c r="U481" t="n">
        <v>564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00"/>
  </sheetPr>
  <dimension ref="A1"/>
  <sheetViews>
    <sheetView workbookViewId="0">
      <selection activeCell="F1" sqref="F1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2432</v>
      </c>
      <c r="G1" t="s">
        <v>2433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2434</v>
      </c>
      <c r="S1" t="s">
        <v>2435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0.124342570279309</v>
      </c>
      <c r="G2" t="n">
        <v>0.00183019736319182</v>
      </c>
      <c r="H2" t="s">
        <v>1913</v>
      </c>
      <c r="I2"/>
      <c r="J2"/>
      <c r="K2"/>
      <c r="L2"/>
      <c r="M2"/>
      <c r="N2"/>
      <c r="O2"/>
      <c r="P2"/>
      <c r="Q2"/>
      <c r="R2" t="n">
        <v>0.254974517882041</v>
      </c>
      <c r="S2" t="n">
        <v>0.00228320521478911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0.132647682493663</v>
      </c>
      <c r="G3" t="n">
        <v>0.00529508417087774</v>
      </c>
      <c r="H3" t="s">
        <v>1913</v>
      </c>
      <c r="I3"/>
      <c r="J3"/>
      <c r="K3"/>
      <c r="L3"/>
      <c r="M3"/>
      <c r="N3"/>
      <c r="O3"/>
      <c r="P3"/>
      <c r="Q3"/>
      <c r="R3" t="n">
        <v>0.218942470996726</v>
      </c>
      <c r="S3" t="n">
        <v>0.00636453236039731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0.12774242574153</v>
      </c>
      <c r="G4" t="n">
        <v>0.00190650611576164</v>
      </c>
      <c r="H4" t="s">
        <v>1913</v>
      </c>
      <c r="I4"/>
      <c r="J4"/>
      <c r="K4"/>
      <c r="L4"/>
      <c r="M4"/>
      <c r="N4"/>
      <c r="O4"/>
      <c r="P4"/>
      <c r="Q4"/>
      <c r="R4" t="n">
        <v>0.252492181753767</v>
      </c>
      <c r="S4" t="n">
        <v>0.00232137871653602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0.139107545429312</v>
      </c>
      <c r="G5" t="n">
        <v>0.00548513719275925</v>
      </c>
      <c r="H5" t="s">
        <v>1913</v>
      </c>
      <c r="I5"/>
      <c r="J5"/>
      <c r="K5"/>
      <c r="L5"/>
      <c r="M5"/>
      <c r="N5"/>
      <c r="O5"/>
      <c r="P5"/>
      <c r="Q5"/>
      <c r="R5" t="n">
        <v>0.233715636374829</v>
      </c>
      <c r="S5" t="n">
        <v>0.0071690914185436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0.160355916202723</v>
      </c>
      <c r="G6" t="n">
        <v>0.00237897589353852</v>
      </c>
      <c r="H6" t="s">
        <v>1913</v>
      </c>
      <c r="I6"/>
      <c r="J6"/>
      <c r="K6"/>
      <c r="L6"/>
      <c r="M6"/>
      <c r="N6"/>
      <c r="O6"/>
      <c r="P6"/>
      <c r="Q6"/>
      <c r="R6" t="n">
        <v>0.249519180992688</v>
      </c>
      <c r="S6" t="n">
        <v>0.00262852364626178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0.17713787984201</v>
      </c>
      <c r="G7" t="n">
        <v>0.00724261864301882</v>
      </c>
      <c r="H7" t="s">
        <v>1913</v>
      </c>
      <c r="I7"/>
      <c r="J7"/>
      <c r="K7"/>
      <c r="L7"/>
      <c r="M7"/>
      <c r="N7"/>
      <c r="O7"/>
      <c r="P7"/>
      <c r="Q7"/>
      <c r="R7" t="n">
        <v>0.209712046371083</v>
      </c>
      <c r="S7" t="n">
        <v>0.00775674891433828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0.182854458378423</v>
      </c>
      <c r="G8" t="n">
        <v>0.00237183343165231</v>
      </c>
      <c r="H8" t="s">
        <v>1913</v>
      </c>
      <c r="I8"/>
      <c r="J8"/>
      <c r="K8"/>
      <c r="L8"/>
      <c r="M8"/>
      <c r="N8"/>
      <c r="O8"/>
      <c r="P8"/>
      <c r="Q8"/>
      <c r="R8" t="n">
        <v>0.242688860625898</v>
      </c>
      <c r="S8" t="n">
        <v>0.00247555900105017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0.211398820739372</v>
      </c>
      <c r="G9" t="n">
        <v>0.00773529758480482</v>
      </c>
      <c r="H9" t="s">
        <v>1913</v>
      </c>
      <c r="I9"/>
      <c r="J9"/>
      <c r="K9"/>
      <c r="L9"/>
      <c r="M9"/>
      <c r="N9"/>
      <c r="O9"/>
      <c r="P9"/>
      <c r="Q9"/>
      <c r="R9" t="n">
        <v>0.197997895466738</v>
      </c>
      <c r="S9" t="n">
        <v>0.0073606275225616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0.29261242633855</v>
      </c>
      <c r="G10" t="n">
        <v>0.00299137160474143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0.244112594595057</v>
      </c>
      <c r="S10" t="n">
        <v>0.00265751204855372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0.37654401546499</v>
      </c>
      <c r="G11" t="n">
        <v>0.00999759032232733</v>
      </c>
      <c r="H11" t="s">
        <v>1913</v>
      </c>
      <c r="I11"/>
      <c r="J11"/>
      <c r="K11"/>
      <c r="L11"/>
      <c r="M11"/>
      <c r="N11"/>
      <c r="O11"/>
      <c r="P11"/>
      <c r="Q11"/>
      <c r="R11" t="n">
        <v>0.199615485135495</v>
      </c>
      <c r="S11" t="n">
        <v>0.00827017652350088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0.0928712603582744</v>
      </c>
      <c r="G12" t="n">
        <v>0.00569334582181115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0.282044708975333</v>
      </c>
      <c r="S12" t="n">
        <v>0.0091819976650875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0.106313307719176</v>
      </c>
      <c r="G13" t="n">
        <v>0.00867457978346472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0.248146596633691</v>
      </c>
      <c r="S13" t="n">
        <v>0.0109056583687259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0.128077830265207</v>
      </c>
      <c r="G14" t="n">
        <v>0.00196644225115278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0.252627447872093</v>
      </c>
      <c r="S14" t="n">
        <v>0.00234405968502301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0.152497433146269</v>
      </c>
      <c r="G15" t="n">
        <v>0.00730821089979569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0.202808315637801</v>
      </c>
      <c r="S15" t="n">
        <v>0.00778720691834242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0.098667530253208</v>
      </c>
      <c r="G16" t="n">
        <v>0.00608532768878639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0.258021016494428</v>
      </c>
      <c r="S16" t="n">
        <v>0.00846791015607066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0.125968681896354</v>
      </c>
      <c r="G17" t="n">
        <v>0.00962378465653474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0.28081574445153</v>
      </c>
      <c r="S17" t="n">
        <v>0.0127880109039726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0.131059174455717</v>
      </c>
      <c r="G18" t="n">
        <v>0.00203926771688557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0.25204355356517</v>
      </c>
      <c r="S18" t="n">
        <v>0.00241038688172092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0.153118678800998</v>
      </c>
      <c r="G19" t="n">
        <v>0.00750245495696677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0.209708884548327</v>
      </c>
      <c r="S19" t="n">
        <v>0.00864543393284583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0.140905726279431</v>
      </c>
      <c r="G20" t="n">
        <v>0.00807004994983959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0.267973905984851</v>
      </c>
      <c r="S20" t="n">
        <v>0.0100908978097961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0.147591934441223</v>
      </c>
      <c r="G21" t="n">
        <v>0.0123831458540608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0.246758823563374</v>
      </c>
      <c r="S21" t="n">
        <v>0.0141367121172103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0.162116053474673</v>
      </c>
      <c r="G22" t="n">
        <v>0.00252305617206426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0.247825035422516</v>
      </c>
      <c r="S22" t="n">
        <v>0.00271943027712114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0.198199606344796</v>
      </c>
      <c r="G23" t="n">
        <v>0.00956688695822818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0.189986874766494</v>
      </c>
      <c r="S23" t="n">
        <v>0.00909020064392772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0.184805169375367</v>
      </c>
      <c r="G24" t="n">
        <v>0.00916620632710132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0.245420572173604</v>
      </c>
      <c r="S24" t="n">
        <v>0.00966580421672506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0.181770180650793</v>
      </c>
      <c r="G25" t="n">
        <v>0.012869355570309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0.217173493203713</v>
      </c>
      <c r="S25" t="n">
        <v>0.0142186386514802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0.18432771333954</v>
      </c>
      <c r="G26" t="n">
        <v>0.00246791333343455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0.242353644445382</v>
      </c>
      <c r="S26" t="n">
        <v>0.00254009296220488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0.230176701291165</v>
      </c>
      <c r="G27" t="n">
        <v>0.010257518427895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0.186415021956523</v>
      </c>
      <c r="S27" t="n">
        <v>0.0082966825037951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0.287354361950401</v>
      </c>
      <c r="G28" t="n">
        <v>0.0109422419687404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0.254153677516078</v>
      </c>
      <c r="S28" t="n">
        <v>0.0103161562526794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0.317038709581005</v>
      </c>
      <c r="G29" t="n">
        <v>0.0164163152667581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0.242235363828176</v>
      </c>
      <c r="S29" t="n">
        <v>0.0155618956614709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0.295352837514243</v>
      </c>
      <c r="G30" t="n">
        <v>0.00319178253174789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0.242836211298188</v>
      </c>
      <c r="S30" t="n">
        <v>0.00274856588371146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0.426098269842199</v>
      </c>
      <c r="G31" t="n">
        <v>0.0136449612120233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0.175269567045439</v>
      </c>
      <c r="S31" t="n">
        <v>0.00917133606045717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0.107622921096788</v>
      </c>
      <c r="G32" t="n">
        <v>0.00362735266723848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0.269365933828279</v>
      </c>
      <c r="S32" t="n">
        <v>0.00539484262375017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0.121142053388921</v>
      </c>
      <c r="G33" t="n">
        <v>0.00919286479843198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0.226470617190695</v>
      </c>
      <c r="S33" t="n">
        <v>0.0121688832683511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0.129172157852257</v>
      </c>
      <c r="G34" t="n">
        <v>0.00211165282947475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0.250901627399866</v>
      </c>
      <c r="S34" t="n">
        <v>0.0024919208422552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0.137905895340683</v>
      </c>
      <c r="G35" t="n">
        <v>0.00648203168969612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0.215872477097704</v>
      </c>
      <c r="S35" t="n">
        <v>0.00741627160032858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0.102299093811715</v>
      </c>
      <c r="G36" t="n">
        <v>0.00343836218589475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0.260409550681742</v>
      </c>
      <c r="S36" t="n">
        <v>0.0051878134384753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0.136460227789194</v>
      </c>
      <c r="G37" t="n">
        <v>0.00971048176838038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0.249418782938605</v>
      </c>
      <c r="S37" t="n">
        <v>0.0134254177528984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0.135236826116594</v>
      </c>
      <c r="G38" t="n">
        <v>0.0022413025135918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0.250184890483667</v>
      </c>
      <c r="S38" t="n">
        <v>0.00258181152788135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0.14035316958505</v>
      </c>
      <c r="G39" t="n">
        <v>0.00657166497482497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0.22706061382253</v>
      </c>
      <c r="S39" t="n">
        <v>0.0084604203928217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0.139167070781785</v>
      </c>
      <c r="G40" t="n">
        <v>0.00465292100300336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0.258732236489371</v>
      </c>
      <c r="S40" t="n">
        <v>0.0062136909519539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0.147392244354796</v>
      </c>
      <c r="G41" t="n">
        <v>0.0119495273861661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0.228501133390828</v>
      </c>
      <c r="S41" t="n">
        <v>0.0147738554364781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0.166528618816191</v>
      </c>
      <c r="G42" t="n">
        <v>0.00275180646872633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0.24688293911406</v>
      </c>
      <c r="S42" t="n">
        <v>0.00287291718635157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0.190077870687617</v>
      </c>
      <c r="G43" t="n">
        <v>0.00891628407879344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0.202361838970519</v>
      </c>
      <c r="S43" t="n">
        <v>0.0091069228179396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0.160373701654385</v>
      </c>
      <c r="G44" t="n">
        <v>0.00463046817567323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0.264911223711673</v>
      </c>
      <c r="S44" t="n">
        <v>0.00587898032584346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0.199886239928278</v>
      </c>
      <c r="G45" t="n">
        <v>0.0151552620311545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0.207313349721306</v>
      </c>
      <c r="S45" t="n">
        <v>0.0150581360547679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0.189450053754913</v>
      </c>
      <c r="G46" t="n">
        <v>0.00273507704597907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0.236280728751035</v>
      </c>
      <c r="S46" t="n">
        <v>0.00269215357992669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0.216096701829161</v>
      </c>
      <c r="G47" t="n">
        <v>0.00887299561590937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0.194366341967006</v>
      </c>
      <c r="S47" t="n">
        <v>0.00839528169155575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0.271003296250515</v>
      </c>
      <c r="G48" t="n">
        <v>0.00626340659685515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0.261674821140129</v>
      </c>
      <c r="S48" t="n">
        <v>0.00636635121196431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0.369240934971074</v>
      </c>
      <c r="G49" t="n">
        <v>0.0184314062408729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0.219974417282547</v>
      </c>
      <c r="S49" t="n">
        <v>0.0167433640760017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0.298841035789613</v>
      </c>
      <c r="G50" t="n">
        <v>0.0034499424951592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0.239120734480573</v>
      </c>
      <c r="S50" t="n">
        <v>0.00294955240498385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0.379435725690841</v>
      </c>
      <c r="G51" t="n">
        <v>0.0119020842338708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0.192333514195169</v>
      </c>
      <c r="S51" t="n">
        <v>0.00947678912818415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0.149488170301859</v>
      </c>
      <c r="G52" t="n">
        <v>0.0026502842274468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0.110401678961364</v>
      </c>
      <c r="S52" t="n">
        <v>0.00243806658868741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0.145439933350445</v>
      </c>
      <c r="G53" t="n">
        <v>0.00735560524682519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0.112288505399367</v>
      </c>
      <c r="S53" t="n">
        <v>0.00688604143926661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0.09688805184891</v>
      </c>
      <c r="G54" t="n">
        <v>0.00216785095455028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0.411059895245703</v>
      </c>
      <c r="S54" t="n">
        <v>0.00374461955024062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0.117702059840123</v>
      </c>
      <c r="G55" t="n">
        <v>0.00678662751878309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0.341503911636736</v>
      </c>
      <c r="S55" t="n">
        <v>0.0105860274637385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0.14964990021915</v>
      </c>
      <c r="G56" t="n">
        <v>0.00270848178417965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0.108498633749307</v>
      </c>
      <c r="S56" t="n">
        <v>0.00241821143665315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0.157576002580217</v>
      </c>
      <c r="G57" t="n">
        <v>0.00792410573725418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0.121904433741538</v>
      </c>
      <c r="S57" t="n">
        <v>0.00792217064277722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0.103962020279276</v>
      </c>
      <c r="G58" t="n">
        <v>0.00228354962768857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0.406646069582547</v>
      </c>
      <c r="S58" t="n">
        <v>0.00379562191988938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0.119005005772949</v>
      </c>
      <c r="G59" t="n">
        <v>0.0069210003968004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0.353628204514847</v>
      </c>
      <c r="S59" t="n">
        <v>0.0113349549814826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0.180448174183718</v>
      </c>
      <c r="G60" t="n">
        <v>0.00329276457369414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0.108190986458512</v>
      </c>
      <c r="S60" t="n">
        <v>0.00283189966458328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0.18958160269324</v>
      </c>
      <c r="G61" t="n">
        <v>0.00971554231713903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0.094498041039166</v>
      </c>
      <c r="S61" t="n">
        <v>0.00803368016268375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0.138513569238169</v>
      </c>
      <c r="G62" t="n">
        <v>0.00292778664434897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0.400510709768522</v>
      </c>
      <c r="S62" t="n">
        <v>0.00429895322910419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0.163590294931664</v>
      </c>
      <c r="G63" t="n">
        <v>0.00945400103731292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0.333394919944404</v>
      </c>
      <c r="S63" t="n">
        <v>0.01263890050635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0.196871817886743</v>
      </c>
      <c r="G64" t="n">
        <v>0.00325317075890269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0.105880927094282</v>
      </c>
      <c r="S64" t="n">
        <v>0.0026250518551845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0.229598053179022</v>
      </c>
      <c r="G65" t="n">
        <v>0.0100887974961424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0.108717817936461</v>
      </c>
      <c r="S65" t="n">
        <v>0.00847107164739406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0.167725598479394</v>
      </c>
      <c r="G66" t="n">
        <v>0.00295927142103834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0.388091589686637</v>
      </c>
      <c r="S66" t="n">
        <v>0.00406200760547808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0.191194045941784</v>
      </c>
      <c r="G67" t="n">
        <v>0.00994460597876648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0.293593479518199</v>
      </c>
      <c r="S67" t="n">
        <v>0.0116985028907519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0.295080925991042</v>
      </c>
      <c r="G68" t="n">
        <v>0.00399721564804559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0.109686455355183</v>
      </c>
      <c r="S68" t="n">
        <v>0.0029399120275773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0.373307068128127</v>
      </c>
      <c r="G69" t="n">
        <v>0.0130871363929335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0.107646998753013</v>
      </c>
      <c r="S69" t="n">
        <v>0.00874031990572247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0.289958128255144</v>
      </c>
      <c r="G70" t="n">
        <v>0.00394354256677887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0.386486027908651</v>
      </c>
      <c r="S70" t="n">
        <v>0.00433672563195867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0.380208715474617</v>
      </c>
      <c r="G71" t="n">
        <v>0.0129836482389212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0.304529211939459</v>
      </c>
      <c r="S71" t="n">
        <v>0.0135670765189032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0.0219005125035412</v>
      </c>
      <c r="G72" t="n">
        <v>0.00694151050667146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0.851979268747153</v>
      </c>
      <c r="S72" t="n">
        <v>0.0171864723779693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0.120303986234586</v>
      </c>
      <c r="G73" t="n">
        <v>0.0511248408925146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0.933226567018106</v>
      </c>
      <c r="S73" t="n">
        <v>0.0457131762070898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0.0447240881168475</v>
      </c>
      <c r="G74" t="n">
        <v>0.00379666754506074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0.323651507154065</v>
      </c>
      <c r="S74" t="n">
        <v>0.0089477826169908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0.0828475146223272</v>
      </c>
      <c r="G75" t="n">
        <v>0.015659533764116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0.36928952275555</v>
      </c>
      <c r="S75" t="n">
        <v>0.0282644761041415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0.080399212675243</v>
      </c>
      <c r="G76" t="n">
        <v>0.0032006571822491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0.186477509036859</v>
      </c>
      <c r="S76" t="n">
        <v>0.00439882343102979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0.0929843504325744</v>
      </c>
      <c r="G77" t="n">
        <v>0.00839869689357597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0.123150925120528</v>
      </c>
      <c r="S77" t="n">
        <v>0.00971849482335339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0.134756925150734</v>
      </c>
      <c r="G78" t="n">
        <v>0.00306479917425591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0.234126728978045</v>
      </c>
      <c r="S78" t="n">
        <v>0.00350675684148364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0.140869291901577</v>
      </c>
      <c r="G79" t="n">
        <v>0.00834370706687637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0.214672981697943</v>
      </c>
      <c r="S79" t="n">
        <v>0.00960010336686386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0.178314308666932</v>
      </c>
      <c r="G80" t="n">
        <v>0.00364474509208958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0.283473827486883</v>
      </c>
      <c r="S80" t="n">
        <v>0.00403022878337476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0.195675244731018</v>
      </c>
      <c r="G81" t="n">
        <v>0.0119909828428949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0.272686530724183</v>
      </c>
      <c r="S81" t="n">
        <v>0.0133696068398371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0.0536519477054429</v>
      </c>
      <c r="G82" t="n">
        <v>0.0111686069755661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0.842216459515414</v>
      </c>
      <c r="S82" t="n">
        <v>0.0184118427964769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0.0241498143349451</v>
      </c>
      <c r="G83" t="n">
        <v>0.0238825159964922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0.882250403102802</v>
      </c>
      <c r="S83" t="n">
        <v>0.0642371768764277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0.0439150186973975</v>
      </c>
      <c r="G84" t="n">
        <v>0.00365186046621834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0.332893110525659</v>
      </c>
      <c r="S84" t="n">
        <v>0.00904758616357793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0.0667998993279392</v>
      </c>
      <c r="G85" t="n">
        <v>0.0127650583785067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0.358474394686094</v>
      </c>
      <c r="S85" t="n">
        <v>0.0300069361540121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0.0827298758319507</v>
      </c>
      <c r="G86" t="n">
        <v>0.00333873965711787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0.183658555830646</v>
      </c>
      <c r="S86" t="n">
        <v>0.00439778705487464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0.0910617135223003</v>
      </c>
      <c r="G87" t="n">
        <v>0.00892537843965724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0.145124580506064</v>
      </c>
      <c r="S87" t="n">
        <v>0.0112925053674611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0.137453644557907</v>
      </c>
      <c r="G88" t="n">
        <v>0.00318021570283829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0.223416014462546</v>
      </c>
      <c r="S88" t="n">
        <v>0.00347745718511128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0.159257450505788</v>
      </c>
      <c r="G89" t="n">
        <v>0.00926392343341555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0.227822540978769</v>
      </c>
      <c r="S89" t="n">
        <v>0.0111513938831127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0.182961091294549</v>
      </c>
      <c r="G90" t="n">
        <v>0.003792725069018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0.288030574119516</v>
      </c>
      <c r="S90" t="n">
        <v>0.00420846321055356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0.204184534038334</v>
      </c>
      <c r="G91" t="n">
        <v>0.0127569463366397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0.287781288663408</v>
      </c>
      <c r="S91" t="n">
        <v>0.0143885552927075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0.0398053535145322</v>
      </c>
      <c r="G92" t="n">
        <v>0.0112857149453065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0.842508405450271</v>
      </c>
      <c r="S92" t="n">
        <v>0.0231822328093385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0.101549712693714</v>
      </c>
      <c r="G93" t="n">
        <v>0.0683123796076305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1</v>
      </c>
      <c r="S93" t="n">
        <v>0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0.0615428245327142</v>
      </c>
      <c r="G94" t="n">
        <v>0.00509657762716635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0.336950846057514</v>
      </c>
      <c r="S94" t="n">
        <v>0.0107302735357947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0.0963316673463388</v>
      </c>
      <c r="G95" t="n">
        <v>0.017738702922489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0.372396291445958</v>
      </c>
      <c r="S95" t="n">
        <v>0.0366374417422081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0.123900840710318</v>
      </c>
      <c r="G96" t="n">
        <v>0.00489256152985297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0.171601619659557</v>
      </c>
      <c r="S96" t="n">
        <v>0.00512315030334734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0.121991736714632</v>
      </c>
      <c r="G97" t="n">
        <v>0.0116293323187187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0.119091160539976</v>
      </c>
      <c r="S97" t="n">
        <v>0.0119259665705246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0.176205511516888</v>
      </c>
      <c r="G98" t="n">
        <v>0.0040216699319683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0.231027883010101</v>
      </c>
      <c r="S98" t="n">
        <v>0.00409222949004532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0.210335893909674</v>
      </c>
      <c r="G99" t="n">
        <v>0.0118451878694854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0.194827032916411</v>
      </c>
      <c r="S99" t="n">
        <v>0.0112076312930699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0.208067431096252</v>
      </c>
      <c r="G100" t="n">
        <v>0.00430646300314411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0.280242511365385</v>
      </c>
      <c r="S100" t="n">
        <v>0.00452649544012323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0.23334561890167</v>
      </c>
      <c r="G101" t="n">
        <v>0.0149582875971143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0.268480780072244</v>
      </c>
      <c r="S101" t="n">
        <v>0.0156918048871853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0.0426475144100078</v>
      </c>
      <c r="G102" t="n">
        <v>0.0120875153705112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0.819754791591773</v>
      </c>
      <c r="S102" t="n">
        <v>0.0250945008991016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0.10397151465352</v>
      </c>
      <c r="G103" t="n">
        <v>0.0730979946498481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0.937476843275287</v>
      </c>
      <c r="S103" t="n">
        <v>0.0614248134950432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0.0950705019412313</v>
      </c>
      <c r="G104" t="n">
        <v>0.00616284397969002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0.340643473628554</v>
      </c>
      <c r="S104" t="n">
        <v>0.0103873413651329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0.167999405837645</v>
      </c>
      <c r="G105" t="n">
        <v>0.0335888899886495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0.359577615074984</v>
      </c>
      <c r="S105" t="n">
        <v>0.0387795191132647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0.159786693309762</v>
      </c>
      <c r="G106" t="n">
        <v>0.00501289389052931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0.168195954693556</v>
      </c>
      <c r="S106" t="n">
        <v>0.00504122405470304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0.181424603404174</v>
      </c>
      <c r="G107" t="n">
        <v>0.0140901551797534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0.0870308928703089</v>
      </c>
      <c r="S107" t="n">
        <v>0.0103616138860333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0.194487837646983</v>
      </c>
      <c r="G108" t="n">
        <v>0.00401355722013961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0.221123412120283</v>
      </c>
      <c r="S108" t="n">
        <v>0.00394935815247556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0.225265469898785</v>
      </c>
      <c r="G109" t="n">
        <v>0.012041880047666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0.208752856898096</v>
      </c>
      <c r="S109" t="n">
        <v>0.0115087772110266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0.22064614044726</v>
      </c>
      <c r="G110" t="n">
        <v>0.00386374999627909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0.274668437561845</v>
      </c>
      <c r="S110" t="n">
        <v>0.00395634024683747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0.244110980851895</v>
      </c>
      <c r="G111" t="n">
        <v>0.0134867767091984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0.245237421693833</v>
      </c>
      <c r="S111" t="n">
        <v>0.0137122781193782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0.0325533302799406</v>
      </c>
      <c r="G112" t="n">
        <v>0.00957030192093243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0.863751602750903</v>
      </c>
      <c r="S112" t="n">
        <v>0.0201927874360463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0.0671823861945849</v>
      </c>
      <c r="G113" t="n">
        <v>0.0647433807555549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0.883097790002845</v>
      </c>
      <c r="S113" t="n">
        <v>0.0783683727610002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0.138498092915651</v>
      </c>
      <c r="G114" t="n">
        <v>0.0086315527256088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0.33096558921547</v>
      </c>
      <c r="S114" t="n">
        <v>0.0111859982867367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0.232395030665199</v>
      </c>
      <c r="G115" t="n">
        <v>0.0321708443711623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0.334602121936101</v>
      </c>
      <c r="S115" t="n">
        <v>0.0363244727655432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0.27900540464419</v>
      </c>
      <c r="G116" t="n">
        <v>0.00657390856828782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0.17603672825648</v>
      </c>
      <c r="S116" t="n">
        <v>0.00542791949970194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0.402362735946224</v>
      </c>
      <c r="G117" t="n">
        <v>0.0201003561673047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0.0923746042512592</v>
      </c>
      <c r="S117" t="n">
        <v>0.0136625252373033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0.333767189435221</v>
      </c>
      <c r="G118" t="n">
        <v>0.00502494602525627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0.218752563985137</v>
      </c>
      <c r="S118" t="n">
        <v>0.00409458889096473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0.411070979953739</v>
      </c>
      <c r="G119" t="n">
        <v>0.0147397677504189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0.211755520842479</v>
      </c>
      <c r="S119" t="n">
        <v>0.0123762916106231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0.317651663205041</v>
      </c>
      <c r="G120" t="n">
        <v>0.00474978420202384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0.273287543832711</v>
      </c>
      <c r="S120" t="n">
        <v>0.00435619190334454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0.359135254181759</v>
      </c>
      <c r="G121" t="n">
        <v>0.0166615299032887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0.236360771056087</v>
      </c>
      <c r="S121" t="n">
        <v>0.0149260065542268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0.117387699485275</v>
      </c>
      <c r="G122" t="n">
        <v>0.00368317569885093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0.476382527546559</v>
      </c>
      <c r="S122" t="n">
        <v>0.00562633927907796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0.162025580135816</v>
      </c>
      <c r="G123" t="n">
        <v>0.0129381913347784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0.477410750986676</v>
      </c>
      <c r="S123" t="n">
        <v>0.0175249364000058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0.126223931359882</v>
      </c>
      <c r="G124" t="n">
        <v>0.0020599510148284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0.196371313908177</v>
      </c>
      <c r="S124" t="n">
        <v>0.00241966384297809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0.127166147089094</v>
      </c>
      <c r="G125" t="n">
        <v>0.00569328683128604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0.166271653768254</v>
      </c>
      <c r="S125" t="n">
        <v>0.00633367431895459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0.120899904724468</v>
      </c>
      <c r="G126" t="n">
        <v>0.00384078730282539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0.461740484545418</v>
      </c>
      <c r="S126" t="n">
        <v>0.00578086064716244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0.169296552768002</v>
      </c>
      <c r="G127" t="n">
        <v>0.0140659064210238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0.479608204855282</v>
      </c>
      <c r="S127" t="n">
        <v>0.0191598337451998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0.129391920141161</v>
      </c>
      <c r="G128" t="n">
        <v>0.00213216825874431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0.199770030675213</v>
      </c>
      <c r="S128" t="n">
        <v>0.00248909346831478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0.132991125915554</v>
      </c>
      <c r="G129" t="n">
        <v>0.00583413682516106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0.18109798493634</v>
      </c>
      <c r="S129" t="n">
        <v>0.00738675085805791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0.155217888106731</v>
      </c>
      <c r="G130" t="n">
        <v>0.00489094171373915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0.456064477970121</v>
      </c>
      <c r="S130" t="n">
        <v>0.00669296754824212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0.18743586710426</v>
      </c>
      <c r="G131" t="n">
        <v>0.017682589310236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0.472225496035854</v>
      </c>
      <c r="S131" t="n">
        <v>0.0228890398440858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0.16157186537032</v>
      </c>
      <c r="G132" t="n">
        <v>0.00265195098009491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0.194639700057231</v>
      </c>
      <c r="S132" t="n">
        <v>0.00277435476303059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0.174986943340633</v>
      </c>
      <c r="G133" t="n">
        <v>0.00763794357357751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0.159792231972815</v>
      </c>
      <c r="S133" t="n">
        <v>0.00767647298392962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0.184566957132295</v>
      </c>
      <c r="G134" t="n">
        <v>0.00517070639159074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0.458032758442062</v>
      </c>
      <c r="S134" t="n">
        <v>0.00664952131540552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0.21081153195272</v>
      </c>
      <c r="G135" t="n">
        <v>0.0184088879730853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0.416542572271075</v>
      </c>
      <c r="S135" t="n">
        <v>0.0235262303166762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0.18249277369101</v>
      </c>
      <c r="G136" t="n">
        <v>0.00258590365208444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0.186814064486935</v>
      </c>
      <c r="S136" t="n">
        <v>0.00250798061423142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0.21152914909554</v>
      </c>
      <c r="G137" t="n">
        <v>0.00835420449852101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0.15681978616693</v>
      </c>
      <c r="S137" t="n">
        <v>0.00706560354939227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0.275562263835795</v>
      </c>
      <c r="G138" t="n">
        <v>0.00636866199041833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0.455570837453623</v>
      </c>
      <c r="S138" t="n">
        <v>0.00712581958490332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0.302918530842039</v>
      </c>
      <c r="G139" t="n">
        <v>0.0222811790804765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0.47517059355891</v>
      </c>
      <c r="S139" t="n">
        <v>0.0256710798409756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0.29668732802069</v>
      </c>
      <c r="G140" t="n">
        <v>0.00330389530892294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0.192397377552036</v>
      </c>
      <c r="S140" t="n">
        <v>0.00276352597398711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0.389073746342473</v>
      </c>
      <c r="G141" t="n">
        <v>0.0108812988096381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0.152473045164997</v>
      </c>
      <c r="S141" t="n">
        <v>0.00791626003704601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0.107993464376982</v>
      </c>
      <c r="G142" t="n">
        <v>0.00540781146585521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0.284320519696522</v>
      </c>
      <c r="S142" t="n">
        <v>0.00670345223944513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0.139712544271477</v>
      </c>
      <c r="G143" t="n">
        <v>0.016890177792059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0.23491449879531</v>
      </c>
      <c r="S143" t="n">
        <v>0.0179388295056815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0.124039096352171</v>
      </c>
      <c r="G144" t="n">
        <v>0.00792943373703594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0.333792575701707</v>
      </c>
      <c r="S144" t="n">
        <v>0.00948459965172618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0.128543387425906</v>
      </c>
      <c r="G145" t="n">
        <v>0.021011044953159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0.284775516023786</v>
      </c>
      <c r="S145" t="n">
        <v>0.0236913889187279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0.12654348209869</v>
      </c>
      <c r="G146" t="n">
        <v>0.0034333867934608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0.334227390436746</v>
      </c>
      <c r="S146" t="n">
        <v>0.00430281053034959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0.158699685615626</v>
      </c>
      <c r="G147" t="n">
        <v>0.0108368128949031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0.327062511082911</v>
      </c>
      <c r="S147" t="n">
        <v>0.0129144009415507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0.126047601139238</v>
      </c>
      <c r="G148" t="n">
        <v>0.00246086760025324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0.20539786738483</v>
      </c>
      <c r="S148" t="n">
        <v>0.00294730864138632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0.121111321513774</v>
      </c>
      <c r="G149" t="n">
        <v>0.0066567928373639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0.159229456008523</v>
      </c>
      <c r="S149" t="n">
        <v>0.0079429990292917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0.11475376689025</v>
      </c>
      <c r="G150" t="n">
        <v>0.00580315227453295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0.27917309775968</v>
      </c>
      <c r="S150" t="n">
        <v>0.00666278646805966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0.121805342648204</v>
      </c>
      <c r="G151" t="n">
        <v>0.0149374155941756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0.275721216276581</v>
      </c>
      <c r="S151" t="n">
        <v>0.0203086535829937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0.122252815730667</v>
      </c>
      <c r="G152" t="n">
        <v>0.0079210488018468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0.333331858671344</v>
      </c>
      <c r="S152" t="n">
        <v>0.00920419102129753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0.193692120738061</v>
      </c>
      <c r="G153" t="n">
        <v>0.0280438102672323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0.316001497123946</v>
      </c>
      <c r="S153" t="n">
        <v>0.0288148170871103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0.132798832054548</v>
      </c>
      <c r="G154" t="n">
        <v>0.00360418907130294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0.323626937377998</v>
      </c>
      <c r="S154" t="n">
        <v>0.00438940305812705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0.147278735108407</v>
      </c>
      <c r="G155" t="n">
        <v>0.0111008006373069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0.324388321274932</v>
      </c>
      <c r="S155" t="n">
        <v>0.0153242743810862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0.128038837728533</v>
      </c>
      <c r="G156" t="n">
        <v>0.00255326271058513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0.207323210445867</v>
      </c>
      <c r="S156" t="n">
        <v>0.00304589824463767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0.134617791591169</v>
      </c>
      <c r="G157" t="n">
        <v>0.0071311730703459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0.173807330264272</v>
      </c>
      <c r="S157" t="n">
        <v>0.00872659171630553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0.156265862847148</v>
      </c>
      <c r="G158" t="n">
        <v>0.00779786433357683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0.282651422003739</v>
      </c>
      <c r="S158" t="n">
        <v>0.00792483384915218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0.203378251331871</v>
      </c>
      <c r="G159" t="n">
        <v>0.0248510681891498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0.249270682187626</v>
      </c>
      <c r="S159" t="n">
        <v>0.0219422969535342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0.165571180349765</v>
      </c>
      <c r="G160" t="n">
        <v>0.0108870988783265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0.321554846338854</v>
      </c>
      <c r="S160" t="n">
        <v>0.011225105582971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0.202450822315382</v>
      </c>
      <c r="G161" t="n">
        <v>0.0359482817126085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0.278124816939061</v>
      </c>
      <c r="S161" t="n">
        <v>0.0364092322584774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0.163180859517216</v>
      </c>
      <c r="G162" t="n">
        <v>0.00441633273891501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0.315724345013886</v>
      </c>
      <c r="S162" t="n">
        <v>0.00500428746450612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0.195425752494647</v>
      </c>
      <c r="G163" t="n">
        <v>0.0142467674958712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0.311466773772935</v>
      </c>
      <c r="S163" t="n">
        <v>0.0170074773946235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0.159261793107107</v>
      </c>
      <c r="G164" t="n">
        <v>0.00315099935687706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0.204982130648452</v>
      </c>
      <c r="S164" t="n">
        <v>0.0033999346772399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0.163313245638875</v>
      </c>
      <c r="G165" t="n">
        <v>0.00907698292600624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0.149955334306551</v>
      </c>
      <c r="S165" t="n">
        <v>0.00889671500506031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0.188088465490584</v>
      </c>
      <c r="G166" t="n">
        <v>0.00843720488969499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0.264504886644739</v>
      </c>
      <c r="S166" t="n">
        <v>0.00810043466941854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0.205884396788262</v>
      </c>
      <c r="G167" t="n">
        <v>0.0242884532981625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0.21117551066344</v>
      </c>
      <c r="S167" t="n">
        <v>0.025501514888085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0.201895112578238</v>
      </c>
      <c r="G168" t="n">
        <v>0.0117476845895259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0.302855959245692</v>
      </c>
      <c r="S168" t="n">
        <v>0.0112000918248238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0.233983923658157</v>
      </c>
      <c r="G169" t="n">
        <v>0.036107859273093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0.210366607773852</v>
      </c>
      <c r="S169" t="n">
        <v>0.0283928456415641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0.184490902156687</v>
      </c>
      <c r="G170" t="n">
        <v>0.00451245801966527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0.310469335195139</v>
      </c>
      <c r="S170" t="n">
        <v>0.00489451013246983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0.201943636039675</v>
      </c>
      <c r="G171" t="n">
        <v>0.0141681076538727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0.30830168719951</v>
      </c>
      <c r="S171" t="n">
        <v>0.0161945327498008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0.179406468459705</v>
      </c>
      <c r="G172" t="n">
        <v>0.00300450836039266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0.200230192419559</v>
      </c>
      <c r="S172" t="n">
        <v>0.00305779567211287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0.21404432197567</v>
      </c>
      <c r="G173" t="n">
        <v>0.0100923069955325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0.148605826252789</v>
      </c>
      <c r="S173" t="n">
        <v>0.00818712251340963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0.286621466694252</v>
      </c>
      <c r="G174" t="n">
        <v>0.0106985585694123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0.272955555510928</v>
      </c>
      <c r="S174" t="n">
        <v>0.00914055655633425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0.423928243237844</v>
      </c>
      <c r="G175" t="n">
        <v>0.0327247314328587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0.246098116085366</v>
      </c>
      <c r="S175" t="n">
        <v>0.0309936530804048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0.295686918761841</v>
      </c>
      <c r="G176" t="n">
        <v>0.0129765388317027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0.313731536499983</v>
      </c>
      <c r="S176" t="n">
        <v>0.012019992599453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0.407596291311</v>
      </c>
      <c r="G177" t="n">
        <v>0.0444998737200444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0.337297813793452</v>
      </c>
      <c r="S177" t="n">
        <v>0.0404867996079112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0.293057004179131</v>
      </c>
      <c r="G178" t="n">
        <v>0.00552984644624381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0.30862510037049</v>
      </c>
      <c r="S178" t="n">
        <v>0.00505854996914742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0.345951805655326</v>
      </c>
      <c r="G179" t="n">
        <v>0.0178462656499431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0.293496957055916</v>
      </c>
      <c r="S179" t="n">
        <v>0.0170145459404416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0.293120452248681</v>
      </c>
      <c r="G180" t="n">
        <v>0.00399599076486075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0.200124043727411</v>
      </c>
      <c r="S180" t="n">
        <v>0.00344162735984414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0.378829320679931</v>
      </c>
      <c r="G181" t="n">
        <v>0.0132660745726285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0.135769390498394</v>
      </c>
      <c r="S181" t="n">
        <v>0.00890525686436635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0.120821100261405</v>
      </c>
      <c r="G182" t="n">
        <v>0.00273380259182878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0.233223782075408</v>
      </c>
      <c r="S182" t="n">
        <v>0.00338128495809215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0.130919431536124</v>
      </c>
      <c r="G183" t="n">
        <v>0.00965161814870259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0.176981519460239</v>
      </c>
      <c r="S183" t="n">
        <v>0.0103099608719768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0.131008963307474</v>
      </c>
      <c r="G184" t="n">
        <v>0.00278618669702255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0.273181368084581</v>
      </c>
      <c r="S184" t="n">
        <v>0.00335674373478375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0.14704809060199</v>
      </c>
      <c r="G185" t="n">
        <v>0.00846430251069505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0.221762315628071</v>
      </c>
      <c r="S185" t="n">
        <v>0.00928608293532882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0.163612941956302</v>
      </c>
      <c r="G186" t="n">
        <v>0.035385903660655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0.252897920056508</v>
      </c>
      <c r="S186" t="n">
        <v>0.0421141548847721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0.0592193808882907</v>
      </c>
      <c r="G187" t="n">
        <v>0.0567685905826992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0.266832315284536</v>
      </c>
      <c r="S187" t="n">
        <v>0.0721090178608208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0.0840291823444556</v>
      </c>
      <c r="G188" t="n">
        <v>0.0150763412430986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0.200098064753382</v>
      </c>
      <c r="S188" t="n">
        <v>0.020213026255964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0.0808532060800663</v>
      </c>
      <c r="G189" t="n">
        <v>0.0193783460241671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0.214981680126892</v>
      </c>
      <c r="S189" t="n">
        <v>0.0254831259751642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0.264153724276424</v>
      </c>
      <c r="G190" t="n">
        <v>0.0538185299501224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0.315996978573666</v>
      </c>
      <c r="S190" t="n">
        <v>0.0544978902757119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0.215313034372142</v>
      </c>
      <c r="G191" t="n">
        <v>0.0430561698985618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0.293895463376856</v>
      </c>
      <c r="S191" t="n">
        <v>0.0469961372427897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0.0986902826325482</v>
      </c>
      <c r="G192" t="n">
        <v>0.00985444367586743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0.331105537069199</v>
      </c>
      <c r="S192" t="n">
        <v>0.0173946901148387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0.111631306601253</v>
      </c>
      <c r="G193" t="n">
        <v>0.0171259393690234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0.343960660990804</v>
      </c>
      <c r="S193" t="n">
        <v>0.0246998856064044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0.106564633967958</v>
      </c>
      <c r="G194" t="n">
        <v>0.0250643445708153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0.213831830944288</v>
      </c>
      <c r="S194" t="n">
        <v>0.0308104439565424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0.102107371662225</v>
      </c>
      <c r="G195" t="n">
        <v>0.0331706770538766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0.259758302088913</v>
      </c>
      <c r="S195" t="n">
        <v>0.0540430798276783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0.200244907976742</v>
      </c>
      <c r="G196" t="n">
        <v>0.0194594839601533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0.28055029110515</v>
      </c>
      <c r="S196" t="n">
        <v>0.0199422267866969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0.219556515973774</v>
      </c>
      <c r="G197" t="n">
        <v>0.0551800666390073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0.195955561103483</v>
      </c>
      <c r="S197" t="n">
        <v>0.0414160917089285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0.126473784073479</v>
      </c>
      <c r="G198" t="n">
        <v>0.00279088335408233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0.234538455562308</v>
      </c>
      <c r="S198" t="n">
        <v>0.00337989792777043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0.148919384178917</v>
      </c>
      <c r="G199" t="n">
        <v>0.00976923290832251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0.198315810708877</v>
      </c>
      <c r="S199" t="n">
        <v>0.0113034374448863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0.131593948483137</v>
      </c>
      <c r="G200" t="n">
        <v>0.00296014944587901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0.269359441836369</v>
      </c>
      <c r="S200" t="n">
        <v>0.00356351493394678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0.14131807466564</v>
      </c>
      <c r="G201" t="n">
        <v>0.00912333458749138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0.230342301028999</v>
      </c>
      <c r="S201" t="n">
        <v>0.0109974107355307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0.145368492224476</v>
      </c>
      <c r="G202" t="n">
        <v>0.0355943875058891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0.247003150614433</v>
      </c>
      <c r="S202" t="n">
        <v>0.0392465095229294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0.194645203679369</v>
      </c>
      <c r="G203" t="n">
        <v>0.0676197099791275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0.204719764011799</v>
      </c>
      <c r="S203" t="n">
        <v>0.0610582678653939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0.0865244618395303</v>
      </c>
      <c r="G204" t="n">
        <v>0.0167767712288135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0.209491065769098</v>
      </c>
      <c r="S204" t="n">
        <v>0.0212500317373438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0.140201012529681</v>
      </c>
      <c r="G205" t="n">
        <v>0.025335454814963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0.219213570870892</v>
      </c>
      <c r="S205" t="n">
        <v>0.028644703637057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0.215949643140365</v>
      </c>
      <c r="G206" t="n">
        <v>0.0422084133480844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0.402749351889753</v>
      </c>
      <c r="S206" t="n">
        <v>0.0610155848597238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0.127660586081747</v>
      </c>
      <c r="G207" t="n">
        <v>0.042315844347606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0.257555826742951</v>
      </c>
      <c r="S207" t="n">
        <v>0.0458014862810963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0.127641374175314</v>
      </c>
      <c r="G208" t="n">
        <v>0.0119725257073369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0.309946906885199</v>
      </c>
      <c r="S208" t="n">
        <v>0.0158885818058402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0.129618697257056</v>
      </c>
      <c r="G209" t="n">
        <v>0.0187197234637036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0.397803069907474</v>
      </c>
      <c r="S209" t="n">
        <v>0.0287800954404454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0.0592555560605372</v>
      </c>
      <c r="G210" t="n">
        <v>0.0227185978442267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0.205990076680198</v>
      </c>
      <c r="S210" t="n">
        <v>0.0300711912611728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0.0996810555749738</v>
      </c>
      <c r="G211" t="n">
        <v>0.0511126284527784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0.276508572700957</v>
      </c>
      <c r="S211" t="n">
        <v>0.0621524660103602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0.219835744314978</v>
      </c>
      <c r="G212" t="n">
        <v>0.0199257041649512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0.277353867693385</v>
      </c>
      <c r="S212" t="n">
        <v>0.0213798770723442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0.222065540972147</v>
      </c>
      <c r="G213" t="n">
        <v>0.0511805817315387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0.264966782188747</v>
      </c>
      <c r="S213" t="n">
        <v>0.0516462738108893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0.158093501820993</v>
      </c>
      <c r="G214" t="n">
        <v>0.00343048893744253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0.227322527245677</v>
      </c>
      <c r="S214" t="n">
        <v>0.00372002018441014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0.212120347712221</v>
      </c>
      <c r="G215" t="n">
        <v>0.0128222454371254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0.176551196529109</v>
      </c>
      <c r="S215" t="n">
        <v>0.011302213455122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0.163171042014613</v>
      </c>
      <c r="G216" t="n">
        <v>0.00367950957213337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0.27083473931864</v>
      </c>
      <c r="S216" t="n">
        <v>0.00408461290042061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0.161636780849118</v>
      </c>
      <c r="G217" t="n">
        <v>0.0110789051923105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0.204252963500513</v>
      </c>
      <c r="S217" t="n">
        <v>0.0122667358838582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0.232214566796943</v>
      </c>
      <c r="G218" t="n">
        <v>0.0497021056922563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0.274512238871871</v>
      </c>
      <c r="S218" t="n">
        <v>0.0560954635607078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0.219041216560805</v>
      </c>
      <c r="G219" t="n">
        <v>0.0779534406640237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0.233344151328295</v>
      </c>
      <c r="S219" t="n">
        <v>0.0780554776416076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0.163218090747418</v>
      </c>
      <c r="G220" t="n">
        <v>0.02388350067281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0.203554172900175</v>
      </c>
      <c r="S220" t="n">
        <v>0.0258505291481353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0.15131648020905</v>
      </c>
      <c r="G221" t="n">
        <v>0.0315972455220345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0.18189074922382</v>
      </c>
      <c r="S221" t="n">
        <v>0.0305274573910326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0.191879053621997</v>
      </c>
      <c r="G222" t="n">
        <v>0.0465155262417178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0.262552906427941</v>
      </c>
      <c r="S222" t="n">
        <v>0.0484458043181133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0.404829545454545</v>
      </c>
      <c r="G223" t="n">
        <v>0.0943982822873042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0.465846423796791</v>
      </c>
      <c r="S223" t="n">
        <v>0.0741867925545501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0.1383629983848</v>
      </c>
      <c r="G224" t="n">
        <v>0.0165311419536425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0.350093495100598</v>
      </c>
      <c r="S224" t="n">
        <v>0.021049708404721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0.113101336065224</v>
      </c>
      <c r="G225" t="n">
        <v>0.0201379838648458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0.340869671227259</v>
      </c>
      <c r="S225" t="n">
        <v>0.0287413137564003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0.171813322634501</v>
      </c>
      <c r="G226" t="n">
        <v>0.032025416132672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0.240278446133462</v>
      </c>
      <c r="S226" t="n">
        <v>0.0321076550133549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0.190187199477149</v>
      </c>
      <c r="G227" t="n">
        <v>0.0936804228756767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0.211801503197797</v>
      </c>
      <c r="S227" t="n">
        <v>0.0747873576769171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0.216666245262717</v>
      </c>
      <c r="G228" t="n">
        <v>0.021619748942886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0.248631187503749</v>
      </c>
      <c r="S228" t="n">
        <v>0.02315809131259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0.214496529544668</v>
      </c>
      <c r="G229" t="n">
        <v>0.0563748901208633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0.26270566539258</v>
      </c>
      <c r="S229" t="n">
        <v>0.0538921059582883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0.186623471679055</v>
      </c>
      <c r="G230" t="n">
        <v>0.00343916402192532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0.223627273041186</v>
      </c>
      <c r="S230" t="n">
        <v>0.00351700046266358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0.243599664316153</v>
      </c>
      <c r="G231" t="n">
        <v>0.0130788462567093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0.162137002593523</v>
      </c>
      <c r="S231" t="n">
        <v>0.0101569354705707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0.182442921352685</v>
      </c>
      <c r="G232" t="n">
        <v>0.00353822385371672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0.260388792815752</v>
      </c>
      <c r="S232" t="n">
        <v>0.0038283745761787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0.169761113951505</v>
      </c>
      <c r="G233" t="n">
        <v>0.0110987991690707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0.221973028846303</v>
      </c>
      <c r="S233" t="n">
        <v>0.0121719372219597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0.149547848660709</v>
      </c>
      <c r="G234" t="n">
        <v>0.0338659303019858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0.232093626972463</v>
      </c>
      <c r="S234" t="n">
        <v>0.041624530784465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0.232829554995802</v>
      </c>
      <c r="G235" t="n">
        <v>0.0962755474676147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0.0452980688497061</v>
      </c>
      <c r="S235" t="n">
        <v>0.0326034930077976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0.160528780257878</v>
      </c>
      <c r="G236" t="n">
        <v>0.0243865646177206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0.191589483584451</v>
      </c>
      <c r="S236" t="n">
        <v>0.0199202679256643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0.244874059377193</v>
      </c>
      <c r="G237" t="n">
        <v>0.0372966285509002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0.159328080868143</v>
      </c>
      <c r="S237" t="n">
        <v>0.0284450401032699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0.286589467958719</v>
      </c>
      <c r="G238" t="n">
        <v>0.0640291239497329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0.375019681376408</v>
      </c>
      <c r="S238" t="n">
        <v>0.05004766284006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0.294659208204309</v>
      </c>
      <c r="G239" t="n">
        <v>0.0637224368113209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0.402728311269404</v>
      </c>
      <c r="S239" t="n">
        <v>0.072997648060409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0.210439014431665</v>
      </c>
      <c r="G240" t="n">
        <v>0.0207758370614639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0.32170643153527</v>
      </c>
      <c r="S240" t="n">
        <v>0.0217381285846487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0.188435429786538</v>
      </c>
      <c r="G241" t="n">
        <v>0.0270306726164394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0.280411003322892</v>
      </c>
      <c r="S241" t="n">
        <v>0.0320139226642693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0.175578649407237</v>
      </c>
      <c r="G242" t="n">
        <v>0.0375176424495487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0.222652183931792</v>
      </c>
      <c r="S242" t="n">
        <v>0.0362868769662669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0.374286595711862</v>
      </c>
      <c r="G243" t="n">
        <v>0.0950177046109088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0.121187612512719</v>
      </c>
      <c r="S243" t="n">
        <v>0.0596363820832451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0.23359120532878</v>
      </c>
      <c r="G244" t="n">
        <v>0.0221871798747401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0.273538294204089</v>
      </c>
      <c r="S244" t="n">
        <v>0.0215807345206644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0.299440715883669</v>
      </c>
      <c r="G245" t="n">
        <v>0.0502559814254987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0.182692698800081</v>
      </c>
      <c r="S245" t="n">
        <v>0.0430763231363828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0.311646687639004</v>
      </c>
      <c r="G246" t="n">
        <v>0.00440784436994869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0.22522692666344</v>
      </c>
      <c r="S246" t="n">
        <v>0.00370528274919966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0.472704176248053</v>
      </c>
      <c r="G247" t="n">
        <v>0.0170867670199685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0.15655480491552</v>
      </c>
      <c r="S247" t="n">
        <v>0.0116747708126755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0.274861729241708</v>
      </c>
      <c r="G248" t="n">
        <v>0.00462931619135525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0.263524680248527</v>
      </c>
      <c r="S248" t="n">
        <v>0.00432863042094378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0.334441284788588</v>
      </c>
      <c r="G249" t="n">
        <v>0.01697861914265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0.205814509230092</v>
      </c>
      <c r="S249" t="n">
        <v>0.0125590514260916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0.280960056206476</v>
      </c>
      <c r="G250" t="n">
        <v>0.0563394541971104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0.293773869979435</v>
      </c>
      <c r="S250" t="n">
        <v>0.0460934225760094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0.299688924539745</v>
      </c>
      <c r="G251" t="n">
        <v>0.0869979869993056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0.089585819654491</v>
      </c>
      <c r="S251" t="n">
        <v>0.052384189174536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0.401027471372879</v>
      </c>
      <c r="G252" t="n">
        <v>0.0316632524954668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0.184747256469526</v>
      </c>
      <c r="S252" t="n">
        <v>0.0245393417785688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0.416817169797561</v>
      </c>
      <c r="G253" t="n">
        <v>0.0421072149510715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0.124467223454118</v>
      </c>
      <c r="S253" t="n">
        <v>0.0247374587724725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0.416058865294004</v>
      </c>
      <c r="G254" t="n">
        <v>0.0671990055153741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0.304992577292971</v>
      </c>
      <c r="S254" t="n">
        <v>0.0503262765018701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0.431922051542465</v>
      </c>
      <c r="G255" t="n">
        <v>0.0738573646147726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0.331154225796534</v>
      </c>
      <c r="S255" t="n">
        <v>0.064877570711705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0.283019536493789</v>
      </c>
      <c r="G256" t="n">
        <v>0.0240662288252458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0.316914498141264</v>
      </c>
      <c r="S256" t="n">
        <v>0.0236525644627929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0.238022494967146</v>
      </c>
      <c r="G257" t="n">
        <v>0.0280315307843888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0.381107169641173</v>
      </c>
      <c r="S257" t="n">
        <v>0.0332772094958291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0.376860444444444</v>
      </c>
      <c r="G258" t="n">
        <v>0.0450956919416706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0.214684444444444</v>
      </c>
      <c r="S258" t="n">
        <v>0.0414801412788295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0.254654906901862</v>
      </c>
      <c r="G259" t="n">
        <v>0.0852311750013738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0.0609687806243875</v>
      </c>
      <c r="S259" t="n">
        <v>0.0367898985637653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0.417287042390134</v>
      </c>
      <c r="G260" t="n">
        <v>0.0289790841107699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0.307255753009582</v>
      </c>
      <c r="S260" t="n">
        <v>0.0250309576885483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0.435589604848989</v>
      </c>
      <c r="G261" t="n">
        <v>0.0652652208257638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0.221884937843307</v>
      </c>
      <c r="S261" t="n">
        <v>0.0554784449593292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0.142255783233122</v>
      </c>
      <c r="G262" t="n">
        <v>0.00506349324105998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0.343657529005024</v>
      </c>
      <c r="S262" t="n">
        <v>0.00693146836636877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0.145514678451517</v>
      </c>
      <c r="G263" t="n">
        <v>0.0166397354080453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0.355046440639232</v>
      </c>
      <c r="S263" t="n">
        <v>0.0232408996135249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0.121733730751196</v>
      </c>
      <c r="G264" t="n">
        <v>0.00193847549523533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0.242044992410541</v>
      </c>
      <c r="S264" t="n">
        <v>0.00241308351663762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0.131300071907436</v>
      </c>
      <c r="G265" t="n">
        <v>0.00556910534439627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0.204606680687091</v>
      </c>
      <c r="S265" t="n">
        <v>0.00651123757090358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0.138711017756377</v>
      </c>
      <c r="G266" t="n">
        <v>0.00509975534652249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0.340670396295082</v>
      </c>
      <c r="S266" t="n">
        <v>0.00697387521116436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0.165597498686002</v>
      </c>
      <c r="G267" t="n">
        <v>0.017480695377857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0.331921810614375</v>
      </c>
      <c r="S267" t="n">
        <v>0.0234367419927007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0.126061314980713</v>
      </c>
      <c r="G268" t="n">
        <v>0.00201263605323963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0.23892655245346</v>
      </c>
      <c r="S268" t="n">
        <v>0.00244328238140589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0.136100044933413</v>
      </c>
      <c r="G269" t="n">
        <v>0.00576647877641306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0.222498325150766</v>
      </c>
      <c r="S269" t="n">
        <v>0.00745542443794084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0.168260754752954</v>
      </c>
      <c r="G270" t="n">
        <v>0.00606662339508117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0.346643772733644</v>
      </c>
      <c r="S270" t="n">
        <v>0.00790193757229777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0.142161301266994</v>
      </c>
      <c r="G271" t="n">
        <v>0.0180310038323202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0.32897980890618</v>
      </c>
      <c r="S271" t="n">
        <v>0.0275145937502492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0.159096954450408</v>
      </c>
      <c r="G272" t="n">
        <v>0.002537197407107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0.23386206388255</v>
      </c>
      <c r="S272" t="n">
        <v>0.00275395344632663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0.181084737562628</v>
      </c>
      <c r="G273" t="n">
        <v>0.00769293410896586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0.196746096876716</v>
      </c>
      <c r="S273" t="n">
        <v>0.00793421636023459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0.189708371334764</v>
      </c>
      <c r="G274" t="n">
        <v>0.00585238478406645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0.334378625723599</v>
      </c>
      <c r="S274" t="n">
        <v>0.00727052215707951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0.212576788402596</v>
      </c>
      <c r="G275" t="n">
        <v>0.0208662182612026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0.291273761412962</v>
      </c>
      <c r="S275" t="n">
        <v>0.0241253747034825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0.181688892795155</v>
      </c>
      <c r="G276" t="n">
        <v>0.00254065293261645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0.226951193780736</v>
      </c>
      <c r="S276" t="n">
        <v>0.00262143846679768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0.211242679780728</v>
      </c>
      <c r="G277" t="n">
        <v>0.00817632113545668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0.185828576960821</v>
      </c>
      <c r="S277" t="n">
        <v>0.0075694931917756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0.292266271561062</v>
      </c>
      <c r="G278" t="n">
        <v>0.00722434656222875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0.337066579623861</v>
      </c>
      <c r="S278" t="n">
        <v>0.00756474538075976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0.433674490971577</v>
      </c>
      <c r="G279" t="n">
        <v>0.026999512307518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0.311918850380389</v>
      </c>
      <c r="S279" t="n">
        <v>0.0264737387188801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0.29267582020761</v>
      </c>
      <c r="G280" t="n">
        <v>0.00322046442565026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0.226940682775832</v>
      </c>
      <c r="S280" t="n">
        <v>0.00280946386742734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0.3678659494421</v>
      </c>
      <c r="G281" t="n">
        <v>0.0105340216477791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0.182713012971214</v>
      </c>
      <c r="S281" t="n">
        <v>0.00843837737244592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0.126542187696518</v>
      </c>
      <c r="G282" t="n">
        <v>0.00237025663280131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0.217789813660063</v>
      </c>
      <c r="S282" t="n">
        <v>0.00288934198130647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0.12453383622089</v>
      </c>
      <c r="G283" t="n">
        <v>0.00646144990708878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0.174641757170926</v>
      </c>
      <c r="S283" t="n">
        <v>0.00782678168990008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0.111137065064056</v>
      </c>
      <c r="G284" t="n">
        <v>0.0039036287259334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0.292303313034122</v>
      </c>
      <c r="S284" t="n">
        <v>0.00522390074733658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0.145048331901423</v>
      </c>
      <c r="G285" t="n">
        <v>0.0123642565043446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0.274458665855088</v>
      </c>
      <c r="S285" t="n">
        <v>0.0147361018961335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0.130169838391959</v>
      </c>
      <c r="G286" t="n">
        <v>0.00432267277936231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0.336265256192061</v>
      </c>
      <c r="S286" t="n">
        <v>0.00488845109989071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0.147632724166459</v>
      </c>
      <c r="G287" t="n">
        <v>0.0131483582021075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0.292329992067498</v>
      </c>
      <c r="S287" t="n">
        <v>0.0144318687442501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0.13436371799973</v>
      </c>
      <c r="G288" t="n">
        <v>0.0175099446561224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0.400826985043491</v>
      </c>
      <c r="S288" t="n">
        <v>0.0222115166364404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0.165636420449142</v>
      </c>
      <c r="G289" t="n">
        <v>0.0443667768873533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0.457681502064879</v>
      </c>
      <c r="S289" t="n">
        <v>0.0568099604232215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0.13019909814466</v>
      </c>
      <c r="G290" t="n">
        <v>0.002470940646848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0.217694568901083</v>
      </c>
      <c r="S290" t="n">
        <v>0.00295706828249163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0.138377731413012</v>
      </c>
      <c r="G291" t="n">
        <v>0.00692915960193732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0.191105830292434</v>
      </c>
      <c r="S291" t="n">
        <v>0.00872370303597683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0.112924823891773</v>
      </c>
      <c r="G292" t="n">
        <v>0.00411974455994685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0.28833675407092</v>
      </c>
      <c r="S292" t="n">
        <v>0.00528370143034771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0.124422790513183</v>
      </c>
      <c r="G293" t="n">
        <v>0.0117805801622778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0.267145677705632</v>
      </c>
      <c r="S293" t="n">
        <v>0.0155561738604874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0.131011247082897</v>
      </c>
      <c r="G294" t="n">
        <v>0.00441802998802694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0.327244789187465</v>
      </c>
      <c r="S294" t="n">
        <v>0.00503407627050851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0.15586215481649</v>
      </c>
      <c r="G295" t="n">
        <v>0.014047614466835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0.327059338333015</v>
      </c>
      <c r="S295" t="n">
        <v>0.0185171862224084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0.181443245654296</v>
      </c>
      <c r="G296" t="n">
        <v>0.0190967063090949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0.372019318334994</v>
      </c>
      <c r="S296" t="n">
        <v>0.0202604544213408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0.161077428732306</v>
      </c>
      <c r="G297" t="n">
        <v>0.0473023733660512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0.36577646993504</v>
      </c>
      <c r="S297" t="n">
        <v>0.052877601019218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0.161654776279264</v>
      </c>
      <c r="G298" t="n">
        <v>0.0030586453951323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0.215929309276855</v>
      </c>
      <c r="S298" t="n">
        <v>0.0033217532155532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0.164453453913288</v>
      </c>
      <c r="G299" t="n">
        <v>0.00873392379819121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0.168391870372525</v>
      </c>
      <c r="S299" t="n">
        <v>0.00903980451712555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0.143401466260602</v>
      </c>
      <c r="G300" t="n">
        <v>0.00514571306007005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0.276306547917317</v>
      </c>
      <c r="S300" t="n">
        <v>0.00597349633276758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0.187142955090847</v>
      </c>
      <c r="G301" t="n">
        <v>0.0175563372898293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0.254841158324854</v>
      </c>
      <c r="S301" t="n">
        <v>0.0187542060672141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0.172761422096787</v>
      </c>
      <c r="G302" t="n">
        <v>0.00567600759927304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0.327234102069794</v>
      </c>
      <c r="S302" t="n">
        <v>0.00588727905880708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0.210628095753873</v>
      </c>
      <c r="G303" t="n">
        <v>0.0183728529580138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0.289093355552357</v>
      </c>
      <c r="S303" t="n">
        <v>0.0190197651634331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0.174396320429283</v>
      </c>
      <c r="G304" t="n">
        <v>0.0244760945652783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0.370924845734006</v>
      </c>
      <c r="S304" t="n">
        <v>0.0286957905088883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0.227085099325545</v>
      </c>
      <c r="G305" t="n">
        <v>0.0790477294663119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0.407534689503538</v>
      </c>
      <c r="S305" t="n">
        <v>0.0889798369557426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0.181502335727609</v>
      </c>
      <c r="G306" t="n">
        <v>0.00295414418685139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0.211217121588328</v>
      </c>
      <c r="S306" t="n">
        <v>0.0030480793423282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0.212358647198</v>
      </c>
      <c r="G307" t="n">
        <v>0.00970100655564127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0.157745754672737</v>
      </c>
      <c r="S307" t="n">
        <v>0.00808935470412452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0.174769044652116</v>
      </c>
      <c r="G308" t="n">
        <v>0.00551348316535303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0.276316318083256</v>
      </c>
      <c r="S308" t="n">
        <v>0.00581240892894358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0.196637574573528</v>
      </c>
      <c r="G309" t="n">
        <v>0.0179739419235865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0.264312099864868</v>
      </c>
      <c r="S309" t="n">
        <v>0.0194688607885622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0.197442279963994</v>
      </c>
      <c r="G310" t="n">
        <v>0.00577793663613658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0.307376073486595</v>
      </c>
      <c r="S310" t="n">
        <v>0.00577407514802179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0.224080048976913</v>
      </c>
      <c r="G311" t="n">
        <v>0.0185590548114404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0.265694457140045</v>
      </c>
      <c r="S311" t="n">
        <v>0.0184968547807675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0.153389769930663</v>
      </c>
      <c r="G312" t="n">
        <v>0.0238760471750574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0.330614009698087</v>
      </c>
      <c r="S312" t="n">
        <v>0.0299357620936889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0.193468832383706</v>
      </c>
      <c r="G313" t="n">
        <v>0.0692064628736273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0.426913619964612</v>
      </c>
      <c r="S313" t="n">
        <v>0.11530166516826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0.290431670844074</v>
      </c>
      <c r="G314" t="n">
        <v>0.00383634834719479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0.211171476996064</v>
      </c>
      <c r="S314" t="n">
        <v>0.00336424445930778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0.371432875268349</v>
      </c>
      <c r="G315" t="n">
        <v>0.0126539554195257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0.15095170012061</v>
      </c>
      <c r="S315" t="n">
        <v>0.00905653560638889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0.272190861587699</v>
      </c>
      <c r="G316" t="n">
        <v>0.00684881160191366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0.280987133628198</v>
      </c>
      <c r="S316" t="n">
        <v>0.00646411467898761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0.390827078179644</v>
      </c>
      <c r="G317" t="n">
        <v>0.0242793640172818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0.261793028543531</v>
      </c>
      <c r="S317" t="n">
        <v>0.0215229036000278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0.325271308187444</v>
      </c>
      <c r="G318" t="n">
        <v>0.00718120436522026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0.304395008371088</v>
      </c>
      <c r="S318" t="n">
        <v>0.00595807351997783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0.398248780230537</v>
      </c>
      <c r="G319" t="n">
        <v>0.0230075640132621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0.282023946777468</v>
      </c>
      <c r="S319" t="n">
        <v>0.0206031358963611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0.229321700162955</v>
      </c>
      <c r="G320" t="n">
        <v>0.0296382603836398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0.401303312615069</v>
      </c>
      <c r="S320" t="n">
        <v>0.0312704275791278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0.162669413245704</v>
      </c>
      <c r="G321" t="n">
        <v>0.0488362855544148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0.498798890242252</v>
      </c>
      <c r="S321" t="n">
        <v>0.0712366486593854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0.125526084115239</v>
      </c>
      <c r="G322" t="n">
        <v>0.00174147821534653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0.250228549566333</v>
      </c>
      <c r="S322" t="n">
        <v>0.00215459059787849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0.12933092305267</v>
      </c>
      <c r="G323" t="n">
        <v>0.00181028345957789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0.250097291319638</v>
      </c>
      <c r="S323" t="n">
        <v>0.00222186832321979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0.162815668001475</v>
      </c>
      <c r="G324" t="n">
        <v>0.00228798938826179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0.244149365011233</v>
      </c>
      <c r="S324" t="n">
        <v>0.00250569761495301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0.187087386251004</v>
      </c>
      <c r="G325" t="n">
        <v>0.00232583678948348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0.236464041141732</v>
      </c>
      <c r="S325" t="n">
        <v>0.00236700625729895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0.30508714087177</v>
      </c>
      <c r="G326" t="n">
        <v>0.00295466058392255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0.238022993068465</v>
      </c>
      <c r="S326" t="n">
        <v>0.00255910397208254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0.0982928802221323</v>
      </c>
      <c r="G327" t="n">
        <v>0.00487744884698276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0.268409541752874</v>
      </c>
      <c r="S327" t="n">
        <v>0.00705102538757976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0.130409225786833</v>
      </c>
      <c r="G328" t="n">
        <v>0.00191180277181831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0.247885328208064</v>
      </c>
      <c r="S328" t="n">
        <v>0.0022492182731888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0.108865937194663</v>
      </c>
      <c r="G329" t="n">
        <v>0.00524654361846402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0.266561798835991</v>
      </c>
      <c r="S329" t="n">
        <v>0.00714605474482265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0.133177138048633</v>
      </c>
      <c r="G330" t="n">
        <v>0.00197964656605617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0.248011365462966</v>
      </c>
      <c r="S330" t="n">
        <v>0.00233059273484408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0.143474715823662</v>
      </c>
      <c r="G331" t="n">
        <v>0.0068774728805412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0.259848683359482</v>
      </c>
      <c r="S331" t="n">
        <v>0.00825597712035138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0.16572589903678</v>
      </c>
      <c r="G332" t="n">
        <v>0.00246344105991167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0.242059965372003</v>
      </c>
      <c r="S332" t="n">
        <v>0.00261474915532189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0.1836917386835</v>
      </c>
      <c r="G333" t="n">
        <v>0.00748159455412874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0.23506654057365</v>
      </c>
      <c r="S333" t="n">
        <v>0.00804859309517678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0.189160242990822</v>
      </c>
      <c r="G334" t="n">
        <v>0.00246372183454516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0.236485856525211</v>
      </c>
      <c r="S334" t="n">
        <v>0.00244061342192428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0.29783406228312</v>
      </c>
      <c r="G335" t="n">
        <v>0.00912469318461107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0.249966774139161</v>
      </c>
      <c r="S335" t="n">
        <v>0.00864019736855482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0.30864738875315</v>
      </c>
      <c r="G336" t="n">
        <v>0.0032129674707833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0.235977121248354</v>
      </c>
      <c r="S336" t="n">
        <v>0.00264584984236447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0.110173942705414</v>
      </c>
      <c r="G337" t="n">
        <v>0.00341524900960989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0.262240253291324</v>
      </c>
      <c r="S337" t="n">
        <v>0.00494347320317393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0.130291522404186</v>
      </c>
      <c r="G338" t="n">
        <v>0.00201994282590144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0.246647074354385</v>
      </c>
      <c r="S338" t="n">
        <v>0.00236902602748632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0.108652767240951</v>
      </c>
      <c r="G339" t="n">
        <v>0.00333126189968284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0.258632765179737</v>
      </c>
      <c r="S339" t="n">
        <v>0.00486136983776213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0.135877069742286</v>
      </c>
      <c r="G340" t="n">
        <v>0.00212629375086234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0.247477582925671</v>
      </c>
      <c r="S340" t="n">
        <v>0.00248460190937984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0.140709351166507</v>
      </c>
      <c r="G341" t="n">
        <v>0.00438747727559825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0.253755165074905</v>
      </c>
      <c r="S341" t="n">
        <v>0.00574155005574605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0.169680880393812</v>
      </c>
      <c r="G342" t="n">
        <v>0.00266414855689349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0.241273600079512</v>
      </c>
      <c r="S342" t="n">
        <v>0.00276205785139601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0.167563693472917</v>
      </c>
      <c r="G343" t="n">
        <v>0.00471073234111394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0.255199831872627</v>
      </c>
      <c r="S343" t="n">
        <v>0.00552906819613172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0.193124115647353</v>
      </c>
      <c r="G344" t="n">
        <v>0.00265764631884478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0.230813305577175</v>
      </c>
      <c r="S344" t="n">
        <v>0.00258612480054421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0.288804814291557</v>
      </c>
      <c r="G345" t="n">
        <v>0.00619611229293913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0.255054322392036</v>
      </c>
      <c r="S345" t="n">
        <v>0.00598726575469765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0.310023710853846</v>
      </c>
      <c r="G346" t="n">
        <v>0.00340211898092327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0.233018909788188</v>
      </c>
      <c r="S346" t="n">
        <v>0.0028471557003919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0.148895365197486</v>
      </c>
      <c r="G347" t="n">
        <v>0.00250531895560508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0.110656642603692</v>
      </c>
      <c r="S347" t="n">
        <v>0.00230468127997653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0.0997639360849173</v>
      </c>
      <c r="G348" t="n">
        <v>0.00209008506357408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0.402156733113816</v>
      </c>
      <c r="S348" t="n">
        <v>0.00354030036701354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0.150758983082382</v>
      </c>
      <c r="G349" t="n">
        <v>0.00258000807791787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0.110209775966614</v>
      </c>
      <c r="S349" t="n">
        <v>0.00233963165669257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0.106061983908653</v>
      </c>
      <c r="G350" t="n">
        <v>0.00218922007874966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0.399889198772566</v>
      </c>
      <c r="S350" t="n">
        <v>0.00361536185254114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0.181787679179252</v>
      </c>
      <c r="G351" t="n">
        <v>0.00314919782859046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0.106340165816874</v>
      </c>
      <c r="S351" t="n">
        <v>0.00267974081427934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0.14218668221287</v>
      </c>
      <c r="G352" t="n">
        <v>0.00284815965470533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0.391476456199898</v>
      </c>
      <c r="S352" t="n">
        <v>0.00409544349205216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0.201780863190763</v>
      </c>
      <c r="G353" t="n">
        <v>0.00315534012234091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0.106277288288244</v>
      </c>
      <c r="S353" t="n">
        <v>0.00254972385888168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0.1711622987747</v>
      </c>
      <c r="G354" t="n">
        <v>0.00291819538684288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0.374972661291039</v>
      </c>
      <c r="S354" t="n">
        <v>0.00386690323771482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0.306952321512628</v>
      </c>
      <c r="G355" t="n">
        <v>0.00393821608407072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0.109398716127843</v>
      </c>
      <c r="S355" t="n">
        <v>0.00281020529083041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0.303066163717733</v>
      </c>
      <c r="G356" t="n">
        <v>0.00387079908468441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0.375641045132052</v>
      </c>
      <c r="S356" t="n">
        <v>0.00417383730608913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0.031831943085713</v>
      </c>
      <c r="G357" t="n">
        <v>0.00823626020662412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0.857827675537894</v>
      </c>
      <c r="S357" t="n">
        <v>0.0163193177397557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0.0495024549467431</v>
      </c>
      <c r="G358" t="n">
        <v>0.00386787761562877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0.32847310502459</v>
      </c>
      <c r="S358" t="n">
        <v>0.00853001933468912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0.0826642061055106</v>
      </c>
      <c r="G359" t="n">
        <v>0.00302978611942868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0.176333625721698</v>
      </c>
      <c r="S359" t="n">
        <v>0.00402680754512013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0.135697280892162</v>
      </c>
      <c r="G360" t="n">
        <v>0.00289383359089888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0.231273357852595</v>
      </c>
      <c r="S360" t="n">
        <v>0.00330815881322185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0.180156802542047</v>
      </c>
      <c r="G361" t="n">
        <v>0.00349789625161345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0.282367243126285</v>
      </c>
      <c r="S361" t="n">
        <v>0.0038685172443535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0.0503775872957515</v>
      </c>
      <c r="G362" t="n">
        <v>0.0102905569268728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0.845218681473106</v>
      </c>
      <c r="S362" t="n">
        <v>0.017711582548672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0.0466866638116562</v>
      </c>
      <c r="G363" t="n">
        <v>0.00356566994583086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0.335524595750741</v>
      </c>
      <c r="S363" t="n">
        <v>0.00868668337002619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0.0841643382044019</v>
      </c>
      <c r="G364" t="n">
        <v>0.00316283610891266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0.17793050453196</v>
      </c>
      <c r="S364" t="n">
        <v>0.00411239777747146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0.14084967428863</v>
      </c>
      <c r="G365" t="n">
        <v>0.0030482185547079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0.224061594767896</v>
      </c>
      <c r="S365" t="n">
        <v>0.0033886378728458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0.185134021263716</v>
      </c>
      <c r="G366" t="n">
        <v>0.00364571641796697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0.288005898938256</v>
      </c>
      <c r="S366" t="n">
        <v>0.00405053855473754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0.0457077037288564</v>
      </c>
      <c r="G367" t="n">
        <v>0.0121977542032302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0.856308141769816</v>
      </c>
      <c r="S367" t="n">
        <v>0.0213866620609551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0.0660046707657501</v>
      </c>
      <c r="G368" t="n">
        <v>0.00499528748406846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0.340781135644933</v>
      </c>
      <c r="S368" t="n">
        <v>0.0103517423457788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0.123543238625719</v>
      </c>
      <c r="G369" t="n">
        <v>0.00453544172142092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0.163025945438008</v>
      </c>
      <c r="S369" t="n">
        <v>0.00472864527537872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0.181528271482655</v>
      </c>
      <c r="G370" t="n">
        <v>0.00386656691718904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0.225625949761823</v>
      </c>
      <c r="S370" t="n">
        <v>0.00386477843939677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0.210872561120781</v>
      </c>
      <c r="G371" t="n">
        <v>0.0041720045334633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0.278988706836829</v>
      </c>
      <c r="S371" t="n">
        <v>0.00437770996442424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0.0471717939184274</v>
      </c>
      <c r="G372" t="n">
        <v>0.0124522731560027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0.825474330357143</v>
      </c>
      <c r="S372" t="n">
        <v>0.0241588910876702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0.104412764618726</v>
      </c>
      <c r="G373" t="n">
        <v>0.00701296934775167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0.342811106483781</v>
      </c>
      <c r="S373" t="n">
        <v>0.0102009928872198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0.163748090380074</v>
      </c>
      <c r="G374" t="n">
        <v>0.00484985908637792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0.154796084616124</v>
      </c>
      <c r="S374" t="n">
        <v>0.00457532276717435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0.199202784047278</v>
      </c>
      <c r="G375" t="n">
        <v>0.00386982974249278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0.219279119635149</v>
      </c>
      <c r="S375" t="n">
        <v>0.00377277647632838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0.223546859425748</v>
      </c>
      <c r="G376" t="n">
        <v>0.00377507034189204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0.27118856103445</v>
      </c>
      <c r="S376" t="n">
        <v>0.00384754666777777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0.0361699615305736</v>
      </c>
      <c r="G377" t="n">
        <v>0.0109600113263482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0.865131556692173</v>
      </c>
      <c r="S377" t="n">
        <v>0.019576956735288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0.151641874215589</v>
      </c>
      <c r="G378" t="n">
        <v>0.00873072178947695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0.331403254830115</v>
      </c>
      <c r="S378" t="n">
        <v>0.010767602598271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0.300653609703247</v>
      </c>
      <c r="G379" t="n">
        <v>0.00656931790709606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0.162882201177582</v>
      </c>
      <c r="S379" t="n">
        <v>0.00508188194124062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0.346168167439355</v>
      </c>
      <c r="G380" t="n">
        <v>0.00484846919813971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0.217685688460322</v>
      </c>
      <c r="S380" t="n">
        <v>0.00395007971961804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0.322544613026734</v>
      </c>
      <c r="G381" t="n">
        <v>0.00462806626469232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0.269203072251742</v>
      </c>
      <c r="S381" t="n">
        <v>0.00421388586491503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0.122623531563834</v>
      </c>
      <c r="G382" t="n">
        <v>0.00359011858855565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0.476494258992018</v>
      </c>
      <c r="S382" t="n">
        <v>0.00536435412093782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0.126363978994042</v>
      </c>
      <c r="G383" t="n">
        <v>0.00194727995588503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0.192233723080674</v>
      </c>
      <c r="S383" t="n">
        <v>0.00226352573754127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0.126839930885394</v>
      </c>
      <c r="G384" t="n">
        <v>0.00379446430049461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0.463785849001874</v>
      </c>
      <c r="S384" t="n">
        <v>0.00556915234227104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0.129908629207616</v>
      </c>
      <c r="G385" t="n">
        <v>0.00200890378540993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0.197330449220539</v>
      </c>
      <c r="S385" t="n">
        <v>0.00236886400700078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0.159014328066845</v>
      </c>
      <c r="G386" t="n">
        <v>0.00478065525542536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0.457776125437795</v>
      </c>
      <c r="S386" t="n">
        <v>0.00645713163772585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0.163632221267186</v>
      </c>
      <c r="G387" t="n">
        <v>0.0025307391707132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0.189685918154713</v>
      </c>
      <c r="S387" t="n">
        <v>0.00262002498903428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0.187578061582114</v>
      </c>
      <c r="G388" t="n">
        <v>0.00504145945484479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0.453477600149204</v>
      </c>
      <c r="S388" t="n">
        <v>0.00645828837000178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0.187031438910354</v>
      </c>
      <c r="G389" t="n">
        <v>0.00254690965755056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0.182419896835198</v>
      </c>
      <c r="S389" t="n">
        <v>0.00237966277088949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0.27865851496409</v>
      </c>
      <c r="G390" t="n">
        <v>0.00618748329266169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0.457629544622808</v>
      </c>
      <c r="S390" t="n">
        <v>0.00692467330789973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0.31113921722097</v>
      </c>
      <c r="G391" t="n">
        <v>0.00327795792235109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0.186644857146221</v>
      </c>
      <c r="S391" t="n">
        <v>0.00262848642082534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0.112624673169809</v>
      </c>
      <c r="G392" t="n">
        <v>0.00524182462657496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0.277344681285643</v>
      </c>
      <c r="S392" t="n">
        <v>0.00629965010758835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0.124774847702764</v>
      </c>
      <c r="G393" t="n">
        <v>0.00746962957778992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0.326176899079747</v>
      </c>
      <c r="S393" t="n">
        <v>0.00883226366738614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0.130783367806266</v>
      </c>
      <c r="G394" t="n">
        <v>0.00331020787932403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0.33332079834819</v>
      </c>
      <c r="S394" t="n">
        <v>0.00409887970276506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0.125332061931245</v>
      </c>
      <c r="G395" t="n">
        <v>0.00231494293637084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0.199378161293444</v>
      </c>
      <c r="S395" t="n">
        <v>0.00276939058658085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0.115934658418632</v>
      </c>
      <c r="G396" t="n">
        <v>0.00544182362339108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0.278615864080431</v>
      </c>
      <c r="S396" t="n">
        <v>0.00647800071189888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0.13184933434571</v>
      </c>
      <c r="G397" t="n">
        <v>0.00786697173714568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0.331075053597803</v>
      </c>
      <c r="S397" t="n">
        <v>0.00884539614947372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0.134675039593278</v>
      </c>
      <c r="G398" t="n">
        <v>0.00345070147234926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0.323720623759046</v>
      </c>
      <c r="S398" t="n">
        <v>0.00428639773101178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0.128961009873537</v>
      </c>
      <c r="G399" t="n">
        <v>0.00241199363465012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0.20318474786522</v>
      </c>
      <c r="S399" t="n">
        <v>0.0028798680754617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0.163552328951612</v>
      </c>
      <c r="G400" t="n">
        <v>0.00764745925864813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0.277596925784091</v>
      </c>
      <c r="S400" t="n">
        <v>0.00750263634840995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0.1702608192056</v>
      </c>
      <c r="G401" t="n">
        <v>0.0105598674012297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0.316244558829754</v>
      </c>
      <c r="S401" t="n">
        <v>0.01083786485843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0.167532332548508</v>
      </c>
      <c r="G402" t="n">
        <v>0.0042763524679608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0.315175723802447</v>
      </c>
      <c r="S402" t="n">
        <v>0.00487908387167965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0.159878469511303</v>
      </c>
      <c r="G403" t="n">
        <v>0.00300604603474847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0.197501093991936</v>
      </c>
      <c r="S403" t="n">
        <v>0.0031842068245944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0.190833933800669</v>
      </c>
      <c r="G404" t="n">
        <v>0.00806171749976056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0.256594343103163</v>
      </c>
      <c r="S404" t="n">
        <v>0.00787710014702107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0.206578129312253</v>
      </c>
      <c r="G405" t="n">
        <v>0.0113501316895059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0.289827036726851</v>
      </c>
      <c r="S405" t="n">
        <v>0.0105070109658382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0.186772246663384</v>
      </c>
      <c r="G406" t="n">
        <v>0.00433789463332969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0.310196435267342</v>
      </c>
      <c r="S406" t="n">
        <v>0.00473901039176513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0.184795071208582</v>
      </c>
      <c r="G407" t="n">
        <v>0.00299141616325221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0.192802039962651</v>
      </c>
      <c r="S407" t="n">
        <v>0.00287770259875706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0.307091872358872</v>
      </c>
      <c r="G408" t="n">
        <v>0.0105086831830392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0.269081991104512</v>
      </c>
      <c r="S408" t="n">
        <v>0.00898918867292781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0.311501654064272</v>
      </c>
      <c r="G409" t="n">
        <v>0.0128475745380752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0.316888209008308</v>
      </c>
      <c r="S409" t="n">
        <v>0.0117438835905402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0.300223031680832</v>
      </c>
      <c r="G410" t="n">
        <v>0.0053566508392547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0.30667581335359</v>
      </c>
      <c r="S410" t="n">
        <v>0.00491852885418201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0.306446025771005</v>
      </c>
      <c r="G411" t="n">
        <v>0.00396863913141964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0.191128805192023</v>
      </c>
      <c r="S411" t="n">
        <v>0.0032231051995315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0.121873694201744</v>
      </c>
      <c r="G412" t="n">
        <v>0.0026478961484933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0.227389798886921</v>
      </c>
      <c r="S412" t="n">
        <v>0.00322009074899084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0.133046865058679</v>
      </c>
      <c r="G413" t="n">
        <v>0.0026601854775492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0.266684315217558</v>
      </c>
      <c r="S413" t="n">
        <v>0.00316209497606923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0.135843721886647</v>
      </c>
      <c r="G414" t="n">
        <v>0.0299745068641913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0.256627685713758</v>
      </c>
      <c r="S414" t="n">
        <v>0.0364405608975723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0.0825333444913346</v>
      </c>
      <c r="G415" t="n">
        <v>0.0121213781232545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0.207131615048762</v>
      </c>
      <c r="S415" t="n">
        <v>0.016063396720159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0.235749857382938</v>
      </c>
      <c r="G416" t="n">
        <v>0.0337520965072802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0.303276509227401</v>
      </c>
      <c r="S416" t="n">
        <v>0.0355604144428172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0.103191770083151</v>
      </c>
      <c r="G417" t="n">
        <v>0.008769055680002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0.33552736365564</v>
      </c>
      <c r="S417" t="n">
        <v>0.0141983156663005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0.105149763531266</v>
      </c>
      <c r="G418" t="n">
        <v>0.0200935492014633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0.228402109209471</v>
      </c>
      <c r="S418" t="n">
        <v>0.0273971484087935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0.203631415425226</v>
      </c>
      <c r="G419" t="n">
        <v>0.0187639997745765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0.265852187944616</v>
      </c>
      <c r="S419" t="n">
        <v>0.0180800465598554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0.128768143975372</v>
      </c>
      <c r="G420" t="n">
        <v>0.00269771981213125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0.230872686365966</v>
      </c>
      <c r="S420" t="n">
        <v>0.00324750044715499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0.132835727480737</v>
      </c>
      <c r="G421" t="n">
        <v>0.00283323632485327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0.264387977152977</v>
      </c>
      <c r="S421" t="n">
        <v>0.00340724608653555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0.1606389928143</v>
      </c>
      <c r="G422" t="n">
        <v>0.0321994791347165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0.233945272509587</v>
      </c>
      <c r="S422" t="n">
        <v>0.0330339754009623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0.110150903955669</v>
      </c>
      <c r="G423" t="n">
        <v>0.0146902141896141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0.21378596767836</v>
      </c>
      <c r="S423" t="n">
        <v>0.0173448780857666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0.170887765419616</v>
      </c>
      <c r="G424" t="n">
        <v>0.0301998155901062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0.327489751825777</v>
      </c>
      <c r="S424" t="n">
        <v>0.0384925857031527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0.128261880641227</v>
      </c>
      <c r="G425" t="n">
        <v>0.0101001708709897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0.337741746181828</v>
      </c>
      <c r="S425" t="n">
        <v>0.0142305404551932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0.07113376254084</v>
      </c>
      <c r="G426" t="n">
        <v>0.0219063412264565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0.226322547508988</v>
      </c>
      <c r="S426" t="n">
        <v>0.0277507359087679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0.220255081109628</v>
      </c>
      <c r="G427" t="n">
        <v>0.0188254657973362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0.275088547815821</v>
      </c>
      <c r="S427" t="n">
        <v>0.0198409362449934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0.16382281393879</v>
      </c>
      <c r="G428" t="n">
        <v>0.00335526047859174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0.221925981367356</v>
      </c>
      <c r="S428" t="n">
        <v>0.00354151743906106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0.162965409972605</v>
      </c>
      <c r="G429" t="n">
        <v>0.00351554019503212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0.261992062087047</v>
      </c>
      <c r="S429" t="n">
        <v>0.0039069949962602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0.22738211658659</v>
      </c>
      <c r="G430" t="n">
        <v>0.0426304048353935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0.259151299173096</v>
      </c>
      <c r="S430" t="n">
        <v>0.0453288546814136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0.157787721470925</v>
      </c>
      <c r="G431" t="n">
        <v>0.0194320202029391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0.193772108886663</v>
      </c>
      <c r="S431" t="n">
        <v>0.0198478936092155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0.281654543212921</v>
      </c>
      <c r="G432" t="n">
        <v>0.049131505753903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0.348257216830759</v>
      </c>
      <c r="S432" t="n">
        <v>0.0437212691992886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0.128924670840489</v>
      </c>
      <c r="G433" t="n">
        <v>0.0128412538473583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0.346695356687527</v>
      </c>
      <c r="S433" t="n">
        <v>0.0169970295476138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0.175801515888457</v>
      </c>
      <c r="G434" t="n">
        <v>0.0323237429595396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0.234007227268288</v>
      </c>
      <c r="S434" t="n">
        <v>0.0302620516432131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0.216196877662584</v>
      </c>
      <c r="G435" t="n">
        <v>0.0208735442173639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0.251686106837454</v>
      </c>
      <c r="S435" t="n">
        <v>0.0215938428846096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0.193607854922947</v>
      </c>
      <c r="G436" t="n">
        <v>0.00342779135520053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0.216142008400932</v>
      </c>
      <c r="S436" t="n">
        <v>0.00333937062937961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0.180764526104111</v>
      </c>
      <c r="G437" t="n">
        <v>0.0034032076142095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0.255292673750948</v>
      </c>
      <c r="S437" t="n">
        <v>0.00369437416564482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0.166497210379269</v>
      </c>
      <c r="G438" t="n">
        <v>0.0335683992040272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0.194077289155082</v>
      </c>
      <c r="S438" t="n">
        <v>0.0349676327494596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0.193469193363358</v>
      </c>
      <c r="G439" t="n">
        <v>0.0211276155305941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0.17913858652</v>
      </c>
      <c r="S439" t="n">
        <v>0.0165775333458988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0.290320097899622</v>
      </c>
      <c r="G440" t="n">
        <v>0.0452525117276778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0.387766931762851</v>
      </c>
      <c r="S440" t="n">
        <v>0.0433341746966554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0.202969668725769</v>
      </c>
      <c r="G441" t="n">
        <v>0.0165359859103323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0.307708286905058</v>
      </c>
      <c r="S441" t="n">
        <v>0.0180471017259618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0.222518446542981</v>
      </c>
      <c r="G442" t="n">
        <v>0.0384064843227655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0.198964551102449</v>
      </c>
      <c r="S442" t="n">
        <v>0.0317205543307408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0.248104494303958</v>
      </c>
      <c r="G443" t="n">
        <v>0.0206326598933015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0.253418672528106</v>
      </c>
      <c r="S443" t="n">
        <v>0.0194931916773212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0.329992516502703</v>
      </c>
      <c r="G444" t="n">
        <v>0.00443909458981253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0.217425065312359</v>
      </c>
      <c r="S444" t="n">
        <v>0.00355040570959105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0.282500430549008</v>
      </c>
      <c r="G445" t="n">
        <v>0.00458823949276942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0.256134784484746</v>
      </c>
      <c r="S445" t="n">
        <v>0.00411369052584146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0.287432639842054</v>
      </c>
      <c r="G446" t="n">
        <v>0.0476114491413476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0.222495407079586</v>
      </c>
      <c r="S446" t="n">
        <v>0.0360900535494799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0.407696014841978</v>
      </c>
      <c r="G447" t="n">
        <v>0.0254980611511642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0.159747053856603</v>
      </c>
      <c r="S447" t="n">
        <v>0.0177681242625618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0.424056709444107</v>
      </c>
      <c r="G448" t="n">
        <v>0.0499901371773777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0.318055117919383</v>
      </c>
      <c r="S448" t="n">
        <v>0.0411102506062657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0.266232678791441</v>
      </c>
      <c r="G449" t="n">
        <v>0.0185676134008274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0.340904753143629</v>
      </c>
      <c r="S449" t="n">
        <v>0.0194069084205845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0.348315647771183</v>
      </c>
      <c r="G450" t="n">
        <v>0.0408653306684873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0.178779505458271</v>
      </c>
      <c r="S450" t="n">
        <v>0.0344810121296466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0.420471699607785</v>
      </c>
      <c r="G451" t="n">
        <v>0.0265225206828482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0.292571898704422</v>
      </c>
      <c r="S451" t="n">
        <v>0.0229126607997801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0.142615141402648</v>
      </c>
      <c r="G452" t="n">
        <v>0.00486455615192165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0.344819374750211</v>
      </c>
      <c r="S452" t="n">
        <v>0.00666037099581942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0.123140030365408</v>
      </c>
      <c r="G453" t="n">
        <v>0.00184507945236658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0.236957801286491</v>
      </c>
      <c r="S453" t="n">
        <v>0.00226719919500325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0.141691031197221</v>
      </c>
      <c r="G454" t="n">
        <v>0.00493204289750543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0.339786400174709</v>
      </c>
      <c r="S454" t="n">
        <v>0.00670189978896307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0.127507276834349</v>
      </c>
      <c r="G455" t="n">
        <v>0.00191254061560067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0.236766469375011</v>
      </c>
      <c r="S455" t="n">
        <v>0.00233723715666171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0.165324563777055</v>
      </c>
      <c r="G456" t="n">
        <v>0.0057596090696005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0.344891377453042</v>
      </c>
      <c r="S456" t="n">
        <v>0.00762214414961017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0.162433764278378</v>
      </c>
      <c r="G457" t="n">
        <v>0.00244454882901675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0.228651500697469</v>
      </c>
      <c r="S457" t="n">
        <v>0.00261949780048156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0.192520390551667</v>
      </c>
      <c r="G458" t="n">
        <v>0.005742417930494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0.329504714957236</v>
      </c>
      <c r="S458" t="n">
        <v>0.00701234278905412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0.186194525060878</v>
      </c>
      <c r="G459" t="n">
        <v>0.00249114430186867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0.221044737806216</v>
      </c>
      <c r="S459" t="n">
        <v>0.00249621658186762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0.310574397913513</v>
      </c>
      <c r="G460" t="n">
        <v>0.00728690774929746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0.334114191357185</v>
      </c>
      <c r="S460" t="n">
        <v>0.00735805769232212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0.30410828197019</v>
      </c>
      <c r="G461" t="n">
        <v>0.00316976427435856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0.220733156348047</v>
      </c>
      <c r="S461" t="n">
        <v>0.00269206338677443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0.126250076605222</v>
      </c>
      <c r="G462" t="n">
        <v>0.00223292650239705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0.212117897370558</v>
      </c>
      <c r="S462" t="n">
        <v>0.00271706081810539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0.115601565784298</v>
      </c>
      <c r="G463" t="n">
        <v>0.00376597330059096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0.29003457516224</v>
      </c>
      <c r="S463" t="n">
        <v>0.00492997830531734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0.132597033209979</v>
      </c>
      <c r="G464" t="n">
        <v>0.00414791278023993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0.330401124680661</v>
      </c>
      <c r="S464" t="n">
        <v>0.004661744307203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0.14098690835851</v>
      </c>
      <c r="G465" t="n">
        <v>0.0167125330626677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0.411928701188913</v>
      </c>
      <c r="S465" t="n">
        <v>0.0209915136783443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0.131353022030581</v>
      </c>
      <c r="G466" t="n">
        <v>0.00233641242873823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0.214374513732891</v>
      </c>
      <c r="S466" t="n">
        <v>0.00280818679735647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0.114523619850516</v>
      </c>
      <c r="G467" t="n">
        <v>0.0039066017838957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0.285527040204965</v>
      </c>
      <c r="S467" t="n">
        <v>0.00502914990746483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0.134284584201078</v>
      </c>
      <c r="G468" t="n">
        <v>0.00426104513336966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0.327221242738572</v>
      </c>
      <c r="S468" t="n">
        <v>0.0049842163179596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0.177411452406073</v>
      </c>
      <c r="G469" t="n">
        <v>0.0179760147697944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0.370823819611867</v>
      </c>
      <c r="S469" t="n">
        <v>0.0192639068675752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0.1620793910385</v>
      </c>
      <c r="G470" t="n">
        <v>0.00291248146399302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0.209453144135356</v>
      </c>
      <c r="S470" t="n">
        <v>0.00312801798535174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0.148983008556089</v>
      </c>
      <c r="G471" t="n">
        <v>0.00501472957767751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0.27365348275874</v>
      </c>
      <c r="S471" t="n">
        <v>0.00572772964092375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0.178326710899694</v>
      </c>
      <c r="G472" t="n">
        <v>0.00555054266657502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0.321896844505463</v>
      </c>
      <c r="S472" t="n">
        <v>0.00572039478782705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0.183039114926546</v>
      </c>
      <c r="G473" t="n">
        <v>0.0242227717041409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0.377103159260137</v>
      </c>
      <c r="S473" t="n">
        <v>0.0281868953235696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0.186301094447032</v>
      </c>
      <c r="G474" t="n">
        <v>0.00292200096202078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0.203495443763126</v>
      </c>
      <c r="S474" t="n">
        <v>0.00286386982678496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0.177780814333922</v>
      </c>
      <c r="G475" t="n">
        <v>0.00536240628624412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0.27474744038482</v>
      </c>
      <c r="S475" t="n">
        <v>0.00565705485724923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0.201029242883432</v>
      </c>
      <c r="G476" t="n">
        <v>0.00559270381005429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0.301911556562683</v>
      </c>
      <c r="S476" t="n">
        <v>0.00557628503012047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0.158921063209875</v>
      </c>
      <c r="G477" t="n">
        <v>0.0226841027238779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0.343573535869572</v>
      </c>
      <c r="S477" t="n">
        <v>0.0303916236188246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0.302963235049487</v>
      </c>
      <c r="G478" t="n">
        <v>0.00380012951209527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0.202754241616716</v>
      </c>
      <c r="S478" t="n">
        <v>0.0031697262010188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0.28840128118392</v>
      </c>
      <c r="G479" t="n">
        <v>0.00684410855406419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0.278497988695292</v>
      </c>
      <c r="S479" t="n">
        <v>0.00627405792883874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0.335399895487633</v>
      </c>
      <c r="G480" t="n">
        <v>0.00696337305551001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0.301430974274908</v>
      </c>
      <c r="S480" t="n">
        <v>0.00583615461375851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0.217860887703211</v>
      </c>
      <c r="G481" t="n">
        <v>0.0257684772497206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0.417860877759518</v>
      </c>
      <c r="S481" t="n">
        <v>0.0287641979120477</v>
      </c>
      <c r="T481" t="n">
        <v>665390</v>
      </c>
      <c r="U481" t="n">
        <v>564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2023-03-24T18:27:01Z</dcterms:modified>
</cp:coreProperties>
</file>