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Part time" sheetId="11" state="visible" r:id="rId1"/>
    <sheet name="WFH" sheetId="9" state="visible" r:id="rId2"/>
    <sheet name="Inactivity rates" sheetId="8" state="visible" r:id="rId3"/>
    <sheet name="Employment rates" sheetId="4" state="visible" r:id="rId4"/>
    <sheet name="Data-&gt;" sheetId="3" state="visible" r:id="rId5"/>
    <sheet name="Mapping" sheetId="6" state="visible" r:id="rId6"/>
    <sheet name="lf_rates_data" sheetId="7" state="visible" r:id="rId7"/>
    <sheet name="empl_stats" sheetId="10" state="visible" r:id="rId8"/>
  </sheets>
  <externalReferences>
    <externalReference r:id="rId9"/>
  </externalReferences>
  <definedNames>
    <definedName name="_xlnm._FilterDatabase" localSheetId="6" hidden="1">lf_rates_data!$A$1:$S$3694</definedName>
    <definedName name="age">Mapping!$F$4:$F$8</definedName>
    <definedName name="age_child">Mapping!$H$4:$H$6</definedName>
    <definedName name="all">Mapping!$B$4</definedName>
    <definedName name="benefits">Mapping!$J$4:$J$5</definedName>
    <definedName name="byvar_cats">Mapping!$B$3:$K$3</definedName>
    <definedName name="empl_stats">empl_stats!$A:$W</definedName>
    <definedName name="ethnicity">Mapping!$C$4:$C$5</definedName>
    <definedName name="famtype">Mapping!$D$4:$D$8</definedName>
    <definedName name="famtype_long">Mapping!#REF!</definedName>
    <definedName name="geo" localSheetId="0">[1]Mapping!$M$4:$N$6</definedName>
    <definedName name="geo" localSheetId="1">[1]Mapping!$M$4:$N$6</definedName>
    <definedName name="geo">Mapping!$O$4:$P$6</definedName>
    <definedName name="industry">Mapping!$G$4:$G$24</definedName>
    <definedName name="lf_rates_data" localSheetId="0">#REF!</definedName>
    <definedName name="lf_rates_data" localSheetId="1">#REF!</definedName>
    <definedName name="lf_rates_data">lf_rates_data!$A:$W</definedName>
    <definedName name="sex">Mapping!$E$4:$E$5</definedName>
    <definedName name="sex.age">Mapping!$K$4:$K$13</definedName>
    <definedName name="sex.famtype">Mapping!$I$4:$I$13</definedName>
    <definedName name="wfh" localSheetId="0">[1]Mapping!#REF!</definedName>
    <definedName name="wfh" localSheetId="1">[1]Mapping!#REF!</definedName>
    <definedName name="wfh">Mapping!#REF!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<sst xmlns="http://schemas.openxmlformats.org/spreadsheetml/2006/main" count="2436" uniqueCount="2435">
  <si>
    <t>parent</t>
  </si>
  <si>
    <t>employed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</si>
  <si>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</si>
  <si>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</si>
  <si>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</si>
  <si>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</si>
  <si>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</si>
  <si>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</si>
  <si>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</si>
  <si>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</si>
  <si>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</si>
  <si>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</si>
  <si>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</si>
  <si>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</si>
  <si>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</si>
  <si>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</si>
  <si>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</si>
  <si>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</si>
  <si>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</si>
  <si>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</si>
  <si>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</si>
  <si>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</si>
  <si>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</si>
  <si>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</si>
  <si>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</si>
  <si>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</si>
  <si>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</si>
  <si>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</si>
  <si>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</si>
  <si>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</si>
  <si>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</si>
  <si>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</si>
  <si>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</si>
  <si>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</si>
  <si>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</si>
  <si>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</si>
  <si>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</si>
  <si>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inactive</t>
  </si>
  <si>
    <t>se_inac</t>
  </si>
  <si>
    <t>lf_rates_data</t>
  </si>
  <si>
    <t>Inactivity rate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</si>
  <si>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</si>
  <si>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</si>
  <si>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</si>
  <si>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</si>
  <si>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</si>
  <si>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</si>
  <si>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</si>
  <si>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</si>
  <si>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</si>
  <si>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</si>
  <si>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</si>
  <si>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</si>
  <si>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</si>
  <si>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</si>
  <si>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1 person</t>
  </si>
  <si>
    <t>Couple with dep children</t>
  </si>
  <si>
    <t>Couple with no children</t>
  </si>
  <si>
    <t>Lone parent or couple with non-dependent children only</t>
  </si>
  <si>
    <t>Lone parent with dep children</t>
  </si>
  <si>
    <t>UK total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</si>
  <si>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</si>
  <si>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</si>
  <si>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</si>
  <si>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</si>
  <si>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</si>
  <si>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</si>
  <si>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</si>
  <si>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</si>
  <si>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</si>
  <si>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</si>
  <si>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</si>
  <si>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</si>
  <si>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</si>
  <si>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</si>
  <si>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</si>
  <si>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age_child</t>
  </si>
  <si>
    <t>2 yrs or less</t>
  </si>
  <si>
    <t>3-4 yrs</t>
  </si>
  <si>
    <t>More then 4 yrs</t>
  </si>
  <si>
    <t>BAME</t>
  </si>
  <si>
    <t>empl_stats</t>
  </si>
  <si>
    <t>Parental stats by characteristics, London, aged 16-64</t>
  </si>
  <si>
    <t>WFH</t>
  </si>
  <si>
    <t>Share of employed</t>
  </si>
  <si>
    <t>pt</t>
  </si>
  <si>
    <t>Defined as working from home, using home as base, or working in same building as home</t>
  </si>
  <si>
    <t>age_group</t>
  </si>
  <si>
    <t>Aged 16-17</t>
  </si>
  <si>
    <t>Aged 18-24</t>
  </si>
  <si>
    <t>Aged 25-34</t>
  </si>
  <si>
    <t>Aged 35-49</t>
  </si>
  <si>
    <t>Aged 50-64</t>
  </si>
  <si>
    <t>industry</t>
  </si>
  <si>
    <t>A  Agriculture, forestry and fishing</t>
  </si>
  <si>
    <t>B  Mining and quarrying</t>
  </si>
  <si>
    <t>C  Manufacturing</t>
  </si>
  <si>
    <t>D  Electricity, gas, air cond supply</t>
  </si>
  <si>
    <t>E  Water supply, sewerage, waste</t>
  </si>
  <si>
    <t>F  Construction</t>
  </si>
  <si>
    <t>G  Wholesale, retail, repair of vehicles</t>
  </si>
  <si>
    <t>H  Transport and storage</t>
  </si>
  <si>
    <t>I  Accommodation and food services</t>
  </si>
  <si>
    <t>J  Information and communication</t>
  </si>
  <si>
    <t>K  Financial and insurance activities</t>
  </si>
  <si>
    <t>L  Real estate activities</t>
  </si>
  <si>
    <t>M  Prof, scientific, technical activ.</t>
  </si>
  <si>
    <t>N  Admin and support services</t>
  </si>
  <si>
    <t>O  Public admin and defence</t>
  </si>
  <si>
    <t>P  Education</t>
  </si>
  <si>
    <t>Q  Health and social work</t>
  </si>
  <si>
    <t>R  Arts, entertainment and recreation</t>
  </si>
  <si>
    <t>S  Other service activities</t>
  </si>
  <si>
    <t>T  Households as employers</t>
  </si>
  <si>
    <t>U  Extraterritorial organisations</t>
  </si>
  <si>
    <t>Part-time work of employed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</si>
  <si>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</si>
  <si>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</si>
  <si>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</si>
  <si>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</si>
  <si>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</si>
  <si>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</si>
  <si>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</si>
  <si>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</si>
  <si>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ethnicity</t>
  </si>
  <si>
    <t>famtype</t>
  </si>
  <si>
    <t>SEX_label</t>
  </si>
  <si>
    <t>age_group</t>
  </si>
  <si>
    <t>BENFTS_label</t>
  </si>
  <si>
    <t>age_child</t>
  </si>
  <si>
    <t>INDS07M_label</t>
  </si>
  <si>
    <t>inactive</t>
  </si>
  <si>
    <t>se_inac</t>
  </si>
  <si>
    <t>people</t>
  </si>
  <si>
    <t>obs_n</t>
  </si>
  <si>
    <t>all_lfsh_aj18_0_0_</t>
  </si>
  <si>
    <t>all</t>
  </si>
  <si>
    <t>lfsh_aj18</t>
  </si>
  <si>
    <t>NA</t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</si>
  <si>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</si>
  <si>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</si>
  <si>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</si>
  <si>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</si>
  <si>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</si>
  <si>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</si>
  <si>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</si>
  <si>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</si>
  <si>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</si>
  <si>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</si>
  <si>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</si>
  <si>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</si>
  <si>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</si>
  <si>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</si>
  <si>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</si>
  <si>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</si>
  <si>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</si>
  <si>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</si>
  <si>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</si>
  <si>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</si>
  <si>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</si>
  <si>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</si>
  <si>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</si>
  <si>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ethnicity_lfsh_aj18_0_0_BAME</t>
  </si>
  <si>
    <t>BAME</t>
  </si>
  <si>
    <t>ethnicity_lfsh_aj18_1_0_BAME</t>
  </si>
  <si>
    <t>ethnicity_lfsh_aj18_0_1_BAME</t>
  </si>
  <si>
    <t>ethnicity_lfsh_aj18_1_1_BAME</t>
  </si>
  <si>
    <t>ethnicity_lfsh_aj18_0_0_White</t>
  </si>
  <si>
    <t>White</t>
  </si>
  <si>
    <t>ethnicity_lfsh_aj18_1_0_White</t>
  </si>
  <si>
    <t>ethnicity_lfsh_aj18_0_1_White</t>
  </si>
  <si>
    <t>ethnicity_lfsh_aj18_1_1_White</t>
  </si>
  <si>
    <t>ethnicity_lfsh_aj19_0_0_BAME</t>
  </si>
  <si>
    <t>ethnicity_lfsh_aj19_1_0_BAME</t>
  </si>
  <si>
    <t>ethnicity_lfsh_aj19_0_1_BAME</t>
  </si>
  <si>
    <t>ethnicity_lfsh_aj19_1_1_BAME</t>
  </si>
  <si>
    <t>ethnicity_lfsh_aj19_0_0_White</t>
  </si>
  <si>
    <t>ethnicity_lfsh_aj19_1_0_White</t>
  </si>
  <si>
    <t>ethnicity_lfsh_aj19_0_1_White</t>
  </si>
  <si>
    <t>ethnicity_lfsh_aj19_1_1_White</t>
  </si>
  <si>
    <t>ethnicity_lfsh_aj20_0_0_BAME</t>
  </si>
  <si>
    <t>ethnicity_lfsh_aj20_1_0_BAME</t>
  </si>
  <si>
    <t>ethnicity_lfsh_aj20_0_1_BAME</t>
  </si>
  <si>
    <t>ethnicity_lfsh_aj20_1_1_BAME</t>
  </si>
  <si>
    <t>ethnicity_lfsh_aj20_0_0_White</t>
  </si>
  <si>
    <t>ethnicity_lfsh_aj20_1_0_White</t>
  </si>
  <si>
    <t>ethnicity_lfsh_aj20_0_1_White</t>
  </si>
  <si>
    <t>ethnicity_lfsh_aj20_1_1_White</t>
  </si>
  <si>
    <t>ethnicity_lfsh_aj21_0_0_BAME</t>
  </si>
  <si>
    <t>ethnicity_lfsh_aj21_1_0_BAME</t>
  </si>
  <si>
    <t>ethnicity_lfsh_aj21_0_1_BAME</t>
  </si>
  <si>
    <t>ethnicity_lfsh_aj21_1_1_BAME</t>
  </si>
  <si>
    <t>ethnicity_lfsh_aj21_0_0_White</t>
  </si>
  <si>
    <t>ethnicity_lfsh_aj21_1_0_White</t>
  </si>
  <si>
    <t>ethnicity_lfsh_aj21_0_1_White</t>
  </si>
  <si>
    <t>ethnicity_lfsh_aj21_1_1_White</t>
  </si>
  <si>
    <t>ethnicity_lfsh_aj22_0_0_BAME</t>
  </si>
  <si>
    <t>ethnicity_lfsh_aj22_1_0_BAME</t>
  </si>
  <si>
    <t>ethnicity_lfsh_aj22_0_1_BAME</t>
  </si>
  <si>
    <t>ethnicity_lfsh_aj22_1_1_BAME</t>
  </si>
  <si>
    <t>ethnicity_lfsh_aj22_0_0_White</t>
  </si>
  <si>
    <t>ethnicity_lfsh_aj22_1_0_White</t>
  </si>
  <si>
    <t>ethnicity_lfsh_aj22_0_1_White</t>
  </si>
  <si>
    <t>ethnicity_lfsh_aj22_1_1_White</t>
  </si>
  <si>
    <t>famtype_lfsh_aj18_0_0_1 person</t>
  </si>
  <si>
    <t>1 person</t>
  </si>
  <si>
    <t>famtype_lfsh_aj18_0_1_1 person</t>
  </si>
  <si>
    <t>famtype_lfsh_aj18_0_0_Couple with dep children</t>
  </si>
  <si>
    <t>Couple with dep children</t>
  </si>
  <si>
    <t>famtype_lfsh_aj18_1_0_Couple with dep children</t>
  </si>
  <si>
    <t>famtype_lfsh_aj18_0_1_Couple with dep children</t>
  </si>
  <si>
    <t>famtype_lfsh_aj18_1_1_Couple with dep children</t>
  </si>
  <si>
    <t>famtype_lfsh_aj18_0_0_Couple with no children</t>
  </si>
  <si>
    <t>Couple with no children</t>
  </si>
  <si>
    <t>famtype_lfsh_aj18_0_1_Couple with no children</t>
  </si>
  <si>
    <t>famtype_lfsh_aj18_0_0_Lone parent or couple with non-dependent children only</t>
  </si>
  <si>
    <t>Lone parent or couple with non-dependent children only</t>
  </si>
  <si>
    <t>famtype_lfsh_aj18_0_1_Lone parent or couple with non-dependent children only</t>
  </si>
  <si>
    <t>famtype_lfsh_aj18_0_0_Lone parent with dep children</t>
  </si>
  <si>
    <t>Lone parent with dep children</t>
  </si>
  <si>
    <t>famtype_lfsh_aj18_1_0_Lone parent with dep children</t>
  </si>
  <si>
    <t>famtype_lfsh_aj18_0_1_Lone parent with dep children</t>
  </si>
  <si>
    <t>famtype_lfsh_aj18_1_1_Lone parent with dep children</t>
  </si>
  <si>
    <t>famtype_lfsh_aj19_0_0_1 person</t>
  </si>
  <si>
    <t>famtype_lfsh_aj19_0_1_1 person</t>
  </si>
  <si>
    <t>famtype_lfsh_aj19_0_0_Couple with dep children</t>
  </si>
  <si>
    <t>famtype_lfsh_aj19_1_0_Couple with dep children</t>
  </si>
  <si>
    <t>famtype_lfsh_aj19_0_1_Couple with dep children</t>
  </si>
  <si>
    <t>famtype_lfsh_aj19_1_1_Couple with dep children</t>
  </si>
  <si>
    <t>famtype_lfsh_aj19_0_0_Couple with no children</t>
  </si>
  <si>
    <t>famtype_lfsh_aj19_0_1_Couple with no children</t>
  </si>
  <si>
    <t>famtype_lfsh_aj19_0_0_Lone parent or couple with non-dependent children only</t>
  </si>
  <si>
    <t>famtype_lfsh_aj19_0_1_Lone parent or couple with non-dependent children only</t>
  </si>
  <si>
    <t>famtype_lfsh_aj19_0_0_Lone parent with dep children</t>
  </si>
  <si>
    <t>famtype_lfsh_aj19_1_0_Lone parent with dep children</t>
  </si>
  <si>
    <t>famtype_lfsh_aj19_0_1_Lone parent with dep children</t>
  </si>
  <si>
    <t>famtype_lfsh_aj19_1_1_Lone parent with dep children</t>
  </si>
  <si>
    <t>famtype_lfsh_aj20_0_0_1 person</t>
  </si>
  <si>
    <t>famtype_lfsh_aj20_0_1_1 person</t>
  </si>
  <si>
    <t>famtype_lfsh_aj20_0_0_Couple with dep children</t>
  </si>
  <si>
    <t>famtype_lfsh_aj20_1_0_Couple with dep children</t>
  </si>
  <si>
    <t>famtype_lfsh_aj20_0_1_Couple with dep children</t>
  </si>
  <si>
    <t>famtype_lfsh_aj20_1_1_Couple with dep children</t>
  </si>
  <si>
    <t>famtype_lfsh_aj20_0_0_Couple with no children</t>
  </si>
  <si>
    <t>famtype_lfsh_aj20_0_1_Couple with no children</t>
  </si>
  <si>
    <t>famtype_lfsh_aj20_0_0_Lone parent or couple with non-dependent children only</t>
  </si>
  <si>
    <t>famtype_lfsh_aj20_0_1_Lone parent or couple with non-dependent children only</t>
  </si>
  <si>
    <t>famtype_lfsh_aj20_0_0_Lone parent with dep children</t>
  </si>
  <si>
    <t>famtype_lfsh_aj20_1_0_Lone parent with dep children</t>
  </si>
  <si>
    <t>famtype_lfsh_aj20_0_1_Lone parent with dep children</t>
  </si>
  <si>
    <t>famtype_lfsh_aj20_1_1_Lone parent with dep children</t>
  </si>
  <si>
    <t>famtype_lfsh_aj21_0_0_1 person</t>
  </si>
  <si>
    <t>famtype_lfsh_aj21_0_1_1 person</t>
  </si>
  <si>
    <t>famtype_lfsh_aj21_0_0_Couple with dep children</t>
  </si>
  <si>
    <t>famtype_lfsh_aj21_1_0_Couple with dep children</t>
  </si>
  <si>
    <t>famtype_lfsh_aj21_0_1_Couple with dep children</t>
  </si>
  <si>
    <t>famtype_lfsh_aj21_1_1_Couple with dep children</t>
  </si>
  <si>
    <t>famtype_lfsh_aj21_0_0_Couple with no children</t>
  </si>
  <si>
    <t>famtype_lfsh_aj21_0_1_Couple with no children</t>
  </si>
  <si>
    <t>famtype_lfsh_aj21_0_0_Lone parent or couple with non-dependent children only</t>
  </si>
  <si>
    <t>famtype_lfsh_aj21_0_1_Lone parent or couple with non-dependent children only</t>
  </si>
  <si>
    <t>famtype_lfsh_aj21_0_0_Lone parent with dep children</t>
  </si>
  <si>
    <t>famtype_lfsh_aj21_1_0_Lone parent with dep children</t>
  </si>
  <si>
    <t>famtype_lfsh_aj21_0_1_Lone parent with dep children</t>
  </si>
  <si>
    <t>famtype_lfsh_aj21_1_1_Lone parent with dep children</t>
  </si>
  <si>
    <t>famtype_lfsh_aj22_0_0_1 person</t>
  </si>
  <si>
    <t>famtype_lfsh_aj22_0_1_1 person</t>
  </si>
  <si>
    <t>famtype_lfsh_aj22_0_0_Couple with dep children</t>
  </si>
  <si>
    <t>famtype_lfsh_aj22_1_0_Couple with dep children</t>
  </si>
  <si>
    <t>famtype_lfsh_aj22_0_1_Couple with dep children</t>
  </si>
  <si>
    <t>famtype_lfsh_aj22_1_1_Couple with dep children</t>
  </si>
  <si>
    <t>famtype_lfsh_aj22_0_0_Couple with no children</t>
  </si>
  <si>
    <t>famtype_lfsh_aj22_0_1_Couple with no children</t>
  </si>
  <si>
    <t>famtype_lfsh_aj22_0_0_Lone parent or couple with non-dependent children only</t>
  </si>
  <si>
    <t>famtype_lfsh_aj22_0_1_Lone parent or couple with non-dependent children only</t>
  </si>
  <si>
    <t>famtype_lfsh_aj22_0_0_Lone parent with dep children</t>
  </si>
  <si>
    <t>famtype_lfsh_aj22_1_0_Lone parent with dep children</t>
  </si>
  <si>
    <t>famtype_lfsh_aj22_0_1_Lone parent with dep children</t>
  </si>
  <si>
    <t>famtype_lfsh_aj22_1_1_Lone parent with dep children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</si>
  <si>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</si>
  <si>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</si>
  <si>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</si>
  <si>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</si>
  <si>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</si>
  <si>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</si>
  <si>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</si>
  <si>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</si>
  <si>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</si>
  <si>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</si>
  <si>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</si>
  <si>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</si>
  <si>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</si>
  <si>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</si>
  <si>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</si>
  <si>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</si>
  <si>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</si>
  <si>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</si>
  <si>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</si>
  <si>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</si>
  <si>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</si>
  <si>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</si>
  <si>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</si>
  <si>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</si>
  <si>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</si>
  <si>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</si>
  <si>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</si>
  <si>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</si>
  <si>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</si>
  <si>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</si>
  <si>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</si>
  <si>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</si>
  <si>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</si>
  <si>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</si>
  <si>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</si>
  <si>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</si>
  <si>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</si>
  <si>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</si>
  <si>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</si>
  <si>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</si>
  <si>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</si>
  <si>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</si>
  <si>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</si>
  <si>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age_lfsh_aj18_0_0_Aged 16-17</t>
  </si>
  <si>
    <t>age</t>
  </si>
  <si>
    <t>Aged 16-17</t>
  </si>
  <si>
    <t>age_lfsh_aj18_1_0_Aged 16-17</t>
  </si>
  <si>
    <t>age_lfsh_aj18_0_1_Aged 16-17</t>
  </si>
  <si>
    <t>age_lfsh_aj18_0_0_Aged 18-24</t>
  </si>
  <si>
    <t>Aged 18-24</t>
  </si>
  <si>
    <t>age_lfsh_aj18_1_0_Aged 18-24</t>
  </si>
  <si>
    <t>age_lfsh_aj18_0_1_Aged 18-24</t>
  </si>
  <si>
    <t>age_lfsh_aj18_1_1_Aged 18-24</t>
  </si>
  <si>
    <t>age_lfsh_aj18_0_0_Aged 25-34</t>
  </si>
  <si>
    <t>Aged 25-34</t>
  </si>
  <si>
    <t>age_lfsh_aj18_1_0_Aged 25-34</t>
  </si>
  <si>
    <t>age_lfsh_aj18_0_1_Aged 25-34</t>
  </si>
  <si>
    <t>age_lfsh_aj18_1_1_Aged 25-34</t>
  </si>
  <si>
    <t>age_lfsh_aj18_0_0_Aged 35-49</t>
  </si>
  <si>
    <t>Aged 35-49</t>
  </si>
  <si>
    <t>age_lfsh_aj18_1_0_Aged 35-49</t>
  </si>
  <si>
    <t>age_lfsh_aj18_0_1_Aged 35-49</t>
  </si>
  <si>
    <t>age_lfsh_aj18_1_1_Aged 35-49</t>
  </si>
  <si>
    <t>age_lfsh_aj18_0_0_Aged 50-64</t>
  </si>
  <si>
    <t>Aged 50-64</t>
  </si>
  <si>
    <t>age_lfsh_aj18_1_0_Aged 50-64</t>
  </si>
  <si>
    <t>age_lfsh_aj18_0_1_Aged 50-64</t>
  </si>
  <si>
    <t>age_lfsh_aj18_1_1_Aged 50-64</t>
  </si>
  <si>
    <t>age_lfsh_aj19_0_0_Aged 16-17</t>
  </si>
  <si>
    <t>age_lfsh_aj19_1_0_Aged 16-17</t>
  </si>
  <si>
    <t>age_lfsh_aj19_0_1_Aged 16-17</t>
  </si>
  <si>
    <t>age_lfsh_aj19_0_0_Aged 18-24</t>
  </si>
  <si>
    <t>age_lfsh_aj19_1_0_Aged 18-24</t>
  </si>
  <si>
    <t>age_lfsh_aj19_0_1_Aged 18-24</t>
  </si>
  <si>
    <t>age_lfsh_aj19_1_1_Aged 18-24</t>
  </si>
  <si>
    <t>age_lfsh_aj19_0_0_Aged 25-34</t>
  </si>
  <si>
    <t>age_lfsh_aj19_1_0_Aged 25-34</t>
  </si>
  <si>
    <t>age_lfsh_aj19_0_1_Aged 25-34</t>
  </si>
  <si>
    <t>age_lfsh_aj19_1_1_Aged 25-34</t>
  </si>
  <si>
    <t>age_lfsh_aj19_0_0_Aged 35-49</t>
  </si>
  <si>
    <t>age_lfsh_aj19_1_0_Aged 35-49</t>
  </si>
  <si>
    <t>age_lfsh_aj19_0_1_Aged 35-49</t>
  </si>
  <si>
    <t>age_lfsh_aj19_1_1_Aged 35-49</t>
  </si>
  <si>
    <t>age_lfsh_aj19_0_0_Aged 50-64</t>
  </si>
  <si>
    <t>age_lfsh_aj19_1_0_Aged 50-64</t>
  </si>
  <si>
    <t>age_lfsh_aj19_0_1_Aged 50-64</t>
  </si>
  <si>
    <t>age_lfsh_aj19_1_1_Aged 50-64</t>
  </si>
  <si>
    <t>age_lfsh_aj20_0_0_Aged 16-17</t>
  </si>
  <si>
    <t>age_lfsh_aj20_1_0_Aged 16-17</t>
  </si>
  <si>
    <t>age_lfsh_aj20_0_1_Aged 16-17</t>
  </si>
  <si>
    <t>age_lfsh_aj20_0_0_Aged 18-24</t>
  </si>
  <si>
    <t>age_lfsh_aj20_1_0_Aged 18-24</t>
  </si>
  <si>
    <t>age_lfsh_aj20_0_1_Aged 18-24</t>
  </si>
  <si>
    <t>age_lfsh_aj20_1_1_Aged 18-24</t>
  </si>
  <si>
    <t>age_lfsh_aj20_0_0_Aged 25-34</t>
  </si>
  <si>
    <t>age_lfsh_aj20_1_0_Aged 25-34</t>
  </si>
  <si>
    <t>age_lfsh_aj20_0_1_Aged 25-34</t>
  </si>
  <si>
    <t>age_lfsh_aj20_1_1_Aged 25-34</t>
  </si>
  <si>
    <t>age_lfsh_aj20_0_0_Aged 35-49</t>
  </si>
  <si>
    <t>age_lfsh_aj20_1_0_Aged 35-49</t>
  </si>
  <si>
    <t>age_lfsh_aj20_0_1_Aged 35-49</t>
  </si>
  <si>
    <t>age_lfsh_aj20_1_1_Aged 35-49</t>
  </si>
  <si>
    <t>age_lfsh_aj20_0_0_Aged 50-64</t>
  </si>
  <si>
    <t>age_lfsh_aj20_1_0_Aged 50-64</t>
  </si>
  <si>
    <t>age_lfsh_aj20_0_1_Aged 50-64</t>
  </si>
  <si>
    <t>age_lfsh_aj20_1_1_Aged 50-64</t>
  </si>
  <si>
    <t>age_lfsh_aj21_0_0_Aged 16-17</t>
  </si>
  <si>
    <t>age_lfsh_aj21_1_0_Aged 16-17</t>
  </si>
  <si>
    <t>age_lfsh_aj21_0_1_Aged 16-17</t>
  </si>
  <si>
    <t>age_lfsh_aj21_0_0_Aged 18-24</t>
  </si>
  <si>
    <t>age_lfsh_aj21_1_0_Aged 18-24</t>
  </si>
  <si>
    <t>age_lfsh_aj21_0_1_Aged 18-24</t>
  </si>
  <si>
    <t>age_lfsh_aj21_1_1_Aged 18-24</t>
  </si>
  <si>
    <t>age_lfsh_aj21_0_0_Aged 25-34</t>
  </si>
  <si>
    <t>age_lfsh_aj21_1_0_Aged 25-34</t>
  </si>
  <si>
    <t>age_lfsh_aj21_0_1_Aged 25-34</t>
  </si>
  <si>
    <t>age_lfsh_aj21_1_1_Aged 25-34</t>
  </si>
  <si>
    <t>age_lfsh_aj21_0_0_Aged 35-49</t>
  </si>
  <si>
    <t>age_lfsh_aj21_1_0_Aged 35-49</t>
  </si>
  <si>
    <t>age_lfsh_aj21_0_1_Aged 35-49</t>
  </si>
  <si>
    <t>age_lfsh_aj21_1_1_Aged 35-49</t>
  </si>
  <si>
    <t>age_lfsh_aj21_0_0_Aged 50-64</t>
  </si>
  <si>
    <t>age_lfsh_aj21_1_0_Aged 50-64</t>
  </si>
  <si>
    <t>age_lfsh_aj21_0_1_Aged 50-64</t>
  </si>
  <si>
    <t>age_lfsh_aj21_1_1_Aged 50-64</t>
  </si>
  <si>
    <t>age_lfsh_aj22_0_0_Aged 16-17</t>
  </si>
  <si>
    <t>age_lfsh_aj22_1_0_Aged 16-17</t>
  </si>
  <si>
    <t>age_lfsh_aj22_0_1_Aged 16-17</t>
  </si>
  <si>
    <t>age_lfsh_aj22_1_1_Aged 16-17</t>
  </si>
  <si>
    <t>age_lfsh_aj22_0_0_Aged 18-24</t>
  </si>
  <si>
    <t>age_lfsh_aj22_1_0_Aged 18-24</t>
  </si>
  <si>
    <t>age_lfsh_aj22_0_1_Aged 18-24</t>
  </si>
  <si>
    <t>age_lfsh_aj22_1_1_Aged 18-24</t>
  </si>
  <si>
    <t>age_lfsh_aj22_0_0_Aged 25-34</t>
  </si>
  <si>
    <t>age_lfsh_aj22_1_0_Aged 25-34</t>
  </si>
  <si>
    <t>age_lfsh_aj22_0_1_Aged 25-34</t>
  </si>
  <si>
    <t>age_lfsh_aj22_1_1_Aged 25-34</t>
  </si>
  <si>
    <t>age_lfsh_aj22_0_0_Aged 35-49</t>
  </si>
  <si>
    <t>age_lfsh_aj22_1_0_Aged 35-49</t>
  </si>
  <si>
    <t>age_lfsh_aj22_0_1_Aged 35-49</t>
  </si>
  <si>
    <t>age_lfsh_aj22_1_1_Aged 35-49</t>
  </si>
  <si>
    <t>age_lfsh_aj22_0_0_Aged 50-64</t>
  </si>
  <si>
    <t>age_lfsh_aj22_1_0_Aged 50-64</t>
  </si>
  <si>
    <t>age_lfsh_aj22_0_1_Aged 50-64</t>
  </si>
  <si>
    <t>age_lfsh_aj22_1_1_Aged 50-64</t>
  </si>
  <si>
    <t>benefits_lfsh_aj18_0_0_Yes</t>
  </si>
  <si>
    <t>benefits</t>
  </si>
  <si>
    <t>Yes</t>
  </si>
  <si>
    <t>benefits_lfsh_aj18_1_0_Yes</t>
  </si>
  <si>
    <t>benefits_lfsh_aj18_0_1_Yes</t>
  </si>
  <si>
    <t>benefits_lfsh_aj18_1_1_Yes</t>
  </si>
  <si>
    <t>benefits_lfsh_aj18_0_0_No</t>
  </si>
  <si>
    <t>No</t>
  </si>
  <si>
    <t>benefits_lfsh_aj18_1_0_No</t>
  </si>
  <si>
    <t>benefits_lfsh_aj18_0_1_No</t>
  </si>
  <si>
    <t>benefits_lfsh_aj18_1_1_No</t>
  </si>
  <si>
    <t>benefits_lfsh_aj19_0_0_Yes</t>
  </si>
  <si>
    <t>benefits_lfsh_aj19_1_0_Yes</t>
  </si>
  <si>
    <t>benefits_lfsh_aj19_0_1_Yes</t>
  </si>
  <si>
    <t>benefits_lfsh_aj19_1_1_Yes</t>
  </si>
  <si>
    <t>benefits_lfsh_aj19_0_0_No</t>
  </si>
  <si>
    <t>benefits_lfsh_aj19_1_0_No</t>
  </si>
  <si>
    <t>benefits_lfsh_aj19_0_1_No</t>
  </si>
  <si>
    <t>benefits_lfsh_aj19_1_1_No</t>
  </si>
  <si>
    <t>benefits_lfsh_aj20_0_0_Yes</t>
  </si>
  <si>
    <t>benefits_lfsh_aj20_1_0_Yes</t>
  </si>
  <si>
    <t>benefits_lfsh_aj20_0_1_Yes</t>
  </si>
  <si>
    <t>benefits_lfsh_aj20_1_1_Yes</t>
  </si>
  <si>
    <t>benefits_lfsh_aj20_0_0_No</t>
  </si>
  <si>
    <t>benefits_lfsh_aj20_1_0_No</t>
  </si>
  <si>
    <t>benefits_lfsh_aj20_0_1_No</t>
  </si>
  <si>
    <t>benefits_lfsh_aj20_1_1_No</t>
  </si>
  <si>
    <t>benefits_lfsh_aj21_0_0_Yes</t>
  </si>
  <si>
    <t>benefits_lfsh_aj21_1_0_Yes</t>
  </si>
  <si>
    <t>benefits_lfsh_aj21_0_1_Yes</t>
  </si>
  <si>
    <t>benefits_lfsh_aj21_1_1_Yes</t>
  </si>
  <si>
    <t>benefits_lfsh_aj21_0_0_No</t>
  </si>
  <si>
    <t>benefits_lfsh_aj21_1_0_No</t>
  </si>
  <si>
    <t>benefits_lfsh_aj21_0_1_No</t>
  </si>
  <si>
    <t>benefits_lfsh_aj21_1_1_No</t>
  </si>
  <si>
    <t>benefits_lfsh_aj22_0_0_Yes</t>
  </si>
  <si>
    <t>benefits_lfsh_aj22_1_0_Yes</t>
  </si>
  <si>
    <t>benefits_lfsh_aj22_0_1_Yes</t>
  </si>
  <si>
    <t>benefits_lfsh_aj22_1_1_Yes</t>
  </si>
  <si>
    <t>benefits_lfsh_aj22_0_0_No</t>
  </si>
  <si>
    <t>benefits_lfsh_aj22_1_0_No</t>
  </si>
  <si>
    <t>benefits_lfsh_aj22_0_1_No</t>
  </si>
  <si>
    <t>benefits_lfsh_aj22_1_1_No</t>
  </si>
  <si>
    <t>age_child_lfsh_aj18_0_0_2 yrs or less</t>
  </si>
  <si>
    <t>2 yrs or less</t>
  </si>
  <si>
    <t>age_child_lfsh_aj18_1_0_2 yrs or less</t>
  </si>
  <si>
    <t>age_child_lfsh_aj18_0_1_2 yrs or less</t>
  </si>
  <si>
    <t>age_child_lfsh_aj18_1_1_2 yrs or less</t>
  </si>
  <si>
    <t>age_child_lfsh_aj18_0_0_3-4 yrs</t>
  </si>
  <si>
    <t>3-4 yrs</t>
  </si>
  <si>
    <t>age_child_lfsh_aj18_1_0_3-4 yrs</t>
  </si>
  <si>
    <t>age_child_lfsh_aj18_0_1_3-4 yrs</t>
  </si>
  <si>
    <t>age_child_lfsh_aj18_1_1_3-4 yrs</t>
  </si>
  <si>
    <t>age_child_lfsh_aj18_0_0_More then 4 yrs</t>
  </si>
  <si>
    <t>More then 4 yrs</t>
  </si>
  <si>
    <t>age_child_lfsh_aj18_1_0_More then 4 yrs</t>
  </si>
  <si>
    <t>age_child_lfsh_aj18_0_1_More then 4 yrs</t>
  </si>
  <si>
    <t>age_child_lfsh_aj18_1_1_More then 4 yrs</t>
  </si>
  <si>
    <t>age_child_lfsh_aj19_0_0_2 yrs or less</t>
  </si>
  <si>
    <t>age_child_lfsh_aj19_1_0_2 yrs or less</t>
  </si>
  <si>
    <t>age_child_lfsh_aj19_0_1_2 yrs or less</t>
  </si>
  <si>
    <t>age_child_lfsh_aj19_1_1_2 yrs or less</t>
  </si>
  <si>
    <t>age_child_lfsh_aj19_0_0_3-4 yrs</t>
  </si>
  <si>
    <t>age_child_lfsh_aj19_1_0_3-4 yrs</t>
  </si>
  <si>
    <t>age_child_lfsh_aj19_0_1_3-4 yrs</t>
  </si>
  <si>
    <t>age_child_lfsh_aj19_1_1_3-4 yrs</t>
  </si>
  <si>
    <t>age_child_lfsh_aj19_0_0_More then 4 yrs</t>
  </si>
  <si>
    <t>age_child_lfsh_aj19_1_0_More then 4 yrs</t>
  </si>
  <si>
    <t>age_child_lfsh_aj19_0_1_More then 4 yrs</t>
  </si>
  <si>
    <t>age_child_lfsh_aj19_1_1_More then 4 yrs</t>
  </si>
  <si>
    <t>age_child_lfsh_aj20_0_0_2 yrs or less</t>
  </si>
  <si>
    <t>age_child_lfsh_aj20_1_0_2 yrs or less</t>
  </si>
  <si>
    <t>age_child_lfsh_aj20_0_1_2 yrs or less</t>
  </si>
  <si>
    <t>age_child_lfsh_aj20_1_1_2 yrs or less</t>
  </si>
  <si>
    <t>age_child_lfsh_aj20_0_0_3-4 yrs</t>
  </si>
  <si>
    <t>age_child_lfsh_aj20_1_0_3-4 yrs</t>
  </si>
  <si>
    <t>age_child_lfsh_aj20_0_1_3-4 yrs</t>
  </si>
  <si>
    <t>age_child_lfsh_aj20_1_1_3-4 yrs</t>
  </si>
  <si>
    <t>age_child_lfsh_aj20_0_0_More then 4 yrs</t>
  </si>
  <si>
    <t>age_child_lfsh_aj20_1_0_More then 4 yrs</t>
  </si>
  <si>
    <t>age_child_lfsh_aj20_0_1_More then 4 yrs</t>
  </si>
  <si>
    <t>age_child_lfsh_aj20_1_1_More then 4 yrs</t>
  </si>
  <si>
    <t>age_child_lfsh_aj21_0_0_2 yrs or less</t>
  </si>
  <si>
    <t>age_child_lfsh_aj21_1_0_2 yrs or less</t>
  </si>
  <si>
    <t>age_child_lfsh_aj21_0_1_2 yrs or less</t>
  </si>
  <si>
    <t>age_child_lfsh_aj21_1_1_2 yrs or less</t>
  </si>
  <si>
    <t>age_child_lfsh_aj21_0_0_3-4 yrs</t>
  </si>
  <si>
    <t>age_child_lfsh_aj21_1_0_3-4 yrs</t>
  </si>
  <si>
    <t>age_child_lfsh_aj21_0_1_3-4 yrs</t>
  </si>
  <si>
    <t>age_child_lfsh_aj21_1_1_3-4 yrs</t>
  </si>
  <si>
    <t>age_child_lfsh_aj21_0_0_More then 4 yrs</t>
  </si>
  <si>
    <t>age_child_lfsh_aj21_1_0_More then 4 yrs</t>
  </si>
  <si>
    <t>age_child_lfsh_aj21_0_1_More then 4 yrs</t>
  </si>
  <si>
    <t>age_child_lfsh_aj21_1_1_More then 4 yrs</t>
  </si>
  <si>
    <t>age_child_lfsh_aj22_0_0_2 yrs or less</t>
  </si>
  <si>
    <t>age_child_lfsh_aj22_1_0_2 yrs or less</t>
  </si>
  <si>
    <t>age_child_lfsh_aj22_0_1_2 yrs or less</t>
  </si>
  <si>
    <t>age_child_lfsh_aj22_1_1_2 yrs or less</t>
  </si>
  <si>
    <t>age_child_lfsh_aj22_0_0_3-4 yrs</t>
  </si>
  <si>
    <t>age_child_lfsh_aj22_1_0_3-4 yrs</t>
  </si>
  <si>
    <t>age_child_lfsh_aj22_0_1_3-4 yrs</t>
  </si>
  <si>
    <t>age_child_lfsh_aj22_1_1_3-4 yrs</t>
  </si>
  <si>
    <t>age_child_lfsh_aj22_0_0_More then 4 yrs</t>
  </si>
  <si>
    <t>age_child_lfsh_aj22_1_0_More then 4 yrs</t>
  </si>
  <si>
    <t>age_child_lfsh_aj22_0_1_More then 4 yrs</t>
  </si>
  <si>
    <t>age_child_lfsh_aj22_1_1_More then 4 yrs</t>
  </si>
  <si>
    <t>sex.age_lfsh_aj18_0_0_Male_Aged 16-17</t>
  </si>
  <si>
    <t>sex.age</t>
  </si>
  <si>
    <t>Male_Aged 16-17</t>
  </si>
  <si>
    <t>sex.age_lfsh_aj18_1_0_Male_Aged 16-17</t>
  </si>
  <si>
    <t>sex.age_lfsh_aj18_0_1_Male_Aged 16-17</t>
  </si>
  <si>
    <t>sex.age_lfsh_aj18_0_0_Female_Aged 16-17</t>
  </si>
  <si>
    <t>Female_Aged 16-17</t>
  </si>
  <si>
    <t>sex.age_lfsh_aj18_1_0_Female_Aged 16-17</t>
  </si>
  <si>
    <t>sex.age_lfsh_aj18_0_1_Female_Aged 16-17</t>
  </si>
  <si>
    <t>sex.age_lfsh_aj18_0_0_Male_Aged 18-24</t>
  </si>
  <si>
    <t>Male_Aged 18-24</t>
  </si>
  <si>
    <t>sex.age_lfsh_aj18_1_0_Male_Aged 18-24</t>
  </si>
  <si>
    <t>sex.age_lfsh_aj18_0_1_Male_Aged 18-24</t>
  </si>
  <si>
    <t>sex.age_lfsh_aj18_1_1_Male_Aged 18-24</t>
  </si>
  <si>
    <t>sex.age_lfsh_aj18_0_0_Female_Aged 18-24</t>
  </si>
  <si>
    <t>Female_Aged 18-24</t>
  </si>
  <si>
    <t>sex.age_lfsh_aj18_1_0_Female_Aged 18-24</t>
  </si>
  <si>
    <t>sex.age_lfsh_aj18_0_1_Female_Aged 18-24</t>
  </si>
  <si>
    <t>sex.age_lfsh_aj18_1_1_Female_Aged 18-24</t>
  </si>
  <si>
    <t>sex.age_lfsh_aj18_0_0_Male_Aged 25-34</t>
  </si>
  <si>
    <t>Male_Aged 25-34</t>
  </si>
  <si>
    <t>sex.age_lfsh_aj18_1_0_Male_Aged 25-34</t>
  </si>
  <si>
    <t>sex.age_lfsh_aj18_0_1_Male_Aged 25-34</t>
  </si>
  <si>
    <t>sex.age_lfsh_aj18_1_1_Male_Aged 25-34</t>
  </si>
  <si>
    <t>sex.age_lfsh_aj18_0_0_Female_Aged 25-34</t>
  </si>
  <si>
    <t>Female_Aged 25-34</t>
  </si>
  <si>
    <t>sex.age_lfsh_aj18_1_0_Female_Aged 25-34</t>
  </si>
  <si>
    <t>sex.age_lfsh_aj18_0_1_Female_Aged 25-34</t>
  </si>
  <si>
    <t>sex.age_lfsh_aj18_1_1_Female_Aged 25-34</t>
  </si>
  <si>
    <t>sex.age_lfsh_aj18_0_0_Male_Aged 35-49</t>
  </si>
  <si>
    <t>Male_Aged 35-49</t>
  </si>
  <si>
    <t>sex.age_lfsh_aj18_1_0_Male_Aged 35-49</t>
  </si>
  <si>
    <t>sex.age_lfsh_aj18_0_1_Male_Aged 35-49</t>
  </si>
  <si>
    <t>sex.age_lfsh_aj18_1_1_Male_Aged 35-49</t>
  </si>
  <si>
    <t>sex.age_lfsh_aj18_0_0_Female_Aged 35-49</t>
  </si>
  <si>
    <t>Female_Aged 35-49</t>
  </si>
  <si>
    <t>sex.age_lfsh_aj18_1_0_Female_Aged 35-49</t>
  </si>
  <si>
    <t>sex.age_lfsh_aj18_0_1_Female_Aged 35-49</t>
  </si>
  <si>
    <t>sex.age_lfsh_aj18_1_1_Female_Aged 35-49</t>
  </si>
  <si>
    <t>sex.age_lfsh_aj18_0_0_Male_Aged 50-64</t>
  </si>
  <si>
    <t>Male_Aged 50-64</t>
  </si>
  <si>
    <t>sex.age_lfsh_aj18_1_0_Male_Aged 50-64</t>
  </si>
  <si>
    <t>sex.age_lfsh_aj18_0_1_Male_Aged 50-64</t>
  </si>
  <si>
    <t>sex.age_lfsh_aj18_1_1_Male_Aged 50-64</t>
  </si>
  <si>
    <t>sex.age_lfsh_aj18_0_0_Female_Aged 50-64</t>
  </si>
  <si>
    <t>Female_Aged 50-64</t>
  </si>
  <si>
    <t>sex.age_lfsh_aj18_1_0_Female_Aged 50-64</t>
  </si>
  <si>
    <t>sex.age_lfsh_aj18_0_1_Female_Aged 50-64</t>
  </si>
  <si>
    <t>sex.age_lfsh_aj18_1_1_Female_Aged 50-64</t>
  </si>
  <si>
    <t>sex.age_lfsh_aj19_0_0_Male_Aged 16-17</t>
  </si>
  <si>
    <t>sex.age_lfsh_aj19_1_0_Male_Aged 16-17</t>
  </si>
  <si>
    <t>sex.age_lfsh_aj19_0_1_Male_Aged 16-17</t>
  </si>
  <si>
    <t>sex.age_lfsh_aj19_0_0_Female_Aged 16-17</t>
  </si>
  <si>
    <t>sex.age_lfsh_aj19_1_0_Female_Aged 16-17</t>
  </si>
  <si>
    <t>sex.age_lfsh_aj19_0_1_Female_Aged 16-17</t>
  </si>
  <si>
    <t>sex.age_lfsh_aj19_0_0_Male_Aged 18-24</t>
  </si>
  <si>
    <t>sex.age_lfsh_aj19_1_0_Male_Aged 18-24</t>
  </si>
  <si>
    <t>sex.age_lfsh_aj19_0_1_Male_Aged 18-24</t>
  </si>
  <si>
    <t>sex.age_lfsh_aj19_1_1_Male_Aged 18-24</t>
  </si>
  <si>
    <t>sex.age_lfsh_aj19_0_0_Female_Aged 18-24</t>
  </si>
  <si>
    <t>sex.age_lfsh_aj19_1_0_Female_Aged 18-24</t>
  </si>
  <si>
    <t>sex.age_lfsh_aj19_0_1_Female_Aged 18-24</t>
  </si>
  <si>
    <t>sex.age_lfsh_aj19_1_1_Female_Aged 18-24</t>
  </si>
  <si>
    <t>sex.age_lfsh_aj19_0_0_Male_Aged 25-34</t>
  </si>
  <si>
    <t>sex.age_lfsh_aj19_1_0_Male_Aged 25-34</t>
  </si>
  <si>
    <t>sex.age_lfsh_aj19_0_1_Male_Aged 25-34</t>
  </si>
  <si>
    <t>sex.age_lfsh_aj19_1_1_Male_Aged 25-34</t>
  </si>
  <si>
    <t>sex.age_lfsh_aj19_0_0_Female_Aged 25-34</t>
  </si>
  <si>
    <t>sex.age_lfsh_aj19_1_0_Female_Aged 25-34</t>
  </si>
  <si>
    <t>sex.age_lfsh_aj19_0_1_Female_Aged 25-34</t>
  </si>
  <si>
    <t>sex.age_lfsh_aj19_1_1_Female_Aged 25-34</t>
  </si>
  <si>
    <t>sex.age_lfsh_aj19_0_0_Male_Aged 35-49</t>
  </si>
  <si>
    <t>sex.age_lfsh_aj19_1_0_Male_Aged 35-49</t>
  </si>
  <si>
    <t>sex.age_lfsh_aj19_0_1_Male_Aged 35-49</t>
  </si>
  <si>
    <t>sex.age_lfsh_aj19_1_1_Male_Aged 35-49</t>
  </si>
  <si>
    <t>sex.age_lfsh_aj19_0_0_Female_Aged 35-49</t>
  </si>
  <si>
    <t>sex.age_lfsh_aj19_1_0_Female_Aged 35-49</t>
  </si>
  <si>
    <t>sex.age_lfsh_aj19_0_1_Female_Aged 35-49</t>
  </si>
  <si>
    <t>sex.age_lfsh_aj19_1_1_Female_Aged 35-49</t>
  </si>
  <si>
    <t>sex.age_lfsh_aj19_0_0_Male_Aged 50-64</t>
  </si>
  <si>
    <t>sex.age_lfsh_aj19_1_0_Male_Aged 50-64</t>
  </si>
  <si>
    <t>sex.age_lfsh_aj19_0_1_Male_Aged 50-64</t>
  </si>
  <si>
    <t>sex.age_lfsh_aj19_1_1_Male_Aged 50-64</t>
  </si>
  <si>
    <t>sex.age_lfsh_aj19_0_0_Female_Aged 50-64</t>
  </si>
  <si>
    <t>sex.age_lfsh_aj19_1_0_Female_Aged 50-64</t>
  </si>
  <si>
    <t>sex.age_lfsh_aj19_0_1_Female_Aged 50-64</t>
  </si>
  <si>
    <t>sex.age_lfsh_aj19_1_1_Female_Aged 50-64</t>
  </si>
  <si>
    <t>sex.age_lfsh_aj20_0_0_Male_Aged 16-17</t>
  </si>
  <si>
    <t>sex.age_lfsh_aj20_1_0_Male_Aged 16-17</t>
  </si>
  <si>
    <t>sex.age_lfsh_aj20_0_1_Male_Aged 16-17</t>
  </si>
  <si>
    <t>sex.age_lfsh_aj20_0_0_Female_Aged 16-17</t>
  </si>
  <si>
    <t>sex.age_lfsh_aj20_1_0_Female_Aged 16-17</t>
  </si>
  <si>
    <t>sex.age_lfsh_aj20_0_1_Female_Aged 16-17</t>
  </si>
  <si>
    <t>sex.age_lfsh_aj20_0_0_Male_Aged 18-24</t>
  </si>
  <si>
    <t>sex.age_lfsh_aj20_1_0_Male_Aged 18-24</t>
  </si>
  <si>
    <t>sex.age_lfsh_aj20_0_1_Male_Aged 18-24</t>
  </si>
  <si>
    <t>sex.age_lfsh_aj20_0_0_Female_Aged 18-24</t>
  </si>
  <si>
    <t>sex.age_lfsh_aj20_1_0_Female_Aged 18-24</t>
  </si>
  <si>
    <t>sex.age_lfsh_aj20_0_1_Female_Aged 18-24</t>
  </si>
  <si>
    <t>sex.age_lfsh_aj20_1_1_Female_Aged 18-24</t>
  </si>
  <si>
    <t>sex.age_lfsh_aj20_0_0_Male_Aged 25-34</t>
  </si>
  <si>
    <t>sex.age_lfsh_aj20_1_0_Male_Aged 25-34</t>
  </si>
  <si>
    <t>sex.age_lfsh_aj20_0_1_Male_Aged 25-34</t>
  </si>
  <si>
    <t>sex.age_lfsh_aj20_1_1_Male_Aged 25-34</t>
  </si>
  <si>
    <t>sex.age_lfsh_aj20_0_0_Female_Aged 25-34</t>
  </si>
  <si>
    <t>sex.age_lfsh_aj20_1_0_Female_Aged 25-34</t>
  </si>
  <si>
    <t>sex.age_lfsh_aj20_0_1_Female_Aged 25-34</t>
  </si>
  <si>
    <t>sex.age_lfsh_aj20_1_1_Female_Aged 25-34</t>
  </si>
  <si>
    <t>sex.age_lfsh_aj20_0_0_Male_Aged 35-49</t>
  </si>
  <si>
    <t>sex.age_lfsh_aj20_1_0_Male_Aged 35-49</t>
  </si>
  <si>
    <t>sex.age_lfsh_aj20_0_1_Male_Aged 35-49</t>
  </si>
  <si>
    <t>sex.age_lfsh_aj20_1_1_Male_Aged 35-49</t>
  </si>
  <si>
    <t>sex.age_lfsh_aj20_0_0_Female_Aged 35-49</t>
  </si>
  <si>
    <t>sex.age_lfsh_aj20_1_0_Female_Aged 35-49</t>
  </si>
  <si>
    <t>sex.age_lfsh_aj20_0_1_Female_Aged 35-49</t>
  </si>
  <si>
    <t>sex.age_lfsh_aj20_1_1_Female_Aged 35-49</t>
  </si>
  <si>
    <t>sex.age_lfsh_aj20_0_0_Male_Aged 50-64</t>
  </si>
  <si>
    <t>sex.age_lfsh_aj20_1_0_Male_Aged 50-64</t>
  </si>
  <si>
    <t>sex.age_lfsh_aj20_0_1_Male_Aged 50-64</t>
  </si>
  <si>
    <t>sex.age_lfsh_aj20_1_1_Male_Aged 50-64</t>
  </si>
  <si>
    <t>sex.age_lfsh_aj20_0_0_Female_Aged 50-64</t>
  </si>
  <si>
    <t>sex.age_lfsh_aj20_1_0_Female_Aged 50-64</t>
  </si>
  <si>
    <t>sex.age_lfsh_aj20_0_1_Female_Aged 50-64</t>
  </si>
  <si>
    <t>sex.age_lfsh_aj20_1_1_Female_Aged 50-64</t>
  </si>
  <si>
    <t>sex.age_lfsh_aj21_0_0_Male_Aged 16-17</t>
  </si>
  <si>
    <t>sex.age_lfsh_aj21_0_1_Male_Aged 16-17</t>
  </si>
  <si>
    <t>sex.age_lfsh_aj21_0_0_Female_Aged 16-17</t>
  </si>
  <si>
    <t>sex.age_lfsh_aj21_1_0_Female_Aged 16-17</t>
  </si>
  <si>
    <t>sex.age_lfsh_aj21_0_1_Female_Aged 16-17</t>
  </si>
  <si>
    <t>sex.age_lfsh_aj21_0_0_Male_Aged 18-24</t>
  </si>
  <si>
    <t>sex.age_lfsh_aj21_1_0_Male_Aged 18-24</t>
  </si>
  <si>
    <t>sex.age_lfsh_aj21_0_1_Male_Aged 18-24</t>
  </si>
  <si>
    <t>sex.age_lfsh_aj21_1_1_Male_Aged 18-24</t>
  </si>
  <si>
    <t>sex.age_lfsh_aj21_0_0_Female_Aged 18-24</t>
  </si>
  <si>
    <t>sex.age_lfsh_aj21_1_0_Female_Aged 18-24</t>
  </si>
  <si>
    <t>sex.age_lfsh_aj21_0_1_Female_Aged 18-24</t>
  </si>
  <si>
    <t>sex.age_lfsh_aj21_1_1_Female_Aged 18-24</t>
  </si>
  <si>
    <t>sex.age_lfsh_aj21_0_0_Male_Aged 25-34</t>
  </si>
  <si>
    <t>sex.age_lfsh_aj21_1_0_Male_Aged 25-34</t>
  </si>
  <si>
    <t>sex.age_lfsh_aj21_0_1_Male_Aged 25-34</t>
  </si>
  <si>
    <t>sex.age_lfsh_aj21_1_1_Male_Aged 25-34</t>
  </si>
  <si>
    <t>sex.age_lfsh_aj21_0_0_Female_Aged 25-34</t>
  </si>
  <si>
    <t>sex.age_lfsh_aj21_1_0_Female_Aged 25-34</t>
  </si>
  <si>
    <t>sex.age_lfsh_aj21_0_1_Female_Aged 25-34</t>
  </si>
  <si>
    <t>sex.age_lfsh_aj21_1_1_Female_Aged 25-34</t>
  </si>
  <si>
    <t>sex.age_lfsh_aj21_0_0_Male_Aged 35-49</t>
  </si>
  <si>
    <t>sex.age_lfsh_aj21_1_0_Male_Aged 35-49</t>
  </si>
  <si>
    <t>sex.age_lfsh_aj21_0_1_Male_Aged 35-49</t>
  </si>
  <si>
    <t>sex.age_lfsh_aj21_1_1_Male_Aged 35-49</t>
  </si>
  <si>
    <t>sex.age_lfsh_aj21_0_0_Female_Aged 35-49</t>
  </si>
  <si>
    <t>sex.age_lfsh_aj21_1_0_Female_Aged 35-49</t>
  </si>
  <si>
    <t>sex.age_lfsh_aj21_0_1_Female_Aged 35-49</t>
  </si>
  <si>
    <t>sex.age_lfsh_aj21_1_1_Female_Aged 35-49</t>
  </si>
  <si>
    <t>sex.age_lfsh_aj21_0_0_Male_Aged 50-64</t>
  </si>
  <si>
    <t>sex.age_lfsh_aj21_1_0_Male_Aged 50-64</t>
  </si>
  <si>
    <t>sex.age_lfsh_aj21_0_1_Male_Aged 50-64</t>
  </si>
  <si>
    <t>sex.age_lfsh_aj21_1_1_Male_Aged 50-64</t>
  </si>
  <si>
    <t>sex.age_lfsh_aj21_0_0_Female_Aged 50-64</t>
  </si>
  <si>
    <t>sex.age_lfsh_aj21_1_0_Female_Aged 50-64</t>
  </si>
  <si>
    <t>sex.age_lfsh_aj21_0_1_Female_Aged 50-64</t>
  </si>
  <si>
    <t>sex.age_lfsh_aj21_1_1_Female_Aged 50-64</t>
  </si>
  <si>
    <t>sex.age_lfsh_aj22_0_0_Male_Aged 16-17</t>
  </si>
  <si>
    <t>sex.age_lfsh_aj22_0_1_Male_Aged 16-17</t>
  </si>
  <si>
    <t>sex.age_lfsh_aj22_1_1_Male_Aged 16-17</t>
  </si>
  <si>
    <t>sex.age_lfsh_aj22_0_0_Female_Aged 16-17</t>
  </si>
  <si>
    <t>sex.age_lfsh_aj22_1_0_Female_Aged 16-17</t>
  </si>
  <si>
    <t>sex.age_lfsh_aj22_0_1_Female_Aged 16-17</t>
  </si>
  <si>
    <t>sex.age_lfsh_aj22_1_1_Female_Aged 16-17</t>
  </si>
  <si>
    <t>sex.age_lfsh_aj22_0_0_Male_Aged 18-24</t>
  </si>
  <si>
    <t>sex.age_lfsh_aj22_1_0_Male_Aged 18-24</t>
  </si>
  <si>
    <t>sex.age_lfsh_aj22_0_1_Male_Aged 18-24</t>
  </si>
  <si>
    <t>sex.age_lfsh_aj22_1_1_Male_Aged 18-24</t>
  </si>
  <si>
    <t>sex.age_lfsh_aj22_0_0_Female_Aged 18-24</t>
  </si>
  <si>
    <t>sex.age_lfsh_aj22_1_0_Female_Aged 18-24</t>
  </si>
  <si>
    <t>sex.age_lfsh_aj22_0_1_Female_Aged 18-24</t>
  </si>
  <si>
    <t>sex.age_lfsh_aj22_1_1_Female_Aged 18-24</t>
  </si>
  <si>
    <t>sex.age_lfsh_aj22_0_0_Male_Aged 25-34</t>
  </si>
  <si>
    <t>sex.age_lfsh_aj22_1_0_Male_Aged 25-34</t>
  </si>
  <si>
    <t>sex.age_lfsh_aj22_0_1_Male_Aged 25-34</t>
  </si>
  <si>
    <t>sex.age_lfsh_aj22_1_1_Male_Aged 25-34</t>
  </si>
  <si>
    <t>sex.age_lfsh_aj22_0_0_Female_Aged 25-34</t>
  </si>
  <si>
    <t>sex.age_lfsh_aj22_1_0_Female_Aged 25-34</t>
  </si>
  <si>
    <t>sex.age_lfsh_aj22_0_1_Female_Aged 25-34</t>
  </si>
  <si>
    <t>sex.age_lfsh_aj22_1_1_Female_Aged 25-34</t>
  </si>
  <si>
    <t>sex.age_lfsh_aj22_0_0_Male_Aged 35-49</t>
  </si>
  <si>
    <t>sex.age_lfsh_aj22_1_0_Male_Aged 35-49</t>
  </si>
  <si>
    <t>sex.age_lfsh_aj22_0_1_Male_Aged 35-49</t>
  </si>
  <si>
    <t>sex.age_lfsh_aj22_1_1_Male_Aged 35-49</t>
  </si>
  <si>
    <t>sex.age_lfsh_aj22_0_0_Female_Aged 35-49</t>
  </si>
  <si>
    <t>sex.age_lfsh_aj22_1_0_Female_Aged 35-49</t>
  </si>
  <si>
    <t>sex.age_lfsh_aj22_0_1_Female_Aged 35-49</t>
  </si>
  <si>
    <t>sex.age_lfsh_aj22_1_1_Female_Aged 35-49</t>
  </si>
  <si>
    <t>sex.age_lfsh_aj22_0_0_Male_Aged 50-64</t>
  </si>
  <si>
    <t>sex.age_lfsh_aj22_1_0_Male_Aged 50-64</t>
  </si>
  <si>
    <t>sex.age_lfsh_aj22_0_1_Male_Aged 50-64</t>
  </si>
  <si>
    <t>sex.age_lfsh_aj22_1_1_Male_Aged 50-64</t>
  </si>
  <si>
    <t>sex.age_lfsh_aj22_0_0_Female_Aged 50-64</t>
  </si>
  <si>
    <t>sex.age_lfsh_aj22_1_0_Female_Aged 50-64</t>
  </si>
  <si>
    <t>sex.age_lfsh_aj22_0_1_Female_Aged 50-64</t>
  </si>
  <si>
    <t>sex.age_lfsh_aj22_1_1_Female_Aged 50-64</t>
  </si>
  <si>
    <t>sex.famtype_lfsh_aj18_0_0_1 person_Male</t>
  </si>
  <si>
    <t>sex.famtype</t>
  </si>
  <si>
    <t>1 person_Male</t>
  </si>
  <si>
    <t>sex.famtype_lfsh_aj18_0_1_1 person_Male</t>
  </si>
  <si>
    <t>sex.famtype_lfsh_aj18_0_0_1 person_Female</t>
  </si>
  <si>
    <t>1 person_Female</t>
  </si>
  <si>
    <t>sex.famtype_lfsh_aj18_0_1_1 person_Female</t>
  </si>
  <si>
    <t>sex.famtype_lfsh_aj18_0_0_Couple with dep children_Male</t>
  </si>
  <si>
    <t>Couple with dep children_Male</t>
  </si>
  <si>
    <t>sex.famtype_lfsh_aj18_1_0_Couple with dep children_Male</t>
  </si>
  <si>
    <t>sex.famtype_lfsh_aj18_0_1_Couple with dep children_Male</t>
  </si>
  <si>
    <t>sex.famtype_lfsh_aj18_1_1_Couple with dep children_Male</t>
  </si>
  <si>
    <t>sex.famtype_lfsh_aj18_0_0_Couple with dep children_Female</t>
  </si>
  <si>
    <t>Couple with dep children_Female</t>
  </si>
  <si>
    <t>sex.famtype_lfsh_aj18_1_0_Couple with dep children_Female</t>
  </si>
  <si>
    <t>sex.famtype_lfsh_aj18_0_1_Couple with dep children_Female</t>
  </si>
  <si>
    <t>sex.famtype_lfsh_aj18_1_1_Couple with dep children_Female</t>
  </si>
  <si>
    <t>sex.famtype_lfsh_aj18_0_0_Couple with no children_Male</t>
  </si>
  <si>
    <t>Couple with no children_Male</t>
  </si>
  <si>
    <t>sex.famtype_lfsh_aj18_0_1_Couple with no children_Male</t>
  </si>
  <si>
    <t>sex.famtype_lfsh_aj18_0_0_Couple with no children_Female</t>
  </si>
  <si>
    <t>Couple with no children_Female</t>
  </si>
  <si>
    <t>sex.famtype_lfsh_aj18_0_1_Couple with no children_Female</t>
  </si>
  <si>
    <t>sex.famtype_lfsh_aj18_0_0_Lone parent or couple with non-dependent children only_Male</t>
  </si>
  <si>
    <t>Lone parent or couple with non-dependent children only_Male</t>
  </si>
  <si>
    <t>sex.famtype_lfsh_aj18_0_1_Lone parent or couple with non-dependent children only_Male</t>
  </si>
  <si>
    <t>sex.famtype_lfsh_aj18_0_0_Lone parent or couple with non-dependent children only_Female</t>
  </si>
  <si>
    <t>Lone parent or couple with non-dependent children only_Female</t>
  </si>
  <si>
    <t>sex.famtype_lfsh_aj18_0_1_Lone parent or couple with non-dependent children only_Female</t>
  </si>
  <si>
    <t>sex.famtype_lfsh_aj18_0_0_Lone parent with dep children_Male</t>
  </si>
  <si>
    <t>Lone parent with dep children_Male</t>
  </si>
  <si>
    <t>sex.famtype_lfsh_aj18_1_0_Lone parent with dep children_Male</t>
  </si>
  <si>
    <t>sex.famtype_lfsh_aj18_0_1_Lone parent with dep children_Male</t>
  </si>
  <si>
    <t>sex.famtype_lfsh_aj18_1_1_Lone parent with dep children_Male</t>
  </si>
  <si>
    <t>sex.famtype_lfsh_aj18_0_0_Lone parent with dep children_Female</t>
  </si>
  <si>
    <t>Lone parent with dep children_Female</t>
  </si>
  <si>
    <t>sex.famtype_lfsh_aj18_1_0_Lone parent with dep children_Female</t>
  </si>
  <si>
    <t>sex.famtype_lfsh_aj18_0_1_Lone parent with dep children_Female</t>
  </si>
  <si>
    <t>sex.famtype_lfsh_aj18_1_1_Lone parent with dep children_Female</t>
  </si>
  <si>
    <t>sex.famtype_lfsh_aj19_0_0_1 person_Male</t>
  </si>
  <si>
    <t>sex.famtype_lfsh_aj19_0_1_1 person_Male</t>
  </si>
  <si>
    <t>sex.famtype_lfsh_aj19_0_0_1 person_Female</t>
  </si>
  <si>
    <t>sex.famtype_lfsh_aj19_0_1_1 person_Female</t>
  </si>
  <si>
    <t>sex.famtype_lfsh_aj19_0_0_Couple with dep children_Male</t>
  </si>
  <si>
    <t>sex.famtype_lfsh_aj19_1_0_Couple with dep children_Male</t>
  </si>
  <si>
    <t>sex.famtype_lfsh_aj19_0_1_Couple with dep children_Male</t>
  </si>
  <si>
    <t>sex.famtype_lfsh_aj19_1_1_Couple with dep children_Male</t>
  </si>
  <si>
    <t>sex.famtype_lfsh_aj19_0_0_Couple with dep children_Female</t>
  </si>
  <si>
    <t>sex.famtype_lfsh_aj19_1_0_Couple with dep children_Female</t>
  </si>
  <si>
    <t>sex.famtype_lfsh_aj19_0_1_Couple with dep children_Female</t>
  </si>
  <si>
    <t>sex.famtype_lfsh_aj19_1_1_Couple with dep children_Female</t>
  </si>
  <si>
    <t>sex.famtype_lfsh_aj19_0_0_Couple with no children_Male</t>
  </si>
  <si>
    <t>sex.famtype_lfsh_aj19_0_1_Couple with no children_Male</t>
  </si>
  <si>
    <t>sex.famtype_lfsh_aj19_0_0_Couple with no children_Female</t>
  </si>
  <si>
    <t>sex.famtype_lfsh_aj19_0_1_Couple with no children_Female</t>
  </si>
  <si>
    <t>sex.famtype_lfsh_aj19_0_0_Lone parent or couple with non-dependent children only_Male</t>
  </si>
  <si>
    <t>sex.famtype_lfsh_aj19_0_1_Lone parent or couple with non-dependent children only_Male</t>
  </si>
  <si>
    <t>sex.famtype_lfsh_aj19_0_0_Lone parent or couple with non-dependent children only_Female</t>
  </si>
  <si>
    <t>sex.famtype_lfsh_aj19_0_1_Lone parent or couple with non-dependent children only_Female</t>
  </si>
  <si>
    <t>sex.famtype_lfsh_aj19_0_0_Lone parent with dep children_Male</t>
  </si>
  <si>
    <t>sex.famtype_lfsh_aj19_1_0_Lone parent with dep children_Male</t>
  </si>
  <si>
    <t>sex.famtype_lfsh_aj19_0_1_Lone parent with dep children_Male</t>
  </si>
  <si>
    <t>sex.famtype_lfsh_aj19_1_1_Lone parent with dep children_Male</t>
  </si>
  <si>
    <t>sex.famtype_lfsh_aj19_0_0_Lone parent with dep children_Female</t>
  </si>
  <si>
    <t>sex.famtype_lfsh_aj19_1_0_Lone parent with dep children_Female</t>
  </si>
  <si>
    <t>sex.famtype_lfsh_aj19_0_1_Lone parent with dep children_Female</t>
  </si>
  <si>
    <t>sex.famtype_lfsh_aj19_1_1_Lone parent with dep children_Female</t>
  </si>
  <si>
    <t>sex.famtype_lfsh_aj20_0_0_1 person_Male</t>
  </si>
  <si>
    <t>sex.famtype_lfsh_aj20_0_1_1 person_Male</t>
  </si>
  <si>
    <t>sex.famtype_lfsh_aj20_0_0_1 person_Female</t>
  </si>
  <si>
    <t>sex.famtype_lfsh_aj20_0_1_1 person_Female</t>
  </si>
  <si>
    <t>sex.famtype_lfsh_aj20_0_0_Couple with dep children_Male</t>
  </si>
  <si>
    <t>sex.famtype_lfsh_aj20_1_0_Couple with dep children_Male</t>
  </si>
  <si>
    <t>sex.famtype_lfsh_aj20_0_1_Couple with dep children_Male</t>
  </si>
  <si>
    <t>sex.famtype_lfsh_aj20_1_1_Couple with dep children_Male</t>
  </si>
  <si>
    <t>sex.famtype_lfsh_aj20_0_0_Couple with dep children_Female</t>
  </si>
  <si>
    <t>sex.famtype_lfsh_aj20_1_0_Couple with dep children_Female</t>
  </si>
  <si>
    <t>sex.famtype_lfsh_aj20_0_1_Couple with dep children_Female</t>
  </si>
  <si>
    <t>sex.famtype_lfsh_aj20_1_1_Couple with dep children_Female</t>
  </si>
  <si>
    <t>sex.famtype_lfsh_aj20_0_0_Couple with no children_Male</t>
  </si>
  <si>
    <t>sex.famtype_lfsh_aj20_0_1_Couple with no children_Male</t>
  </si>
  <si>
    <t>sex.famtype_lfsh_aj20_0_0_Couple with no children_Female</t>
  </si>
  <si>
    <t>sex.famtype_lfsh_aj20_0_1_Couple with no children_Female</t>
  </si>
  <si>
    <t>sex.famtype_lfsh_aj20_0_0_Lone parent or couple with non-dependent children only_Male</t>
  </si>
  <si>
    <t>sex.famtype_lfsh_aj20_0_1_Lone parent or couple with non-dependent children only_Male</t>
  </si>
  <si>
    <t>sex.famtype_lfsh_aj20_0_0_Lone parent or couple with non-dependent children only_Female</t>
  </si>
  <si>
    <t>sex.famtype_lfsh_aj20_0_1_Lone parent or couple with non-dependent children only_Female</t>
  </si>
  <si>
    <t>sex.famtype_lfsh_aj20_0_0_Lone parent with dep children_Male</t>
  </si>
  <si>
    <t>sex.famtype_lfsh_aj20_1_0_Lone parent with dep children_Male</t>
  </si>
  <si>
    <t>sex.famtype_lfsh_aj20_0_1_Lone parent with dep children_Male</t>
  </si>
  <si>
    <t>sex.famtype_lfsh_aj20_1_1_Lone parent with dep children_Male</t>
  </si>
  <si>
    <t>sex.famtype_lfsh_aj20_0_0_Lone parent with dep children_Female</t>
  </si>
  <si>
    <t>sex.famtype_lfsh_aj20_1_0_Lone parent with dep children_Female</t>
  </si>
  <si>
    <t>sex.famtype_lfsh_aj20_0_1_Lone parent with dep children_Female</t>
  </si>
  <si>
    <t>sex.famtype_lfsh_aj20_1_1_Lone parent with dep children_Female</t>
  </si>
  <si>
    <t>sex.famtype_lfsh_aj21_0_0_1 person_Male</t>
  </si>
  <si>
    <t>sex.famtype_lfsh_aj21_0_1_1 person_Male</t>
  </si>
  <si>
    <t>sex.famtype_lfsh_aj21_0_0_1 person_Female</t>
  </si>
  <si>
    <t>sex.famtype_lfsh_aj21_0_1_1 person_Female</t>
  </si>
  <si>
    <t>sex.famtype_lfsh_aj21_0_0_Couple with dep children_Male</t>
  </si>
  <si>
    <t>sex.famtype_lfsh_aj21_1_0_Couple with dep children_Male</t>
  </si>
  <si>
    <t>sex.famtype_lfsh_aj21_0_1_Couple with dep children_Male</t>
  </si>
  <si>
    <t>sex.famtype_lfsh_aj21_1_1_Couple with dep children_Male</t>
  </si>
  <si>
    <t>sex.famtype_lfsh_aj21_0_0_Couple with dep children_Female</t>
  </si>
  <si>
    <t>sex.famtype_lfsh_aj21_1_0_Couple with dep children_Female</t>
  </si>
  <si>
    <t>sex.famtype_lfsh_aj21_0_1_Couple with dep children_Female</t>
  </si>
  <si>
    <t>sex.famtype_lfsh_aj21_1_1_Couple with dep children_Female</t>
  </si>
  <si>
    <t>sex.famtype_lfsh_aj21_0_0_Couple with no children_Male</t>
  </si>
  <si>
    <t>sex.famtype_lfsh_aj21_0_1_Couple with no children_Male</t>
  </si>
  <si>
    <t>sex.famtype_lfsh_aj21_0_0_Couple with no children_Female</t>
  </si>
  <si>
    <t>sex.famtype_lfsh_aj21_0_1_Couple with no children_Female</t>
  </si>
  <si>
    <t>sex.famtype_lfsh_aj21_0_0_Lone parent or couple with non-dependent children only_Male</t>
  </si>
  <si>
    <t>sex.famtype_lfsh_aj21_0_1_Lone parent or couple with non-dependent children only_Male</t>
  </si>
  <si>
    <t>sex.famtype_lfsh_aj21_0_0_Lone parent or couple with non-dependent children only_Female</t>
  </si>
  <si>
    <t>sex.famtype_lfsh_aj21_0_1_Lone parent or couple with non-dependent children only_Female</t>
  </si>
  <si>
    <t>sex.famtype_lfsh_aj21_0_0_Lone parent with dep children_Male</t>
  </si>
  <si>
    <t>sex.famtype_lfsh_aj21_1_0_Lone parent with dep children_Male</t>
  </si>
  <si>
    <t>sex.famtype_lfsh_aj21_0_1_Lone parent with dep children_Male</t>
  </si>
  <si>
    <t>sex.famtype_lfsh_aj21_1_1_Lone parent with dep children_Male</t>
  </si>
  <si>
    <t>sex.famtype_lfsh_aj21_0_0_Lone parent with dep children_Female</t>
  </si>
  <si>
    <t>sex.famtype_lfsh_aj21_1_0_Lone parent with dep children_Female</t>
  </si>
  <si>
    <t>sex.famtype_lfsh_aj21_0_1_Lone parent with dep children_Female</t>
  </si>
  <si>
    <t>sex.famtype_lfsh_aj21_1_1_Lone parent with dep children_Female</t>
  </si>
  <si>
    <t>sex.famtype_lfsh_aj22_0_0_1 person_Male</t>
  </si>
  <si>
    <t>sex.famtype_lfsh_aj22_0_1_1 person_Male</t>
  </si>
  <si>
    <t>sex.famtype_lfsh_aj22_0_0_1 person_Female</t>
  </si>
  <si>
    <t>sex.famtype_lfsh_aj22_0_1_1 person_Female</t>
  </si>
  <si>
    <t>sex.famtype_lfsh_aj22_0_0_Couple with dep children_Male</t>
  </si>
  <si>
    <t>sex.famtype_lfsh_aj22_1_0_Couple with dep children_Male</t>
  </si>
  <si>
    <t>sex.famtype_lfsh_aj22_0_1_Couple with dep children_Male</t>
  </si>
  <si>
    <t>sex.famtype_lfsh_aj22_1_1_Couple with dep children_Male</t>
  </si>
  <si>
    <t>sex.famtype_lfsh_aj22_0_0_Couple with dep children_Female</t>
  </si>
  <si>
    <t>sex.famtype_lfsh_aj22_1_0_Couple with dep children_Female</t>
  </si>
  <si>
    <t>sex.famtype_lfsh_aj22_0_1_Couple with dep children_Female</t>
  </si>
  <si>
    <t>sex.famtype_lfsh_aj22_1_1_Couple with dep children_Female</t>
  </si>
  <si>
    <t>sex.famtype_lfsh_aj22_0_0_Couple with no children_Male</t>
  </si>
  <si>
    <t>sex.famtype_lfsh_aj22_0_1_Couple with no children_Male</t>
  </si>
  <si>
    <t>sex.famtype_lfsh_aj22_0_0_Couple with no children_Female</t>
  </si>
  <si>
    <t>sex.famtype_lfsh_aj22_0_1_Couple with no children_Female</t>
  </si>
  <si>
    <t>sex.famtype_lfsh_aj22_0_0_Lone parent or couple with non-dependent children only_Male</t>
  </si>
  <si>
    <t>sex.famtype_lfsh_aj22_0_1_Lone parent or couple with non-dependent children only_Male</t>
  </si>
  <si>
    <t>sex.famtype_lfsh_aj22_0_0_Lone parent or couple with non-dependent children only_Female</t>
  </si>
  <si>
    <t>sex.famtype_lfsh_aj22_0_1_Lone parent or couple with non-dependent children only_Female</t>
  </si>
  <si>
    <t>sex.famtype_lfsh_aj22_0_0_Lone parent with dep children_Male</t>
  </si>
  <si>
    <t>sex.famtype_lfsh_aj22_1_0_Lone parent with dep children_Male</t>
  </si>
  <si>
    <t>sex.famtype_lfsh_aj22_0_1_Lone parent with dep children_Male</t>
  </si>
  <si>
    <t>sex.famtype_lfsh_aj22_1_1_Lone parent with dep children_Male</t>
  </si>
  <si>
    <t>sex.famtype_lfsh_aj22_0_0_Lone parent with dep children_Female</t>
  </si>
  <si>
    <t>sex.famtype_lfsh_aj22_1_0_Lone parent with dep children_Female</t>
  </si>
  <si>
    <t>sex.famtype_lfsh_aj22_0_1_Lone parent with dep children_Female</t>
  </si>
  <si>
    <t>sex.famtype_lfsh_aj22_1_1_Lone parent with dep children_Female</t>
  </si>
  <si>
    <t>industry_lfsh_aj18_0_0_A  Agriculture, forestry and fishing</t>
  </si>
  <si>
    <t>industry</t>
  </si>
  <si>
    <t>A  Agriculture, forestry and fishing</t>
  </si>
  <si>
    <t>industry_lfsh_aj18_1_0_A  Agriculture, forestry and fishing</t>
  </si>
  <si>
    <t>industry_lfsh_aj18_0_1_A  Agriculture, forestry and fishing</t>
  </si>
  <si>
    <t>industry_lfsh_aj18_1_1_A  Agriculture, forestry and fishing</t>
  </si>
  <si>
    <t>industry_lfsh_aj18_0_0_B  Mining and quarrying</t>
  </si>
  <si>
    <t>B  Mining and quarrying</t>
  </si>
  <si>
    <t>industry_lfsh_aj18_1_0_B  Mining and quarrying</t>
  </si>
  <si>
    <t>industry_lfsh_aj18_0_1_B  Mining and quarrying</t>
  </si>
  <si>
    <t>industry_lfsh_aj18_1_1_B  Mining and quarrying</t>
  </si>
  <si>
    <t>industry_lfsh_aj18_0_0_C  Manufacturing</t>
  </si>
  <si>
    <t>C  Manufacturing</t>
  </si>
  <si>
    <t>industry_lfsh_aj18_1_0_C  Manufacturing</t>
  </si>
  <si>
    <t>industry_lfsh_aj18_0_1_C  Manufacturing</t>
  </si>
  <si>
    <t>industry_lfsh_aj18_1_1_C  Manufacturing</t>
  </si>
  <si>
    <t>industry_lfsh_aj18_0_0_D  Electricity, gas, air cond supply</t>
  </si>
  <si>
    <t>D  Electricity, gas, air cond supply</t>
  </si>
  <si>
    <t>industry_lfsh_aj18_1_0_D  Electricity, gas, air cond supply</t>
  </si>
  <si>
    <t>industry_lfsh_aj18_0_1_D  Electricity, gas, air cond supply</t>
  </si>
  <si>
    <t>industry_lfsh_aj18_1_1_D  Electricity, gas, air cond supply</t>
  </si>
  <si>
    <t>industry_lfsh_aj18_0_0_E  Water supply, sewerage, waste</t>
  </si>
  <si>
    <t>E  Water supply, sewerage, waste</t>
  </si>
  <si>
    <t>industry_lfsh_aj18_1_0_E  Water supply, sewerage, waste</t>
  </si>
  <si>
    <t>industry_lfsh_aj18_0_1_E  Water supply, sewerage, waste</t>
  </si>
  <si>
    <t>industry_lfsh_aj18_1_1_E  Water supply, sewerage, waste</t>
  </si>
  <si>
    <t>industry_lfsh_aj18_0_0_F  Construction</t>
  </si>
  <si>
    <t>F  Construction</t>
  </si>
  <si>
    <t>industry_lfsh_aj18_1_0_F  Construction</t>
  </si>
  <si>
    <t>industry_lfsh_aj18_0_1_F  Construction</t>
  </si>
  <si>
    <t>industry_lfsh_aj18_1_1_F  Construction</t>
  </si>
  <si>
    <t>industry_lfsh_aj18_0_0_G  Wholesale, retail, repair of vehicles</t>
  </si>
  <si>
    <t>G  Wholesale, retail, repair of vehicles</t>
  </si>
  <si>
    <t>industry_lfsh_aj18_1_0_G  Wholesale, retail, repair of vehicles</t>
  </si>
  <si>
    <t>industry_lfsh_aj18_0_1_G  Wholesale, retail, repair of vehicles</t>
  </si>
  <si>
    <t>industry_lfsh_aj18_1_1_G  Wholesale, retail, repair of vehicles</t>
  </si>
  <si>
    <t>industry_lfsh_aj18_0_0_H  Transport and storage</t>
  </si>
  <si>
    <t>H  Transport and storage</t>
  </si>
  <si>
    <t>industry_lfsh_aj18_1_0_H  Transport and storage</t>
  </si>
  <si>
    <t>industry_lfsh_aj18_0_1_H  Transport and storage</t>
  </si>
  <si>
    <t>industry_lfsh_aj18_1_1_H  Transport and storage</t>
  </si>
  <si>
    <t>industry_lfsh_aj18_0_0_I  Accommodation and food services</t>
  </si>
  <si>
    <t>I  Accommodation and food services</t>
  </si>
  <si>
    <t>industry_lfsh_aj18_1_0_I  Accommodation and food services</t>
  </si>
  <si>
    <t>industry_lfsh_aj18_0_1_I  Accommodation and food services</t>
  </si>
  <si>
    <t>industry_lfsh_aj18_1_1_I  Accommodation and food services</t>
  </si>
  <si>
    <t>industry_lfsh_aj18_0_0_J  Information and communication</t>
  </si>
  <si>
    <t>J  Information and communication</t>
  </si>
  <si>
    <t>industry_lfsh_aj18_1_0_J  Information and communication</t>
  </si>
  <si>
    <t>industry_lfsh_aj18_0_1_J  Information and communication</t>
  </si>
  <si>
    <t>industry_lfsh_aj18_1_1_J  Information and communication</t>
  </si>
  <si>
    <t>industry_lfsh_aj18_0_0_K  Financial and insurance activities</t>
  </si>
  <si>
    <t>K  Financial and insurance activities</t>
  </si>
  <si>
    <t>industry_lfsh_aj18_1_0_K  Financial and insurance activities</t>
  </si>
  <si>
    <t>industry_lfsh_aj18_0_1_K  Financial and insurance activities</t>
  </si>
  <si>
    <t>industry_lfsh_aj18_1_1_K  Financial and insurance activities</t>
  </si>
  <si>
    <t>industry_lfsh_aj18_0_0_L  Real estate activities</t>
  </si>
  <si>
    <t>L  Real estate activities</t>
  </si>
  <si>
    <t>industry_lfsh_aj18_1_0_L  Real estate activities</t>
  </si>
  <si>
    <t>industry_lfsh_aj18_0_1_L  Real estate activities</t>
  </si>
  <si>
    <t>industry_lfsh_aj18_1_1_L  Real estate activities</t>
  </si>
  <si>
    <t>industry_lfsh_aj18_0_0_M  Prof, scientific, technical activ.</t>
  </si>
  <si>
    <t>M  Prof, scientific, technical activ.</t>
  </si>
  <si>
    <t>industry_lfsh_aj18_1_0_M  Prof, scientific, technical activ.</t>
  </si>
  <si>
    <t>industry_lfsh_aj18_0_1_M  Prof, scientific, technical activ.</t>
  </si>
  <si>
    <t>industry_lfsh_aj18_1_1_M  Prof, scientific, technical activ.</t>
  </si>
  <si>
    <t>industry_lfsh_aj18_0_0_N  Admin and support services</t>
  </si>
  <si>
    <t>N  Admin and support services</t>
  </si>
  <si>
    <t>industry_lfsh_aj18_1_0_N  Admin and support services</t>
  </si>
  <si>
    <t>industry_lfsh_aj18_0_1_N  Admin and support services</t>
  </si>
  <si>
    <t>industry_lfsh_aj18_1_1_N  Admin and support services</t>
  </si>
  <si>
    <t>industry_lfsh_aj18_0_0_O  Public admin and defence</t>
  </si>
  <si>
    <t>O  Public admin and defence</t>
  </si>
  <si>
    <t>industry_lfsh_aj18_1_0_O  Public admin and defence</t>
  </si>
  <si>
    <t>industry_lfsh_aj18_0_1_O  Public admin and defence</t>
  </si>
  <si>
    <t>industry_lfsh_aj18_1_1_O  Public admin and defence</t>
  </si>
  <si>
    <t>industry_lfsh_aj18_0_0_P  Education</t>
  </si>
  <si>
    <t>P  Education</t>
  </si>
  <si>
    <t>industry_lfsh_aj18_1_0_P  Education</t>
  </si>
  <si>
    <t>industry_lfsh_aj18_0_1_P  Education</t>
  </si>
  <si>
    <t>industry_lfsh_aj18_1_1_P  Education</t>
  </si>
  <si>
    <t>industry_lfsh_aj18_0_0_Q  Health and social work</t>
  </si>
  <si>
    <t>Q  Health and social work</t>
  </si>
  <si>
    <t>industry_lfsh_aj18_1_0_Q  Health and social work</t>
  </si>
  <si>
    <t>industry_lfsh_aj18_0_1_Q  Health and social work</t>
  </si>
  <si>
    <t>industry_lfsh_aj18_1_1_Q  Health and social work</t>
  </si>
  <si>
    <t>industry_lfsh_aj18_0_0_R  Arts, entertainment and recreation</t>
  </si>
  <si>
    <t>R  Arts, entertainment and recreation</t>
  </si>
  <si>
    <t>industry_lfsh_aj18_1_0_R  Arts, entertainment and recreation</t>
  </si>
  <si>
    <t>industry_lfsh_aj18_0_1_R  Arts, entertainment and recreation</t>
  </si>
  <si>
    <t>industry_lfsh_aj18_1_1_R  Arts, entertainment and recreation</t>
  </si>
  <si>
    <t>industry_lfsh_aj18_0_0_S  Other service activities</t>
  </si>
  <si>
    <t>S  Other service activities</t>
  </si>
  <si>
    <t>industry_lfsh_aj18_1_0_S  Other service activities</t>
  </si>
  <si>
    <t>industry_lfsh_aj18_0_1_S  Other service activities</t>
  </si>
  <si>
    <t>industry_lfsh_aj18_1_1_S  Other service activities</t>
  </si>
  <si>
    <t>industry_lfsh_aj18_0_0_T  Households as employers</t>
  </si>
  <si>
    <t>T  Households as employers</t>
  </si>
  <si>
    <t>industry_lfsh_aj18_1_0_T  Households as employers</t>
  </si>
  <si>
    <t>industry_lfsh_aj18_0_1_T  Households as employers</t>
  </si>
  <si>
    <t>industry_lfsh_aj18_1_1_T  Households as employers</t>
  </si>
  <si>
    <t>industry_lfsh_aj18_0_0_U  Extraterritorial organisations</t>
  </si>
  <si>
    <t>U  Extraterritorial organisations</t>
  </si>
  <si>
    <t>industry_lfsh_aj18_1_0_U  Extraterritorial organisations</t>
  </si>
  <si>
    <t>industry_lfsh_aj18_0_1_U  Extraterritorial organisations</t>
  </si>
  <si>
    <t>industry_lfsh_aj18_1_1_U  Extraterritorial organisations</t>
  </si>
  <si>
    <t>industry_lfsh_aj19_0_0_A  Agriculture, forestry and fishing</t>
  </si>
  <si>
    <t>industry_lfsh_aj19_1_0_A  Agriculture, forestry and fishing</t>
  </si>
  <si>
    <t>industry_lfsh_aj19_0_1_A  Agriculture, forestry and fishing</t>
  </si>
  <si>
    <t>industry_lfsh_aj19_1_1_A  Agriculture, forestry and fishing</t>
  </si>
  <si>
    <t>industry_lfsh_aj19_0_0_B  Mining and quarrying</t>
  </si>
  <si>
    <t>industry_lfsh_aj19_1_0_B  Mining and quarrying</t>
  </si>
  <si>
    <t>industry_lfsh_aj19_0_1_B  Mining and quarrying</t>
  </si>
  <si>
    <t>industry_lfsh_aj19_1_1_B  Mining and quarrying</t>
  </si>
  <si>
    <t>industry_lfsh_aj19_0_0_C  Manufacturing</t>
  </si>
  <si>
    <t>industry_lfsh_aj19_1_0_C  Manufacturing</t>
  </si>
  <si>
    <t>industry_lfsh_aj19_0_1_C  Manufacturing</t>
  </si>
  <si>
    <t>industry_lfsh_aj19_1_1_C  Manufacturing</t>
  </si>
  <si>
    <t>industry_lfsh_aj19_0_0_D  Electricity, gas, air cond supply</t>
  </si>
  <si>
    <t>industry_lfsh_aj19_1_0_D  Electricity, gas, air cond supply</t>
  </si>
  <si>
    <t>industry_lfsh_aj19_0_1_D  Electricity, gas, air cond supply</t>
  </si>
  <si>
    <t>industry_lfsh_aj19_1_1_D  Electricity, gas, air cond supply</t>
  </si>
  <si>
    <t>industry_lfsh_aj19_0_0_E  Water supply, sewerage, waste</t>
  </si>
  <si>
    <t>industry_lfsh_aj19_1_0_E  Water supply, sewerage, waste</t>
  </si>
  <si>
    <t>industry_lfsh_aj19_0_1_E  Water supply, sewerage, waste</t>
  </si>
  <si>
    <t>industry_lfsh_aj19_1_1_E  Water supply, sewerage, waste</t>
  </si>
  <si>
    <t>industry_lfsh_aj19_0_0_F  Construction</t>
  </si>
  <si>
    <t>industry_lfsh_aj19_1_0_F  Construction</t>
  </si>
  <si>
    <t>industry_lfsh_aj19_0_1_F  Construction</t>
  </si>
  <si>
    <t>industry_lfsh_aj19_1_1_F  Construction</t>
  </si>
  <si>
    <t>industry_lfsh_aj19_0_0_G  Wholesale, retail, repair of vehicles</t>
  </si>
  <si>
    <t>industry_lfsh_aj19_1_0_G  Wholesale, retail, repair of vehicles</t>
  </si>
  <si>
    <t>industry_lfsh_aj19_0_1_G  Wholesale, retail, repair of vehicles</t>
  </si>
  <si>
    <t>industry_lfsh_aj19_1_1_G  Wholesale, retail, repair of vehicles</t>
  </si>
  <si>
    <t>industry_lfsh_aj19_0_0_H  Transport and storage</t>
  </si>
  <si>
    <t>industry_lfsh_aj19_1_0_H  Transport and storage</t>
  </si>
  <si>
    <t>industry_lfsh_aj19_0_1_H  Transport and storage</t>
  </si>
  <si>
    <t>industry_lfsh_aj19_1_1_H  Transport and storage</t>
  </si>
  <si>
    <t>industry_lfsh_aj19_0_0_I  Accommodation and food services</t>
  </si>
  <si>
    <t>industry_lfsh_aj19_1_0_I  Accommodation and food services</t>
  </si>
  <si>
    <t>industry_lfsh_aj19_0_1_I  Accommodation and food services</t>
  </si>
  <si>
    <t>industry_lfsh_aj19_1_1_I  Accommodation and food services</t>
  </si>
  <si>
    <t>industry_lfsh_aj19_0_0_J  Information and communication</t>
  </si>
  <si>
    <t>industry_lfsh_aj19_1_0_J  Information and communication</t>
  </si>
  <si>
    <t>industry_lfsh_aj19_0_1_J  Information and communication</t>
  </si>
  <si>
    <t>industry_lfsh_aj19_1_1_J  Information and communication</t>
  </si>
  <si>
    <t>industry_lfsh_aj19_0_0_K  Financial and insurance activities</t>
  </si>
  <si>
    <t>industry_lfsh_aj19_1_0_K  Financial and insurance activities</t>
  </si>
  <si>
    <t>industry_lfsh_aj19_0_1_K  Financial and insurance activities</t>
  </si>
  <si>
    <t>industry_lfsh_aj19_1_1_K  Financial and insurance activities</t>
  </si>
  <si>
    <t>industry_lfsh_aj19_0_0_L  Real estate activities</t>
  </si>
  <si>
    <t>industry_lfsh_aj19_1_0_L  Real estate activities</t>
  </si>
  <si>
    <t>industry_lfsh_aj19_0_1_L  Real estate activities</t>
  </si>
  <si>
    <t>industry_lfsh_aj19_1_1_L  Real estate activities</t>
  </si>
  <si>
    <t>industry_lfsh_aj19_0_0_M  Prof, scientific, technical activ.</t>
  </si>
  <si>
    <t>industry_lfsh_aj19_1_0_M  Prof, scientific, technical activ.</t>
  </si>
  <si>
    <t>industry_lfsh_aj19_0_1_M  Prof, scientific, technical activ.</t>
  </si>
  <si>
    <t>industry_lfsh_aj19_1_1_M  Prof, scientific, technical activ.</t>
  </si>
  <si>
    <t>industry_lfsh_aj19_0_0_N  Admin and support services</t>
  </si>
  <si>
    <t>industry_lfsh_aj19_1_0_N  Admin and support services</t>
  </si>
  <si>
    <t>industry_lfsh_aj19_0_1_N  Admin and support services</t>
  </si>
  <si>
    <t>industry_lfsh_aj19_1_1_N  Admin and support services</t>
  </si>
  <si>
    <t>industry_lfsh_aj19_0_0_O  Public admin and defence</t>
  </si>
  <si>
    <t>industry_lfsh_aj19_1_0_O  Public admin and defence</t>
  </si>
  <si>
    <t>industry_lfsh_aj19_0_1_O  Public admin and defence</t>
  </si>
  <si>
    <t>industry_lfsh_aj19_1_1_O  Public admin and defence</t>
  </si>
  <si>
    <t>industry_lfsh_aj19_0_0_P  Education</t>
  </si>
  <si>
    <t>industry_lfsh_aj19_1_0_P  Education</t>
  </si>
  <si>
    <t>industry_lfsh_aj19_0_1_P  Education</t>
  </si>
  <si>
    <t>industry_lfsh_aj19_1_1_P  Education</t>
  </si>
  <si>
    <t>industry_lfsh_aj19_0_0_Q  Health and social work</t>
  </si>
  <si>
    <t>industry_lfsh_aj19_1_0_Q  Health and social work</t>
  </si>
  <si>
    <t>industry_lfsh_aj19_0_1_Q  Health and social work</t>
  </si>
  <si>
    <t>industry_lfsh_aj19_1_1_Q  Health and social work</t>
  </si>
  <si>
    <t>industry_lfsh_aj19_0_0_R  Arts, entertainment and recreation</t>
  </si>
  <si>
    <t>industry_lfsh_aj19_1_0_R  Arts, entertainment and recreation</t>
  </si>
  <si>
    <t>industry_lfsh_aj19_0_1_R  Arts, entertainment and recreation</t>
  </si>
  <si>
    <t>industry_lfsh_aj19_1_1_R  Arts, entertainment and recreation</t>
  </si>
  <si>
    <t>industry_lfsh_aj19_0_0_S  Other service activities</t>
  </si>
  <si>
    <t>industry_lfsh_aj19_1_0_S  Other service activities</t>
  </si>
  <si>
    <t>industry_lfsh_aj19_0_1_S  Other service activities</t>
  </si>
  <si>
    <t>industry_lfsh_aj19_1_1_S  Other service activities</t>
  </si>
  <si>
    <t>industry_lfsh_aj19_0_0_T  Households as employers</t>
  </si>
  <si>
    <t>industry_lfsh_aj19_1_0_T  Households as employers</t>
  </si>
  <si>
    <t>industry_lfsh_aj19_0_1_T  Households as employers</t>
  </si>
  <si>
    <t>industry_lfsh_aj19_1_1_T  Households as employers</t>
  </si>
  <si>
    <t>industry_lfsh_aj19_0_0_U  Extraterritorial organisations</t>
  </si>
  <si>
    <t>industry_lfsh_aj19_1_0_U  Extraterritorial organisations</t>
  </si>
  <si>
    <t>industry_lfsh_aj19_0_1_U  Extraterritorial organisations</t>
  </si>
  <si>
    <t>industry_lfsh_aj19_1_1_U  Extraterritorial organisations</t>
  </si>
  <si>
    <t>industry_lfsh_aj20_0_0_A  Agriculture, forestry and fishing</t>
  </si>
  <si>
    <t>industry_lfsh_aj20_1_0_A  Agriculture, forestry and fishing</t>
  </si>
  <si>
    <t>industry_lfsh_aj20_0_1_A  Agriculture, forestry and fishing</t>
  </si>
  <si>
    <t>industry_lfsh_aj20_0_0_B  Mining and quarrying</t>
  </si>
  <si>
    <t>industry_lfsh_aj20_1_0_B  Mining and quarrying</t>
  </si>
  <si>
    <t>industry_lfsh_aj20_0_1_B  Mining and quarrying</t>
  </si>
  <si>
    <t>industry_lfsh_aj20_1_1_B  Mining and quarrying</t>
  </si>
  <si>
    <t>industry_lfsh_aj20_0_0_C  Manufacturing</t>
  </si>
  <si>
    <t>industry_lfsh_aj20_1_0_C  Manufacturing</t>
  </si>
  <si>
    <t>industry_lfsh_aj20_0_1_C  Manufacturing</t>
  </si>
  <si>
    <t>industry_lfsh_aj20_1_1_C  Manufacturing</t>
  </si>
  <si>
    <t>industry_lfsh_aj20_0_0_D  Electricity, gas, air cond supply</t>
  </si>
  <si>
    <t>industry_lfsh_aj20_1_0_D  Electricity, gas, air cond supply</t>
  </si>
  <si>
    <t>industry_lfsh_aj20_0_1_D  Electricity, gas, air cond supply</t>
  </si>
  <si>
    <t>industry_lfsh_aj20_1_1_D  Electricity, gas, air cond supply</t>
  </si>
  <si>
    <t>industry_lfsh_aj20_0_0_E  Water supply, sewerage, waste</t>
  </si>
  <si>
    <t>industry_lfsh_aj20_1_0_E  Water supply, sewerage, waste</t>
  </si>
  <si>
    <t>industry_lfsh_aj20_0_1_E  Water supply, sewerage, waste</t>
  </si>
  <si>
    <t>industry_lfsh_aj20_1_1_E  Water supply, sewerage, waste</t>
  </si>
  <si>
    <t>industry_lfsh_aj20_0_0_F  Construction</t>
  </si>
  <si>
    <t>industry_lfsh_aj20_1_0_F  Construction</t>
  </si>
  <si>
    <t>industry_lfsh_aj20_0_1_F  Construction</t>
  </si>
  <si>
    <t>industry_lfsh_aj20_1_1_F  Construction</t>
  </si>
  <si>
    <t>industry_lfsh_aj20_0_0_G  Wholesale, retail, repair of vehicles</t>
  </si>
  <si>
    <t>industry_lfsh_aj20_1_0_G  Wholesale, retail, repair of vehicles</t>
  </si>
  <si>
    <t>industry_lfsh_aj20_0_1_G  Wholesale, retail, repair of vehicles</t>
  </si>
  <si>
    <t>industry_lfsh_aj20_1_1_G  Wholesale, retail, repair of vehicles</t>
  </si>
  <si>
    <t>industry_lfsh_aj20_0_0_H  Transport and storage</t>
  </si>
  <si>
    <t>industry_lfsh_aj20_1_0_H  Transport and storage</t>
  </si>
  <si>
    <t>industry_lfsh_aj20_0_1_H  Transport and storage</t>
  </si>
  <si>
    <t>industry_lfsh_aj20_1_1_H  Transport and storage</t>
  </si>
  <si>
    <t>industry_lfsh_aj20_0_0_I  Accommodation and food services</t>
  </si>
  <si>
    <t>industry_lfsh_aj20_1_0_I  Accommodation and food services</t>
  </si>
  <si>
    <t>industry_lfsh_aj20_0_1_I  Accommodation and food services</t>
  </si>
  <si>
    <t>industry_lfsh_aj20_1_1_I  Accommodation and food services</t>
  </si>
  <si>
    <t>industry_lfsh_aj20_0_0_J  Information and communication</t>
  </si>
  <si>
    <t>industry_lfsh_aj20_1_0_J  Information and communication</t>
  </si>
  <si>
    <t>industry_lfsh_aj20_0_1_J  Information and communication</t>
  </si>
  <si>
    <t>industry_lfsh_aj20_1_1_J  Information and communication</t>
  </si>
  <si>
    <t>industry_lfsh_aj20_0_0_K  Financial and insurance activities</t>
  </si>
  <si>
    <t>industry_lfsh_aj20_1_0_K  Financial and insurance activities</t>
  </si>
  <si>
    <t>industry_lfsh_aj20_0_1_K  Financial and insurance activities</t>
  </si>
  <si>
    <t>industry_lfsh_aj20_1_1_K  Financial and insurance activities</t>
  </si>
  <si>
    <t>industry_lfsh_aj20_0_0_L  Real estate activities</t>
  </si>
  <si>
    <t>industry_lfsh_aj20_1_0_L  Real estate activities</t>
  </si>
  <si>
    <t>industry_lfsh_aj20_0_1_L  Real estate activities</t>
  </si>
  <si>
    <t>industry_lfsh_aj20_1_1_L  Real estate activities</t>
  </si>
  <si>
    <t>industry_lfsh_aj20_0_0_M  Prof, scientific, technical activ.</t>
  </si>
  <si>
    <t>industry_lfsh_aj20_1_0_M  Prof, scientific, technical activ.</t>
  </si>
  <si>
    <t>industry_lfsh_aj20_0_1_M  Prof, scientific, technical activ.</t>
  </si>
  <si>
    <t>industry_lfsh_aj20_1_1_M  Prof, scientific, technical activ.</t>
  </si>
  <si>
    <t>industry_lfsh_aj20_0_0_N  Admin and support services</t>
  </si>
  <si>
    <t>industry_lfsh_aj20_1_0_N  Admin and support services</t>
  </si>
  <si>
    <t>industry_lfsh_aj20_0_1_N  Admin and support services</t>
  </si>
  <si>
    <t>industry_lfsh_aj20_1_1_N  Admin and support services</t>
  </si>
  <si>
    <t>industry_lfsh_aj20_0_0_O  Public admin and defence</t>
  </si>
  <si>
    <t>industry_lfsh_aj20_1_0_O  Public admin and defence</t>
  </si>
  <si>
    <t>industry_lfsh_aj20_0_1_O  Public admin and defence</t>
  </si>
  <si>
    <t>industry_lfsh_aj20_1_1_O  Public admin and defence</t>
  </si>
  <si>
    <t>industry_lfsh_aj20_0_0_P  Education</t>
  </si>
  <si>
    <t>industry_lfsh_aj20_1_0_P  Education</t>
  </si>
  <si>
    <t>industry_lfsh_aj20_0_1_P  Education</t>
  </si>
  <si>
    <t>industry_lfsh_aj20_1_1_P  Education</t>
  </si>
  <si>
    <t>industry_lfsh_aj20_0_0_Q  Health and social work</t>
  </si>
  <si>
    <t>industry_lfsh_aj20_1_0_Q  Health and social work</t>
  </si>
  <si>
    <t>industry_lfsh_aj20_0_1_Q  Health and social work</t>
  </si>
  <si>
    <t>industry_lfsh_aj20_1_1_Q  Health and social work</t>
  </si>
  <si>
    <t>industry_lfsh_aj20_0_0_R  Arts, entertainment and recreation</t>
  </si>
  <si>
    <t>industry_lfsh_aj20_1_0_R  Arts, entertainment and recreation</t>
  </si>
  <si>
    <t>industry_lfsh_aj20_0_1_R  Arts, entertainment and recreation</t>
  </si>
  <si>
    <t>industry_lfsh_aj20_1_1_R  Arts, entertainment and recreation</t>
  </si>
  <si>
    <t>industry_lfsh_aj20_0_0_S  Other service activities</t>
  </si>
  <si>
    <t>industry_lfsh_aj20_1_0_S  Other service activities</t>
  </si>
  <si>
    <t>industry_lfsh_aj20_0_1_S  Other service activities</t>
  </si>
  <si>
    <t>industry_lfsh_aj20_1_1_S  Other service activities</t>
  </si>
  <si>
    <t>industry_lfsh_aj20_0_0_T  Households as employers</t>
  </si>
  <si>
    <t>industry_lfsh_aj20_1_0_T  Households as employers</t>
  </si>
  <si>
    <t>industry_lfsh_aj20_0_1_T  Households as employers</t>
  </si>
  <si>
    <t>industry_lfsh_aj20_1_1_T  Households as employers</t>
  </si>
  <si>
    <t>industry_lfsh_aj20_0_0_U  Extraterritorial organisations</t>
  </si>
  <si>
    <t>industry_lfsh_aj20_1_0_U  Extraterritorial organisations</t>
  </si>
  <si>
    <t>industry_lfsh_aj20_0_1_U  Extraterritorial organisations</t>
  </si>
  <si>
    <t>industry_lfsh_aj20_1_1_U  Extraterritorial organisations</t>
  </si>
  <si>
    <t>industry_lfsh_aj21_0_0_A  Agriculture, forestry and fishing</t>
  </si>
  <si>
    <t>industry_lfsh_aj21_1_0_A  Agriculture, forestry and fishing</t>
  </si>
  <si>
    <t>industry_lfsh_aj21_0_1_A  Agriculture, forestry and fishing</t>
  </si>
  <si>
    <t>industry_lfsh_aj21_1_1_A  Agriculture, forestry and fishing</t>
  </si>
  <si>
    <t>industry_lfsh_aj21_0_0_B  Mining and quarrying</t>
  </si>
  <si>
    <t>industry_lfsh_aj21_1_0_B  Mining and quarrying</t>
  </si>
  <si>
    <t>industry_lfsh_aj21_0_1_B  Mining and quarrying</t>
  </si>
  <si>
    <t>industry_lfsh_aj21_1_1_B  Mining and quarrying</t>
  </si>
  <si>
    <t>industry_lfsh_aj21_0_0_C  Manufacturing</t>
  </si>
  <si>
    <t>industry_lfsh_aj21_1_0_C  Manufacturing</t>
  </si>
  <si>
    <t>industry_lfsh_aj21_0_1_C  Manufacturing</t>
  </si>
  <si>
    <t>industry_lfsh_aj21_1_1_C  Manufacturing</t>
  </si>
  <si>
    <t>industry_lfsh_aj21_0_0_D  Electricity, gas, air cond supply</t>
  </si>
  <si>
    <t>industry_lfsh_aj21_1_0_D  Electricity, gas, air cond supply</t>
  </si>
  <si>
    <t>industry_lfsh_aj21_0_1_D  Electricity, gas, air cond supply</t>
  </si>
  <si>
    <t>industry_lfsh_aj21_1_1_D  Electricity, gas, air cond supply</t>
  </si>
  <si>
    <t>industry_lfsh_aj21_0_0_E  Water supply, sewerage, waste</t>
  </si>
  <si>
    <t>industry_lfsh_aj21_1_0_E  Water supply, sewerage, waste</t>
  </si>
  <si>
    <t>industry_lfsh_aj21_0_1_E  Water supply, sewerage, waste</t>
  </si>
  <si>
    <t>industry_lfsh_aj21_1_1_E  Water supply, sewerage, waste</t>
  </si>
  <si>
    <t>industry_lfsh_aj21_0_0_F  Construction</t>
  </si>
  <si>
    <t>industry_lfsh_aj21_1_0_F  Construction</t>
  </si>
  <si>
    <t>industry_lfsh_aj21_0_1_F  Construction</t>
  </si>
  <si>
    <t>industry_lfsh_aj21_1_1_F  Construction</t>
  </si>
  <si>
    <t>industry_lfsh_aj21_0_0_G  Wholesale, retail, repair of vehicles</t>
  </si>
  <si>
    <t>industry_lfsh_aj21_1_0_G  Wholesale, retail, repair of vehicles</t>
  </si>
  <si>
    <t>industry_lfsh_aj21_0_1_G  Wholesale, retail, repair of vehicles</t>
  </si>
  <si>
    <t>industry_lfsh_aj21_1_1_G  Wholesale, retail, repair of vehicles</t>
  </si>
  <si>
    <t>industry_lfsh_aj21_0_0_H  Transport and storage</t>
  </si>
  <si>
    <t>industry_lfsh_aj21_1_0_H  Transport and storage</t>
  </si>
  <si>
    <t>industry_lfsh_aj21_0_1_H  Transport and storage</t>
  </si>
  <si>
    <t>industry_lfsh_aj21_1_1_H  Transport and storage</t>
  </si>
  <si>
    <t>industry_lfsh_aj21_0_0_I  Accommodation and food services</t>
  </si>
  <si>
    <t>industry_lfsh_aj21_1_0_I  Accommodation and food services</t>
  </si>
  <si>
    <t>industry_lfsh_aj21_0_1_I  Accommodation and food services</t>
  </si>
  <si>
    <t>industry_lfsh_aj21_1_1_I  Accommodation and food services</t>
  </si>
  <si>
    <t>industry_lfsh_aj21_0_0_J  Information and communication</t>
  </si>
  <si>
    <t>industry_lfsh_aj21_1_0_J  Information and communication</t>
  </si>
  <si>
    <t>industry_lfsh_aj21_0_1_J  Information and communication</t>
  </si>
  <si>
    <t>industry_lfsh_aj21_1_1_J  Information and communication</t>
  </si>
  <si>
    <t>industry_lfsh_aj21_0_0_K  Financial and insurance activities</t>
  </si>
  <si>
    <t>industry_lfsh_aj21_1_0_K  Financial and insurance activities</t>
  </si>
  <si>
    <t>industry_lfsh_aj21_0_1_K  Financial and insurance activities</t>
  </si>
  <si>
    <t>industry_lfsh_aj21_1_1_K  Financial and insurance activities</t>
  </si>
  <si>
    <t>industry_lfsh_aj21_0_0_L  Real estate activities</t>
  </si>
  <si>
    <t>industry_lfsh_aj21_1_0_L  Real estate activities</t>
  </si>
  <si>
    <t>industry_lfsh_aj21_0_1_L  Real estate activities</t>
  </si>
  <si>
    <t>industry_lfsh_aj21_1_1_L  Real estate activities</t>
  </si>
  <si>
    <t>industry_lfsh_aj21_0_0_M  Prof, scientific, technical activ.</t>
  </si>
  <si>
    <t>industry_lfsh_aj21_1_0_M  Prof, scientific, technical activ.</t>
  </si>
  <si>
    <t>industry_lfsh_aj21_0_1_M  Prof, scientific, technical activ.</t>
  </si>
  <si>
    <t>industry_lfsh_aj21_1_1_M  Prof, scientific, technical activ.</t>
  </si>
  <si>
    <t>industry_lfsh_aj21_0_0_N  Admin and support services</t>
  </si>
  <si>
    <t>industry_lfsh_aj21_1_0_N  Admin and support services</t>
  </si>
  <si>
    <t>industry_lfsh_aj21_0_1_N  Admin and support services</t>
  </si>
  <si>
    <t>industry_lfsh_aj21_1_1_N  Admin and support services</t>
  </si>
  <si>
    <t>industry_lfsh_aj21_0_0_O  Public admin and defence</t>
  </si>
  <si>
    <t>industry_lfsh_aj21_1_0_O  Public admin and defence</t>
  </si>
  <si>
    <t>industry_lfsh_aj21_0_1_O  Public admin and defence</t>
  </si>
  <si>
    <t>industry_lfsh_aj21_1_1_O  Public admin and defence</t>
  </si>
  <si>
    <t>industry_lfsh_aj21_0_0_P  Education</t>
  </si>
  <si>
    <t>industry_lfsh_aj21_1_0_P  Education</t>
  </si>
  <si>
    <t>industry_lfsh_aj21_0_1_P  Education</t>
  </si>
  <si>
    <t>industry_lfsh_aj21_1_1_P  Education</t>
  </si>
  <si>
    <t>industry_lfsh_aj21_0_0_Q  Health and social work</t>
  </si>
  <si>
    <t>industry_lfsh_aj21_1_0_Q  Health and social work</t>
  </si>
  <si>
    <t>industry_lfsh_aj21_0_1_Q  Health and social work</t>
  </si>
  <si>
    <t>industry_lfsh_aj21_1_1_Q  Health and social work</t>
  </si>
  <si>
    <t>industry_lfsh_aj21_0_0_R  Arts, entertainment and recreation</t>
  </si>
  <si>
    <t>industry_lfsh_aj21_1_0_R  Arts, entertainment and recreation</t>
  </si>
  <si>
    <t>industry_lfsh_aj21_0_1_R  Arts, entertainment and recreation</t>
  </si>
  <si>
    <t>industry_lfsh_aj21_1_1_R  Arts, entertainment and recreation</t>
  </si>
  <si>
    <t>industry_lfsh_aj21_0_0_S  Other service activities</t>
  </si>
  <si>
    <t>industry_lfsh_aj21_1_0_S  Other service activities</t>
  </si>
  <si>
    <t>industry_lfsh_aj21_0_1_S  Other service activities</t>
  </si>
  <si>
    <t>industry_lfsh_aj21_1_1_S  Other service activities</t>
  </si>
  <si>
    <t>industry_lfsh_aj21_0_0_T  Households as employers</t>
  </si>
  <si>
    <t>industry_lfsh_aj21_1_0_T  Households as employers</t>
  </si>
  <si>
    <t>industry_lfsh_aj21_0_1_T  Households as employers</t>
  </si>
  <si>
    <t>industry_lfsh_aj21_1_1_T  Households as employers</t>
  </si>
  <si>
    <t>industry_lfsh_aj21_0_0_U  Extraterritorial organisations</t>
  </si>
  <si>
    <t>industry_lfsh_aj21_1_0_U  Extraterritorial organisations</t>
  </si>
  <si>
    <t>industry_lfsh_aj21_0_1_U  Extraterritorial organisations</t>
  </si>
  <si>
    <t>industry_lfsh_aj21_1_1_U  Extraterritorial organisations</t>
  </si>
  <si>
    <t>industry_lfsh_aj22_0_0_A  Agriculture, forestry and fishing</t>
  </si>
  <si>
    <t>industry_lfsh_aj22_1_0_A  Agriculture, forestry and fishing</t>
  </si>
  <si>
    <t>industry_lfsh_aj22_0_1_A  Agriculture, forestry and fishing</t>
  </si>
  <si>
    <t>industry_lfsh_aj22_1_1_A  Agriculture, forestry and fishing</t>
  </si>
  <si>
    <t>industry_lfsh_aj22_0_0_B  Mining and quarrying</t>
  </si>
  <si>
    <t>industry_lfsh_aj22_1_0_B  Mining and quarrying</t>
  </si>
  <si>
    <t>industry_lfsh_aj22_0_1_B  Mining and quarrying</t>
  </si>
  <si>
    <t>industry_lfsh_aj22_0_0_C  Manufacturing</t>
  </si>
  <si>
    <t>industry_lfsh_aj22_1_0_C  Manufacturing</t>
  </si>
  <si>
    <t>industry_lfsh_aj22_0_1_C  Manufacturing</t>
  </si>
  <si>
    <t>industry_lfsh_aj22_1_1_C  Manufacturing</t>
  </si>
  <si>
    <t>industry_lfsh_aj22_0_0_D  Electricity, gas, air cond supply</t>
  </si>
  <si>
    <t>industry_lfsh_aj22_1_0_D  Electricity, gas, air cond supply</t>
  </si>
  <si>
    <t>industry_lfsh_aj22_0_1_D  Electricity, gas, air cond supply</t>
  </si>
  <si>
    <t>industry_lfsh_aj22_1_1_D  Electricity, gas, air cond supply</t>
  </si>
  <si>
    <t>industry_lfsh_aj22_0_0_E  Water supply, sewerage, waste</t>
  </si>
  <si>
    <t>industry_lfsh_aj22_1_0_E  Water supply, sewerage, waste</t>
  </si>
  <si>
    <t>industry_lfsh_aj22_0_1_E  Water supply, sewerage, waste</t>
  </si>
  <si>
    <t>industry_lfsh_aj22_1_1_E  Water supply, sewerage, waste</t>
  </si>
  <si>
    <t>industry_lfsh_aj22_0_0_F  Construction</t>
  </si>
  <si>
    <t>industry_lfsh_aj22_1_0_F  Construction</t>
  </si>
  <si>
    <t>industry_lfsh_aj22_0_1_F  Construction</t>
  </si>
  <si>
    <t>industry_lfsh_aj22_1_1_F  Construction</t>
  </si>
  <si>
    <t>industry_lfsh_aj22_0_0_G  Wholesale, retail, repair of vehicles</t>
  </si>
  <si>
    <t>industry_lfsh_aj22_1_0_G  Wholesale, retail, repair of vehicles</t>
  </si>
  <si>
    <t>industry_lfsh_aj22_0_1_G  Wholesale, retail, repair of vehicles</t>
  </si>
  <si>
    <t>industry_lfsh_aj22_1_1_G  Wholesale, retail, repair of vehicles</t>
  </si>
  <si>
    <t>industry_lfsh_aj22_0_0_H  Transport and storage</t>
  </si>
  <si>
    <t>industry_lfsh_aj22_1_0_H  Transport and storage</t>
  </si>
  <si>
    <t>industry_lfsh_aj22_0_1_H  Transport and storage</t>
  </si>
  <si>
    <t>industry_lfsh_aj22_1_1_H  Transport and storage</t>
  </si>
  <si>
    <t>industry_lfsh_aj22_0_0_I  Accommodation and food services</t>
  </si>
  <si>
    <t>industry_lfsh_aj22_1_0_I  Accommodation and food services</t>
  </si>
  <si>
    <t>industry_lfsh_aj22_0_1_I  Accommodation and food services</t>
  </si>
  <si>
    <t>industry_lfsh_aj22_1_1_I  Accommodation and food services</t>
  </si>
  <si>
    <t>industry_lfsh_aj22_0_0_J  Information and communication</t>
  </si>
  <si>
    <t>industry_lfsh_aj22_1_0_J  Information and communication</t>
  </si>
  <si>
    <t>industry_lfsh_aj22_0_1_J  Information and communication</t>
  </si>
  <si>
    <t>industry_lfsh_aj22_1_1_J  Information and communication</t>
  </si>
  <si>
    <t>industry_lfsh_aj22_0_0_K  Financial and insurance activities</t>
  </si>
  <si>
    <t>industry_lfsh_aj22_1_0_K  Financial and insurance activities</t>
  </si>
  <si>
    <t>industry_lfsh_aj22_0_1_K  Financial and insurance activities</t>
  </si>
  <si>
    <t>industry_lfsh_aj22_1_1_K  Financial and insurance activities</t>
  </si>
  <si>
    <t>industry_lfsh_aj22_0_0_L  Real estate activities</t>
  </si>
  <si>
    <t>industry_lfsh_aj22_1_0_L  Real estate activities</t>
  </si>
  <si>
    <t>industry_lfsh_aj22_0_1_L  Real estate activities</t>
  </si>
  <si>
    <t>industry_lfsh_aj22_1_1_L  Real estate activities</t>
  </si>
  <si>
    <t>industry_lfsh_aj22_0_0_M  Prof, scientific, technical activ.</t>
  </si>
  <si>
    <t>industry_lfsh_aj22_1_0_M  Prof, scientific, technical activ.</t>
  </si>
  <si>
    <t>industry_lfsh_aj22_0_1_M  Prof, scientific, technical activ.</t>
  </si>
  <si>
    <t>industry_lfsh_aj22_1_1_M  Prof, scientific, technical activ.</t>
  </si>
  <si>
    <t>industry_lfsh_aj22_0_0_N  Admin and support services</t>
  </si>
  <si>
    <t>industry_lfsh_aj22_1_0_N  Admin and support services</t>
  </si>
  <si>
    <t>industry_lfsh_aj22_0_1_N  Admin and support services</t>
  </si>
  <si>
    <t>industry_lfsh_aj22_1_1_N  Admin and support services</t>
  </si>
  <si>
    <t>industry_lfsh_aj22_0_0_O  Public admin and defence</t>
  </si>
  <si>
    <t>industry_lfsh_aj22_1_0_O  Public admin and defence</t>
  </si>
  <si>
    <t>industry_lfsh_aj22_0_1_O  Public admin and defence</t>
  </si>
  <si>
    <t>industry_lfsh_aj22_1_1_O  Public admin and defence</t>
  </si>
  <si>
    <t>industry_lfsh_aj22_0_0_P  Education</t>
  </si>
  <si>
    <t>industry_lfsh_aj22_1_0_P  Education</t>
  </si>
  <si>
    <t>industry_lfsh_aj22_0_1_P  Education</t>
  </si>
  <si>
    <t>industry_lfsh_aj22_1_1_P  Education</t>
  </si>
  <si>
    <t>industry_lfsh_aj22_0_0_Q  Health and social work</t>
  </si>
  <si>
    <t>industry_lfsh_aj22_1_0_Q  Health and social work</t>
  </si>
  <si>
    <t>industry_lfsh_aj22_0_1_Q  Health and social work</t>
  </si>
  <si>
    <t>industry_lfsh_aj22_1_1_Q  Health and social work</t>
  </si>
  <si>
    <t>industry_lfsh_aj22_0_0_R  Arts, entertainment and recreation</t>
  </si>
  <si>
    <t>industry_lfsh_aj22_1_0_R  Arts, entertainment and recreation</t>
  </si>
  <si>
    <t>industry_lfsh_aj22_0_1_R  Arts, entertainment and recreation</t>
  </si>
  <si>
    <t>industry_lfsh_aj22_1_1_R  Arts, entertainment and recreation</t>
  </si>
  <si>
    <t>industry_lfsh_aj22_0_0_S  Other service activities</t>
  </si>
  <si>
    <t>industry_lfsh_aj22_1_0_S  Other service activities</t>
  </si>
  <si>
    <t>industry_lfsh_aj22_0_1_S  Other service activities</t>
  </si>
  <si>
    <t>industry_lfsh_aj22_1_1_S  Other service activities</t>
  </si>
  <si>
    <t>industry_lfsh_aj22_0_0_T  Households as employers</t>
  </si>
  <si>
    <t>industry_lfsh_aj22_1_0_T  Households as employers</t>
  </si>
  <si>
    <t>industry_lfsh_aj22_0_1_T  Households as employers</t>
  </si>
  <si>
    <t>industry_lfsh_aj22_1_1_T  Households as employers</t>
  </si>
  <si>
    <t>industry_lfsh_aj22_0_0_U  Extraterritorial organisations</t>
  </si>
  <si>
    <t>industry_lfsh_aj22_1_0_U  Extraterritorial organisations</t>
  </si>
  <si>
    <t>industry_lfsh_aj22_0_1_U  Extraterritorial organisations</t>
  </si>
  <si>
    <t>industry_lfsh_aj22_1_1_U  Extraterritorial organisations</t>
  </si>
  <si>
    <t>all_lfsh_aj18_0_NA_</t>
  </si>
  <si>
    <t>all_lfsh_aj18_1_NA_</t>
  </si>
  <si>
    <t>all_lfsh_aj19_0_NA_</t>
  </si>
  <si>
    <t>all_lfsh_aj19_1_NA_</t>
  </si>
  <si>
    <t>all_lfsh_aj20_0_NA_</t>
  </si>
  <si>
    <t>all_lfsh_aj20_1_NA_</t>
  </si>
  <si>
    <t>all_lfsh_aj21_0_NA_</t>
  </si>
  <si>
    <t>all_lfsh_aj21_1_NA_</t>
  </si>
  <si>
    <t>all_lfsh_aj22_0_NA_</t>
  </si>
  <si>
    <t>all_lfsh_aj22_1_NA_</t>
  </si>
  <si>
    <t>ethnicity_lfsh_aj18_0_NA_BAME</t>
  </si>
  <si>
    <t>ethnicity_lfsh_aj18_1_NA_BAME</t>
  </si>
  <si>
    <t>ethnicity_lfsh_aj18_0_NA_White</t>
  </si>
  <si>
    <t>ethnicity_lfsh_aj18_1_NA_White</t>
  </si>
  <si>
    <t>ethnicity_lfsh_aj19_0_NA_BAME</t>
  </si>
  <si>
    <t>ethnicity_lfsh_aj19_1_NA_BAME</t>
  </si>
  <si>
    <t>ethnicity_lfsh_aj19_0_NA_White</t>
  </si>
  <si>
    <t>ethnicity_lfsh_aj19_1_NA_White</t>
  </si>
  <si>
    <t>ethnicity_lfsh_aj20_0_NA_BAME</t>
  </si>
  <si>
    <t>ethnicity_lfsh_aj20_1_NA_BAME</t>
  </si>
  <si>
    <t>ethnicity_lfsh_aj20_0_NA_White</t>
  </si>
  <si>
    <t>ethnicity_lfsh_aj20_1_NA_White</t>
  </si>
  <si>
    <t>ethnicity_lfsh_aj21_0_NA_BAME</t>
  </si>
  <si>
    <t>ethnicity_lfsh_aj21_1_NA_BAME</t>
  </si>
  <si>
    <t>ethnicity_lfsh_aj21_0_NA_White</t>
  </si>
  <si>
    <t>ethnicity_lfsh_aj21_1_NA_White</t>
  </si>
  <si>
    <t>ethnicity_lfsh_aj22_0_NA_BAME</t>
  </si>
  <si>
    <t>ethnicity_lfsh_aj22_1_NA_BAME</t>
  </si>
  <si>
    <t>ethnicity_lfsh_aj22_0_NA_White</t>
  </si>
  <si>
    <t>ethnicity_lfsh_aj22_1_NA_White</t>
  </si>
  <si>
    <t>famtype_lfsh_aj18_0_NA_1 person</t>
  </si>
  <si>
    <t>famtype_lfsh_aj18_0_NA_Couple with dep children</t>
  </si>
  <si>
    <t>famtype_lfsh_aj18_1_NA_Couple with dep children</t>
  </si>
  <si>
    <t>famtype_lfsh_aj18_0_NA_Couple with no children</t>
  </si>
  <si>
    <t>famtype_lfsh_aj18_0_NA_Lone parent or couple with non-dependent children only</t>
  </si>
  <si>
    <t>famtype_lfsh_aj18_0_NA_Lone parent with dep children</t>
  </si>
  <si>
    <t>famtype_lfsh_aj18_1_NA_Lone parent with dep children</t>
  </si>
  <si>
    <t>famtype_lfsh_aj19_0_NA_1 person</t>
  </si>
  <si>
    <t>famtype_lfsh_aj19_0_NA_Couple with dep children</t>
  </si>
  <si>
    <t>famtype_lfsh_aj19_1_NA_Couple with dep children</t>
  </si>
  <si>
    <t>famtype_lfsh_aj19_0_NA_Couple with no children</t>
  </si>
  <si>
    <t>famtype_lfsh_aj19_0_NA_Lone parent or couple with non-dependent children only</t>
  </si>
  <si>
    <t>famtype_lfsh_aj19_0_NA_Lone parent with dep children</t>
  </si>
  <si>
    <t>famtype_lfsh_aj19_1_NA_Lone parent with dep children</t>
  </si>
  <si>
    <t>famtype_lfsh_aj20_0_NA_1 person</t>
  </si>
  <si>
    <t>famtype_lfsh_aj20_0_NA_Couple with dep children</t>
  </si>
  <si>
    <t>famtype_lfsh_aj20_1_NA_Couple with dep children</t>
  </si>
  <si>
    <t>famtype_lfsh_aj20_0_NA_Couple with no children</t>
  </si>
  <si>
    <t>famtype_lfsh_aj20_0_NA_Lone parent or couple with non-dependent children only</t>
  </si>
  <si>
    <t>famtype_lfsh_aj20_0_NA_Lone parent with dep children</t>
  </si>
  <si>
    <t>famtype_lfsh_aj20_1_NA_Lone parent with dep children</t>
  </si>
  <si>
    <t>famtype_lfsh_aj21_0_NA_1 person</t>
  </si>
  <si>
    <t>famtype_lfsh_aj21_0_NA_Couple with dep children</t>
  </si>
  <si>
    <t>famtype_lfsh_aj21_1_NA_Couple with dep children</t>
  </si>
  <si>
    <t>famtype_lfsh_aj21_0_NA_Couple with no children</t>
  </si>
  <si>
    <t>famtype_lfsh_aj21_0_NA_Lone parent or couple with non-dependent children only</t>
  </si>
  <si>
    <t>famtype_lfsh_aj21_0_NA_Lone parent with dep children</t>
  </si>
  <si>
    <t>famtype_lfsh_aj21_1_NA_Lone parent with dep children</t>
  </si>
  <si>
    <t>famtype_lfsh_aj22_0_NA_1 person</t>
  </si>
  <si>
    <t>famtype_lfsh_aj22_0_NA_Couple with dep children</t>
  </si>
  <si>
    <t>famtype_lfsh_aj22_1_NA_Couple with dep children</t>
  </si>
  <si>
    <t>famtype_lfsh_aj22_0_NA_Couple with no children</t>
  </si>
  <si>
    <t>famtype_lfsh_aj22_0_NA_Lone parent or couple with non-dependent children only</t>
  </si>
  <si>
    <t>famtype_lfsh_aj22_0_NA_Lone parent with dep children</t>
  </si>
  <si>
    <t>famtype_lfsh_aj22_1_NA_Lone parent with dep children</t>
  </si>
  <si>
    <t>sex_lfsh_aj18_0_NA_Male</t>
  </si>
  <si>
    <t>sex_lfsh_aj18_1_NA_Male</t>
  </si>
  <si>
    <t>sex_lfsh_aj18_0_NA_Female</t>
  </si>
  <si>
    <t>sex_lfsh_aj18_1_NA_Female</t>
  </si>
  <si>
    <t>sex_lfsh_aj19_0_NA_Male</t>
  </si>
  <si>
    <t>sex_lfsh_aj19_1_NA_Male</t>
  </si>
  <si>
    <t>sex_lfsh_aj19_0_NA_Female</t>
  </si>
  <si>
    <t>sex_lfsh_aj19_1_NA_Female</t>
  </si>
  <si>
    <t>sex_lfsh_aj20_0_NA_Male</t>
  </si>
  <si>
    <t>sex_lfsh_aj20_1_NA_Male</t>
  </si>
  <si>
    <t>sex_lfsh_aj20_0_NA_Female</t>
  </si>
  <si>
    <t>sex_lfsh_aj20_1_NA_Female</t>
  </si>
  <si>
    <t>sex_lfsh_aj21_0_NA_Male</t>
  </si>
  <si>
    <t>sex_lfsh_aj21_1_NA_Male</t>
  </si>
  <si>
    <t>sex_lfsh_aj21_0_NA_Female</t>
  </si>
  <si>
    <t>sex_lfsh_aj21_1_NA_Female</t>
  </si>
  <si>
    <t>sex_lfsh_aj22_0_NA_Male</t>
  </si>
  <si>
    <t>sex_lfsh_aj22_1_NA_Male</t>
  </si>
  <si>
    <t>sex_lfsh_aj22_0_NA_Female</t>
  </si>
  <si>
    <t>sex_lfsh_aj22_1_NA_Female</t>
  </si>
  <si>
    <t>age_lfsh_aj18_0_NA_Aged 16-17</t>
  </si>
  <si>
    <t>age_lfsh_aj18_1_NA_Aged 16-17</t>
  </si>
  <si>
    <t>age_lfsh_aj18_0_NA_Aged 18-24</t>
  </si>
  <si>
    <t>age_lfsh_aj18_1_NA_Aged 18-24</t>
  </si>
  <si>
    <t>age_lfsh_aj18_0_NA_Aged 25-34</t>
  </si>
  <si>
    <t>age_lfsh_aj18_1_NA_Aged 25-34</t>
  </si>
  <si>
    <t>age_lfsh_aj18_0_NA_Aged 35-49</t>
  </si>
  <si>
    <t>age_lfsh_aj18_1_NA_Aged 35-49</t>
  </si>
  <si>
    <t>age_lfsh_aj18_0_NA_Aged 50-64</t>
  </si>
  <si>
    <t>age_lfsh_aj18_1_NA_Aged 50-64</t>
  </si>
  <si>
    <t>age_lfsh_aj19_0_NA_Aged 16-17</t>
  </si>
  <si>
    <t>age_lfsh_aj19_1_NA_Aged 16-17</t>
  </si>
  <si>
    <t>age_lfsh_aj19_0_NA_Aged 18-24</t>
  </si>
  <si>
    <t>age_lfsh_aj19_1_NA_Aged 18-24</t>
  </si>
  <si>
    <t>age_lfsh_aj19_0_NA_Aged 25-34</t>
  </si>
  <si>
    <t>age_lfsh_aj19_1_NA_Aged 25-34</t>
  </si>
  <si>
    <t>age_lfsh_aj19_0_NA_Aged 35-49</t>
  </si>
  <si>
    <t>age_lfsh_aj19_1_NA_Aged 35-49</t>
  </si>
  <si>
    <t>age_lfsh_aj19_0_NA_Aged 50-64</t>
  </si>
  <si>
    <t>age_lfsh_aj19_1_NA_Aged 50-64</t>
  </si>
  <si>
    <t>age_lfsh_aj20_0_NA_Aged 16-17</t>
  </si>
  <si>
    <t>age_lfsh_aj20_1_NA_Aged 16-17</t>
  </si>
  <si>
    <t>age_lfsh_aj20_0_NA_Aged 18-24</t>
  </si>
  <si>
    <t>age_lfsh_aj20_1_NA_Aged 18-24</t>
  </si>
  <si>
    <t>age_lfsh_aj20_0_NA_Aged 25-34</t>
  </si>
  <si>
    <t>age_lfsh_aj20_1_NA_Aged 25-34</t>
  </si>
  <si>
    <t>age_lfsh_aj20_0_NA_Aged 35-49</t>
  </si>
  <si>
    <t>age_lfsh_aj20_1_NA_Aged 35-49</t>
  </si>
  <si>
    <t>age_lfsh_aj20_0_NA_Aged 50-64</t>
  </si>
  <si>
    <t>age_lfsh_aj20_1_NA_Aged 50-64</t>
  </si>
  <si>
    <t>age_lfsh_aj21_0_NA_Aged 16-17</t>
  </si>
  <si>
    <t>age_lfsh_aj21_1_NA_Aged 16-17</t>
  </si>
  <si>
    <t>age_lfsh_aj21_0_NA_Aged 18-24</t>
  </si>
  <si>
    <t>age_lfsh_aj21_1_NA_Aged 18-24</t>
  </si>
  <si>
    <t>age_lfsh_aj21_0_NA_Aged 25-34</t>
  </si>
  <si>
    <t>age_lfsh_aj21_1_NA_Aged 25-34</t>
  </si>
  <si>
    <t>age_lfsh_aj21_0_NA_Aged 35-49</t>
  </si>
  <si>
    <t>age_lfsh_aj21_1_NA_Aged 35-49</t>
  </si>
  <si>
    <t>age_lfsh_aj21_0_NA_Aged 50-64</t>
  </si>
  <si>
    <t>age_lfsh_aj21_1_NA_Aged 50-64</t>
  </si>
  <si>
    <t>age_lfsh_aj22_0_NA_Aged 16-17</t>
  </si>
  <si>
    <t>age_lfsh_aj22_1_NA_Aged 16-17</t>
  </si>
  <si>
    <t>age_lfsh_aj22_0_NA_Aged 18-24</t>
  </si>
  <si>
    <t>age_lfsh_aj22_1_NA_Aged 18-24</t>
  </si>
  <si>
    <t>age_lfsh_aj22_0_NA_Aged 25-34</t>
  </si>
  <si>
    <t>age_lfsh_aj22_1_NA_Aged 25-34</t>
  </si>
  <si>
    <t>age_lfsh_aj22_0_NA_Aged 35-49</t>
  </si>
  <si>
    <t>age_lfsh_aj22_1_NA_Aged 35-49</t>
  </si>
  <si>
    <t>age_lfsh_aj22_0_NA_Aged 50-64</t>
  </si>
  <si>
    <t>age_lfsh_aj22_1_NA_Aged 50-64</t>
  </si>
  <si>
    <t>benefits_lfsh_aj18_0_NA_Yes</t>
  </si>
  <si>
    <t>benefits_lfsh_aj18_1_NA_Yes</t>
  </si>
  <si>
    <t>benefits_lfsh_aj18_0_NA_No</t>
  </si>
  <si>
    <t>benefits_lfsh_aj18_1_NA_No</t>
  </si>
  <si>
    <t>benefits_lfsh_aj19_0_NA_Yes</t>
  </si>
  <si>
    <t>benefits_lfsh_aj19_1_NA_Yes</t>
  </si>
  <si>
    <t>benefits_lfsh_aj19_0_NA_No</t>
  </si>
  <si>
    <t>benefits_lfsh_aj19_1_NA_No</t>
  </si>
  <si>
    <t>benefits_lfsh_aj20_0_NA_Yes</t>
  </si>
  <si>
    <t>benefits_lfsh_aj20_1_NA_Yes</t>
  </si>
  <si>
    <t>benefits_lfsh_aj20_0_NA_No</t>
  </si>
  <si>
    <t>benefits_lfsh_aj20_1_NA_No</t>
  </si>
  <si>
    <t>benefits_lfsh_aj21_0_NA_Yes</t>
  </si>
  <si>
    <t>benefits_lfsh_aj21_1_NA_Yes</t>
  </si>
  <si>
    <t>benefits_lfsh_aj21_0_NA_No</t>
  </si>
  <si>
    <t>benefits_lfsh_aj21_1_NA_No</t>
  </si>
  <si>
    <t>benefits_lfsh_aj22_0_NA_Yes</t>
  </si>
  <si>
    <t>benefits_lfsh_aj22_1_NA_Yes</t>
  </si>
  <si>
    <t>benefits_lfsh_aj22_0_NA_No</t>
  </si>
  <si>
    <t>benefits_lfsh_aj22_1_NA_No</t>
  </si>
  <si>
    <t>age_child_lfsh_aj18_0_NA_2 yrs or less</t>
  </si>
  <si>
    <t>age_child_lfsh_aj18_1_NA_2 yrs or less</t>
  </si>
  <si>
    <t>age_child_lfsh_aj18_0_NA_3-4 yrs</t>
  </si>
  <si>
    <t>age_child_lfsh_aj18_1_NA_3-4 yrs</t>
  </si>
  <si>
    <t>age_child_lfsh_aj18_0_NA_More then 4 yrs</t>
  </si>
  <si>
    <t>age_child_lfsh_aj18_1_NA_More then 4 yrs</t>
  </si>
  <si>
    <t>age_child_lfsh_aj19_0_NA_2 yrs or less</t>
  </si>
  <si>
    <t>age_child_lfsh_aj19_1_NA_2 yrs or less</t>
  </si>
  <si>
    <t>age_child_lfsh_aj19_0_NA_3-4 yrs</t>
  </si>
  <si>
    <t>age_child_lfsh_aj19_1_NA_3-4 yrs</t>
  </si>
  <si>
    <t>age_child_lfsh_aj19_0_NA_More then 4 yrs</t>
  </si>
  <si>
    <t>age_child_lfsh_aj19_1_NA_More then 4 yrs</t>
  </si>
  <si>
    <t>age_child_lfsh_aj20_0_NA_2 yrs or less</t>
  </si>
  <si>
    <t>age_child_lfsh_aj20_1_NA_2 yrs or less</t>
  </si>
  <si>
    <t>age_child_lfsh_aj20_0_NA_3-4 yrs</t>
  </si>
  <si>
    <t>age_child_lfsh_aj20_1_NA_3-4 yrs</t>
  </si>
  <si>
    <t>age_child_lfsh_aj20_0_NA_More then 4 yrs</t>
  </si>
  <si>
    <t>age_child_lfsh_aj20_1_NA_More then 4 yrs</t>
  </si>
  <si>
    <t>age_child_lfsh_aj21_0_NA_2 yrs or less</t>
  </si>
  <si>
    <t>age_child_lfsh_aj21_1_NA_2 yrs or less</t>
  </si>
  <si>
    <t>age_child_lfsh_aj21_0_NA_3-4 yrs</t>
  </si>
  <si>
    <t>age_child_lfsh_aj21_1_NA_3-4 yrs</t>
  </si>
  <si>
    <t>age_child_lfsh_aj21_0_NA_More then 4 yrs</t>
  </si>
  <si>
    <t>age_child_lfsh_aj21_1_NA_More then 4 yrs</t>
  </si>
  <si>
    <t>age_child_lfsh_aj22_0_NA_2 yrs or less</t>
  </si>
  <si>
    <t>age_child_lfsh_aj22_1_NA_2 yrs or less</t>
  </si>
  <si>
    <t>age_child_lfsh_aj22_0_NA_3-4 yrs</t>
  </si>
  <si>
    <t>age_child_lfsh_aj22_1_NA_3-4 yrs</t>
  </si>
  <si>
    <t>age_child_lfsh_aj22_0_NA_More then 4 yrs</t>
  </si>
  <si>
    <t>age_child_lfsh_aj22_1_NA_More then 4 yrs</t>
  </si>
  <si>
    <t>sex.age_lfsh_aj18_0_NA_Male_Aged 16-17</t>
  </si>
  <si>
    <t>sex.age_lfsh_aj18_1_NA_Male_Aged 16-17</t>
  </si>
  <si>
    <t>sex.age_lfsh_aj18_0_NA_Female_Aged 16-17</t>
  </si>
  <si>
    <t>sex.age_lfsh_aj18_1_NA_Female_Aged 16-17</t>
  </si>
  <si>
    <t>sex.age_lfsh_aj18_0_NA_Male_Aged 18-24</t>
  </si>
  <si>
    <t>sex.age_lfsh_aj18_1_NA_Male_Aged 18-24</t>
  </si>
  <si>
    <t>sex.age_lfsh_aj18_0_NA_Female_Aged 18-24</t>
  </si>
  <si>
    <t>sex.age_lfsh_aj18_1_NA_Female_Aged 18-24</t>
  </si>
  <si>
    <t>sex.age_lfsh_aj18_0_NA_Male_Aged 25-34</t>
  </si>
  <si>
    <t>sex.age_lfsh_aj18_1_NA_Male_Aged 25-34</t>
  </si>
  <si>
    <t>sex.age_lfsh_aj18_0_NA_Female_Aged 25-34</t>
  </si>
  <si>
    <t>sex.age_lfsh_aj18_1_NA_Female_Aged 25-34</t>
  </si>
  <si>
    <t>sex.age_lfsh_aj18_0_NA_Male_Aged 35-49</t>
  </si>
  <si>
    <t>sex.age_lfsh_aj18_1_NA_Male_Aged 35-49</t>
  </si>
  <si>
    <t>sex.age_lfsh_aj18_0_NA_Female_Aged 35-49</t>
  </si>
  <si>
    <t>sex.age_lfsh_aj18_1_NA_Female_Aged 35-49</t>
  </si>
  <si>
    <t>sex.age_lfsh_aj18_0_NA_Male_Aged 50-64</t>
  </si>
  <si>
    <t>sex.age_lfsh_aj18_1_NA_Male_Aged 50-64</t>
  </si>
  <si>
    <t>sex.age_lfsh_aj18_0_NA_Female_Aged 50-64</t>
  </si>
  <si>
    <t>sex.age_lfsh_aj18_1_NA_Female_Aged 50-64</t>
  </si>
  <si>
    <t>sex.age_lfsh_aj19_0_NA_Male_Aged 16-17</t>
  </si>
  <si>
    <t>sex.age_lfsh_aj19_1_NA_Male_Aged 16-17</t>
  </si>
  <si>
    <t>sex.age_lfsh_aj19_0_NA_Female_Aged 16-17</t>
  </si>
  <si>
    <t>sex.age_lfsh_aj19_1_NA_Female_Aged 16-17</t>
  </si>
  <si>
    <t>sex.age_lfsh_aj19_0_NA_Male_Aged 18-24</t>
  </si>
  <si>
    <t>sex.age_lfsh_aj19_1_NA_Male_Aged 18-24</t>
  </si>
  <si>
    <t>sex.age_lfsh_aj19_0_NA_Female_Aged 18-24</t>
  </si>
  <si>
    <t>sex.age_lfsh_aj19_1_NA_Female_Aged 18-24</t>
  </si>
  <si>
    <t>sex.age_lfsh_aj19_0_NA_Male_Aged 25-34</t>
  </si>
  <si>
    <t>sex.age_lfsh_aj19_1_NA_Male_Aged 25-34</t>
  </si>
  <si>
    <t>sex.age_lfsh_aj19_0_NA_Female_Aged 25-34</t>
  </si>
  <si>
    <t>sex.age_lfsh_aj19_1_NA_Female_Aged 25-34</t>
  </si>
  <si>
    <t>sex.age_lfsh_aj19_0_NA_Male_Aged 35-49</t>
  </si>
  <si>
    <t>sex.age_lfsh_aj19_1_NA_Male_Aged 35-49</t>
  </si>
  <si>
    <t>sex.age_lfsh_aj19_0_NA_Female_Aged 35-49</t>
  </si>
  <si>
    <t>sex.age_lfsh_aj19_1_NA_Female_Aged 35-49</t>
  </si>
  <si>
    <t>sex.age_lfsh_aj19_0_NA_Male_Aged 50-64</t>
  </si>
  <si>
    <t>sex.age_lfsh_aj19_1_NA_Male_Aged 50-64</t>
  </si>
  <si>
    <t>sex.age_lfsh_aj19_0_NA_Female_Aged 50-64</t>
  </si>
  <si>
    <t>sex.age_lfsh_aj19_1_NA_Female_Aged 50-64</t>
  </si>
  <si>
    <t>sex.age_lfsh_aj20_0_NA_Male_Aged 16-17</t>
  </si>
  <si>
    <t>sex.age_lfsh_aj20_1_NA_Male_Aged 16-17</t>
  </si>
  <si>
    <t>sex.age_lfsh_aj20_0_NA_Female_Aged 16-17</t>
  </si>
  <si>
    <t>sex.age_lfsh_aj20_1_NA_Female_Aged 16-17</t>
  </si>
  <si>
    <t>sex.age_lfsh_aj20_0_NA_Male_Aged 18-24</t>
  </si>
  <si>
    <t>sex.age_lfsh_aj20_1_NA_Male_Aged 18-24</t>
  </si>
  <si>
    <t>sex.age_lfsh_aj20_0_NA_Female_Aged 18-24</t>
  </si>
  <si>
    <t>sex.age_lfsh_aj20_1_NA_Female_Aged 18-24</t>
  </si>
  <si>
    <t>sex.age_lfsh_aj20_0_NA_Male_Aged 25-34</t>
  </si>
  <si>
    <t>sex.age_lfsh_aj20_1_NA_Male_Aged 25-34</t>
  </si>
  <si>
    <t>sex.age_lfsh_aj20_0_NA_Female_Aged 25-34</t>
  </si>
  <si>
    <t>sex.age_lfsh_aj20_1_NA_Female_Aged 25-34</t>
  </si>
  <si>
    <t>sex.age_lfsh_aj20_0_NA_Male_Aged 35-49</t>
  </si>
  <si>
    <t>sex.age_lfsh_aj20_1_NA_Male_Aged 35-49</t>
  </si>
  <si>
    <t>sex.age_lfsh_aj20_0_NA_Female_Aged 35-49</t>
  </si>
  <si>
    <t>sex.age_lfsh_aj20_1_NA_Female_Aged 35-49</t>
  </si>
  <si>
    <t>sex.age_lfsh_aj20_0_NA_Male_Aged 50-64</t>
  </si>
  <si>
    <t>sex.age_lfsh_aj20_1_NA_Male_Aged 50-64</t>
  </si>
  <si>
    <t>sex.age_lfsh_aj20_0_NA_Female_Aged 50-64</t>
  </si>
  <si>
    <t>sex.age_lfsh_aj20_1_NA_Female_Aged 50-64</t>
  </si>
  <si>
    <t>sex.age_lfsh_aj21_0_NA_Male_Aged 16-17</t>
  </si>
  <si>
    <t>sex.age_lfsh_aj21_0_NA_Female_Aged 16-17</t>
  </si>
  <si>
    <t>sex.age_lfsh_aj21_1_NA_Female_Aged 16-17</t>
  </si>
  <si>
    <t>sex.age_lfsh_aj21_0_NA_Male_Aged 18-24</t>
  </si>
  <si>
    <t>sex.age_lfsh_aj21_1_NA_Male_Aged 18-24</t>
  </si>
  <si>
    <t>sex.age_lfsh_aj21_0_NA_Female_Aged 18-24</t>
  </si>
  <si>
    <t>sex.age_lfsh_aj21_1_NA_Female_Aged 18-24</t>
  </si>
  <si>
    <t>sex.age_lfsh_aj21_0_NA_Male_Aged 25-34</t>
  </si>
  <si>
    <t>sex.age_lfsh_aj21_1_NA_Male_Aged 25-34</t>
  </si>
  <si>
    <t>sex.age_lfsh_aj21_0_NA_Female_Aged 25-34</t>
  </si>
  <si>
    <t>sex.age_lfsh_aj21_1_NA_Female_Aged 25-34</t>
  </si>
  <si>
    <t>sex.age_lfsh_aj21_0_NA_Male_Aged 35-49</t>
  </si>
  <si>
    <t>sex.age_lfsh_aj21_1_NA_Male_Aged 35-49</t>
  </si>
  <si>
    <t>sex.age_lfsh_aj21_0_NA_Female_Aged 35-49</t>
  </si>
  <si>
    <t>sex.age_lfsh_aj21_1_NA_Female_Aged 35-49</t>
  </si>
  <si>
    <t>sex.age_lfsh_aj21_0_NA_Male_Aged 50-64</t>
  </si>
  <si>
    <t>sex.age_lfsh_aj21_1_NA_Male_Aged 50-64</t>
  </si>
  <si>
    <t>sex.age_lfsh_aj21_0_NA_Female_Aged 50-64</t>
  </si>
  <si>
    <t>sex.age_lfsh_aj21_1_NA_Female_Aged 50-64</t>
  </si>
  <si>
    <t>sex.age_lfsh_aj22_0_NA_Male_Aged 16-17</t>
  </si>
  <si>
    <t>sex.age_lfsh_aj22_1_NA_Male_Aged 16-17</t>
  </si>
  <si>
    <t>sex.age_lfsh_aj22_0_NA_Female_Aged 16-17</t>
  </si>
  <si>
    <t>sex.age_lfsh_aj22_1_NA_Female_Aged 16-17</t>
  </si>
  <si>
    <t>sex.age_lfsh_aj22_0_NA_Male_Aged 18-24</t>
  </si>
  <si>
    <t>sex.age_lfsh_aj22_1_NA_Male_Aged 18-24</t>
  </si>
  <si>
    <t>sex.age_lfsh_aj22_0_NA_Female_Aged 18-24</t>
  </si>
  <si>
    <t>sex.age_lfsh_aj22_1_NA_Female_Aged 18-24</t>
  </si>
  <si>
    <t>sex.age_lfsh_aj22_0_NA_Male_Aged 25-34</t>
  </si>
  <si>
    <t>sex.age_lfsh_aj22_1_NA_Male_Aged 25-34</t>
  </si>
  <si>
    <t>sex.age_lfsh_aj22_0_NA_Female_Aged 25-34</t>
  </si>
  <si>
    <t>sex.age_lfsh_aj22_1_NA_Female_Aged 25-34</t>
  </si>
  <si>
    <t>sex.age_lfsh_aj22_0_NA_Male_Aged 35-49</t>
  </si>
  <si>
    <t>sex.age_lfsh_aj22_1_NA_Male_Aged 35-49</t>
  </si>
  <si>
    <t>sex.age_lfsh_aj22_0_NA_Female_Aged 35-49</t>
  </si>
  <si>
    <t>sex.age_lfsh_aj22_1_NA_Female_Aged 35-49</t>
  </si>
  <si>
    <t>sex.age_lfsh_aj22_0_NA_Male_Aged 50-64</t>
  </si>
  <si>
    <t>sex.age_lfsh_aj22_1_NA_Male_Aged 50-64</t>
  </si>
  <si>
    <t>sex.age_lfsh_aj22_0_NA_Female_Aged 50-64</t>
  </si>
  <si>
    <t>sex.age_lfsh_aj22_1_NA_Female_Aged 50-64</t>
  </si>
  <si>
    <t>sex.famtype_lfsh_aj18_0_NA_1 person_Male</t>
  </si>
  <si>
    <t>sex.famtype_lfsh_aj18_0_NA_1 person_Female</t>
  </si>
  <si>
    <t>sex.famtype_lfsh_aj18_0_NA_Couple with dep children_Male</t>
  </si>
  <si>
    <t>sex.famtype_lfsh_aj18_1_NA_Couple with dep children_Male</t>
  </si>
  <si>
    <t>sex.famtype_lfsh_aj18_0_NA_Couple with dep children_Female</t>
  </si>
  <si>
    <t>sex.famtype_lfsh_aj18_1_NA_Couple with dep children_Female</t>
  </si>
  <si>
    <t>sex.famtype_lfsh_aj18_0_NA_Couple with no children_Male</t>
  </si>
  <si>
    <t>sex.famtype_lfsh_aj18_0_NA_Couple with no children_Female</t>
  </si>
  <si>
    <t>sex.famtype_lfsh_aj18_0_NA_Lone parent or couple with non-dependent children only_Male</t>
  </si>
  <si>
    <t>sex.famtype_lfsh_aj18_0_NA_Lone parent or couple with non-dependent children only_Female</t>
  </si>
  <si>
    <t>sex.famtype_lfsh_aj18_0_NA_Lone parent with dep children_Male</t>
  </si>
  <si>
    <t>sex.famtype_lfsh_aj18_1_NA_Lone parent with dep children_Male</t>
  </si>
  <si>
    <t>sex.famtype_lfsh_aj18_0_NA_Lone parent with dep children_Female</t>
  </si>
  <si>
    <t>sex.famtype_lfsh_aj18_1_NA_Lone parent with dep children_Female</t>
  </si>
  <si>
    <t>sex.famtype_lfsh_aj19_0_NA_1 person_Male</t>
  </si>
  <si>
    <t>sex.famtype_lfsh_aj19_0_NA_1 person_Female</t>
  </si>
  <si>
    <t>sex.famtype_lfsh_aj19_0_NA_Couple with dep children_Male</t>
  </si>
  <si>
    <t>sex.famtype_lfsh_aj19_1_NA_Couple with dep children_Male</t>
  </si>
  <si>
    <t>sex.famtype_lfsh_aj19_0_NA_Couple with dep children_Female</t>
  </si>
  <si>
    <t>sex.famtype_lfsh_aj19_1_NA_Couple with dep children_Female</t>
  </si>
  <si>
    <t>sex.famtype_lfsh_aj19_0_NA_Couple with no children_Male</t>
  </si>
  <si>
    <t>sex.famtype_lfsh_aj19_0_NA_Couple with no children_Female</t>
  </si>
  <si>
    <t>sex.famtype_lfsh_aj19_0_NA_Lone parent or couple with non-dependent children only_Male</t>
  </si>
  <si>
    <t>sex.famtype_lfsh_aj19_0_NA_Lone parent or couple with non-dependent children only_Female</t>
  </si>
  <si>
    <t>sex.famtype_lfsh_aj19_0_NA_Lone parent with dep children_Male</t>
  </si>
  <si>
    <t>sex.famtype_lfsh_aj19_1_NA_Lone parent with dep children_Male</t>
  </si>
  <si>
    <t>sex.famtype_lfsh_aj19_0_NA_Lone parent with dep children_Female</t>
  </si>
  <si>
    <t>sex.famtype_lfsh_aj19_1_NA_Lone parent with dep children_Female</t>
  </si>
  <si>
    <t>sex.famtype_lfsh_aj20_0_NA_1 person_Male</t>
  </si>
  <si>
    <t>sex.famtype_lfsh_aj20_0_NA_1 person_Female</t>
  </si>
  <si>
    <t>sex.famtype_lfsh_aj20_0_NA_Couple with dep children_Male</t>
  </si>
  <si>
    <t>sex.famtype_lfsh_aj20_1_NA_Couple with dep children_Male</t>
  </si>
  <si>
    <t>sex.famtype_lfsh_aj20_0_NA_Couple with dep children_Female</t>
  </si>
  <si>
    <t>sex.famtype_lfsh_aj20_1_NA_Couple with dep children_Female</t>
  </si>
  <si>
    <t>sex.famtype_lfsh_aj20_0_NA_Couple with no children_Male</t>
  </si>
  <si>
    <t>sex.famtype_lfsh_aj20_0_NA_Couple with no children_Female</t>
  </si>
  <si>
    <t>sex.famtype_lfsh_aj20_0_NA_Lone parent or couple with non-dependent children only_Male</t>
  </si>
  <si>
    <t>sex.famtype_lfsh_aj20_0_NA_Lone parent or couple with non-dependent children only_Female</t>
  </si>
  <si>
    <t>sex.famtype_lfsh_aj20_0_NA_Lone parent with dep children_Male</t>
  </si>
  <si>
    <t>sex.famtype_lfsh_aj20_1_NA_Lone parent with dep children_Male</t>
  </si>
  <si>
    <t>sex.famtype_lfsh_aj20_0_NA_Lone parent with dep children_Female</t>
  </si>
  <si>
    <t>sex.famtype_lfsh_aj20_1_NA_Lone parent with dep children_Female</t>
  </si>
  <si>
    <t>sex.famtype_lfsh_aj21_0_NA_1 person_Male</t>
  </si>
  <si>
    <t>sex.famtype_lfsh_aj21_0_NA_1 person_Female</t>
  </si>
  <si>
    <t>sex.famtype_lfsh_aj21_0_NA_Couple with dep children_Male</t>
  </si>
  <si>
    <t>sex.famtype_lfsh_aj21_1_NA_Couple with dep children_Male</t>
  </si>
  <si>
    <t>sex.famtype_lfsh_aj21_0_NA_Couple with dep children_Female</t>
  </si>
  <si>
    <t>sex.famtype_lfsh_aj21_1_NA_Couple with dep children_Female</t>
  </si>
  <si>
    <t>sex.famtype_lfsh_aj21_0_NA_Couple with no children_Male</t>
  </si>
  <si>
    <t>sex.famtype_lfsh_aj21_0_NA_Couple with no children_Female</t>
  </si>
  <si>
    <t>sex.famtype_lfsh_aj21_0_NA_Lone parent or couple with non-dependent children only_Male</t>
  </si>
  <si>
    <t>sex.famtype_lfsh_aj21_0_NA_Lone parent or couple with non-dependent children only_Female</t>
  </si>
  <si>
    <t>sex.famtype_lfsh_aj21_0_NA_Lone parent with dep children_Male</t>
  </si>
  <si>
    <t>sex.famtype_lfsh_aj21_1_NA_Lone parent with dep children_Male</t>
  </si>
  <si>
    <t>sex.famtype_lfsh_aj21_0_NA_Lone parent with dep children_Female</t>
  </si>
  <si>
    <t>sex.famtype_lfsh_aj21_1_NA_Lone parent with dep children_Female</t>
  </si>
  <si>
    <t>sex.famtype_lfsh_aj22_0_NA_1 person_Male</t>
  </si>
  <si>
    <t>sex.famtype_lfsh_aj22_0_NA_1 person_Female</t>
  </si>
  <si>
    <t>sex.famtype_lfsh_aj22_0_NA_Couple with dep children_Male</t>
  </si>
  <si>
    <t>sex.famtype_lfsh_aj22_1_NA_Couple with dep children_Male</t>
  </si>
  <si>
    <t>sex.famtype_lfsh_aj22_0_NA_Couple with dep children_Female</t>
  </si>
  <si>
    <t>sex.famtype_lfsh_aj22_1_NA_Couple with dep children_Female</t>
  </si>
  <si>
    <t>sex.famtype_lfsh_aj22_0_NA_Couple with no children_Male</t>
  </si>
  <si>
    <t>sex.famtype_lfsh_aj22_0_NA_Couple with no children_Female</t>
  </si>
  <si>
    <t>sex.famtype_lfsh_aj22_0_NA_Lone parent or couple with non-dependent children only_Male</t>
  </si>
  <si>
    <t>sex.famtype_lfsh_aj22_0_NA_Lone parent or couple with non-dependent children only_Female</t>
  </si>
  <si>
    <t>sex.famtype_lfsh_aj22_0_NA_Lone parent with dep children_Male</t>
  </si>
  <si>
    <t>sex.famtype_lfsh_aj22_1_NA_Lone parent with dep children_Male</t>
  </si>
  <si>
    <t>sex.famtype_lfsh_aj22_0_NA_Lone parent with dep children_Female</t>
  </si>
  <si>
    <t>sex.famtype_lfsh_aj22_1_NA_Lone parent with dep children_Female</t>
  </si>
  <si>
    <t>industry_lfsh_aj18_0_NA_A  Agriculture, forestry and fishing</t>
  </si>
  <si>
    <t>industry_lfsh_aj18_1_NA_A  Agriculture, forestry and fishing</t>
  </si>
  <si>
    <t>industry_lfsh_aj18_0_NA_B  Mining and quarrying</t>
  </si>
  <si>
    <t>industry_lfsh_aj18_1_NA_B  Mining and quarrying</t>
  </si>
  <si>
    <t>industry_lfsh_aj18_0_NA_C  Manufacturing</t>
  </si>
  <si>
    <t>industry_lfsh_aj18_1_NA_C  Manufacturing</t>
  </si>
  <si>
    <t>industry_lfsh_aj18_0_NA_D  Electricity, gas, air cond supply</t>
  </si>
  <si>
    <t>industry_lfsh_aj18_1_NA_D  Electricity, gas, air cond supply</t>
  </si>
  <si>
    <t>industry_lfsh_aj18_0_NA_E  Water supply, sewerage, waste</t>
  </si>
  <si>
    <t>industry_lfsh_aj18_1_NA_E  Water supply, sewerage, waste</t>
  </si>
  <si>
    <t>industry_lfsh_aj18_0_NA_F  Construction</t>
  </si>
  <si>
    <t>industry_lfsh_aj18_1_NA_F  Construction</t>
  </si>
  <si>
    <t>industry_lfsh_aj18_0_NA_G  Wholesale, retail, repair of vehicles</t>
  </si>
  <si>
    <t>industry_lfsh_aj18_1_NA_G  Wholesale, retail, repair of vehicles</t>
  </si>
  <si>
    <t>industry_lfsh_aj18_0_NA_H  Transport and storage</t>
  </si>
  <si>
    <t>industry_lfsh_aj18_1_NA_H  Transport and storage</t>
  </si>
  <si>
    <t>industry_lfsh_aj18_0_NA_I  Accommodation and food services</t>
  </si>
  <si>
    <t>industry_lfsh_aj18_1_NA_I  Accommodation and food services</t>
  </si>
  <si>
    <t>industry_lfsh_aj18_0_NA_J  Information and communication</t>
  </si>
  <si>
    <t>industry_lfsh_aj18_1_NA_J  Information and communication</t>
  </si>
  <si>
    <t>industry_lfsh_aj18_0_NA_K  Financial and insurance activities</t>
  </si>
  <si>
    <t>industry_lfsh_aj18_1_NA_K  Financial and insurance activities</t>
  </si>
  <si>
    <t>industry_lfsh_aj18_0_NA_L  Real estate activities</t>
  </si>
  <si>
    <t>industry_lfsh_aj18_1_NA_L  Real estate activities</t>
  </si>
  <si>
    <t>industry_lfsh_aj18_0_NA_M  Prof, scientific, technical activ.</t>
  </si>
  <si>
    <t>industry_lfsh_aj18_1_NA_M  Prof, scientific, technical activ.</t>
  </si>
  <si>
    <t>industry_lfsh_aj18_0_NA_N  Admin and support services</t>
  </si>
  <si>
    <t>industry_lfsh_aj18_1_NA_N  Admin and support services</t>
  </si>
  <si>
    <t>industry_lfsh_aj18_0_NA_O  Public admin and defence</t>
  </si>
  <si>
    <t>industry_lfsh_aj18_1_NA_O  Public admin and defence</t>
  </si>
  <si>
    <t>industry_lfsh_aj18_0_NA_P  Education</t>
  </si>
  <si>
    <t>industry_lfsh_aj18_1_NA_P  Education</t>
  </si>
  <si>
    <t>industry_lfsh_aj18_0_NA_Q  Health and social work</t>
  </si>
  <si>
    <t>industry_lfsh_aj18_1_NA_Q  Health and social work</t>
  </si>
  <si>
    <t>industry_lfsh_aj18_0_NA_R  Arts, entertainment and recreation</t>
  </si>
  <si>
    <t>industry_lfsh_aj18_1_NA_R  Arts, entertainment and recreation</t>
  </si>
  <si>
    <t>industry_lfsh_aj18_0_NA_S  Other service activities</t>
  </si>
  <si>
    <t>industry_lfsh_aj18_1_NA_S  Other service activities</t>
  </si>
  <si>
    <t>industry_lfsh_aj18_0_NA_T  Households as employers</t>
  </si>
  <si>
    <t>industry_lfsh_aj18_1_NA_T  Households as employers</t>
  </si>
  <si>
    <t>industry_lfsh_aj18_0_NA_U  Extraterritorial organisations</t>
  </si>
  <si>
    <t>industry_lfsh_aj18_1_NA_U  Extraterritorial organisations</t>
  </si>
  <si>
    <t>industry_lfsh_aj19_0_NA_A  Agriculture, forestry and fishing</t>
  </si>
  <si>
    <t>industry_lfsh_aj19_1_NA_A  Agriculture, forestry and fishing</t>
  </si>
  <si>
    <t>industry_lfsh_aj19_0_NA_B  Mining and quarrying</t>
  </si>
  <si>
    <t>industry_lfsh_aj19_1_NA_B  Mining and quarrying</t>
  </si>
  <si>
    <t>industry_lfsh_aj19_0_NA_C  Manufacturing</t>
  </si>
  <si>
    <t>industry_lfsh_aj19_1_NA_C  Manufacturing</t>
  </si>
  <si>
    <t>industry_lfsh_aj19_0_NA_D  Electricity, gas, air cond supply</t>
  </si>
  <si>
    <t>industry_lfsh_aj19_1_NA_D  Electricity, gas, air cond supply</t>
  </si>
  <si>
    <t>industry_lfsh_aj19_0_NA_E  Water supply, sewerage, waste</t>
  </si>
  <si>
    <t>industry_lfsh_aj19_1_NA_E  Water supply, sewerage, waste</t>
  </si>
  <si>
    <t>industry_lfsh_aj19_0_NA_F  Construction</t>
  </si>
  <si>
    <t>industry_lfsh_aj19_1_NA_F  Construction</t>
  </si>
  <si>
    <t>industry_lfsh_aj19_0_NA_G  Wholesale, retail, repair of vehicles</t>
  </si>
  <si>
    <t>industry_lfsh_aj19_1_NA_G  Wholesale, retail, repair of vehicles</t>
  </si>
  <si>
    <t>industry_lfsh_aj19_0_NA_H  Transport and storage</t>
  </si>
  <si>
    <t>industry_lfsh_aj19_1_NA_H  Transport and storage</t>
  </si>
  <si>
    <t>industry_lfsh_aj19_0_NA_I  Accommodation and food services</t>
  </si>
  <si>
    <t>industry_lfsh_aj19_1_NA_I  Accommodation and food services</t>
  </si>
  <si>
    <t>industry_lfsh_aj19_0_NA_J  Information and communication</t>
  </si>
  <si>
    <t>industry_lfsh_aj19_1_NA_J  Information and communication</t>
  </si>
  <si>
    <t>industry_lfsh_aj19_0_NA_K  Financial and insurance activities</t>
  </si>
  <si>
    <t>industry_lfsh_aj19_1_NA_K  Financial and insurance activities</t>
  </si>
  <si>
    <t>industry_lfsh_aj19_0_NA_L  Real estate activities</t>
  </si>
  <si>
    <t>industry_lfsh_aj19_1_NA_L  Real estate activities</t>
  </si>
  <si>
    <t>industry_lfsh_aj19_0_NA_M  Prof, scientific, technical activ.</t>
  </si>
  <si>
    <t>industry_lfsh_aj19_1_NA_M  Prof, scientific, technical activ.</t>
  </si>
  <si>
    <t>industry_lfsh_aj19_0_NA_N  Admin and support services</t>
  </si>
  <si>
    <t>industry_lfsh_aj19_1_NA_N  Admin and support services</t>
  </si>
  <si>
    <t>industry_lfsh_aj19_0_NA_O  Public admin and defence</t>
  </si>
  <si>
    <t>industry_lfsh_aj19_1_NA_O  Public admin and defence</t>
  </si>
  <si>
    <t>industry_lfsh_aj19_0_NA_P  Education</t>
  </si>
  <si>
    <t>industry_lfsh_aj19_1_NA_P  Education</t>
  </si>
  <si>
    <t>industry_lfsh_aj19_0_NA_Q  Health and social work</t>
  </si>
  <si>
    <t>industry_lfsh_aj19_1_NA_Q  Health and social work</t>
  </si>
  <si>
    <t>industry_lfsh_aj19_0_NA_R  Arts, entertainment and recreation</t>
  </si>
  <si>
    <t>industry_lfsh_aj19_1_NA_R  Arts, entertainment and recreation</t>
  </si>
  <si>
    <t>industry_lfsh_aj19_0_NA_S  Other service activities</t>
  </si>
  <si>
    <t>industry_lfsh_aj19_1_NA_S  Other service activities</t>
  </si>
  <si>
    <t>industry_lfsh_aj19_0_NA_T  Households as employers</t>
  </si>
  <si>
    <t>industry_lfsh_aj19_1_NA_T  Households as employers</t>
  </si>
  <si>
    <t>industry_lfsh_aj19_0_NA_U  Extraterritorial organisations</t>
  </si>
  <si>
    <t>industry_lfsh_aj19_1_NA_U  Extraterritorial organisations</t>
  </si>
  <si>
    <t>industry_lfsh_aj20_0_NA_A  Agriculture, forestry and fishing</t>
  </si>
  <si>
    <t>industry_lfsh_aj20_1_NA_A  Agriculture, forestry and fishing</t>
  </si>
  <si>
    <t>industry_lfsh_aj20_0_NA_B  Mining and quarrying</t>
  </si>
  <si>
    <t>industry_lfsh_aj20_1_NA_B  Mining and quarrying</t>
  </si>
  <si>
    <t>industry_lfsh_aj20_0_NA_C  Manufacturing</t>
  </si>
  <si>
    <t>industry_lfsh_aj20_1_NA_C  Manufacturing</t>
  </si>
  <si>
    <t>industry_lfsh_aj20_0_NA_D  Electricity, gas, air cond supply</t>
  </si>
  <si>
    <t>industry_lfsh_aj20_1_NA_D  Electricity, gas, air cond supply</t>
  </si>
  <si>
    <t>industry_lfsh_aj20_0_NA_E  Water supply, sewerage, waste</t>
  </si>
  <si>
    <t>industry_lfsh_aj20_1_NA_E  Water supply, sewerage, waste</t>
  </si>
  <si>
    <t>industry_lfsh_aj20_0_NA_F  Construction</t>
  </si>
  <si>
    <t>industry_lfsh_aj20_1_NA_F  Construction</t>
  </si>
  <si>
    <t>industry_lfsh_aj20_0_NA_G  Wholesale, retail, repair of vehicles</t>
  </si>
  <si>
    <t>industry_lfsh_aj20_1_NA_G  Wholesale, retail, repair of vehicles</t>
  </si>
  <si>
    <t>industry_lfsh_aj20_0_NA_H  Transport and storage</t>
  </si>
  <si>
    <t>industry_lfsh_aj20_1_NA_H  Transport and storage</t>
  </si>
  <si>
    <t>industry_lfsh_aj20_0_NA_I  Accommodation and food services</t>
  </si>
  <si>
    <t>industry_lfsh_aj20_1_NA_I  Accommodation and food services</t>
  </si>
  <si>
    <t>industry_lfsh_aj20_0_NA_J  Information and communication</t>
  </si>
  <si>
    <t>industry_lfsh_aj20_1_NA_J  Information and communication</t>
  </si>
  <si>
    <t>industry_lfsh_aj20_0_NA_K  Financial and insurance activities</t>
  </si>
  <si>
    <t>industry_lfsh_aj20_1_NA_K  Financial and insurance activities</t>
  </si>
  <si>
    <t>industry_lfsh_aj20_0_NA_L  Real estate activities</t>
  </si>
  <si>
    <t>industry_lfsh_aj20_1_NA_L  Real estate activities</t>
  </si>
  <si>
    <t>industry_lfsh_aj20_0_NA_M  Prof, scientific, technical activ.</t>
  </si>
  <si>
    <t>industry_lfsh_aj20_1_NA_M  Prof, scientific, technical activ.</t>
  </si>
  <si>
    <t>industry_lfsh_aj20_0_NA_N  Admin and support services</t>
  </si>
  <si>
    <t>industry_lfsh_aj20_1_NA_N  Admin and support services</t>
  </si>
  <si>
    <t>industry_lfsh_aj20_0_NA_O  Public admin and defence</t>
  </si>
  <si>
    <t>industry_lfsh_aj20_1_NA_O  Public admin and defence</t>
  </si>
  <si>
    <t>industry_lfsh_aj20_0_NA_P  Education</t>
  </si>
  <si>
    <t>industry_lfsh_aj20_1_NA_P  Education</t>
  </si>
  <si>
    <t>industry_lfsh_aj20_0_NA_Q  Health and social work</t>
  </si>
  <si>
    <t>industry_lfsh_aj20_1_NA_Q  Health and social work</t>
  </si>
  <si>
    <t>industry_lfsh_aj20_0_NA_R  Arts, entertainment and recreation</t>
  </si>
  <si>
    <t>industry_lfsh_aj20_1_NA_R  Arts, entertainment and recreation</t>
  </si>
  <si>
    <t>industry_lfsh_aj20_0_NA_S  Other service activities</t>
  </si>
  <si>
    <t>industry_lfsh_aj20_1_NA_S  Other service activities</t>
  </si>
  <si>
    <t>industry_lfsh_aj20_0_NA_T  Households as employers</t>
  </si>
  <si>
    <t>industry_lfsh_aj20_1_NA_T  Households as employers</t>
  </si>
  <si>
    <t>industry_lfsh_aj20_0_NA_U  Extraterritorial organisations</t>
  </si>
  <si>
    <t>industry_lfsh_aj20_1_NA_U  Extraterritorial organisations</t>
  </si>
  <si>
    <t>industry_lfsh_aj21_0_NA_A  Agriculture, forestry and fishing</t>
  </si>
  <si>
    <t>industry_lfsh_aj21_1_NA_A  Agriculture, forestry and fishing</t>
  </si>
  <si>
    <t>industry_lfsh_aj21_0_NA_B  Mining and quarrying</t>
  </si>
  <si>
    <t>industry_lfsh_aj21_1_NA_B  Mining and quarrying</t>
  </si>
  <si>
    <t>industry_lfsh_aj21_0_NA_C  Manufacturing</t>
  </si>
  <si>
    <t>industry_lfsh_aj21_1_NA_C  Manufacturing</t>
  </si>
  <si>
    <t>industry_lfsh_aj21_0_NA_D  Electricity, gas, air cond supply</t>
  </si>
  <si>
    <t>industry_lfsh_aj21_1_NA_D  Electricity, gas, air cond supply</t>
  </si>
  <si>
    <t>industry_lfsh_aj21_0_NA_E  Water supply, sewerage, waste</t>
  </si>
  <si>
    <t>industry_lfsh_aj21_1_NA_E  Water supply, sewerage, waste</t>
  </si>
  <si>
    <t>industry_lfsh_aj21_0_NA_F  Construction</t>
  </si>
  <si>
    <t>industry_lfsh_aj21_1_NA_F  Construction</t>
  </si>
  <si>
    <t>industry_lfsh_aj21_0_NA_G  Wholesale, retail, repair of vehicles</t>
  </si>
  <si>
    <t>industry_lfsh_aj21_1_NA_G  Wholesale, retail, repair of vehicles</t>
  </si>
  <si>
    <t>industry_lfsh_aj21_0_NA_H  Transport and storage</t>
  </si>
  <si>
    <t>industry_lfsh_aj21_1_NA_H  Transport and storage</t>
  </si>
  <si>
    <t>industry_lfsh_aj21_0_NA_I  Accommodation and food services</t>
  </si>
  <si>
    <t>industry_lfsh_aj21_1_NA_I  Accommodation and food services</t>
  </si>
  <si>
    <t>industry_lfsh_aj21_0_NA_J  Information and communication</t>
  </si>
  <si>
    <t>industry_lfsh_aj21_1_NA_J  Information and communication</t>
  </si>
  <si>
    <t>industry_lfsh_aj21_0_NA_K  Financial and insurance activities</t>
  </si>
  <si>
    <t>industry_lfsh_aj21_1_NA_K  Financial and insurance activities</t>
  </si>
  <si>
    <t>industry_lfsh_aj21_0_NA_L  Real estate activities</t>
  </si>
  <si>
    <t>industry_lfsh_aj21_1_NA_L  Real estate activities</t>
  </si>
  <si>
    <t>industry_lfsh_aj21_0_NA_M  Prof, scientific, technical activ.</t>
  </si>
  <si>
    <t>industry_lfsh_aj21_1_NA_M  Prof, scientific, technical activ.</t>
  </si>
  <si>
    <t>industry_lfsh_aj21_0_NA_N  Admin and support services</t>
  </si>
  <si>
    <t>industry_lfsh_aj21_1_NA_N  Admin and support services</t>
  </si>
  <si>
    <t>industry_lfsh_aj21_0_NA_O  Public admin and defence</t>
  </si>
  <si>
    <t>industry_lfsh_aj21_1_NA_O  Public admin and defence</t>
  </si>
  <si>
    <t>industry_lfsh_aj21_0_NA_P  Education</t>
  </si>
  <si>
    <t>industry_lfsh_aj21_1_NA_P  Education</t>
  </si>
  <si>
    <t>industry_lfsh_aj21_0_NA_Q  Health and social work</t>
  </si>
  <si>
    <t>industry_lfsh_aj21_1_NA_Q  Health and social work</t>
  </si>
  <si>
    <t>industry_lfsh_aj21_0_NA_R  Arts, entertainment and recreation</t>
  </si>
  <si>
    <t>industry_lfsh_aj21_1_NA_R  Arts, entertainment and recreation</t>
  </si>
  <si>
    <t>industry_lfsh_aj21_0_NA_S  Other service activities</t>
  </si>
  <si>
    <t>industry_lfsh_aj21_1_NA_S  Other service activities</t>
  </si>
  <si>
    <t>industry_lfsh_aj21_0_NA_T  Households as employers</t>
  </si>
  <si>
    <t>industry_lfsh_aj21_1_NA_T  Households as employers</t>
  </si>
  <si>
    <t>industry_lfsh_aj21_0_NA_U  Extraterritorial organisations</t>
  </si>
  <si>
    <t>industry_lfsh_aj21_1_NA_U  Extraterritorial organisations</t>
  </si>
  <si>
    <t>industry_lfsh_aj22_0_NA_A  Agriculture, forestry and fishing</t>
  </si>
  <si>
    <t>industry_lfsh_aj22_1_NA_A  Agriculture, forestry and fishing</t>
  </si>
  <si>
    <t>industry_lfsh_aj22_0_NA_B  Mining and quarrying</t>
  </si>
  <si>
    <t>industry_lfsh_aj22_1_NA_B  Mining and quarrying</t>
  </si>
  <si>
    <t>industry_lfsh_aj22_0_NA_C  Manufacturing</t>
  </si>
  <si>
    <t>industry_lfsh_aj22_1_NA_C  Manufacturing</t>
  </si>
  <si>
    <t>industry_lfsh_aj22_0_NA_D  Electricity, gas, air cond supply</t>
  </si>
  <si>
    <t>industry_lfsh_aj22_1_NA_D  Electricity, gas, air cond supply</t>
  </si>
  <si>
    <t>industry_lfsh_aj22_0_NA_E  Water supply, sewerage, waste</t>
  </si>
  <si>
    <t>industry_lfsh_aj22_1_NA_E  Water supply, sewerage, waste</t>
  </si>
  <si>
    <t>industry_lfsh_aj22_0_NA_F  Construction</t>
  </si>
  <si>
    <t>industry_lfsh_aj22_1_NA_F  Construction</t>
  </si>
  <si>
    <t>industry_lfsh_aj22_0_NA_G  Wholesale, retail, repair of vehicles</t>
  </si>
  <si>
    <t>industry_lfsh_aj22_1_NA_G  Wholesale, retail, repair of vehicles</t>
  </si>
  <si>
    <t>industry_lfsh_aj22_0_NA_H  Transport and storage</t>
  </si>
  <si>
    <t>industry_lfsh_aj22_1_NA_H  Transport and storage</t>
  </si>
  <si>
    <t>industry_lfsh_aj22_0_NA_I  Accommodation and food services</t>
  </si>
  <si>
    <t>industry_lfsh_aj22_1_NA_I  Accommodation and food services</t>
  </si>
  <si>
    <t>industry_lfsh_aj22_0_NA_J  Information and communication</t>
  </si>
  <si>
    <t>industry_lfsh_aj22_1_NA_J  Information and communication</t>
  </si>
  <si>
    <t>industry_lfsh_aj22_0_NA_K  Financial and insurance activities</t>
  </si>
  <si>
    <t>industry_lfsh_aj22_1_NA_K  Financial and insurance activities</t>
  </si>
  <si>
    <t>industry_lfsh_aj22_0_NA_L  Real estate activities</t>
  </si>
  <si>
    <t>industry_lfsh_aj22_1_NA_L  Real estate activities</t>
  </si>
  <si>
    <t>industry_lfsh_aj22_0_NA_M  Prof, scientific, technical activ.</t>
  </si>
  <si>
    <t>industry_lfsh_aj22_1_NA_M  Prof, scientific, technical activ.</t>
  </si>
  <si>
    <t>industry_lfsh_aj22_0_NA_N  Admin and support services</t>
  </si>
  <si>
    <t>industry_lfsh_aj22_1_NA_N  Admin and support services</t>
  </si>
  <si>
    <t>industry_lfsh_aj22_0_NA_O  Public admin and defence</t>
  </si>
  <si>
    <t>industry_lfsh_aj22_1_NA_O  Public admin and defence</t>
  </si>
  <si>
    <t>industry_lfsh_aj22_0_NA_P  Education</t>
  </si>
  <si>
    <t>industry_lfsh_aj22_1_NA_P  Education</t>
  </si>
  <si>
    <t>industry_lfsh_aj22_0_NA_Q  Health and social work</t>
  </si>
  <si>
    <t>industry_lfsh_aj22_1_NA_Q  Health and social work</t>
  </si>
  <si>
    <t>industry_lfsh_aj22_0_NA_R  Arts, entertainment and recreation</t>
  </si>
  <si>
    <t>industry_lfsh_aj22_1_NA_R  Arts, entertainment and recreation</t>
  </si>
  <si>
    <t>industry_lfsh_aj22_0_NA_S  Other service activities</t>
  </si>
  <si>
    <t>industry_lfsh_aj22_1_NA_S  Other service activities</t>
  </si>
  <si>
    <t>industry_lfsh_aj22_0_NA_T  Households as employers</t>
  </si>
  <si>
    <t>industry_lfsh_aj22_1_NA_T  Households as employers</t>
  </si>
  <si>
    <t>industry_lfsh_aj22_0_NA_U  Extraterritorial organisations</t>
  </si>
  <si>
    <t>industry_lfsh_aj22_1_NA_U  Extraterritorial organisations</t>
  </si>
  <si>
    <t>wfh_d</t>
  </si>
  <si>
    <t>se_wfh</t>
  </si>
  <si>
    <t>pt_d</t>
  </si>
  <si>
    <t>se_pt</t>
  </si>
  <si>
    <t xml:space="preserve">id</t>
  </si>
  <si>
    <t xml:space="preserve">var_set</t>
  </si>
  <si>
    <t xml:space="preserve">dataset</t>
  </si>
  <si>
    <t xml:space="preserve">parent</t>
  </si>
  <si>
    <t xml:space="preserve">london_resident</t>
  </si>
  <si>
    <t xml:space="preserve">employed</t>
  </si>
  <si>
    <t xml:space="preserve">se_empl</t>
  </si>
  <si>
    <t xml:space="preserve">byvar_characteristic</t>
  </si>
  <si>
    <t xml:space="preserve">ethnicity</t>
  </si>
  <si>
    <t xml:space="preserve">famtype</t>
  </si>
  <si>
    <t xml:space="preserve">SEX_label</t>
  </si>
  <si>
    <t xml:space="preserve">age_group</t>
  </si>
  <si>
    <t xml:space="preserve">BENFTS_label</t>
  </si>
  <si>
    <t xml:space="preserve">child_age</t>
  </si>
  <si>
    <t xml:space="preserve">RELIG11_label</t>
  </si>
  <si>
    <t xml:space="preserve">disability</t>
  </si>
  <si>
    <t xml:space="preserve">num_children</t>
  </si>
  <si>
    <t xml:space="preserve">inactive</t>
  </si>
  <si>
    <t xml:space="preserve">se_inac</t>
  </si>
  <si>
    <t xml:space="preserve">people</t>
  </si>
  <si>
    <t xml:space="preserve">obs_n</t>
  </si>
  <si>
    <t xml:space="preserve">all_lfsh_aj18_0_0_</t>
  </si>
  <si>
    <t xml:space="preserve">all</t>
  </si>
  <si>
    <t xml:space="preserve">lfsh_aj18</t>
  </si>
  <si>
    <t xml:space="preserve"/>
  </si>
  <si>
    <t xml:space="preserve">all_lfsh_aj18_0_1_</t>
  </si>
  <si>
    <t xml:space="preserve">all_lfsh_aj19_0_0_</t>
  </si>
  <si>
    <t xml:space="preserve">lfsh_aj19</t>
  </si>
  <si>
    <t xml:space="preserve">all_lfsh_aj19_0_1_</t>
  </si>
  <si>
    <t xml:space="preserve">all_lfsh_aj20_0_0_</t>
  </si>
  <si>
    <t xml:space="preserve">lfsh_aj20</t>
  </si>
  <si>
    <t xml:space="preserve">all_lfsh_aj20_0_1_</t>
  </si>
  <si>
    <t xml:space="preserve">all_lfsh_aj21_0_0_</t>
  </si>
  <si>
    <t xml:space="preserve">lfsh_aj21</t>
  </si>
  <si>
    <t xml:space="preserve">all_lfsh_aj21_0_1_</t>
  </si>
  <si>
    <t xml:space="preserve">all_lfsh_aj22_0_0_</t>
  </si>
  <si>
    <t xml:space="preserve">lfsh_aj22</t>
  </si>
  <si>
    <t xml:space="preserve">all_lfsh_aj22_0_1_</t>
  </si>
  <si>
    <t xml:space="preserve">ethnicity_lfsh_aj18_0_0_BAME</t>
  </si>
  <si>
    <t xml:space="preserve">BAME</t>
  </si>
  <si>
    <t xml:space="preserve">ethnicity_lfsh_aj18_0_1_BAME</t>
  </si>
  <si>
    <t xml:space="preserve">ethnicity_lfsh_aj18_0_0_White</t>
  </si>
  <si>
    <t xml:space="preserve">White</t>
  </si>
  <si>
    <t xml:space="preserve">ethnicity_lfsh_aj18_0_1_White</t>
  </si>
  <si>
    <t xml:space="preserve">ethnicity_lfsh_aj19_0_0_BAME</t>
  </si>
  <si>
    <t xml:space="preserve">ethnicity_lfsh_aj19_0_1_BAME</t>
  </si>
  <si>
    <t xml:space="preserve">ethnicity_lfsh_aj19_0_0_White</t>
  </si>
  <si>
    <t xml:space="preserve">ethnicity_lfsh_aj19_0_1_White</t>
  </si>
  <si>
    <t xml:space="preserve">ethnicity_lfsh_aj20_0_0_BAME</t>
  </si>
  <si>
    <t xml:space="preserve">ethnicity_lfsh_aj20_0_1_BAME</t>
  </si>
  <si>
    <t xml:space="preserve">ethnicity_lfsh_aj20_0_0_White</t>
  </si>
  <si>
    <t xml:space="preserve">ethnicity_lfsh_aj20_0_1_White</t>
  </si>
  <si>
    <t xml:space="preserve">ethnicity_lfsh_aj21_0_0_BAME</t>
  </si>
  <si>
    <t xml:space="preserve">ethnicity_lfsh_aj21_0_1_BAME</t>
  </si>
  <si>
    <t xml:space="preserve">ethnicity_lfsh_aj21_0_0_White</t>
  </si>
  <si>
    <t xml:space="preserve">ethnicity_lfsh_aj21_0_1_White</t>
  </si>
  <si>
    <t xml:space="preserve">ethnicity_lfsh_aj22_0_0_BAME</t>
  </si>
  <si>
    <t xml:space="preserve">ethnicity_lfsh_aj22_0_1_BAME</t>
  </si>
  <si>
    <t xml:space="preserve">ethnicity_lfsh_aj22_0_0_White</t>
  </si>
  <si>
    <t xml:space="preserve">ethnicity_lfsh_aj22_0_1_White</t>
  </si>
  <si>
    <t xml:space="preserve">famtype_lfsh_aj18_0_0_1 person</t>
  </si>
  <si>
    <t xml:space="preserve">1 person</t>
  </si>
  <si>
    <t xml:space="preserve">famtype_lfsh_aj18_0_1_1 person</t>
  </si>
  <si>
    <t xml:space="preserve">famtype_lfsh_aj18_0_0_Couple</t>
  </si>
  <si>
    <t xml:space="preserve">Couple</t>
  </si>
  <si>
    <t xml:space="preserve">famtype_lfsh_aj18_0_1_Couple</t>
  </si>
  <si>
    <t xml:space="preserve">famtype_lfsh_aj19_0_0_1 person</t>
  </si>
  <si>
    <t xml:space="preserve">famtype_lfsh_aj19_0_1_1 person</t>
  </si>
  <si>
    <t xml:space="preserve">famtype_lfsh_aj19_0_0_Couple</t>
  </si>
  <si>
    <t xml:space="preserve">famtype_lfsh_aj19_0_1_Couple</t>
  </si>
  <si>
    <t xml:space="preserve">famtype_lfsh_aj20_0_0_1 person</t>
  </si>
  <si>
    <t xml:space="preserve">famtype_lfsh_aj20_0_1_1 person</t>
  </si>
  <si>
    <t xml:space="preserve">famtype_lfsh_aj20_0_0_Couple</t>
  </si>
  <si>
    <t xml:space="preserve">famtype_lfsh_aj20_0_1_Couple</t>
  </si>
  <si>
    <t xml:space="preserve">famtype_lfsh_aj21_0_0_1 person</t>
  </si>
  <si>
    <t xml:space="preserve">famtype_lfsh_aj21_0_1_1 person</t>
  </si>
  <si>
    <t xml:space="preserve">famtype_lfsh_aj21_0_0_Couple</t>
  </si>
  <si>
    <t xml:space="preserve">famtype_lfsh_aj21_0_1_Couple</t>
  </si>
  <si>
    <t xml:space="preserve">famtype_lfsh_aj22_0_0_1 person</t>
  </si>
  <si>
    <t xml:space="preserve">famtype_lfsh_aj22_0_1_1 person</t>
  </si>
  <si>
    <t xml:space="preserve">famtype_lfsh_aj22_0_0_Couple</t>
  </si>
  <si>
    <t xml:space="preserve">famtype_lfsh_aj22_0_1_Couple</t>
  </si>
  <si>
    <t xml:space="preserve">sex_lfsh_aj18_0_0_Male</t>
  </si>
  <si>
    <t xml:space="preserve">sex</t>
  </si>
  <si>
    <t xml:space="preserve">Male</t>
  </si>
  <si>
    <t xml:space="preserve">sex_lfsh_aj18_0_1_Male</t>
  </si>
  <si>
    <t xml:space="preserve">sex_lfsh_aj18_0_0_Female</t>
  </si>
  <si>
    <t xml:space="preserve">Female</t>
  </si>
  <si>
    <t xml:space="preserve">sex_lfsh_aj18_0_1_Female</t>
  </si>
  <si>
    <t xml:space="preserve">sex_lfsh_aj19_0_0_Male</t>
  </si>
  <si>
    <t xml:space="preserve">sex_lfsh_aj19_0_1_Male</t>
  </si>
  <si>
    <t xml:space="preserve">sex_lfsh_aj19_0_0_Female</t>
  </si>
  <si>
    <t xml:space="preserve">sex_lfsh_aj19_0_1_Female</t>
  </si>
  <si>
    <t xml:space="preserve">sex_lfsh_aj20_0_0_Male</t>
  </si>
  <si>
    <t xml:space="preserve">sex_lfsh_aj20_0_1_Male</t>
  </si>
  <si>
    <t xml:space="preserve">sex_lfsh_aj20_0_0_Female</t>
  </si>
  <si>
    <t xml:space="preserve">sex_lfsh_aj20_0_1_Female</t>
  </si>
  <si>
    <t xml:space="preserve">sex_lfsh_aj21_0_0_Male</t>
  </si>
  <si>
    <t xml:space="preserve">sex_lfsh_aj21_0_1_Male</t>
  </si>
  <si>
    <t xml:space="preserve">sex_lfsh_aj21_0_0_Female</t>
  </si>
  <si>
    <t xml:space="preserve">sex_lfsh_aj21_0_1_Female</t>
  </si>
  <si>
    <t xml:space="preserve">sex_lfsh_aj22_0_0_Male</t>
  </si>
  <si>
    <t xml:space="preserve">sex_lfsh_aj22_0_1_Male</t>
  </si>
  <si>
    <t xml:space="preserve">sex_lfsh_aj22_0_0_Female</t>
  </si>
  <si>
    <t xml:space="preserve">sex_lfsh_aj22_0_1_Female</t>
  </si>
  <si>
    <t xml:space="preserve">age_lfsh_aj18_0_0_Aged 16-17</t>
  </si>
  <si>
    <t xml:space="preserve">age</t>
  </si>
  <si>
    <t xml:space="preserve">Aged 16-17</t>
  </si>
  <si>
    <t xml:space="preserve">age_lfsh_aj18_0_1_Aged 16-17</t>
  </si>
  <si>
    <t xml:space="preserve">age_lfsh_aj18_0_0_Aged 18-24</t>
  </si>
  <si>
    <t xml:space="preserve">Aged 18-24</t>
  </si>
  <si>
    <t xml:space="preserve">age_lfsh_aj18_0_1_Aged 18-24</t>
  </si>
  <si>
    <t xml:space="preserve">age_lfsh_aj18_0_0_Aged 25-34</t>
  </si>
  <si>
    <t xml:space="preserve">Aged 25-34</t>
  </si>
  <si>
    <t xml:space="preserve">age_lfsh_aj18_0_1_Aged 25-34</t>
  </si>
  <si>
    <t xml:space="preserve">age_lfsh_aj18_0_0_Aged 35-49</t>
  </si>
  <si>
    <t xml:space="preserve">Aged 35-49</t>
  </si>
  <si>
    <t xml:space="preserve">age_lfsh_aj18_0_1_Aged 35-49</t>
  </si>
  <si>
    <t xml:space="preserve">age_lfsh_aj18_0_0_Aged 50-64</t>
  </si>
  <si>
    <t xml:space="preserve">Aged 50-64</t>
  </si>
  <si>
    <t xml:space="preserve">age_lfsh_aj18_0_1_Aged 50-64</t>
  </si>
  <si>
    <t xml:space="preserve">age_lfsh_aj19_0_0_Aged 16-17</t>
  </si>
  <si>
    <t xml:space="preserve">age_lfsh_aj19_0_1_Aged 16-17</t>
  </si>
  <si>
    <t xml:space="preserve">age_lfsh_aj19_0_0_Aged 18-24</t>
  </si>
  <si>
    <t xml:space="preserve">age_lfsh_aj19_0_1_Aged 18-24</t>
  </si>
  <si>
    <t xml:space="preserve">age_lfsh_aj19_0_0_Aged 25-34</t>
  </si>
  <si>
    <t xml:space="preserve">age_lfsh_aj19_0_1_Aged 25-34</t>
  </si>
  <si>
    <t xml:space="preserve">age_lfsh_aj19_0_0_Aged 35-49</t>
  </si>
  <si>
    <t xml:space="preserve">age_lfsh_aj19_0_1_Aged 35-49</t>
  </si>
  <si>
    <t xml:space="preserve">age_lfsh_aj19_0_0_Aged 50-64</t>
  </si>
  <si>
    <t xml:space="preserve">age_lfsh_aj19_0_1_Aged 50-64</t>
  </si>
  <si>
    <t xml:space="preserve">age_lfsh_aj20_0_0_Aged 16-17</t>
  </si>
  <si>
    <t xml:space="preserve">age_lfsh_aj20_0_1_Aged 16-17</t>
  </si>
  <si>
    <t xml:space="preserve">age_lfsh_aj20_0_0_Aged 18-24</t>
  </si>
  <si>
    <t xml:space="preserve">age_lfsh_aj20_0_1_Aged 18-24</t>
  </si>
  <si>
    <t xml:space="preserve">age_lfsh_aj20_0_0_Aged 25-34</t>
  </si>
  <si>
    <t xml:space="preserve">age_lfsh_aj20_0_1_Aged 25-34</t>
  </si>
  <si>
    <t xml:space="preserve">age_lfsh_aj20_0_0_Aged 35-49</t>
  </si>
  <si>
    <t xml:space="preserve">age_lfsh_aj20_0_1_Aged 35-49</t>
  </si>
  <si>
    <t xml:space="preserve">age_lfsh_aj20_0_0_Aged 50-64</t>
  </si>
  <si>
    <t xml:space="preserve">age_lfsh_aj20_0_1_Aged 50-64</t>
  </si>
  <si>
    <t xml:space="preserve">age_lfsh_aj21_0_0_Aged 16-17</t>
  </si>
  <si>
    <t xml:space="preserve">age_lfsh_aj21_0_1_Aged 16-17</t>
  </si>
  <si>
    <t xml:space="preserve">age_lfsh_aj21_0_0_Aged 18-24</t>
  </si>
  <si>
    <t xml:space="preserve">age_lfsh_aj21_0_1_Aged 18-24</t>
  </si>
  <si>
    <t xml:space="preserve">age_lfsh_aj21_0_0_Aged 25-34</t>
  </si>
  <si>
    <t xml:space="preserve">age_lfsh_aj21_0_1_Aged 25-34</t>
  </si>
  <si>
    <t xml:space="preserve">age_lfsh_aj21_0_0_Aged 35-49</t>
  </si>
  <si>
    <t xml:space="preserve">age_lfsh_aj21_0_1_Aged 35-49</t>
  </si>
  <si>
    <t xml:space="preserve">age_lfsh_aj21_0_0_Aged 50-64</t>
  </si>
  <si>
    <t xml:space="preserve">age_lfsh_aj21_0_1_Aged 50-64</t>
  </si>
  <si>
    <t xml:space="preserve">age_lfsh_aj22_0_0_Aged 16-17</t>
  </si>
  <si>
    <t xml:space="preserve">age_lfsh_aj22_0_1_Aged 16-17</t>
  </si>
  <si>
    <t xml:space="preserve">age_lfsh_aj22_0_0_Aged 18-24</t>
  </si>
  <si>
    <t xml:space="preserve">age_lfsh_aj22_0_1_Aged 18-24</t>
  </si>
  <si>
    <t xml:space="preserve">age_lfsh_aj22_0_0_Aged 25-34</t>
  </si>
  <si>
    <t xml:space="preserve">age_lfsh_aj22_0_1_Aged 25-34</t>
  </si>
  <si>
    <t xml:space="preserve">age_lfsh_aj22_0_0_Aged 35-49</t>
  </si>
  <si>
    <t xml:space="preserve">age_lfsh_aj22_0_1_Aged 35-49</t>
  </si>
  <si>
    <t xml:space="preserve">age_lfsh_aj22_0_0_Aged 50-64</t>
  </si>
  <si>
    <t xml:space="preserve">age_lfsh_aj22_0_1_Aged 50-64</t>
  </si>
  <si>
    <t xml:space="preserve">benefits_lfsh_aj18_0_0_Yes</t>
  </si>
  <si>
    <t xml:space="preserve">benefits</t>
  </si>
  <si>
    <t xml:space="preserve">Yes</t>
  </si>
  <si>
    <t xml:space="preserve">benefits_lfsh_aj18_0_1_Yes</t>
  </si>
  <si>
    <t xml:space="preserve">benefits_lfsh_aj18_0_0_No</t>
  </si>
  <si>
    <t xml:space="preserve">No</t>
  </si>
  <si>
    <t xml:space="preserve">benefits_lfsh_aj18_0_1_No</t>
  </si>
  <si>
    <t xml:space="preserve">benefits_lfsh_aj19_0_0_Yes</t>
  </si>
  <si>
    <t xml:space="preserve">benefits_lfsh_aj19_0_1_Yes</t>
  </si>
  <si>
    <t xml:space="preserve">benefits_lfsh_aj19_0_0_No</t>
  </si>
  <si>
    <t xml:space="preserve">benefits_lfsh_aj19_0_1_No</t>
  </si>
  <si>
    <t xml:space="preserve">benefits_lfsh_aj20_0_0_Yes</t>
  </si>
  <si>
    <t xml:space="preserve">benefits_lfsh_aj20_0_1_Yes</t>
  </si>
  <si>
    <t xml:space="preserve">benefits_lfsh_aj20_0_0_No</t>
  </si>
  <si>
    <t xml:space="preserve">benefits_lfsh_aj20_0_1_No</t>
  </si>
  <si>
    <t xml:space="preserve">benefits_lfsh_aj21_0_0_Yes</t>
  </si>
  <si>
    <t xml:space="preserve">benefits_lfsh_aj21_0_1_Yes</t>
  </si>
  <si>
    <t xml:space="preserve">benefits_lfsh_aj21_0_0_No</t>
  </si>
  <si>
    <t xml:space="preserve">benefits_lfsh_aj21_0_1_No</t>
  </si>
  <si>
    <t xml:space="preserve">benefits_lfsh_aj22_0_0_Yes</t>
  </si>
  <si>
    <t xml:space="preserve">benefits_lfsh_aj22_0_1_Yes</t>
  </si>
  <si>
    <t xml:space="preserve">benefits_lfsh_aj22_0_0_No</t>
  </si>
  <si>
    <t xml:space="preserve">benefits_lfsh_aj22_0_1_No</t>
  </si>
  <si>
    <t xml:space="preserve">child_age_lfsh_aj18_0_0_2 yrs or less</t>
  </si>
  <si>
    <t xml:space="preserve">2 yrs or less</t>
  </si>
  <si>
    <t xml:space="preserve">child_age_lfsh_aj18_0_1_2 yrs or less</t>
  </si>
  <si>
    <t xml:space="preserve">child_age_lfsh_aj18_0_0_3-4 yrs</t>
  </si>
  <si>
    <t xml:space="preserve">3-4 yrs</t>
  </si>
  <si>
    <t xml:space="preserve">child_age_lfsh_aj18_0_1_3-4 yrs</t>
  </si>
  <si>
    <t xml:space="preserve">child_age_lfsh_aj18_0_0_4-18 yrs</t>
  </si>
  <si>
    <t xml:space="preserve">4-18 yrs</t>
  </si>
  <si>
    <t xml:space="preserve">child_age_lfsh_aj18_0_1_4-18 yrs</t>
  </si>
  <si>
    <t xml:space="preserve">child_age_lfsh_aj18_0_0_No children</t>
  </si>
  <si>
    <t xml:space="preserve">No children</t>
  </si>
  <si>
    <t xml:space="preserve">child_age_lfsh_aj18_0_1_No children</t>
  </si>
  <si>
    <t xml:space="preserve">child_age_lfsh_aj19_0_0_2 yrs or less</t>
  </si>
  <si>
    <t xml:space="preserve">child_age_lfsh_aj19_0_1_2 yrs or less</t>
  </si>
  <si>
    <t xml:space="preserve">child_age_lfsh_aj19_0_0_3-4 yrs</t>
  </si>
  <si>
    <t xml:space="preserve">child_age_lfsh_aj19_0_1_3-4 yrs</t>
  </si>
  <si>
    <t xml:space="preserve">child_age_lfsh_aj19_0_0_4-18 yrs</t>
  </si>
  <si>
    <t xml:space="preserve">child_age_lfsh_aj19_0_1_4-18 yrs</t>
  </si>
  <si>
    <t xml:space="preserve">child_age_lfsh_aj19_0_0_No children</t>
  </si>
  <si>
    <t xml:space="preserve">child_age_lfsh_aj19_0_1_No children</t>
  </si>
  <si>
    <t xml:space="preserve">child_age_lfsh_aj20_0_0_2 yrs or less</t>
  </si>
  <si>
    <t xml:space="preserve">child_age_lfsh_aj20_0_1_2 yrs or less</t>
  </si>
  <si>
    <t xml:space="preserve">child_age_lfsh_aj20_0_0_3-4 yrs</t>
  </si>
  <si>
    <t xml:space="preserve">child_age_lfsh_aj20_0_1_3-4 yrs</t>
  </si>
  <si>
    <t xml:space="preserve">child_age_lfsh_aj20_0_0_4-18 yrs</t>
  </si>
  <si>
    <t xml:space="preserve">child_age_lfsh_aj20_0_1_4-18 yrs</t>
  </si>
  <si>
    <t xml:space="preserve">child_age_lfsh_aj20_0_0_No children</t>
  </si>
  <si>
    <t xml:space="preserve">child_age_lfsh_aj20_0_1_No children</t>
  </si>
  <si>
    <t xml:space="preserve">child_age_lfsh_aj21_0_0_2 yrs or less</t>
  </si>
  <si>
    <t xml:space="preserve">child_age_lfsh_aj21_0_1_2 yrs or less</t>
  </si>
  <si>
    <t xml:space="preserve">child_age_lfsh_aj21_0_0_3-4 yrs</t>
  </si>
  <si>
    <t xml:space="preserve">child_age_lfsh_aj21_0_1_3-4 yrs</t>
  </si>
  <si>
    <t xml:space="preserve">child_age_lfsh_aj21_0_0_4-18 yrs</t>
  </si>
  <si>
    <t xml:space="preserve">child_age_lfsh_aj21_0_1_4-18 yrs</t>
  </si>
  <si>
    <t xml:space="preserve">child_age_lfsh_aj21_0_0_No children</t>
  </si>
  <si>
    <t xml:space="preserve">child_age_lfsh_aj21_0_1_No children</t>
  </si>
  <si>
    <t xml:space="preserve">child_age_lfsh_aj22_0_0_2 yrs or less</t>
  </si>
  <si>
    <t xml:space="preserve">child_age_lfsh_aj22_0_1_2 yrs or less</t>
  </si>
  <si>
    <t xml:space="preserve">child_age_lfsh_aj22_0_0_3-4 yrs</t>
  </si>
  <si>
    <t xml:space="preserve">child_age_lfsh_aj22_0_1_3-4 yrs</t>
  </si>
  <si>
    <t xml:space="preserve">child_age_lfsh_aj22_0_0_4-18 yrs</t>
  </si>
  <si>
    <t xml:space="preserve">child_age_lfsh_aj22_0_1_4-18 yrs</t>
  </si>
  <si>
    <t xml:space="preserve">child_age_lfsh_aj22_0_0_No children</t>
  </si>
  <si>
    <t xml:space="preserve">child_age_lfsh_aj22_0_1_No children</t>
  </si>
  <si>
    <t xml:space="preserve">religion_lfsh_aj18_0_0_No Religion</t>
  </si>
  <si>
    <t xml:space="preserve">religion</t>
  </si>
  <si>
    <t xml:space="preserve">No Religion</t>
  </si>
  <si>
    <t xml:space="preserve">religion_lfsh_aj18_0_1_No Religion</t>
  </si>
  <si>
    <t xml:space="preserve">religion_lfsh_aj18_0_0_Christian (all denominations)</t>
  </si>
  <si>
    <t xml:space="preserve">Christian (all denominations)</t>
  </si>
  <si>
    <t xml:space="preserve">religion_lfsh_aj18_0_1_Christian (all denominations)</t>
  </si>
  <si>
    <t xml:space="preserve">religion_lfsh_aj18_0_0_Budhist</t>
  </si>
  <si>
    <t xml:space="preserve">Budhist</t>
  </si>
  <si>
    <t xml:space="preserve">religion_lfsh_aj18_0_1_Budhist</t>
  </si>
  <si>
    <t xml:space="preserve">religion_lfsh_aj18_0_0_Hindu</t>
  </si>
  <si>
    <t xml:space="preserve">Hindu</t>
  </si>
  <si>
    <t xml:space="preserve">religion_lfsh_aj18_0_1_Hindu</t>
  </si>
  <si>
    <t xml:space="preserve">religion_lfsh_aj18_0_0_Jewish</t>
  </si>
  <si>
    <t xml:space="preserve">Jewish</t>
  </si>
  <si>
    <t xml:space="preserve">religion_lfsh_aj18_0_1_Jewish</t>
  </si>
  <si>
    <t xml:space="preserve">religion_lfsh_aj18_0_0_Muslim</t>
  </si>
  <si>
    <t xml:space="preserve">Muslim</t>
  </si>
  <si>
    <t xml:space="preserve">religion_lfsh_aj18_0_1_Muslim</t>
  </si>
  <si>
    <t xml:space="preserve">religion_lfsh_aj18_0_0_Sikh</t>
  </si>
  <si>
    <t xml:space="preserve">Sikh</t>
  </si>
  <si>
    <t xml:space="preserve">religion_lfsh_aj18_0_1_Sikh</t>
  </si>
  <si>
    <t xml:space="preserve">religion_lfsh_aj18_0_0_Any Other Religion</t>
  </si>
  <si>
    <t xml:space="preserve">Any Other Religion</t>
  </si>
  <si>
    <t xml:space="preserve">religion_lfsh_aj18_0_1_Any Other Religion</t>
  </si>
  <si>
    <t xml:space="preserve">religion_lfsh_aj19_0_0_No Religion</t>
  </si>
  <si>
    <t xml:space="preserve">religion_lfsh_aj19_0_1_No Religion</t>
  </si>
  <si>
    <t xml:space="preserve">religion_lfsh_aj19_0_0_Christian (all denominations)</t>
  </si>
  <si>
    <t xml:space="preserve">religion_lfsh_aj19_0_1_Christian (all denominations)</t>
  </si>
  <si>
    <t xml:space="preserve">religion_lfsh_aj19_0_0_Budhist</t>
  </si>
  <si>
    <t xml:space="preserve">religion_lfsh_aj19_0_1_Budhist</t>
  </si>
  <si>
    <t xml:space="preserve">religion_lfsh_aj19_0_0_Hindu</t>
  </si>
  <si>
    <t xml:space="preserve">religion_lfsh_aj19_0_1_Hindu</t>
  </si>
  <si>
    <t xml:space="preserve">religion_lfsh_aj19_0_0_Jewish</t>
  </si>
  <si>
    <t xml:space="preserve">religion_lfsh_aj19_0_1_Jewish</t>
  </si>
  <si>
    <t xml:space="preserve">religion_lfsh_aj19_0_0_Muslim</t>
  </si>
  <si>
    <t xml:space="preserve">religion_lfsh_aj19_0_1_Muslim</t>
  </si>
  <si>
    <t xml:space="preserve">religion_lfsh_aj19_0_0_Sikh</t>
  </si>
  <si>
    <t xml:space="preserve">religion_lfsh_aj19_0_1_Sikh</t>
  </si>
  <si>
    <t xml:space="preserve">religion_lfsh_aj19_0_0_Any Other Religion</t>
  </si>
  <si>
    <t xml:space="preserve">religion_lfsh_aj19_0_1_Any Other Religion</t>
  </si>
  <si>
    <t xml:space="preserve">religion_lfsh_aj20_0_0_No Religion</t>
  </si>
  <si>
    <t xml:space="preserve">religion_lfsh_aj20_0_1_No Religion</t>
  </si>
  <si>
    <t xml:space="preserve">religion_lfsh_aj20_0_0_Christian (all denominations)</t>
  </si>
  <si>
    <t xml:space="preserve">religion_lfsh_aj20_0_1_Christian (all denominations)</t>
  </si>
  <si>
    <t xml:space="preserve">religion_lfsh_aj20_0_0_Budhist</t>
  </si>
  <si>
    <t xml:space="preserve">religion_lfsh_aj20_0_1_Budhist</t>
  </si>
  <si>
    <t xml:space="preserve">religion_lfsh_aj20_0_0_Hindu</t>
  </si>
  <si>
    <t xml:space="preserve">religion_lfsh_aj20_0_1_Hindu</t>
  </si>
  <si>
    <t xml:space="preserve">religion_lfsh_aj20_0_0_Jewish</t>
  </si>
  <si>
    <t xml:space="preserve">religion_lfsh_aj20_0_1_Jewish</t>
  </si>
  <si>
    <t xml:space="preserve">religion_lfsh_aj20_0_0_Muslim</t>
  </si>
  <si>
    <t xml:space="preserve">religion_lfsh_aj20_0_1_Muslim</t>
  </si>
  <si>
    <t xml:space="preserve">religion_lfsh_aj20_0_0_Sikh</t>
  </si>
  <si>
    <t xml:space="preserve">religion_lfsh_aj20_0_1_Sikh</t>
  </si>
  <si>
    <t xml:space="preserve">religion_lfsh_aj20_0_0_Any Other Religion</t>
  </si>
  <si>
    <t xml:space="preserve">religion_lfsh_aj20_0_1_Any Other Religion</t>
  </si>
  <si>
    <t xml:space="preserve">religion_lfsh_aj21_0_0_No Religion</t>
  </si>
  <si>
    <t xml:space="preserve">religion_lfsh_aj21_0_1_No Religion</t>
  </si>
  <si>
    <t xml:space="preserve">religion_lfsh_aj21_0_0_Christian (all denominations)</t>
  </si>
  <si>
    <t xml:space="preserve">religion_lfsh_aj21_0_1_Christian (all denominations)</t>
  </si>
  <si>
    <t xml:space="preserve">religion_lfsh_aj21_0_0_Budhist</t>
  </si>
  <si>
    <t xml:space="preserve">religion_lfsh_aj21_0_1_Budhist</t>
  </si>
  <si>
    <t xml:space="preserve">religion_lfsh_aj21_0_0_Hindu</t>
  </si>
  <si>
    <t xml:space="preserve">religion_lfsh_aj21_0_1_Hindu</t>
  </si>
  <si>
    <t xml:space="preserve">religion_lfsh_aj21_0_0_Jewish</t>
  </si>
  <si>
    <t xml:space="preserve">religion_lfsh_aj21_0_1_Jewish</t>
  </si>
  <si>
    <t xml:space="preserve">religion_lfsh_aj21_0_0_Muslim</t>
  </si>
  <si>
    <t xml:space="preserve">religion_lfsh_aj21_0_1_Muslim</t>
  </si>
  <si>
    <t xml:space="preserve">religion_lfsh_aj21_0_0_Sikh</t>
  </si>
  <si>
    <t xml:space="preserve">religion_lfsh_aj21_0_1_Sikh</t>
  </si>
  <si>
    <t xml:space="preserve">religion_lfsh_aj21_0_0_Any Other Religion</t>
  </si>
  <si>
    <t xml:space="preserve">religion_lfsh_aj21_0_1_Any Other Religion</t>
  </si>
  <si>
    <t xml:space="preserve">religion_lfsh_aj22_0_0_No Religion</t>
  </si>
  <si>
    <t xml:space="preserve">religion_lfsh_aj22_0_1_No Religion</t>
  </si>
  <si>
    <t xml:space="preserve">religion_lfsh_aj22_0_0_Christian (all denominations)</t>
  </si>
  <si>
    <t xml:space="preserve">religion_lfsh_aj22_0_1_Christian (all denominations)</t>
  </si>
  <si>
    <t xml:space="preserve">religion_lfsh_aj22_0_0_Budhist</t>
  </si>
  <si>
    <t xml:space="preserve">religion_lfsh_aj22_0_1_Budhist</t>
  </si>
  <si>
    <t xml:space="preserve">religion_lfsh_aj22_0_0_Hindu</t>
  </si>
  <si>
    <t xml:space="preserve">religion_lfsh_aj22_0_1_Hindu</t>
  </si>
  <si>
    <t xml:space="preserve">religion_lfsh_aj22_0_0_Jewish</t>
  </si>
  <si>
    <t xml:space="preserve">religion_lfsh_aj22_0_1_Jewish</t>
  </si>
  <si>
    <t xml:space="preserve">religion_lfsh_aj22_0_0_Muslim</t>
  </si>
  <si>
    <t xml:space="preserve">religion_lfsh_aj22_0_1_Muslim</t>
  </si>
  <si>
    <t xml:space="preserve">religion_lfsh_aj22_0_0_Sikh</t>
  </si>
  <si>
    <t xml:space="preserve">religion_lfsh_aj22_0_1_Sikh</t>
  </si>
  <si>
    <t xml:space="preserve">religion_lfsh_aj22_0_0_Any Other Religion</t>
  </si>
  <si>
    <t xml:space="preserve">religion_lfsh_aj22_0_1_Any Other Religion</t>
  </si>
  <si>
    <t xml:space="preserve">disability_lfsh_aj18_0_0_Disabled</t>
  </si>
  <si>
    <t xml:space="preserve">Disabled</t>
  </si>
  <si>
    <t xml:space="preserve">disability_lfsh_aj18_0_1_Disabled</t>
  </si>
  <si>
    <t xml:space="preserve">disability_lfsh_aj18_0_0_Not disabled</t>
  </si>
  <si>
    <t xml:space="preserve">Not disabled</t>
  </si>
  <si>
    <t xml:space="preserve">disability_lfsh_aj18_0_1_Not disabled</t>
  </si>
  <si>
    <t xml:space="preserve">disability_lfsh_aj19_0_0_Disabled</t>
  </si>
  <si>
    <t xml:space="preserve">disability_lfsh_aj19_0_1_Disabled</t>
  </si>
  <si>
    <t xml:space="preserve">disability_lfsh_aj19_0_0_Not disabled</t>
  </si>
  <si>
    <t xml:space="preserve">disability_lfsh_aj19_0_1_Not disabled</t>
  </si>
  <si>
    <t xml:space="preserve">disability_lfsh_aj20_0_0_Disabled</t>
  </si>
  <si>
    <t xml:space="preserve">disability_lfsh_aj20_0_1_Disabled</t>
  </si>
  <si>
    <t xml:space="preserve">disability_lfsh_aj20_0_0_Not disabled</t>
  </si>
  <si>
    <t xml:space="preserve">disability_lfsh_aj20_0_1_Not disabled</t>
  </si>
  <si>
    <t xml:space="preserve">disability_lfsh_aj21_0_0_Disabled</t>
  </si>
  <si>
    <t xml:space="preserve">disability_lfsh_aj21_0_1_Disabled</t>
  </si>
  <si>
    <t xml:space="preserve">disability_lfsh_aj21_0_0_Not disabled</t>
  </si>
  <si>
    <t xml:space="preserve">disability_lfsh_aj21_0_1_Not disabled</t>
  </si>
  <si>
    <t xml:space="preserve">disability_lfsh_aj22_0_0_Disabled</t>
  </si>
  <si>
    <t xml:space="preserve">disability_lfsh_aj22_0_1_Disabled</t>
  </si>
  <si>
    <t xml:space="preserve">disability_lfsh_aj22_0_0_Not disabled</t>
  </si>
  <si>
    <t xml:space="preserve">disability_lfsh_aj22_0_1_Not disabled</t>
  </si>
  <si>
    <t xml:space="preserve">num_children_lfsh_aj18_0_0_0 children</t>
  </si>
  <si>
    <t xml:space="preserve">0 children</t>
  </si>
  <si>
    <t xml:space="preserve">num_children_lfsh_aj18_0_1_0 children</t>
  </si>
  <si>
    <t xml:space="preserve">num_children_lfsh_aj18_0_0_1 child</t>
  </si>
  <si>
    <t xml:space="preserve">1 child</t>
  </si>
  <si>
    <t xml:space="preserve">num_children_lfsh_aj18_0_1_1 child</t>
  </si>
  <si>
    <t xml:space="preserve">num_children_lfsh_aj18_0_0_2 children</t>
  </si>
  <si>
    <t xml:space="preserve">2 children</t>
  </si>
  <si>
    <t xml:space="preserve">num_children_lfsh_aj18_0_1_2 children</t>
  </si>
  <si>
    <t xml:space="preserve">num_children_lfsh_aj18_0_0_3+ children</t>
  </si>
  <si>
    <t xml:space="preserve">3+ children</t>
  </si>
  <si>
    <t xml:space="preserve">num_children_lfsh_aj18_0_1_3+ children</t>
  </si>
  <si>
    <t xml:space="preserve">num_children_lfsh_aj19_0_0_0 children</t>
  </si>
  <si>
    <t xml:space="preserve">num_children_lfsh_aj19_0_1_0 children</t>
  </si>
  <si>
    <t xml:space="preserve">num_children_lfsh_aj19_0_0_1 child</t>
  </si>
  <si>
    <t xml:space="preserve">num_children_lfsh_aj19_0_1_1 child</t>
  </si>
  <si>
    <t xml:space="preserve">num_children_lfsh_aj19_0_0_2 children</t>
  </si>
  <si>
    <t xml:space="preserve">num_children_lfsh_aj19_0_1_2 children</t>
  </si>
  <si>
    <t xml:space="preserve">num_children_lfsh_aj19_0_0_3+ children</t>
  </si>
  <si>
    <t xml:space="preserve">num_children_lfsh_aj19_0_1_3+ children</t>
  </si>
  <si>
    <t xml:space="preserve">num_children_lfsh_aj20_0_0_0 children</t>
  </si>
  <si>
    <t xml:space="preserve">num_children_lfsh_aj20_0_1_0 children</t>
  </si>
  <si>
    <t xml:space="preserve">num_children_lfsh_aj20_0_0_1 child</t>
  </si>
  <si>
    <t xml:space="preserve">num_children_lfsh_aj20_0_1_1 child</t>
  </si>
  <si>
    <t xml:space="preserve">num_children_lfsh_aj20_0_0_2 children</t>
  </si>
  <si>
    <t xml:space="preserve">num_children_lfsh_aj20_0_1_2 children</t>
  </si>
  <si>
    <t xml:space="preserve">num_children_lfsh_aj20_0_0_3+ children</t>
  </si>
  <si>
    <t xml:space="preserve">num_children_lfsh_aj20_0_1_3+ children</t>
  </si>
  <si>
    <t xml:space="preserve">num_children_lfsh_aj21_0_0_0 children</t>
  </si>
  <si>
    <t xml:space="preserve">num_children_lfsh_aj21_0_1_0 children</t>
  </si>
  <si>
    <t xml:space="preserve">num_children_lfsh_aj21_0_0_1 child</t>
  </si>
  <si>
    <t xml:space="preserve">num_children_lfsh_aj21_0_1_1 child</t>
  </si>
  <si>
    <t xml:space="preserve">num_children_lfsh_aj21_0_0_2 children</t>
  </si>
  <si>
    <t xml:space="preserve">num_children_lfsh_aj21_0_1_2 children</t>
  </si>
  <si>
    <t xml:space="preserve">num_children_lfsh_aj21_0_0_3+ children</t>
  </si>
  <si>
    <t xml:space="preserve">num_children_lfsh_aj21_0_1_3+ children</t>
  </si>
  <si>
    <t xml:space="preserve">num_children_lfsh_aj22_0_0_0 children</t>
  </si>
  <si>
    <t xml:space="preserve">num_children_lfsh_aj22_0_1_0 children</t>
  </si>
  <si>
    <t xml:space="preserve">num_children_lfsh_aj22_0_0_1 child</t>
  </si>
  <si>
    <t xml:space="preserve">num_children_lfsh_aj22_0_1_1 child</t>
  </si>
  <si>
    <t xml:space="preserve">num_children_lfsh_aj22_0_0_2 children</t>
  </si>
  <si>
    <t xml:space="preserve">num_children_lfsh_aj22_0_1_2 children</t>
  </si>
  <si>
    <t xml:space="preserve">num_children_lfsh_aj22_0_0_3+ children</t>
  </si>
  <si>
    <t xml:space="preserve">num_children_lfsh_aj22_0_1_3+ children</t>
  </si>
  <si>
    <t xml:space="preserve">all_lfsh_aj18_0_NA_</t>
  </si>
  <si>
    <t xml:space="preserve">all_lfsh_aj19_0_NA_</t>
  </si>
  <si>
    <t xml:space="preserve">all_lfsh_aj20_0_NA_</t>
  </si>
  <si>
    <t xml:space="preserve">all_lfsh_aj21_0_NA_</t>
  </si>
  <si>
    <t xml:space="preserve">all_lfsh_aj22_0_NA_</t>
  </si>
  <si>
    <t xml:space="preserve">ethnicity_lfsh_aj18_0_NA_BAME</t>
  </si>
  <si>
    <t xml:space="preserve">ethnicity_lfsh_aj18_0_NA_White</t>
  </si>
  <si>
    <t xml:space="preserve">ethnicity_lfsh_aj19_0_NA_BAME</t>
  </si>
  <si>
    <t xml:space="preserve">ethnicity_lfsh_aj19_0_NA_White</t>
  </si>
  <si>
    <t xml:space="preserve">ethnicity_lfsh_aj20_0_NA_BAME</t>
  </si>
  <si>
    <t xml:space="preserve">ethnicity_lfsh_aj20_0_NA_White</t>
  </si>
  <si>
    <t xml:space="preserve">ethnicity_lfsh_aj21_0_NA_BAME</t>
  </si>
  <si>
    <t xml:space="preserve">ethnicity_lfsh_aj21_0_NA_White</t>
  </si>
  <si>
    <t xml:space="preserve">ethnicity_lfsh_aj22_0_NA_BAME</t>
  </si>
  <si>
    <t xml:space="preserve">ethnicity_lfsh_aj22_0_NA_White</t>
  </si>
  <si>
    <t xml:space="preserve">famtype_lfsh_aj18_0_NA_1 person</t>
  </si>
  <si>
    <t xml:space="preserve">famtype_lfsh_aj18_0_NA_Couple</t>
  </si>
  <si>
    <t xml:space="preserve">famtype_lfsh_aj19_0_NA_1 person</t>
  </si>
  <si>
    <t xml:space="preserve">famtype_lfsh_aj19_0_NA_Couple</t>
  </si>
  <si>
    <t xml:space="preserve">famtype_lfsh_aj20_0_NA_1 person</t>
  </si>
  <si>
    <t xml:space="preserve">famtype_lfsh_aj20_0_NA_Couple</t>
  </si>
  <si>
    <t xml:space="preserve">famtype_lfsh_aj21_0_NA_1 person</t>
  </si>
  <si>
    <t xml:space="preserve">famtype_lfsh_aj21_0_NA_Couple</t>
  </si>
  <si>
    <t xml:space="preserve">famtype_lfsh_aj22_0_NA_1 person</t>
  </si>
  <si>
    <t xml:space="preserve">famtype_lfsh_aj22_0_NA_Couple</t>
  </si>
  <si>
    <t xml:space="preserve">sex_lfsh_aj18_0_NA_Male</t>
  </si>
  <si>
    <t xml:space="preserve">sex_lfsh_aj18_0_NA_Female</t>
  </si>
  <si>
    <t xml:space="preserve">sex_lfsh_aj19_0_NA_Male</t>
  </si>
  <si>
    <t xml:space="preserve">sex_lfsh_aj19_0_NA_Female</t>
  </si>
  <si>
    <t xml:space="preserve">sex_lfsh_aj20_0_NA_Male</t>
  </si>
  <si>
    <t xml:space="preserve">sex_lfsh_aj20_0_NA_Female</t>
  </si>
  <si>
    <t xml:space="preserve">sex_lfsh_aj21_0_NA_Male</t>
  </si>
  <si>
    <t xml:space="preserve">sex_lfsh_aj21_0_NA_Female</t>
  </si>
  <si>
    <t xml:space="preserve">sex_lfsh_aj22_0_NA_Male</t>
  </si>
  <si>
    <t xml:space="preserve">sex_lfsh_aj22_0_NA_Female</t>
  </si>
  <si>
    <t xml:space="preserve">age_lfsh_aj18_0_NA_Aged 16-17</t>
  </si>
  <si>
    <t xml:space="preserve">age_lfsh_aj18_0_NA_Aged 18-24</t>
  </si>
  <si>
    <t xml:space="preserve">age_lfsh_aj18_0_NA_Aged 25-34</t>
  </si>
  <si>
    <t xml:space="preserve">age_lfsh_aj18_0_NA_Aged 35-49</t>
  </si>
  <si>
    <t xml:space="preserve">age_lfsh_aj18_0_NA_Aged 50-64</t>
  </si>
  <si>
    <t xml:space="preserve">age_lfsh_aj19_0_NA_Aged 16-17</t>
  </si>
  <si>
    <t xml:space="preserve">age_lfsh_aj19_0_NA_Aged 18-24</t>
  </si>
  <si>
    <t xml:space="preserve">age_lfsh_aj19_0_NA_Aged 25-34</t>
  </si>
  <si>
    <t xml:space="preserve">age_lfsh_aj19_0_NA_Aged 35-49</t>
  </si>
  <si>
    <t xml:space="preserve">age_lfsh_aj19_0_NA_Aged 50-64</t>
  </si>
  <si>
    <t xml:space="preserve">age_lfsh_aj20_0_NA_Aged 16-17</t>
  </si>
  <si>
    <t xml:space="preserve">age_lfsh_aj20_0_NA_Aged 18-24</t>
  </si>
  <si>
    <t xml:space="preserve">age_lfsh_aj20_0_NA_Aged 25-34</t>
  </si>
  <si>
    <t xml:space="preserve">age_lfsh_aj20_0_NA_Aged 35-49</t>
  </si>
  <si>
    <t xml:space="preserve">age_lfsh_aj20_0_NA_Aged 50-64</t>
  </si>
  <si>
    <t xml:space="preserve">age_lfsh_aj21_0_NA_Aged 16-17</t>
  </si>
  <si>
    <t xml:space="preserve">age_lfsh_aj21_0_NA_Aged 18-24</t>
  </si>
  <si>
    <t xml:space="preserve">age_lfsh_aj21_0_NA_Aged 25-34</t>
  </si>
  <si>
    <t xml:space="preserve">age_lfsh_aj21_0_NA_Aged 35-49</t>
  </si>
  <si>
    <t xml:space="preserve">age_lfsh_aj21_0_NA_Aged 50-64</t>
  </si>
  <si>
    <t xml:space="preserve">age_lfsh_aj22_0_NA_Aged 16-17</t>
  </si>
  <si>
    <t xml:space="preserve">age_lfsh_aj22_0_NA_Aged 18-24</t>
  </si>
  <si>
    <t xml:space="preserve">age_lfsh_aj22_0_NA_Aged 25-34</t>
  </si>
  <si>
    <t xml:space="preserve">age_lfsh_aj22_0_NA_Aged 35-49</t>
  </si>
  <si>
    <t xml:space="preserve">age_lfsh_aj22_0_NA_Aged 50-64</t>
  </si>
  <si>
    <t xml:space="preserve">benefits_lfsh_aj18_0_NA_Yes</t>
  </si>
  <si>
    <t xml:space="preserve">benefits_lfsh_aj18_0_NA_No</t>
  </si>
  <si>
    <t xml:space="preserve">benefits_lfsh_aj19_0_NA_Yes</t>
  </si>
  <si>
    <t xml:space="preserve">benefits_lfsh_aj19_0_NA_No</t>
  </si>
  <si>
    <t xml:space="preserve">benefits_lfsh_aj20_0_NA_Yes</t>
  </si>
  <si>
    <t xml:space="preserve">benefits_lfsh_aj20_0_NA_No</t>
  </si>
  <si>
    <t xml:space="preserve">benefits_lfsh_aj21_0_NA_Yes</t>
  </si>
  <si>
    <t xml:space="preserve">benefits_lfsh_aj21_0_NA_No</t>
  </si>
  <si>
    <t xml:space="preserve">benefits_lfsh_aj22_0_NA_Yes</t>
  </si>
  <si>
    <t xml:space="preserve">benefits_lfsh_aj22_0_NA_No</t>
  </si>
  <si>
    <t xml:space="preserve">child_age_lfsh_aj18_0_NA_2 yrs or less</t>
  </si>
  <si>
    <t xml:space="preserve">child_age_lfsh_aj18_0_NA_3-4 yrs</t>
  </si>
  <si>
    <t xml:space="preserve">child_age_lfsh_aj18_0_NA_4-18 yrs</t>
  </si>
  <si>
    <t xml:space="preserve">child_age_lfsh_aj18_0_NA_No children</t>
  </si>
  <si>
    <t xml:space="preserve">child_age_lfsh_aj19_0_NA_2 yrs or less</t>
  </si>
  <si>
    <t xml:space="preserve">child_age_lfsh_aj19_0_NA_3-4 yrs</t>
  </si>
  <si>
    <t xml:space="preserve">child_age_lfsh_aj19_0_NA_4-18 yrs</t>
  </si>
  <si>
    <t xml:space="preserve">child_age_lfsh_aj19_0_NA_No children</t>
  </si>
  <si>
    <t xml:space="preserve">child_age_lfsh_aj20_0_NA_2 yrs or less</t>
  </si>
  <si>
    <t xml:space="preserve">child_age_lfsh_aj20_0_NA_3-4 yrs</t>
  </si>
  <si>
    <t xml:space="preserve">child_age_lfsh_aj20_0_NA_4-18 yrs</t>
  </si>
  <si>
    <t xml:space="preserve">child_age_lfsh_aj20_0_NA_No children</t>
  </si>
  <si>
    <t xml:space="preserve">child_age_lfsh_aj21_0_NA_2 yrs or less</t>
  </si>
  <si>
    <t xml:space="preserve">child_age_lfsh_aj21_0_NA_3-4 yrs</t>
  </si>
  <si>
    <t xml:space="preserve">child_age_lfsh_aj21_0_NA_4-18 yrs</t>
  </si>
  <si>
    <t xml:space="preserve">child_age_lfsh_aj21_0_NA_No children</t>
  </si>
  <si>
    <t xml:space="preserve">child_age_lfsh_aj22_0_NA_2 yrs or less</t>
  </si>
  <si>
    <t xml:space="preserve">child_age_lfsh_aj22_0_NA_3-4 yrs</t>
  </si>
  <si>
    <t xml:space="preserve">child_age_lfsh_aj22_0_NA_4-18 yrs</t>
  </si>
  <si>
    <t xml:space="preserve">child_age_lfsh_aj22_0_NA_No children</t>
  </si>
  <si>
    <t xml:space="preserve">religion_lfsh_aj18_0_NA_No Religion</t>
  </si>
  <si>
    <t xml:space="preserve">religion_lfsh_aj18_0_NA_Christian (all denominations)</t>
  </si>
  <si>
    <t xml:space="preserve">religion_lfsh_aj18_0_NA_Budhist</t>
  </si>
  <si>
    <t xml:space="preserve">religion_lfsh_aj18_0_NA_Hindu</t>
  </si>
  <si>
    <t xml:space="preserve">religion_lfsh_aj18_0_NA_Jewish</t>
  </si>
  <si>
    <t xml:space="preserve">religion_lfsh_aj18_0_NA_Muslim</t>
  </si>
  <si>
    <t xml:space="preserve">religion_lfsh_aj18_0_NA_Sikh</t>
  </si>
  <si>
    <t xml:space="preserve">religion_lfsh_aj18_0_NA_Any Other Religion</t>
  </si>
  <si>
    <t xml:space="preserve">religion_lfsh_aj19_0_NA_No Religion</t>
  </si>
  <si>
    <t xml:space="preserve">religion_lfsh_aj19_0_NA_Christian (all denominations)</t>
  </si>
  <si>
    <t xml:space="preserve">religion_lfsh_aj19_0_NA_Budhist</t>
  </si>
  <si>
    <t xml:space="preserve">religion_lfsh_aj19_0_NA_Hindu</t>
  </si>
  <si>
    <t xml:space="preserve">religion_lfsh_aj19_0_NA_Jewish</t>
  </si>
  <si>
    <t xml:space="preserve">religion_lfsh_aj19_0_NA_Muslim</t>
  </si>
  <si>
    <t xml:space="preserve">religion_lfsh_aj19_0_NA_Sikh</t>
  </si>
  <si>
    <t xml:space="preserve">religion_lfsh_aj19_0_NA_Any Other Religion</t>
  </si>
  <si>
    <t xml:space="preserve">religion_lfsh_aj20_0_NA_No Religion</t>
  </si>
  <si>
    <t xml:space="preserve">religion_lfsh_aj20_0_NA_Christian (all denominations)</t>
  </si>
  <si>
    <t xml:space="preserve">religion_lfsh_aj20_0_NA_Budhist</t>
  </si>
  <si>
    <t xml:space="preserve">religion_lfsh_aj20_0_NA_Hindu</t>
  </si>
  <si>
    <t xml:space="preserve">religion_lfsh_aj20_0_NA_Jewish</t>
  </si>
  <si>
    <t xml:space="preserve">religion_lfsh_aj20_0_NA_Muslim</t>
  </si>
  <si>
    <t xml:space="preserve">religion_lfsh_aj20_0_NA_Sikh</t>
  </si>
  <si>
    <t xml:space="preserve">religion_lfsh_aj20_0_NA_Any Other Religion</t>
  </si>
  <si>
    <t xml:space="preserve">religion_lfsh_aj21_0_NA_No Religion</t>
  </si>
  <si>
    <t xml:space="preserve">religion_lfsh_aj21_0_NA_Christian (all denominations)</t>
  </si>
  <si>
    <t xml:space="preserve">religion_lfsh_aj21_0_NA_Budhist</t>
  </si>
  <si>
    <t xml:space="preserve">religion_lfsh_aj21_0_NA_Hindu</t>
  </si>
  <si>
    <t xml:space="preserve">religion_lfsh_aj21_0_NA_Jewish</t>
  </si>
  <si>
    <t xml:space="preserve">religion_lfsh_aj21_0_NA_Muslim</t>
  </si>
  <si>
    <t xml:space="preserve">religion_lfsh_aj21_0_NA_Sikh</t>
  </si>
  <si>
    <t xml:space="preserve">religion_lfsh_aj21_0_NA_Any Other Religion</t>
  </si>
  <si>
    <t xml:space="preserve">religion_lfsh_aj22_0_NA_No Religion</t>
  </si>
  <si>
    <t xml:space="preserve">religion_lfsh_aj22_0_NA_Christian (all denominations)</t>
  </si>
  <si>
    <t xml:space="preserve">religion_lfsh_aj22_0_NA_Budhist</t>
  </si>
  <si>
    <t xml:space="preserve">religion_lfsh_aj22_0_NA_Hindu</t>
  </si>
  <si>
    <t xml:space="preserve">religion_lfsh_aj22_0_NA_Jewish</t>
  </si>
  <si>
    <t xml:space="preserve">religion_lfsh_aj22_0_NA_Muslim</t>
  </si>
  <si>
    <t xml:space="preserve">religion_lfsh_aj22_0_NA_Sikh</t>
  </si>
  <si>
    <t xml:space="preserve">religion_lfsh_aj22_0_NA_Any Other Religion</t>
  </si>
  <si>
    <t xml:space="preserve">disability_lfsh_aj18_0_NA_Disabled</t>
  </si>
  <si>
    <t xml:space="preserve">disability_lfsh_aj18_0_NA_Not disabled</t>
  </si>
  <si>
    <t xml:space="preserve">disability_lfsh_aj19_0_NA_Disabled</t>
  </si>
  <si>
    <t xml:space="preserve">disability_lfsh_aj19_0_NA_Not disabled</t>
  </si>
  <si>
    <t xml:space="preserve">disability_lfsh_aj20_0_NA_Disabled</t>
  </si>
  <si>
    <t xml:space="preserve">disability_lfsh_aj20_0_NA_Not disabled</t>
  </si>
  <si>
    <t xml:space="preserve">disability_lfsh_aj21_0_NA_Disabled</t>
  </si>
  <si>
    <t xml:space="preserve">disability_lfsh_aj21_0_NA_Not disabled</t>
  </si>
  <si>
    <t xml:space="preserve">disability_lfsh_aj22_0_NA_Disabled</t>
  </si>
  <si>
    <t xml:space="preserve">disability_lfsh_aj22_0_NA_Not disabled</t>
  </si>
  <si>
    <t xml:space="preserve">num_children_lfsh_aj18_0_NA_0 children</t>
  </si>
  <si>
    <t xml:space="preserve">num_children_lfsh_aj18_0_NA_1 child</t>
  </si>
  <si>
    <t xml:space="preserve">num_children_lfsh_aj18_0_NA_2 children</t>
  </si>
  <si>
    <t xml:space="preserve">num_children_lfsh_aj18_0_NA_3+ children</t>
  </si>
  <si>
    <t xml:space="preserve">num_children_lfsh_aj19_0_NA_0 children</t>
  </si>
  <si>
    <t xml:space="preserve">num_children_lfsh_aj19_0_NA_1 child</t>
  </si>
  <si>
    <t xml:space="preserve">num_children_lfsh_aj19_0_NA_2 children</t>
  </si>
  <si>
    <t xml:space="preserve">num_children_lfsh_aj19_0_NA_3+ children</t>
  </si>
  <si>
    <t xml:space="preserve">num_children_lfsh_aj20_0_NA_0 children</t>
  </si>
  <si>
    <t xml:space="preserve">num_children_lfsh_aj20_0_NA_1 child</t>
  </si>
  <si>
    <t xml:space="preserve">num_children_lfsh_aj20_0_NA_2 children</t>
  </si>
  <si>
    <t xml:space="preserve">num_children_lfsh_aj20_0_NA_3+ children</t>
  </si>
  <si>
    <t xml:space="preserve">num_children_lfsh_aj21_0_NA_0 children</t>
  </si>
  <si>
    <t xml:space="preserve">num_children_lfsh_aj21_0_NA_1 child</t>
  </si>
  <si>
    <t xml:space="preserve">num_children_lfsh_aj21_0_NA_2 children</t>
  </si>
  <si>
    <t xml:space="preserve">num_children_lfsh_aj21_0_NA_3+ children</t>
  </si>
  <si>
    <t xml:space="preserve">num_children_lfsh_aj22_0_NA_0 children</t>
  </si>
  <si>
    <t xml:space="preserve">num_children_lfsh_aj22_0_NA_1 child</t>
  </si>
  <si>
    <t xml:space="preserve">num_children_lfsh_aj22_0_NA_2 children</t>
  </si>
  <si>
    <t xml:space="preserve">num_children_lfsh_aj22_0_NA_3+ children</t>
  </si>
  <si>
    <t xml:space="preserve">wfh_d</t>
  </si>
  <si>
    <t xml:space="preserve">se_wfh</t>
  </si>
  <si>
    <t xml:space="preserve">pt_d</t>
  </si>
  <si>
    <t xml:space="preserve">se_pt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</si>
</sst>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  <b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  <i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top style="medium">
        <color indexed="64"/>
      </top>
      <bottom style="thin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top style="thin">
        <color indexed="64"/>
      </top>
    </border>
    <border>
      <left style="thin">
        <color indexed="64"/>
      </left>
      <right style="medium">
        <color indexed="64"/>
      </right>
      <top style="thin">
        <color indexed="64"/>
      </top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2" fillId="0" borderId="4" xfId="0" applyFont="1" applyNumberFormat="1" applyBorder="1"/>
    <xf numFmtId="0" fontId="1" fillId="2" borderId="5" xfId="0" applyFont="1" applyFill="1" applyBorder="1" applyAlignment="1">
      <alignment horizontal="centerContinuous"/>
    </xf>
    <xf numFmtId="164" fontId="2" fillId="0" borderId="6" xfId="0" applyFont="1" applyNumberFormat="1" applyBorder="1"/>
    <xf numFmtId="0" fontId="2" fillId="0" borderId="7" xfId="0" applyFont="1" applyBorder="1"/>
    <xf numFmtId="165" fontId="2" fillId="0" borderId="8" xfId="0" applyFont="1" applyNumberFormat="1" applyBorder="1"/>
    <xf numFmtId="165" fontId="2" fillId="0" borderId="9" xfId="0" applyFont="1" applyNumberFormat="1" applyBorder="1"/>
    <xf numFmtId="165" fontId="2" fillId="0" borderId="10" xfId="0" applyFont="1" applyNumberFormat="1" applyBorder="1"/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/>
    </xf>
    <xf numFmtId="0" fontId="1" fillId="2" borderId="4" xfId="0" applyFont="1" applyFill="1" applyBorder="1" applyAlignment="1">
      <alignment horizontal="center" vertical="center"/>
    </xf>
    <xf numFmtId="164" fontId="2" fillId="0" borderId="12" xfId="0" applyFont="1" applyNumberFormat="1" applyBorder="1"/>
    <xf numFmtId="164" fontId="2" fillId="0" borderId="13" xfId="0" applyFont="1" applyNumberFormat="1" applyBorder="1"/>
    <xf numFmtId="0" fontId="1" fillId="2" borderId="14" xfId="0" applyFont="1" applyFill="1" applyBorder="1" applyAlignment="1">
      <alignment horizontal="center" vertical="center" wrapText="1"/>
    </xf>
    <xf numFmtId="0" fontId="2" fillId="0" borderId="0" xfId="0" applyFont="1"/>
    <xf numFmtId="164" fontId="2" fillId="0" borderId="15" xfId="0" applyFont="1" applyNumberFormat="1" applyBorder="1"/>
    <xf numFmtId="0" fontId="2" fillId="2" borderId="5" xfId="0" applyFont="1" applyFill="1" applyBorder="1"/>
    <xf numFmtId="0" fontId="1" fillId="2" borderId="16" xfId="0" applyFont="1" applyFill="1" applyBorder="1" applyAlignment="1">
      <alignment horizontal="center" vertical="center"/>
    </xf>
    <xf numFmtId="0" fontId="2" fillId="3" borderId="6" xfId="0" applyFont="1" applyFill="1" applyBorder="1"/>
    <xf numFmtId="3" fontId="2" fillId="0" borderId="8" xfId="0" applyFont="1" applyNumberFormat="1" applyBorder="1"/>
    <xf numFmtId="0" fontId="1" fillId="2" borderId="1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Continuous"/>
    </xf>
    <xf numFmtId="164" fontId="2" fillId="0" borderId="17" xfId="0" applyFont="1" applyNumberFormat="1" applyBorder="1"/>
    <xf numFmtId="164" fontId="2" fillId="0" borderId="18" xfId="0" applyFont="1" applyNumberFormat="1" applyBorder="1"/>
    <xf numFmtId="0" fontId="1" fillId="2" borderId="19" xfId="0" applyFont="1" applyFill="1" applyBorder="1" applyAlignment="1">
      <alignment horizontal="center" vertical="center" wrapText="1"/>
    </xf>
    <xf numFmtId="164" fontId="2" fillId="0" borderId="20" xfId="0" applyFont="1" applyNumberFormat="1" applyBorder="1"/>
    <xf numFmtId="165" fontId="2" fillId="0" borderId="21" xfId="0" applyFont="1" applyNumberFormat="1" applyBorder="1"/>
    <xf numFmtId="0" fontId="2" fillId="0" borderId="22" xfId="0" applyFont="1" applyBorder="1"/>
    <xf numFmtId="0" fontId="1" fillId="0" borderId="0" xfId="0" applyFont="1"/>
    <xf numFmtId="3" fontId="2" fillId="0" borderId="21" xfId="0" applyFont="1" applyNumberFormat="1" applyBorder="1"/>
    <xf numFmtId="3" fontId="2" fillId="0" borderId="10" xfId="0" applyFont="1" applyNumberFormat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164" fontId="2" fillId="0" borderId="24" xfId="0" applyFont="1" applyNumberFormat="1" applyBorder="1"/>
    <xf numFmtId="164" fontId="2" fillId="0" borderId="22" xfId="0" applyFont="1" applyNumberFormat="1" applyBorder="1"/>
    <xf numFmtId="164" fontId="2" fillId="0" borderId="16" xfId="0" applyFont="1" applyNumberFormat="1" applyBorder="1"/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164" fontId="2" fillId="0" borderId="1" xfId="0" applyFont="1" applyNumberFormat="1" applyBorder="1"/>
    <xf numFmtId="0" fontId="2" fillId="4" borderId="0" xfId="0" applyFont="1" applyFill="1"/>
    <xf numFmtId="3" fontId="2" fillId="0" borderId="9" xfId="0" applyFont="1" applyNumberFormat="1" applyBorder="1"/>
    <xf numFmtId="0" fontId="1" fillId="2" borderId="30" xfId="0" applyFont="1" applyFill="1" applyBorder="1"/>
    <xf numFmtId="0" fontId="3" fillId="0" borderId="0" xfId="0" applyFont="1"/>
    <xf numFmtId="0" fontId="2" fillId="0" borderId="16" xfId="0" applyFont="1" applyBorder="1"/>
    <xf numFmtId="0" fontId="1" fillId="2" borderId="16" xfId="0" applyFont="1" applyFill="1" applyBorder="1"/>
    <xf numFmtId="0" fontId="1" fillId="2" borderId="22" xfId="0" applyFont="1" applyFill="1" applyBorder="1"/>
    <xf numFmtId="0" fontId="4" fillId="0" borderId="16" xfId="0" applyFont="1" applyBorder="1"/>
    <xf numFmtId="0" fontId="1" fillId="2" borderId="7" xfId="0" applyFont="1" applyFill="1" applyBorder="1"/>
  </cellXfs>
  <cellStyles count="1">
    <cellStyle name="Normal" xfId="0" builtinId="0"/>
  </cellStyles>
  <dxfs count="4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Parental%20rates,%20other%20stats.xlsx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ental rates"/>
      <sheetName val="Data-&gt;"/>
      <sheetName val="Mapping"/>
      <sheetName val="empl_stats"/>
    </sheetNames>
    <sheetDataSet>
      <sheetData sheetId="0"/>
      <sheetData sheetId="1"/>
      <sheetData sheetId="2">
        <row r="4">
          <cell r="M4" t="str">
            <v>London</v>
          </cell>
          <cell r="N4">
            <v>1</v>
          </cell>
        </row>
        <row r="5">
          <cell r="M5" t="str">
            <v>Rest of UK</v>
          </cell>
          <cell r="N5">
            <v>0</v>
          </cell>
        </row>
        <row r="6">
          <cell r="M6" t="str">
            <v>UK total</v>
          </cell>
          <cell r="N6" t="str">
            <v>NA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opLeftCell="L1" workbookViewId="0">
      <selection activeCell="Q11" sqref="Q11"/>
    </sheetView>
  </sheetViews>
  <sheetFormatPr defaultRowHeight="15.0" baseColWidth="10"/>
  <cols>
    <col min="1" max="1" width="11.42578125" hidden="0" customWidth="1"/>
    <col min="2" max="2" width="11.42578125" hidden="0" customWidth="1"/>
    <col min="3" max="3" width="11.42578125" hidden="0" customWidth="1"/>
    <col min="4" max="4" width="23.7109375" hidden="0" customWidth="1"/>
    <col min="5" max="5" width="11.42578125" hidden="0" customWidth="1"/>
    <col min="6" max="6" width="11.42578125" hidden="0" customWidth="1"/>
    <col min="7" max="7" width="11.42578125" hidden="0" customWidth="1"/>
    <col min="8" max="8" width="11.42578125" hidden="0" customWidth="1"/>
    <col min="9" max="9" width="11.42578125" hidden="0" customWidth="1"/>
    <col min="10" max="10" width="11.42578125" hidden="0" customWidth="1"/>
    <col min="11" max="11" width="17" hidden="0" customWidth="1"/>
    <col min="12" max="12" width="3.7109375" hidden="0" customWidth="1"/>
    <col min="13" max="13" width="16.140625" hidden="0" customWidth="1"/>
    <col min="15" max="15" width="18.85546875" hidden="0" customWidth="1"/>
    <col min="16" max="16" width="18.85546875" hidden="0" customWidth="1"/>
    <col min="17" max="17" width="14.140625" hidden="0" customWidth="1"/>
    <col min="18" max="18" width="16" hidden="0" customWidth="1"/>
    <col min="19" max="19" width="16" hidden="0" customWidth="1"/>
    <col min="20" max="20" width="15" hidden="0" customWidth="1"/>
  </cols>
  <sheetData>
    <row r="1">
      <c r="A1" s="45" t="s">
        <v>81</v>
      </c>
    </row>
    <row r="3">
      <c r="O3" s="45" t="str">
        <f>$Q$9&amp;"_d"</f>
        <v>pt_d</v>
      </c>
      <c r="P3" s="45" t="str">
        <f>"se_"&amp;$Q$9</f>
        <v>se_pt</v>
      </c>
      <c r="Q3" s="45" t="s">
        <v>34</v>
      </c>
      <c r="R3" s="45" t="str">
        <f>$Q$9&amp;"_d"</f>
        <v>pt_d</v>
      </c>
      <c r="S3" s="45" t="str">
        <f>"se_"&amp;$Q$9</f>
        <v>se_pt</v>
      </c>
      <c r="T3" s="45" t="s">
        <v>34</v>
      </c>
    </row>
    <row r="4">
      <c r="N4" s="45" t="s">
        <v>20</v>
      </c>
      <c r="O4" s="45" t="n">
        <f t="shared" ref="O4:T4" ca="1" si="0">MATCH(O$3,INDEX(INDIRECT($A$1),1,0),0)</f>
        <v>16</v>
      </c>
      <c r="P4" s="45" t="n">
        <f t="shared" ca="1" si="0"/>
        <v>17</v>
      </c>
      <c r="Q4" s="45" t="n">
        <f t="shared" ca="1" si="0"/>
        <v>18</v>
      </c>
      <c r="R4" s="45" t="n">
        <f t="shared" ca="1" si="0"/>
        <v>16</v>
      </c>
      <c r="S4" s="45" t="n">
        <f t="shared" ca="1" si="0"/>
        <v>17</v>
      </c>
      <c r="T4" s="45" t="n">
        <f t="shared" ca="1" si="0"/>
        <v>18</v>
      </c>
    </row>
    <row r="7">
      <c r="M7" s="31" t="s">
        <v>82</v>
      </c>
    </row>
    <row r="8">
      <c r="A8" s="45" t="s">
        <v>14</v>
      </c>
    </row>
    <row r="9">
      <c r="A9" t="s">
        <v>53</v>
      </c>
      <c r="M9" s="30" t="s">
        <v>13</v>
      </c>
      <c r="N9" s="7"/>
      <c r="O9" s="21" t="s">
        <v>62</v>
      </c>
      <c r="Q9" t="s">
        <v>85</v>
      </c>
    </row>
    <row r="10">
      <c r="A10" s="45" t="s">
        <v>33</v>
      </c>
      <c r="C10" s="45" t="n">
        <f>INDEX(geo,MATCH($O$11,INDEX(geo,0,1),0),2)</f>
        <v>1</v>
      </c>
      <c r="Q10" t="s">
        <v>115</v>
      </c>
    </row>
    <row r="11">
      <c r="M11" s="30" t="s">
        <v>30</v>
      </c>
      <c r="N11" s="7"/>
      <c r="O11" s="21" t="s">
        <v>24</v>
      </c>
    </row>
    <row r="12" ht="15.75" customHeight="1">
      <c r="M12" s="17"/>
      <c r="N12" s="17"/>
    </row>
    <row r="13" ht="15.75" customHeight="1">
      <c r="A13" s="45" t="s">
        <v>21</v>
      </c>
      <c r="B13" s="45" t="s">
        <v>16</v>
      </c>
      <c r="C13" s="45" t="s">
        <v>0</v>
      </c>
      <c r="D13" s="45" t="s">
        <v>17</v>
      </c>
      <c r="E13" s="45" t="s">
        <v>25</v>
      </c>
      <c r="F13" s="45" t="s">
        <v>26</v>
      </c>
      <c r="G13" s="45" t="s">
        <v>15</v>
      </c>
      <c r="H13" s="45" t="s">
        <v>27</v>
      </c>
      <c r="I13" s="45" t="s">
        <v>29</v>
      </c>
      <c r="J13" s="45" t="s">
        <v>15</v>
      </c>
      <c r="K13" s="45" t="s">
        <v>28</v>
      </c>
      <c r="O13" s="5" t="s">
        <v>22</v>
      </c>
      <c r="P13" s="12"/>
      <c r="Q13" s="24"/>
      <c r="R13" s="5" t="s">
        <v>23</v>
      </c>
      <c r="S13" s="12"/>
      <c r="T13" s="24"/>
    </row>
    <row r="14" ht="27" customHeight="1">
      <c r="M14" s="19"/>
      <c r="N14" s="47"/>
      <c r="O14" s="35" t="s">
        <v>84</v>
      </c>
      <c r="P14" s="27" t="s">
        <v>19</v>
      </c>
      <c r="Q14" s="3" t="s">
        <v>54</v>
      </c>
      <c r="R14" s="34" t="s">
        <v>84</v>
      </c>
      <c r="S14" s="2" t="s">
        <v>19</v>
      </c>
      <c r="T14" s="16" t="s">
        <v>54</v>
      </c>
    </row>
    <row r="15">
      <c r="A15" s="45" t="str">
        <f t="shared" ref="A15:A78" si="1">$O$9</f>
        <v>benefits</v>
      </c>
      <c r="B15" s="45" t="s">
        <v>3</v>
      </c>
      <c r="C15" s="45" t="n">
        <v>1</v>
      </c>
      <c r="D15" s="45" t="n">
        <f>$C$10</f>
        <v>1</v>
      </c>
      <c r="E15" s="45" t="n">
        <v>1</v>
      </c>
      <c r="F15" s="45" t="str">
        <f t="array" aca="1" ref="F15" ca="1">INDEX(INDIRECT($A15),$E15)</f>
        <v>Yes</v>
      </c>
      <c r="G15" s="45" t="str">
        <f ca="1">$A15&amp;"_"&amp;$B15&amp;"_"&amp;$C15&amp;"_"&amp;$D15&amp;"_"&amp;$F15</f>
        <v>benefits_lfsh_aj18_1_1_Yes</v>
      </c>
      <c r="H15" s="45" t="n">
        <f ca="1">MATCH($G15,INDEX(INDIRECT($A$1),0,1),0)</f>
        <v>268</v>
      </c>
      <c r="I15" s="45" t="n">
        <v>0</v>
      </c>
      <c r="J15" s="45" t="str">
        <f ca="1">$A15&amp;"_"&amp;$B15&amp;"_"&amp;$I15&amp;"_"&amp;$D15&amp;"_"&amp;$F15</f>
        <v>benefits_lfsh_aj18_0_1_Yes</v>
      </c>
      <c r="K15" s="45" t="n">
        <f ca="1">MATCH($J15,INDEX(INDIRECT($A$1),0,1),0)</f>
        <v>267</v>
      </c>
      <c r="M15" s="39" t="str">
        <f ca="1">IFERROR(F15,"")</f>
        <v>Yes</v>
      </c>
      <c r="N15" s="1" t="n">
        <v>2018</v>
      </c>
      <c r="O15" s="44" t="n">
        <f t="array" aca="1" ref="O15" ca="1">IFERROR(INDEX(INDIRECT($A$1),$H15,O$4),"")</f>
        <v>0.47435744570420602</v>
      </c>
      <c r="P15" s="44" t="n">
        <f t="array" aca="1" ref="P15" ca="1">IFERROR(INDEX(INDIRECT($A$1),$H15,P$4),"")</f>
        <v>1.84027270084372E-2</v>
      </c>
      <c r="Q15" s="33" t="n">
        <f t="array" aca="1" ref="Q15" ca="1">IFERROR(INDEX(INDIRECT($A$1),$H15,Q$4),"")</f>
        <v>898242</v>
      </c>
      <c r="R15" s="14" t="n">
        <f t="array" aca="1" ref="R15" ca="1">IFERROR(INDEX(INDIRECT($A$1),$K15,R$4),"")</f>
        <v>0.50007810466024505</v>
      </c>
      <c r="S15" s="15" t="n">
        <f t="array" aca="1" ref="S15" ca="1">IFERROR(INDEX(INDIRECT($A$1),$K15,S$4),"")</f>
        <v>5.61192442091418E-2</v>
      </c>
      <c r="T15" s="10" t="n">
        <f t="array" aca="1" ref="T15" ca="1">IFERROR(INDEX(INDIRECT($A$1),$K15,T$4),"")</f>
        <v>412932</v>
      </c>
    </row>
    <row r="16">
      <c r="A16" s="45" t="str">
        <f t="shared" si="1"/>
        <v>benefits</v>
      </c>
      <c r="B16" s="45" t="s">
        <v>4</v>
      </c>
      <c r="C16" s="45" t="n">
        <v>1</v>
      </c>
      <c r="D16" s="45" t="n">
        <f>$C$10</f>
        <v>1</v>
      </c>
      <c r="E16" s="45" t="n">
        <v>1</v>
      </c>
      <c r="F16" s="45" t="str">
        <f t="array" aca="1" ref="F16" ca="1">INDEX(INDIRECT($A16),$E16)</f>
        <v>Yes</v>
      </c>
      <c r="G16" s="45" t="str">
        <f t="shared" ref="G16:G79" ca="1" si="2">$A16&amp;"_"&amp;$B16&amp;"_"&amp;$C16&amp;"_"&amp;$D16&amp;"_"&amp;$F16</f>
        <v>benefits_lfsh_aj19_1_1_Yes</v>
      </c>
      <c r="H16" s="45" t="n">
        <f ca="1">MATCH($G16,INDEX(INDIRECT($A$1),0,1),0)</f>
        <v>276</v>
      </c>
      <c r="I16" s="45" t="n">
        <v>0</v>
      </c>
      <c r="J16" s="45" t="str">
        <f t="shared" ref="J16:J79" ca="1" si="3">$A16&amp;"_"&amp;$B16&amp;"_"&amp;$I16&amp;"_"&amp;$D16&amp;"_"&amp;$F16</f>
        <v>benefits_lfsh_aj19_0_1_Yes</v>
      </c>
      <c r="K16" s="45" t="n">
        <f ca="1">MATCH($J16,INDEX(INDIRECT($A$1),0,1),0)</f>
        <v>275</v>
      </c>
      <c r="M16" s="40"/>
      <c r="N16" s="20" t="n">
        <v>2019</v>
      </c>
      <c r="O16" s="38" t="n">
        <f t="array" aca="1" ref="O16" ca="1">IFERROR(INDEX(INDIRECT($A$1),$H16,O$4),"")</f>
        <v>0.48822383003638498</v>
      </c>
      <c r="P16" s="37" t="n">
        <f t="array" aca="1" ref="P16" ca="1">IFERROR(INDEX(INDIRECT($A$1),$H16,P$4),"")</f>
        <v>2.0143372880918699E-2</v>
      </c>
      <c r="Q16" s="46" t="n">
        <f t="array" aca="1" ref="Q16" ca="1">IFERROR(INDEX(INDIRECT($A$1),$H16,Q$4),"")</f>
        <v>912764</v>
      </c>
      <c r="R16" s="6" t="n">
        <f t="array" aca="1" ref="R16" ca="1">IFERROR(INDEX(INDIRECT($A$1),$K16,R$4),"")</f>
        <v>0.40721895819863402</v>
      </c>
      <c r="S16" s="37" t="n">
        <f t="array" aca="1" ref="S16" ca="1">IFERROR(INDEX(INDIRECT($A$1),$K16,S$4),"")</f>
        <v>6.0302897718345898E-2</v>
      </c>
      <c r="T16" s="9" t="n">
        <f t="array" aca="1" ref="T16" ca="1">IFERROR(INDEX(INDIRECT($A$1),$K16,T$4),"")</f>
        <v>396749</v>
      </c>
    </row>
    <row r="17">
      <c r="A17" s="45" t="str">
        <f t="shared" si="1"/>
        <v>benefits</v>
      </c>
      <c r="B17" s="45" t="s">
        <v>5</v>
      </c>
      <c r="C17" s="45" t="n">
        <v>1</v>
      </c>
      <c r="D17" s="45" t="n">
        <f>$C$10</f>
        <v>1</v>
      </c>
      <c r="E17" s="45" t="n">
        <v>1</v>
      </c>
      <c r="F17" s="45" t="str">
        <f t="array" aca="1" ref="F17" ca="1">INDEX(INDIRECT($A17),$E17)</f>
        <v>Yes</v>
      </c>
      <c r="G17" s="45" t="str">
        <f t="shared" ca="1" si="2"/>
        <v>benefits_lfsh_aj20_1_1_Yes</v>
      </c>
      <c r="H17" s="45" t="n">
        <f ca="1">MATCH($G17,INDEX(INDIRECT($A$1),0,1),0)</f>
        <v>284</v>
      </c>
      <c r="I17" s="45" t="n">
        <v>0</v>
      </c>
      <c r="J17" s="45" t="str">
        <f t="shared" ca="1" si="3"/>
        <v>benefits_lfsh_aj20_0_1_Yes</v>
      </c>
      <c r="K17" s="45" t="n">
        <f ca="1">MATCH($J17,INDEX(INDIRECT($A$1),0,1),0)</f>
        <v>283</v>
      </c>
      <c r="M17" s="40"/>
      <c r="N17" s="20" t="n">
        <v>2020</v>
      </c>
      <c r="O17" s="38" t="n">
        <f t="array" aca="1" ref="O17" ca="1">IFERROR(INDEX(INDIRECT($A$1),$H17,O$4),"")</f>
        <v>0.46418983425573002</v>
      </c>
      <c r="P17" s="37" t="n">
        <f t="array" aca="1" ref="P17" ca="1">IFERROR(INDEX(INDIRECT($A$1),$H17,P$4),"")</f>
        <v>2.4308887612558099E-2</v>
      </c>
      <c r="Q17" s="46" t="n">
        <f t="array" aca="1" ref="Q17" ca="1">IFERROR(INDEX(INDIRECT($A$1),$H17,Q$4),"")</f>
        <v>868547</v>
      </c>
      <c r="R17" s="6" t="n">
        <f t="array" aca="1" ref="R17" ca="1">IFERROR(INDEX(INDIRECT($A$1),$K17,R$4),"")</f>
        <v>0.53562023954469495</v>
      </c>
      <c r="S17" s="37" t="n">
        <f t="array" aca="1" ref="S17" ca="1">IFERROR(INDEX(INDIRECT($A$1),$K17,S$4),"")</f>
        <v>6.8061739394254597E-2</v>
      </c>
      <c r="T17" s="9" t="n">
        <f t="array" aca="1" ref="T17" ca="1">IFERROR(INDEX(INDIRECT($A$1),$K17,T$4),"")</f>
        <v>409969</v>
      </c>
    </row>
    <row r="18">
      <c r="A18" s="45" t="str">
        <f t="shared" si="1"/>
        <v>benefits</v>
      </c>
      <c r="B18" s="45" t="s">
        <v>6</v>
      </c>
      <c r="C18" s="45" t="n">
        <v>1</v>
      </c>
      <c r="D18" s="45" t="n">
        <f>$C$10</f>
        <v>1</v>
      </c>
      <c r="E18" s="45" t="n">
        <v>1</v>
      </c>
      <c r="F18" s="45" t="str">
        <f t="array" aca="1" ref="F18" ca="1">INDEX(INDIRECT($A18),$E18)</f>
        <v>Yes</v>
      </c>
      <c r="G18" s="45" t="str">
        <f t="shared" ca="1" si="2"/>
        <v>benefits_lfsh_aj21_1_1_Yes</v>
      </c>
      <c r="H18" s="45" t="n">
        <f ca="1">MATCH($G18,INDEX(INDIRECT($A$1),0,1),0)</f>
        <v>292</v>
      </c>
      <c r="I18" s="45" t="n">
        <v>0</v>
      </c>
      <c r="J18" s="45" t="str">
        <f t="shared" ca="1" si="3"/>
        <v>benefits_lfsh_aj21_0_1_Yes</v>
      </c>
      <c r="K18" s="45" t="n">
        <f ca="1">MATCH($J18,INDEX(INDIRECT($A$1),0,1),0)</f>
        <v>291</v>
      </c>
      <c r="M18" s="40"/>
      <c r="N18" s="20" t="n">
        <v>2021</v>
      </c>
      <c r="O18" s="38" t="n">
        <f t="array" aca="1" ref="O18" ca="1">IFERROR(INDEX(INDIRECT($A$1),$H18,O$4),"")</f>
        <v>0.404308240343981</v>
      </c>
      <c r="P18" s="37" t="n">
        <f t="array" aca="1" ref="P18" ca="1">IFERROR(INDEX(INDIRECT($A$1),$H18,P$4),"")</f>
        <v>2.5520838778227101E-2</v>
      </c>
      <c r="Q18" s="46" t="n">
        <f t="array" aca="1" ref="Q18" ca="1">IFERROR(INDEX(INDIRECT($A$1),$H18,Q$4),"")</f>
        <v>842672</v>
      </c>
      <c r="R18" s="6" t="n">
        <f t="array" aca="1" ref="R18" ca="1">IFERROR(INDEX(INDIRECT($A$1),$K18,R$4),"")</f>
        <v>0.48182363763367902</v>
      </c>
      <c r="S18" s="37" t="n">
        <f t="array" aca="1" ref="S18" ca="1">IFERROR(INDEX(INDIRECT($A$1),$K18,S$4),"")</f>
        <v>5.94960401586795E-2</v>
      </c>
      <c r="T18" s="9" t="n">
        <f t="array" aca="1" ref="T18" ca="1">IFERROR(INDEX(INDIRECT($A$1),$K18,T$4),"")</f>
        <v>486039</v>
      </c>
    </row>
    <row r="19" ht="15.75" customHeight="1">
      <c r="A19" s="45" t="str">
        <f t="shared" si="1"/>
        <v>benefits</v>
      </c>
      <c r="B19" s="45" t="s">
        <v>7</v>
      </c>
      <c r="C19" s="45" t="n">
        <v>1</v>
      </c>
      <c r="D19" s="45" t="n">
        <f>$C$10</f>
        <v>1</v>
      </c>
      <c r="E19" s="45" t="n">
        <v>1</v>
      </c>
      <c r="F19" s="45" t="str">
        <f t="array" aca="1" ref="F19" ca="1">INDEX(INDIRECT($A19),$E19)</f>
        <v>Yes</v>
      </c>
      <c r="G19" s="45" t="str">
        <f t="shared" ca="1" si="2"/>
        <v>benefits_lfsh_aj22_1_1_Yes</v>
      </c>
      <c r="H19" s="45" t="n">
        <f ca="1">MATCH($G19,INDEX(INDIRECT($A$1),0,1),0)</f>
        <v>300</v>
      </c>
      <c r="I19" s="45" t="n">
        <v>0</v>
      </c>
      <c r="J19" s="45" t="str">
        <f t="shared" ca="1" si="3"/>
        <v>benefits_lfsh_aj22_0_1_Yes</v>
      </c>
      <c r="K19" s="45" t="n">
        <f ca="1">MATCH($J19,INDEX(INDIRECT($A$1),0,1),0)</f>
        <v>299</v>
      </c>
      <c r="M19" s="41"/>
      <c r="N19" s="23" t="n">
        <v>2022</v>
      </c>
      <c r="O19" s="18" t="n">
        <f t="array" aca="1" ref="O19" ca="1">IFERROR(INDEX(INDIRECT($A$1),$H19,O$4),"")</f>
        <v>0.470493219103023</v>
      </c>
      <c r="P19" s="36" t="n">
        <f t="array" aca="1" ref="P19" ca="1">IFERROR(INDEX(INDIRECT($A$1),$H19,P$4),"")</f>
        <v>2.7751794230127101E-2</v>
      </c>
      <c r="Q19" s="22" t="n">
        <f t="array" aca="1" ref="Q19" ca="1">IFERROR(INDEX(INDIRECT($A$1),$H19,Q$4),"")</f>
        <v>796597</v>
      </c>
      <c r="R19" s="25" t="n">
        <f t="array" aca="1" ref="R19" ca="1">IFERROR(INDEX(INDIRECT($A$1),$K19,R$4),"")</f>
        <v>0.50060929676075705</v>
      </c>
      <c r="S19" s="36" t="n">
        <f t="array" aca="1" ref="S19" ca="1">IFERROR(INDEX(INDIRECT($A$1),$K19,S$4),"")</f>
        <v>6.5989203819748599E-2</v>
      </c>
      <c r="T19" s="8" t="n">
        <f t="array" aca="1" ref="T19" ca="1">IFERROR(INDEX(INDIRECT($A$1),$K19,T$4),"")</f>
        <v>467569</v>
      </c>
    </row>
    <row r="20">
      <c r="A20" s="45" t="str">
        <f t="shared" si="1"/>
        <v>benefits</v>
      </c>
      <c r="B20" s="45" t="str">
        <f>B15</f>
        <v>lfsh_aj18</v>
      </c>
      <c r="C20" s="45" t="n">
        <f>C15</f>
        <v>1</v>
      </c>
      <c r="D20" s="45" t="n">
        <f>D15</f>
        <v>1</v>
      </c>
      <c r="E20" s="45" t="n">
        <f>E15+1</f>
        <v>2</v>
      </c>
      <c r="F20" s="45" t="str">
        <f t="array" aca="1" ref="F20" ca="1">INDEX(INDIRECT($A20),$E20)</f>
        <v>No</v>
      </c>
      <c r="G20" s="45" t="str">
        <f t="shared" ca="1" si="2"/>
        <v>benefits_lfsh_aj18_1_1_No</v>
      </c>
      <c r="H20" s="45" t="n">
        <f t="shared" ref="H20:H107" ca="1" si="4">MATCH($G20,INDEX(INDIRECT($A$1),0,1),0)</f>
        <v>272</v>
      </c>
      <c r="I20" s="45" t="n">
        <f>I15</f>
        <v>0</v>
      </c>
      <c r="J20" s="45" t="str">
        <f t="shared" ca="1" si="3"/>
        <v>benefits_lfsh_aj18_0_1_No</v>
      </c>
      <c r="K20" s="45" t="n">
        <f t="shared" ref="K20:K107" ca="1" si="5">MATCH($J20,INDEX(INDIRECT($A$1),0,1),0)</f>
        <v>271</v>
      </c>
      <c r="M20" s="39" t="str">
        <f ca="1">IFERROR(F20,"")</f>
        <v>No</v>
      </c>
      <c r="N20" s="1" t="n">
        <f ca="1">IF(ISERROR($F20),"",N15)</f>
        <v>2018</v>
      </c>
      <c r="O20" s="44" t="n">
        <f t="array" aca="1" ref="O20" ca="1">IFERROR(INDEX(INDIRECT($A$1),$H20,O$4),"")</f>
        <v>0.158218632953912</v>
      </c>
      <c r="P20" s="15" t="n">
        <f t="array" aca="1" ref="P20" ca="1">IFERROR(INDEX(INDIRECT($A$1),$H20,P$4),"")</f>
        <v>1.0175313530604E-2</v>
      </c>
      <c r="Q20" s="33" t="n">
        <f t="array" aca="1" ref="Q20" ca="1">IFERROR(INDEX(INDIRECT($A$1),$H20,Q$4),"")</f>
        <v>1150996</v>
      </c>
      <c r="R20" s="44" t="n">
        <f t="array" aca="1" ref="R20" ca="1">IFERROR(INDEX(INDIRECT($A$1),$K20,R$4),"")</f>
        <v>0.169705361162932</v>
      </c>
      <c r="S20" s="15" t="n">
        <f t="array" aca="1" ref="S20" ca="1">IFERROR(INDEX(INDIRECT($A$1),$K20,S$4),"")</f>
        <v>7.8791598119406503E-3</v>
      </c>
      <c r="T20" s="10" t="n">
        <f t="array" aca="1" ref="T20" ca="1">IFERROR(INDEX(INDIRECT($A$1),$K20,T$4),"")</f>
        <v>3487609</v>
      </c>
    </row>
    <row r="21">
      <c r="A21" s="45" t="str">
        <f t="shared" si="1"/>
        <v>benefits</v>
      </c>
      <c r="B21" s="45" t="str">
        <f t="shared" ref="B21:D36" si="6">B16</f>
        <v>lfsh_aj19</v>
      </c>
      <c r="C21" s="45" t="n">
        <f t="shared" si="6"/>
        <v>1</v>
      </c>
      <c r="D21" s="45" t="n">
        <f t="shared" si="6"/>
        <v>1</v>
      </c>
      <c r="E21" s="45" t="n">
        <f t="shared" ref="E21:E84" si="7">E16+1</f>
        <v>2</v>
      </c>
      <c r="F21" s="45" t="str">
        <f t="array" aca="1" ref="F21" ca="1">INDEX(INDIRECT($A21),$E21)</f>
        <v>No</v>
      </c>
      <c r="G21" s="45" t="str">
        <f t="shared" ca="1" si="2"/>
        <v>benefits_lfsh_aj19_1_1_No</v>
      </c>
      <c r="H21" s="45" t="n">
        <f t="shared" ca="1" si="4"/>
        <v>280</v>
      </c>
      <c r="I21" s="45" t="n">
        <f t="shared" ref="I21:I84" si="8">I16</f>
        <v>0</v>
      </c>
      <c r="J21" s="45" t="str">
        <f t="shared" ca="1" si="3"/>
        <v>benefits_lfsh_aj19_0_1_No</v>
      </c>
      <c r="K21" s="45" t="n">
        <f t="shared" ca="1" si="5"/>
        <v>279</v>
      </c>
      <c r="M21" s="40"/>
      <c r="N21" s="20" t="n">
        <f t="shared" ref="N21:N84" ca="1" si="9">IF(ISERROR($F21),"",N16)</f>
        <v>2019</v>
      </c>
      <c r="O21" s="38" t="n">
        <f t="array" aca="1" ref="O21" ca="1">IFERROR(INDEX(INDIRECT($A$1),$H21,O$4),"")</f>
        <v>0.179859846476568</v>
      </c>
      <c r="P21" s="37" t="n">
        <f t="array" aca="1" ref="P21" ca="1">IFERROR(INDEX(INDIRECT($A$1),$H21,P$4),"")</f>
        <v>1.3519797872963301E-2</v>
      </c>
      <c r="Q21" s="46" t="n">
        <f t="array" aca="1" ref="Q21" ca="1">IFERROR(INDEX(INDIRECT($A$1),$H21,Q$4),"")</f>
        <v>1194844</v>
      </c>
      <c r="R21" s="38" t="n">
        <f t="array" aca="1" ref="R21" ca="1">IFERROR(INDEX(INDIRECT($A$1),$K21,R$4),"")</f>
        <v>0.18165072213480199</v>
      </c>
      <c r="S21" s="37" t="n">
        <f t="array" aca="1" ref="S21" ca="1">IFERROR(INDEX(INDIRECT($A$1),$K21,S$4),"")</f>
        <v>8.8202102704575402E-3</v>
      </c>
      <c r="T21" s="9" t="n">
        <f t="array" aca="1" ref="T21" ca="1">IFERROR(INDEX(INDIRECT($A$1),$K21,T$4),"")</f>
        <v>3426609</v>
      </c>
    </row>
    <row r="22">
      <c r="A22" s="45" t="str">
        <f t="shared" si="1"/>
        <v>benefits</v>
      </c>
      <c r="B22" s="45" t="str">
        <f t="shared" si="6"/>
        <v>lfsh_aj20</v>
      </c>
      <c r="C22" s="45" t="n">
        <f t="shared" si="6"/>
        <v>1</v>
      </c>
      <c r="D22" s="45" t="n">
        <f t="shared" si="6"/>
        <v>1</v>
      </c>
      <c r="E22" s="45" t="n">
        <f t="shared" si="7"/>
        <v>2</v>
      </c>
      <c r="F22" s="45" t="str">
        <f t="array" aca="1" ref="F22" ca="1">INDEX(INDIRECT($A22),$E22)</f>
        <v>No</v>
      </c>
      <c r="G22" s="45" t="str">
        <f t="shared" ca="1" si="2"/>
        <v>benefits_lfsh_aj20_1_1_No</v>
      </c>
      <c r="H22" s="45" t="n">
        <f t="shared" ca="1" si="4"/>
        <v>288</v>
      </c>
      <c r="I22" s="45" t="n">
        <f t="shared" si="8"/>
        <v>0</v>
      </c>
      <c r="J22" s="45" t="str">
        <f t="shared" ca="1" si="3"/>
        <v>benefits_lfsh_aj20_0_1_No</v>
      </c>
      <c r="K22" s="45" t="n">
        <f t="shared" ca="1" si="5"/>
        <v>287</v>
      </c>
      <c r="M22" s="40"/>
      <c r="N22" s="20" t="n">
        <f t="shared" ca="1" si="9"/>
        <v>2020</v>
      </c>
      <c r="O22" s="38" t="n">
        <f t="array" aca="1" ref="O22" ca="1">IFERROR(INDEX(INDIRECT($A$1),$H22,O$4),"")</f>
        <v>0.15500690786461399</v>
      </c>
      <c r="P22" s="37" t="n">
        <f t="array" aca="1" ref="P22" ca="1">IFERROR(INDEX(INDIRECT($A$1),$H22,P$4),"")</f>
        <v>1.22767575988359E-2</v>
      </c>
      <c r="Q22" s="46" t="n">
        <f t="array" aca="1" ref="Q22" ca="1">IFERROR(INDEX(INDIRECT($A$1),$H22,Q$4),"")</f>
        <v>1228119</v>
      </c>
      <c r="R22" s="38" t="n">
        <f t="array" aca="1" ref="R22" ca="1">IFERROR(INDEX(INDIRECT($A$1),$K22,R$4),"")</f>
        <v>0.16187516815917599</v>
      </c>
      <c r="S22" s="37" t="n">
        <f t="array" aca="1" ref="S22" ca="1">IFERROR(INDEX(INDIRECT($A$1),$K22,S$4),"")</f>
        <v>9.4183591680302905E-3</v>
      </c>
      <c r="T22" s="9" t="n">
        <f t="array" aca="1" ref="T22" ca="1">IFERROR(INDEX(INDIRECT($A$1),$K22,T$4),"")</f>
        <v>3548718</v>
      </c>
    </row>
    <row r="23">
      <c r="A23" s="45" t="str">
        <f t="shared" si="1"/>
        <v>benefits</v>
      </c>
      <c r="B23" s="45" t="str">
        <f t="shared" si="6"/>
        <v>lfsh_aj21</v>
      </c>
      <c r="C23" s="45" t="n">
        <f t="shared" si="6"/>
        <v>1</v>
      </c>
      <c r="D23" s="45" t="n">
        <f t="shared" si="6"/>
        <v>1</v>
      </c>
      <c r="E23" s="45" t="n">
        <f t="shared" si="7"/>
        <v>2</v>
      </c>
      <c r="F23" s="45" t="str">
        <f t="array" aca="1" ref="F23" ca="1">INDEX(INDIRECT($A23),$E23)</f>
        <v>No</v>
      </c>
      <c r="G23" s="45" t="str">
        <f t="shared" ca="1" si="2"/>
        <v>benefits_lfsh_aj21_1_1_No</v>
      </c>
      <c r="H23" s="45" t="n">
        <f t="shared" ca="1" si="4"/>
        <v>296</v>
      </c>
      <c r="I23" s="45" t="n">
        <f t="shared" si="8"/>
        <v>0</v>
      </c>
      <c r="J23" s="45" t="str">
        <f t="shared" ca="1" si="3"/>
        <v>benefits_lfsh_aj21_0_1_No</v>
      </c>
      <c r="K23" s="45" t="n">
        <f t="shared" ca="1" si="5"/>
        <v>295</v>
      </c>
      <c r="M23" s="40"/>
      <c r="N23" s="20" t="n">
        <f t="shared" ca="1" si="9"/>
        <v>2021</v>
      </c>
      <c r="O23" s="38" t="n">
        <f t="array" aca="1" ref="O23" ca="1">IFERROR(INDEX(INDIRECT($A$1),$H23,O$4),"")</f>
        <v>0.17088942755200801</v>
      </c>
      <c r="P23" s="37" t="n">
        <f t="array" aca="1" ref="P23" ca="1">IFERROR(INDEX(INDIRECT($A$1),$H23,P$4),"")</f>
        <v>1.2488578871017701E-2</v>
      </c>
      <c r="Q23" s="46" t="n">
        <f t="array" aca="1" ref="Q23" ca="1">IFERROR(INDEX(INDIRECT($A$1),$H23,Q$4),"")</f>
        <v>1250060</v>
      </c>
      <c r="R23" s="38" t="n">
        <f t="array" aca="1" ref="R23" ca="1">IFERROR(INDEX(INDIRECT($A$1),$K23,R$4),"")</f>
        <v>0.150795388087269</v>
      </c>
      <c r="S23" s="37" t="n">
        <f t="array" aca="1" ref="S23" ca="1">IFERROR(INDEX(INDIRECT($A$1),$K23,S$4),"")</f>
        <v>8.4841537746908492E-3</v>
      </c>
      <c r="T23" s="9" t="n">
        <f t="array" aca="1" ref="T23" ca="1">IFERROR(INDEX(INDIRECT($A$1),$K23,T$4),"")</f>
        <v>3586024</v>
      </c>
    </row>
    <row r="24" ht="15.75" customHeight="1">
      <c r="A24" s="45" t="str">
        <f t="shared" si="1"/>
        <v>benefits</v>
      </c>
      <c r="B24" s="45" t="str">
        <f t="shared" si="6"/>
        <v>lfsh_aj22</v>
      </c>
      <c r="C24" s="45" t="n">
        <f t="shared" si="6"/>
        <v>1</v>
      </c>
      <c r="D24" s="45" t="n">
        <f t="shared" si="6"/>
        <v>1</v>
      </c>
      <c r="E24" s="45" t="n">
        <f t="shared" si="7"/>
        <v>2</v>
      </c>
      <c r="F24" s="45" t="str">
        <f t="array" aca="1" ref="F24" ca="1">INDEX(INDIRECT($A24),$E24)</f>
        <v>No</v>
      </c>
      <c r="G24" s="45" t="str">
        <f t="shared" ca="1" si="2"/>
        <v>benefits_lfsh_aj22_1_1_No</v>
      </c>
      <c r="H24" s="45" t="n">
        <f t="shared" ca="1" si="4"/>
        <v>304</v>
      </c>
      <c r="I24" s="45" t="n">
        <f t="shared" si="8"/>
        <v>0</v>
      </c>
      <c r="J24" s="45" t="str">
        <f t="shared" ca="1" si="3"/>
        <v>benefits_lfsh_aj22_0_1_No</v>
      </c>
      <c r="K24" s="45" t="n">
        <f t="shared" ca="1" si="5"/>
        <v>303</v>
      </c>
      <c r="M24" s="42"/>
      <c r="N24" s="13" t="n">
        <f t="shared" ca="1" si="9"/>
        <v>2022</v>
      </c>
      <c r="O24" s="4" t="n">
        <f t="array" aca="1" ref="O24" ca="1">IFERROR(INDEX(INDIRECT($A$1),$H24,O$4),"")</f>
        <v>0.16952033900185301</v>
      </c>
      <c r="P24" s="28" t="n">
        <f t="array" aca="1" ref="P24" ca="1">IFERROR(INDEX(INDIRECT($A$1),$H24,P$4),"")</f>
        <v>1.46066864624481E-2</v>
      </c>
      <c r="Q24" s="32" t="n">
        <f t="array" aca="1" ref="Q24" ca="1">IFERROR(INDEX(INDIRECT($A$1),$H24,Q$4),"")</f>
        <v>1323100</v>
      </c>
      <c r="R24" s="4" t="n">
        <f t="array" aca="1" ref="R24" ca="1">IFERROR(INDEX(INDIRECT($A$1),$K24,R$4),"")</f>
        <v>0.144568956095177</v>
      </c>
      <c r="S24" s="28" t="n">
        <f t="array" aca="1" ref="S24" ca="1">IFERROR(INDEX(INDIRECT($A$1),$K24,S$4),"")</f>
        <v>9.3258714820135796E-3</v>
      </c>
      <c r="T24" s="29" t="n">
        <f t="array" aca="1" ref="T24" ca="1">IFERROR(INDEX(INDIRECT($A$1),$K24,T$4),"")</f>
        <v>3622827</v>
      </c>
    </row>
    <row r="25">
      <c r="A25" s="45" t="str">
        <f t="shared" si="1"/>
        <v>benefits</v>
      </c>
      <c r="B25" s="45" t="str">
        <f t="shared" si="6"/>
        <v>lfsh_aj18</v>
      </c>
      <c r="C25" s="45" t="n">
        <f t="shared" si="6"/>
        <v>1</v>
      </c>
      <c r="D25" s="45" t="n">
        <f t="shared" si="6"/>
        <v>1</v>
      </c>
      <c r="E25" s="45" t="n">
        <f t="shared" si="7"/>
        <v>3</v>
      </c>
      <c r="F25" s="45" t="e">
        <f t="array" aca="1" ref="F25" ca="1">INDEX(INDIRECT($A25),$E25)</f>
        <v>#REF!</v>
      </c>
      <c r="G25" s="45" t="e">
        <f t="shared" ca="1" si="2"/>
        <v>#REF!</v>
      </c>
      <c r="H25" s="45" t="e">
        <f t="shared" ca="1" si="4"/>
        <v>#REF!</v>
      </c>
      <c r="I25" s="45" t="n">
        <f t="shared" si="8"/>
        <v>0</v>
      </c>
      <c r="J25" s="45" t="e">
        <f t="shared" ca="1" si="3"/>
        <v>#REF!</v>
      </c>
      <c r="K25" s="45" t="e">
        <f t="shared" ca="1" si="5"/>
        <v>#REF!</v>
      </c>
      <c r="M25" s="43" t="str">
        <f ca="1">IFERROR(F25,"")</f>
      </c>
      <c r="N25" s="1" t="str">
        <f t="shared" ca="1" si="9"/>
      </c>
      <c r="O25" s="14" t="str">
        <f t="array" aca="1" ref="O25" ca="1">IFERROR(INDEX(INDIRECT($A$1),$H25,O$4),"")</f>
      </c>
      <c r="P25" s="26" t="str">
        <f t="array" aca="1" ref="P25" ca="1">IFERROR(INDEX(INDIRECT($A$1),$H25,P$4),"")</f>
      </c>
      <c r="Q25" s="33" t="str">
        <f t="array" aca="1" ref="Q25" ca="1">IFERROR(INDEX(INDIRECT($A$1),$H25,Q$4),"")</f>
      </c>
      <c r="R25" s="44" t="str">
        <f t="array" aca="1" ref="R25" ca="1">IFERROR(INDEX(INDIRECT($A$1),$K25,R$4),"")</f>
      </c>
      <c r="S25" s="15" t="str">
        <f t="array" aca="1" ref="S25" ca="1">IFERROR(INDEX(INDIRECT($A$1),$K25,S$4),"")</f>
      </c>
      <c r="T25" s="10" t="str">
        <f t="array" aca="1" ref="T25" ca="1">IFERROR(INDEX(INDIRECT($A$1),$K25,T$4),"")</f>
      </c>
    </row>
    <row r="26">
      <c r="A26" s="45" t="str">
        <f t="shared" si="1"/>
        <v>benefits</v>
      </c>
      <c r="B26" s="45" t="str">
        <f t="shared" si="6"/>
        <v>lfsh_aj19</v>
      </c>
      <c r="C26" s="45" t="n">
        <f t="shared" si="6"/>
        <v>1</v>
      </c>
      <c r="D26" s="45" t="n">
        <f t="shared" si="6"/>
        <v>1</v>
      </c>
      <c r="E26" s="45" t="n">
        <f t="shared" si="7"/>
        <v>3</v>
      </c>
      <c r="F26" s="45" t="e">
        <f t="array" aca="1" ref="F26" ca="1">INDEX(INDIRECT($A26),$E26)</f>
        <v>#REF!</v>
      </c>
      <c r="G26" s="45" t="e">
        <f t="shared" ca="1" si="2"/>
        <v>#REF!</v>
      </c>
      <c r="H26" s="45" t="e">
        <f t="shared" ca="1" si="4"/>
        <v>#REF!</v>
      </c>
      <c r="I26" s="45" t="n">
        <f t="shared" si="8"/>
        <v>0</v>
      </c>
      <c r="J26" s="45" t="e">
        <f t="shared" ca="1" si="3"/>
        <v>#REF!</v>
      </c>
      <c r="K26" s="45" t="e">
        <f t="shared" ca="1" si="5"/>
        <v>#REF!</v>
      </c>
      <c r="M26" s="40"/>
      <c r="N26" s="11" t="str">
        <f t="shared" ca="1" si="9"/>
      </c>
      <c r="O26" s="38" t="str">
        <f t="array" aca="1" ref="O26" ca="1">IFERROR(INDEX(INDIRECT($A$1),$H26,O$4),"")</f>
      </c>
      <c r="P26" s="37" t="str">
        <f t="array" aca="1" ref="P26" ca="1">IFERROR(INDEX(INDIRECT($A$1),$H26,P$4),"")</f>
      </c>
      <c r="Q26" s="46" t="str">
        <f t="array" aca="1" ref="Q26" ca="1">IFERROR(INDEX(INDIRECT($A$1),$H26,Q$4),"")</f>
      </c>
      <c r="R26" s="38" t="str">
        <f t="array" aca="1" ref="R26" ca="1">IFERROR(INDEX(INDIRECT($A$1),$K26,R$4),"")</f>
      </c>
      <c r="S26" s="37" t="str">
        <f t="array" aca="1" ref="S26" ca="1">IFERROR(INDEX(INDIRECT($A$1),$K26,S$4),"")</f>
      </c>
      <c r="T26" s="9" t="str">
        <f t="array" aca="1" ref="T26" ca="1">IFERROR(INDEX(INDIRECT($A$1),$K26,T$4),"")</f>
      </c>
    </row>
    <row r="27">
      <c r="A27" s="45" t="str">
        <f t="shared" si="1"/>
        <v>benefits</v>
      </c>
      <c r="B27" s="45" t="str">
        <f t="shared" si="6"/>
        <v>lfsh_aj20</v>
      </c>
      <c r="C27" s="45" t="n">
        <f t="shared" si="6"/>
        <v>1</v>
      </c>
      <c r="D27" s="45" t="n">
        <f t="shared" si="6"/>
        <v>1</v>
      </c>
      <c r="E27" s="45" t="n">
        <f t="shared" si="7"/>
        <v>3</v>
      </c>
      <c r="F27" s="45" t="e">
        <f t="array" aca="1" ref="F27" ca="1">INDEX(INDIRECT($A27),$E27)</f>
        <v>#REF!</v>
      </c>
      <c r="G27" s="45" t="e">
        <f t="shared" ca="1" si="2"/>
        <v>#REF!</v>
      </c>
      <c r="H27" s="45" t="e">
        <f t="shared" ca="1" si="4"/>
        <v>#REF!</v>
      </c>
      <c r="I27" s="45" t="n">
        <f t="shared" si="8"/>
        <v>0</v>
      </c>
      <c r="J27" s="45" t="e">
        <f t="shared" ca="1" si="3"/>
        <v>#REF!</v>
      </c>
      <c r="K27" s="45" t="e">
        <f t="shared" ca="1" si="5"/>
        <v>#REF!</v>
      </c>
      <c r="M27" s="40"/>
      <c r="N27" s="20" t="str">
        <f t="shared" ca="1" si="9"/>
      </c>
      <c r="O27" s="38" t="str">
        <f t="array" aca="1" ref="O27" ca="1">IFERROR(INDEX(INDIRECT($A$1),$H27,O$4),"")</f>
      </c>
      <c r="P27" s="37" t="str">
        <f t="array" aca="1" ref="P27" ca="1">IFERROR(INDEX(INDIRECT($A$1),$H27,P$4),"")</f>
      </c>
      <c r="Q27" s="46" t="str">
        <f t="array" aca="1" ref="Q27" ca="1">IFERROR(INDEX(INDIRECT($A$1),$H27,Q$4),"")</f>
      </c>
      <c r="R27" s="38" t="str">
        <f t="array" aca="1" ref="R27" ca="1">IFERROR(INDEX(INDIRECT($A$1),$K27,R$4),"")</f>
      </c>
      <c r="S27" s="37" t="str">
        <f t="array" aca="1" ref="S27" ca="1">IFERROR(INDEX(INDIRECT($A$1),$K27,S$4),"")</f>
      </c>
      <c r="T27" s="9" t="str">
        <f t="array" aca="1" ref="T27" ca="1">IFERROR(INDEX(INDIRECT($A$1),$K27,T$4),"")</f>
      </c>
    </row>
    <row r="28">
      <c r="A28" s="45" t="str">
        <f t="shared" si="1"/>
        <v>benefits</v>
      </c>
      <c r="B28" s="45" t="str">
        <f t="shared" si="6"/>
        <v>lfsh_aj21</v>
      </c>
      <c r="C28" s="45" t="n">
        <f t="shared" si="6"/>
        <v>1</v>
      </c>
      <c r="D28" s="45" t="n">
        <f t="shared" si="6"/>
        <v>1</v>
      </c>
      <c r="E28" s="45" t="n">
        <f t="shared" si="7"/>
        <v>3</v>
      </c>
      <c r="F28" s="45" t="e">
        <f t="array" aca="1" ref="F28" ca="1">INDEX(INDIRECT($A28),$E28)</f>
        <v>#REF!</v>
      </c>
      <c r="G28" s="45" t="e">
        <f t="shared" ca="1" si="2"/>
        <v>#REF!</v>
      </c>
      <c r="H28" s="45" t="e">
        <f t="shared" ca="1" si="4"/>
        <v>#REF!</v>
      </c>
      <c r="I28" s="45" t="n">
        <f t="shared" si="8"/>
        <v>0</v>
      </c>
      <c r="J28" s="45" t="e">
        <f t="shared" ca="1" si="3"/>
        <v>#REF!</v>
      </c>
      <c r="K28" s="45" t="e">
        <f t="shared" ca="1" si="5"/>
        <v>#REF!</v>
      </c>
      <c r="M28" s="40"/>
      <c r="N28" s="20" t="str">
        <f t="shared" ca="1" si="9"/>
      </c>
      <c r="O28" s="38" t="str">
        <f t="array" aca="1" ref="O28" ca="1">IFERROR(INDEX(INDIRECT($A$1),$H28,O$4),"")</f>
      </c>
      <c r="P28" s="37" t="str">
        <f t="array" aca="1" ref="P28" ca="1">IFERROR(INDEX(INDIRECT($A$1),$H28,P$4),"")</f>
      </c>
      <c r="Q28" s="46" t="str">
        <f t="array" aca="1" ref="Q28" ca="1">IFERROR(INDEX(INDIRECT($A$1),$H28,Q$4),"")</f>
      </c>
      <c r="R28" s="38" t="str">
        <f t="array" aca="1" ref="R28" ca="1">IFERROR(INDEX(INDIRECT($A$1),$K28,R$4),"")</f>
      </c>
      <c r="S28" s="37" t="str">
        <f t="array" aca="1" ref="S28" ca="1">IFERROR(INDEX(INDIRECT($A$1),$K28,S$4),"")</f>
      </c>
      <c r="T28" s="9" t="str">
        <f t="array" aca="1" ref="T28" ca="1">IFERROR(INDEX(INDIRECT($A$1),$K28,T$4),"")</f>
      </c>
    </row>
    <row r="29" ht="15.75" customHeight="1">
      <c r="A29" s="45" t="str">
        <f t="shared" si="1"/>
        <v>benefits</v>
      </c>
      <c r="B29" s="45" t="str">
        <f t="shared" si="6"/>
        <v>lfsh_aj22</v>
      </c>
      <c r="C29" s="45" t="n">
        <f t="shared" si="6"/>
        <v>1</v>
      </c>
      <c r="D29" s="45" t="n">
        <f t="shared" si="6"/>
        <v>1</v>
      </c>
      <c r="E29" s="45" t="n">
        <f t="shared" si="7"/>
        <v>3</v>
      </c>
      <c r="F29" s="45" t="e">
        <f t="array" aca="1" ref="F29" ca="1">INDEX(INDIRECT($A29),$E29)</f>
        <v>#REF!</v>
      </c>
      <c r="G29" s="45" t="e">
        <f t="shared" ca="1" si="2"/>
        <v>#REF!</v>
      </c>
      <c r="H29" s="45" t="e">
        <f t="shared" ca="1" si="4"/>
        <v>#REF!</v>
      </c>
      <c r="I29" s="45" t="n">
        <f t="shared" si="8"/>
        <v>0</v>
      </c>
      <c r="J29" s="45" t="e">
        <f t="shared" ca="1" si="3"/>
        <v>#REF!</v>
      </c>
      <c r="K29" s="45" t="e">
        <f t="shared" ca="1" si="5"/>
        <v>#REF!</v>
      </c>
      <c r="M29" s="41"/>
      <c r="N29" s="23" t="str">
        <f t="shared" ca="1" si="9"/>
      </c>
      <c r="O29" s="18" t="str">
        <f t="array" aca="1" ref="O29" ca="1">IFERROR(INDEX(INDIRECT($A$1),$H29,O$4),"")</f>
      </c>
      <c r="P29" s="36" t="str">
        <f t="array" aca="1" ref="P29" ca="1">IFERROR(INDEX(INDIRECT($A$1),$H29,P$4),"")</f>
      </c>
      <c r="Q29" s="22" t="str">
        <f t="array" aca="1" ref="Q29" ca="1">IFERROR(INDEX(INDIRECT($A$1),$H29,Q$4),"")</f>
      </c>
      <c r="R29" s="18" t="str">
        <f t="array" aca="1" ref="R29" ca="1">IFERROR(INDEX(INDIRECT($A$1),$K29,R$4),"")</f>
      </c>
      <c r="S29" s="36" t="str">
        <f t="array" aca="1" ref="S29" ca="1">IFERROR(INDEX(INDIRECT($A$1),$K29,S$4),"")</f>
      </c>
      <c r="T29" s="8" t="str">
        <f t="array" aca="1" ref="T29" ca="1">IFERROR(INDEX(INDIRECT($A$1),$K29,T$4),"")</f>
      </c>
    </row>
    <row r="30">
      <c r="A30" s="45" t="str">
        <f t="shared" si="1"/>
        <v>benefits</v>
      </c>
      <c r="B30" s="45" t="str">
        <f t="shared" si="6"/>
        <v>lfsh_aj18</v>
      </c>
      <c r="C30" s="45" t="n">
        <f t="shared" si="6"/>
        <v>1</v>
      </c>
      <c r="D30" s="45" t="n">
        <f t="shared" si="6"/>
        <v>1</v>
      </c>
      <c r="E30" s="45" t="n">
        <f t="shared" si="7"/>
        <v>4</v>
      </c>
      <c r="F30" s="45" t="e">
        <f t="array" aca="1" ref="F30" ca="1">INDEX(INDIRECT($A30),$E30)</f>
        <v>#REF!</v>
      </c>
      <c r="G30" s="45" t="e">
        <f t="shared" ca="1" si="2"/>
        <v>#REF!</v>
      </c>
      <c r="H30" s="45" t="e">
        <f t="shared" ca="1" si="4"/>
        <v>#REF!</v>
      </c>
      <c r="I30" s="45" t="n">
        <f t="shared" si="8"/>
        <v>0</v>
      </c>
      <c r="J30" s="45" t="e">
        <f t="shared" ca="1" si="3"/>
        <v>#REF!</v>
      </c>
      <c r="K30" s="45" t="e">
        <f t="shared" ca="1" si="5"/>
        <v>#REF!</v>
      </c>
      <c r="M30" s="39" t="str">
        <f ca="1">IFERROR(F30,"")</f>
      </c>
      <c r="N30" s="1" t="str">
        <f t="shared" ca="1" si="9"/>
      </c>
      <c r="O30" s="44" t="str">
        <f t="array" aca="1" ref="O30" ca="1">IFERROR(INDEX(INDIRECT($A$1),$H30,O$4),"")</f>
      </c>
      <c r="P30" s="15" t="str">
        <f t="array" aca="1" ref="P30" ca="1">IFERROR(INDEX(INDIRECT($A$1),$H30,P$4),"")</f>
      </c>
      <c r="Q30" s="33" t="str">
        <f t="array" aca="1" ref="Q30" ca="1">IFERROR(INDEX(INDIRECT($A$1),$H30,Q$4),"")</f>
      </c>
      <c r="R30" s="44" t="str">
        <f t="array" aca="1" ref="R30" ca="1">IFERROR(INDEX(INDIRECT($A$1),$K30,R$4),"")</f>
      </c>
      <c r="S30" s="15" t="str">
        <f t="array" aca="1" ref="S30" ca="1">IFERROR(INDEX(INDIRECT($A$1),$K30,S$4),"")</f>
      </c>
      <c r="T30" s="10" t="str">
        <f t="array" aca="1" ref="T30" ca="1">IFERROR(INDEX(INDIRECT($A$1),$K30,T$4),"")</f>
      </c>
    </row>
    <row r="31">
      <c r="A31" s="45" t="str">
        <f t="shared" si="1"/>
        <v>benefits</v>
      </c>
      <c r="B31" s="45" t="str">
        <f t="shared" si="6"/>
        <v>lfsh_aj19</v>
      </c>
      <c r="C31" s="45" t="n">
        <f t="shared" si="6"/>
        <v>1</v>
      </c>
      <c r="D31" s="45" t="n">
        <f t="shared" si="6"/>
        <v>1</v>
      </c>
      <c r="E31" s="45" t="n">
        <f t="shared" si="7"/>
        <v>4</v>
      </c>
      <c r="F31" s="45" t="e">
        <f t="array" aca="1" ref="F31" ca="1">INDEX(INDIRECT($A31),$E31)</f>
        <v>#REF!</v>
      </c>
      <c r="G31" s="45" t="e">
        <f t="shared" ca="1" si="2"/>
        <v>#REF!</v>
      </c>
      <c r="H31" s="45" t="e">
        <f t="shared" ca="1" si="4"/>
        <v>#REF!</v>
      </c>
      <c r="I31" s="45" t="n">
        <f t="shared" si="8"/>
        <v>0</v>
      </c>
      <c r="J31" s="45" t="e">
        <f t="shared" ca="1" si="3"/>
        <v>#REF!</v>
      </c>
      <c r="K31" s="45" t="e">
        <f t="shared" ca="1" si="5"/>
        <v>#REF!</v>
      </c>
      <c r="M31" s="40"/>
      <c r="N31" s="20" t="str">
        <f t="shared" ca="1" si="9"/>
      </c>
      <c r="O31" s="38" t="str">
        <f t="array" aca="1" ref="O31" ca="1">IFERROR(INDEX(INDIRECT($A$1),$H31,O$4),"")</f>
      </c>
      <c r="P31" s="37" t="str">
        <f t="array" aca="1" ref="P31" ca="1">IFERROR(INDEX(INDIRECT($A$1),$H31,P$4),"")</f>
      </c>
      <c r="Q31" s="46" t="str">
        <f t="array" aca="1" ref="Q31" ca="1">IFERROR(INDEX(INDIRECT($A$1),$H31,Q$4),"")</f>
      </c>
      <c r="R31" s="38" t="str">
        <f t="array" aca="1" ref="R31" ca="1">IFERROR(INDEX(INDIRECT($A$1),$K31,R$4),"")</f>
      </c>
      <c r="S31" s="37" t="str">
        <f t="array" aca="1" ref="S31" ca="1">IFERROR(INDEX(INDIRECT($A$1),$K31,S$4),"")</f>
      </c>
      <c r="T31" s="9" t="str">
        <f t="array" aca="1" ref="T31" ca="1">IFERROR(INDEX(INDIRECT($A$1),$K31,T$4),"")</f>
      </c>
    </row>
    <row r="32">
      <c r="A32" s="45" t="str">
        <f t="shared" si="1"/>
        <v>benefits</v>
      </c>
      <c r="B32" s="45" t="str">
        <f t="shared" si="6"/>
        <v>lfsh_aj20</v>
      </c>
      <c r="C32" s="45" t="n">
        <f t="shared" si="6"/>
        <v>1</v>
      </c>
      <c r="D32" s="45" t="n">
        <f t="shared" si="6"/>
        <v>1</v>
      </c>
      <c r="E32" s="45" t="n">
        <f t="shared" si="7"/>
        <v>4</v>
      </c>
      <c r="F32" s="45" t="e">
        <f t="array" aca="1" ref="F32" ca="1">INDEX(INDIRECT($A32),$E32)</f>
        <v>#REF!</v>
      </c>
      <c r="G32" s="45" t="e">
        <f t="shared" ca="1" si="2"/>
        <v>#REF!</v>
      </c>
      <c r="H32" s="45" t="e">
        <f t="shared" ca="1" si="4"/>
        <v>#REF!</v>
      </c>
      <c r="I32" s="45" t="n">
        <f t="shared" si="8"/>
        <v>0</v>
      </c>
      <c r="J32" s="45" t="e">
        <f t="shared" ca="1" si="3"/>
        <v>#REF!</v>
      </c>
      <c r="K32" s="45" t="e">
        <f t="shared" ca="1" si="5"/>
        <v>#REF!</v>
      </c>
      <c r="M32" s="40"/>
      <c r="N32" s="20" t="str">
        <f t="shared" ca="1" si="9"/>
      </c>
      <c r="O32" s="38" t="str">
        <f t="array" aca="1" ref="O32" ca="1">IFERROR(INDEX(INDIRECT($A$1),$H32,O$4),"")</f>
      </c>
      <c r="P32" s="37" t="str">
        <f t="array" aca="1" ref="P32" ca="1">IFERROR(INDEX(INDIRECT($A$1),$H32,P$4),"")</f>
      </c>
      <c r="Q32" s="46" t="str">
        <f t="array" aca="1" ref="Q32" ca="1">IFERROR(INDEX(INDIRECT($A$1),$H32,Q$4),"")</f>
      </c>
      <c r="R32" s="38" t="str">
        <f t="array" aca="1" ref="R32" ca="1">IFERROR(INDEX(INDIRECT($A$1),$K32,R$4),"")</f>
      </c>
      <c r="S32" s="37" t="str">
        <f t="array" aca="1" ref="S32" ca="1">IFERROR(INDEX(INDIRECT($A$1),$K32,S$4),"")</f>
      </c>
      <c r="T32" s="9" t="str">
        <f t="array" aca="1" ref="T32" ca="1">IFERROR(INDEX(INDIRECT($A$1),$K32,T$4),"")</f>
      </c>
    </row>
    <row r="33">
      <c r="A33" s="45" t="str">
        <f t="shared" si="1"/>
        <v>benefits</v>
      </c>
      <c r="B33" s="45" t="str">
        <f t="shared" si="6"/>
        <v>lfsh_aj21</v>
      </c>
      <c r="C33" s="45" t="n">
        <f t="shared" si="6"/>
        <v>1</v>
      </c>
      <c r="D33" s="45" t="n">
        <f t="shared" si="6"/>
        <v>1</v>
      </c>
      <c r="E33" s="45" t="n">
        <f t="shared" si="7"/>
        <v>4</v>
      </c>
      <c r="F33" s="45" t="e">
        <f t="array" aca="1" ref="F33" ca="1">INDEX(INDIRECT($A33),$E33)</f>
        <v>#REF!</v>
      </c>
      <c r="G33" s="45" t="e">
        <f t="shared" ca="1" si="2"/>
        <v>#REF!</v>
      </c>
      <c r="H33" s="45" t="e">
        <f t="shared" ca="1" si="4"/>
        <v>#REF!</v>
      </c>
      <c r="I33" s="45" t="n">
        <f t="shared" si="8"/>
        <v>0</v>
      </c>
      <c r="J33" s="45" t="e">
        <f t="shared" ca="1" si="3"/>
        <v>#REF!</v>
      </c>
      <c r="K33" s="45" t="e">
        <f t="shared" ca="1" si="5"/>
        <v>#REF!</v>
      </c>
      <c r="M33" s="40"/>
      <c r="N33" s="20" t="str">
        <f t="shared" ca="1" si="9"/>
      </c>
      <c r="O33" s="38" t="str">
        <f t="array" aca="1" ref="O33" ca="1">IFERROR(INDEX(INDIRECT($A$1),$H33,O$4),"")</f>
      </c>
      <c r="P33" s="37" t="str">
        <f t="array" aca="1" ref="P33" ca="1">IFERROR(INDEX(INDIRECT($A$1),$H33,P$4),"")</f>
      </c>
      <c r="Q33" s="46" t="str">
        <f t="array" aca="1" ref="Q33" ca="1">IFERROR(INDEX(INDIRECT($A$1),$H33,Q$4),"")</f>
      </c>
      <c r="R33" s="38" t="str">
        <f t="array" aca="1" ref="R33" ca="1">IFERROR(INDEX(INDIRECT($A$1),$K33,R$4),"")</f>
      </c>
      <c r="S33" s="37" t="str">
        <f t="array" aca="1" ref="S33" ca="1">IFERROR(INDEX(INDIRECT($A$1),$K33,S$4),"")</f>
      </c>
      <c r="T33" s="9" t="str">
        <f t="array" aca="1" ref="T33" ca="1">IFERROR(INDEX(INDIRECT($A$1),$K33,T$4),"")</f>
      </c>
    </row>
    <row r="34" ht="15.75" customHeight="1">
      <c r="A34" s="45" t="str">
        <f t="shared" si="1"/>
        <v>benefits</v>
      </c>
      <c r="B34" s="45" t="str">
        <f t="shared" si="6"/>
        <v>lfsh_aj22</v>
      </c>
      <c r="C34" s="45" t="n">
        <f t="shared" si="6"/>
        <v>1</v>
      </c>
      <c r="D34" s="45" t="n">
        <f t="shared" si="6"/>
        <v>1</v>
      </c>
      <c r="E34" s="45" t="n">
        <f t="shared" si="7"/>
        <v>4</v>
      </c>
      <c r="F34" s="45" t="e">
        <f t="array" aca="1" ref="F34" ca="1">INDEX(INDIRECT($A34),$E34)</f>
        <v>#REF!</v>
      </c>
      <c r="G34" s="45" t="e">
        <f t="shared" ca="1" si="2"/>
        <v>#REF!</v>
      </c>
      <c r="H34" s="45" t="e">
        <f t="shared" ca="1" si="4"/>
        <v>#REF!</v>
      </c>
      <c r="I34" s="45" t="n">
        <f t="shared" si="8"/>
        <v>0</v>
      </c>
      <c r="J34" s="45" t="e">
        <f t="shared" ca="1" si="3"/>
        <v>#REF!</v>
      </c>
      <c r="K34" s="45" t="e">
        <f t="shared" ca="1" si="5"/>
        <v>#REF!</v>
      </c>
      <c r="M34" s="41"/>
      <c r="N34" s="23" t="str">
        <f t="shared" ca="1" si="9"/>
      </c>
      <c r="O34" s="18" t="str">
        <f t="array" aca="1" ref="O34" ca="1">IFERROR(INDEX(INDIRECT($A$1),$H34,O$4),"")</f>
      </c>
      <c r="P34" s="36" t="str">
        <f t="array" aca="1" ref="P34" ca="1">IFERROR(INDEX(INDIRECT($A$1),$H34,P$4),"")</f>
      </c>
      <c r="Q34" s="22" t="str">
        <f t="array" aca="1" ref="Q34" ca="1">IFERROR(INDEX(INDIRECT($A$1),$H34,Q$4),"")</f>
      </c>
      <c r="R34" s="18" t="str">
        <f t="array" aca="1" ref="R34" ca="1">IFERROR(INDEX(INDIRECT($A$1),$K34,R$4),"")</f>
      </c>
      <c r="S34" s="36" t="str">
        <f t="array" aca="1" ref="S34" ca="1">IFERROR(INDEX(INDIRECT($A$1),$K34,S$4),"")</f>
      </c>
      <c r="T34" s="8" t="str">
        <f t="array" aca="1" ref="T34" ca="1">IFERROR(INDEX(INDIRECT($A$1),$K34,T$4),"")</f>
      </c>
    </row>
    <row r="35">
      <c r="A35" s="45" t="str">
        <f t="shared" si="1"/>
        <v>benefits</v>
      </c>
      <c r="B35" s="45" t="str">
        <f t="shared" si="6"/>
        <v>lfsh_aj18</v>
      </c>
      <c r="C35" s="45" t="n">
        <f t="shared" si="6"/>
        <v>1</v>
      </c>
      <c r="D35" s="45" t="n">
        <f t="shared" si="6"/>
        <v>1</v>
      </c>
      <c r="E35" s="45" t="n">
        <f t="shared" si="7"/>
        <v>5</v>
      </c>
      <c r="F35" s="45" t="e">
        <f t="array" aca="1" ref="F35" ca="1">INDEX(INDIRECT($A35),$E35)</f>
        <v>#REF!</v>
      </c>
      <c r="G35" s="45" t="e">
        <f t="shared" ca="1" si="2"/>
        <v>#REF!</v>
      </c>
      <c r="H35" s="45" t="e">
        <f t="shared" ca="1" si="4"/>
        <v>#REF!</v>
      </c>
      <c r="I35" s="45" t="n">
        <f t="shared" si="8"/>
        <v>0</v>
      </c>
      <c r="J35" s="45" t="e">
        <f t="shared" ca="1" si="3"/>
        <v>#REF!</v>
      </c>
      <c r="K35" s="45" t="e">
        <f t="shared" ca="1" si="5"/>
        <v>#REF!</v>
      </c>
      <c r="M35" s="39" t="str">
        <f ca="1">IFERROR(F35,"")</f>
      </c>
      <c r="N35" s="1" t="str">
        <f t="shared" ca="1" si="9"/>
      </c>
      <c r="O35" s="44" t="str">
        <f t="array" aca="1" ref="O35" ca="1">IFERROR(INDEX(INDIRECT($A$1),$H35,O$4),"")</f>
      </c>
      <c r="P35" s="15" t="str">
        <f t="array" aca="1" ref="P35" ca="1">IFERROR(INDEX(INDIRECT($A$1),$H35,P$4),"")</f>
      </c>
      <c r="Q35" s="33" t="str">
        <f t="array" aca="1" ref="Q35" ca="1">IFERROR(INDEX(INDIRECT($A$1),$H35,Q$4),"")</f>
      </c>
      <c r="R35" s="44" t="str">
        <f t="array" aca="1" ref="R35" ca="1">IFERROR(INDEX(INDIRECT($A$1),$K35,R$4),"")</f>
      </c>
      <c r="S35" s="15" t="str">
        <f t="array" aca="1" ref="S35" ca="1">IFERROR(INDEX(INDIRECT($A$1),$K35,S$4),"")</f>
      </c>
      <c r="T35" s="10" t="str">
        <f t="array" aca="1" ref="T35" ca="1">IFERROR(INDEX(INDIRECT($A$1),$K35,T$4),"")</f>
      </c>
    </row>
    <row r="36">
      <c r="A36" s="45" t="str">
        <f t="shared" si="1"/>
        <v>benefits</v>
      </c>
      <c r="B36" s="45" t="str">
        <f t="shared" si="6"/>
        <v>lfsh_aj19</v>
      </c>
      <c r="C36" s="45" t="n">
        <f t="shared" si="6"/>
        <v>1</v>
      </c>
      <c r="D36" s="45" t="n">
        <f t="shared" si="6"/>
        <v>1</v>
      </c>
      <c r="E36" s="45" t="n">
        <f t="shared" si="7"/>
        <v>5</v>
      </c>
      <c r="F36" s="45" t="e">
        <f t="array" aca="1" ref="F36" ca="1">INDEX(INDIRECT($A36),$E36)</f>
        <v>#REF!</v>
      </c>
      <c r="G36" s="45" t="e">
        <f t="shared" ca="1" si="2"/>
        <v>#REF!</v>
      </c>
      <c r="H36" s="45" t="e">
        <f t="shared" ca="1" si="4"/>
        <v>#REF!</v>
      </c>
      <c r="I36" s="45" t="n">
        <f t="shared" si="8"/>
        <v>0</v>
      </c>
      <c r="J36" s="45" t="e">
        <f t="shared" ca="1" si="3"/>
        <v>#REF!</v>
      </c>
      <c r="K36" s="45" t="e">
        <f t="shared" ca="1" si="5"/>
        <v>#REF!</v>
      </c>
      <c r="M36" s="40"/>
      <c r="N36" s="20" t="str">
        <f t="shared" ca="1" si="9"/>
      </c>
      <c r="O36" s="38" t="str">
        <f t="array" aca="1" ref="O36" ca="1">IFERROR(INDEX(INDIRECT($A$1),$H36,O$4),"")</f>
      </c>
      <c r="P36" s="37" t="str">
        <f t="array" aca="1" ref="P36" ca="1">IFERROR(INDEX(INDIRECT($A$1),$H36,P$4),"")</f>
      </c>
      <c r="Q36" s="46" t="str">
        <f t="array" aca="1" ref="Q36" ca="1">IFERROR(INDEX(INDIRECT($A$1),$H36,Q$4),"")</f>
      </c>
      <c r="R36" s="38" t="str">
        <f t="array" aca="1" ref="R36" ca="1">IFERROR(INDEX(INDIRECT($A$1),$K36,R$4),"")</f>
      </c>
      <c r="S36" s="37" t="str">
        <f t="array" aca="1" ref="S36" ca="1">IFERROR(INDEX(INDIRECT($A$1),$K36,S$4),"")</f>
      </c>
      <c r="T36" s="9" t="str">
        <f t="array" aca="1" ref="T36" ca="1">IFERROR(INDEX(INDIRECT($A$1),$K36,T$4),"")</f>
      </c>
    </row>
    <row r="37">
      <c r="A37" s="45" t="str">
        <f t="shared" si="1"/>
        <v>benefits</v>
      </c>
      <c r="B37" s="45" t="str">
        <f t="shared" ref="B37:D52" si="10">B32</f>
        <v>lfsh_aj20</v>
      </c>
      <c r="C37" s="45" t="n">
        <f t="shared" si="10"/>
        <v>1</v>
      </c>
      <c r="D37" s="45" t="n">
        <f t="shared" si="10"/>
        <v>1</v>
      </c>
      <c r="E37" s="45" t="n">
        <f t="shared" si="7"/>
        <v>5</v>
      </c>
      <c r="F37" s="45" t="e">
        <f t="array" aca="1" ref="F37" ca="1">INDEX(INDIRECT($A37),$E37)</f>
        <v>#REF!</v>
      </c>
      <c r="G37" s="45" t="e">
        <f t="shared" ca="1" si="2"/>
        <v>#REF!</v>
      </c>
      <c r="H37" s="45" t="e">
        <f t="shared" ca="1" si="4"/>
        <v>#REF!</v>
      </c>
      <c r="I37" s="45" t="n">
        <f t="shared" si="8"/>
        <v>0</v>
      </c>
      <c r="J37" s="45" t="e">
        <f t="shared" ca="1" si="3"/>
        <v>#REF!</v>
      </c>
      <c r="K37" s="45" t="e">
        <f t="shared" ca="1" si="5"/>
        <v>#REF!</v>
      </c>
      <c r="M37" s="40"/>
      <c r="N37" s="20" t="str">
        <f t="shared" ca="1" si="9"/>
      </c>
      <c r="O37" s="38" t="str">
        <f t="array" aca="1" ref="O37" ca="1">IFERROR(INDEX(INDIRECT($A$1),$H37,O$4),"")</f>
      </c>
      <c r="P37" s="37" t="str">
        <f t="array" aca="1" ref="P37" ca="1">IFERROR(INDEX(INDIRECT($A$1),$H37,P$4),"")</f>
      </c>
      <c r="Q37" s="46" t="str">
        <f t="array" aca="1" ref="Q37" ca="1">IFERROR(INDEX(INDIRECT($A$1),$H37,Q$4),"")</f>
      </c>
      <c r="R37" s="38" t="str">
        <f t="array" aca="1" ref="R37" ca="1">IFERROR(INDEX(INDIRECT($A$1),$K37,R$4),"")</f>
      </c>
      <c r="S37" s="37" t="str">
        <f t="array" aca="1" ref="S37" ca="1">IFERROR(INDEX(INDIRECT($A$1),$K37,S$4),"")</f>
      </c>
      <c r="T37" s="9" t="str">
        <f t="array" aca="1" ref="T37" ca="1">IFERROR(INDEX(INDIRECT($A$1),$K37,T$4),"")</f>
      </c>
    </row>
    <row r="38">
      <c r="A38" s="45" t="str">
        <f t="shared" si="1"/>
        <v>benefits</v>
      </c>
      <c r="B38" s="45" t="str">
        <f t="shared" si="10"/>
        <v>lfsh_aj21</v>
      </c>
      <c r="C38" s="45" t="n">
        <f t="shared" si="10"/>
        <v>1</v>
      </c>
      <c r="D38" s="45" t="n">
        <f t="shared" si="10"/>
        <v>1</v>
      </c>
      <c r="E38" s="45" t="n">
        <f t="shared" si="7"/>
        <v>5</v>
      </c>
      <c r="F38" s="45" t="e">
        <f t="array" aca="1" ref="F38" ca="1">INDEX(INDIRECT($A38),$E38)</f>
        <v>#REF!</v>
      </c>
      <c r="G38" s="45" t="e">
        <f t="shared" ca="1" si="2"/>
        <v>#REF!</v>
      </c>
      <c r="H38" s="45" t="e">
        <f t="shared" ca="1" si="4"/>
        <v>#REF!</v>
      </c>
      <c r="I38" s="45" t="n">
        <f t="shared" si="8"/>
        <v>0</v>
      </c>
      <c r="J38" s="45" t="e">
        <f t="shared" ca="1" si="3"/>
        <v>#REF!</v>
      </c>
      <c r="K38" s="45" t="e">
        <f t="shared" ca="1" si="5"/>
        <v>#REF!</v>
      </c>
      <c r="M38" s="40"/>
      <c r="N38" s="20" t="str">
        <f t="shared" ca="1" si="9"/>
      </c>
      <c r="O38" s="38" t="str">
        <f t="array" aca="1" ref="O38" ca="1">IFERROR(INDEX(INDIRECT($A$1),$H38,O$4),"")</f>
      </c>
      <c r="P38" s="37" t="str">
        <f t="array" aca="1" ref="P38" ca="1">IFERROR(INDEX(INDIRECT($A$1),$H38,P$4),"")</f>
      </c>
      <c r="Q38" s="46" t="str">
        <f t="array" aca="1" ref="Q38" ca="1">IFERROR(INDEX(INDIRECT($A$1),$H38,Q$4),"")</f>
      </c>
      <c r="R38" s="38" t="str">
        <f t="array" aca="1" ref="R38" ca="1">IFERROR(INDEX(INDIRECT($A$1),$K38,R$4),"")</f>
      </c>
      <c r="S38" s="37" t="str">
        <f t="array" aca="1" ref="S38" ca="1">IFERROR(INDEX(INDIRECT($A$1),$K38,S$4),"")</f>
      </c>
      <c r="T38" s="9" t="str">
        <f t="array" aca="1" ref="T38" ca="1">IFERROR(INDEX(INDIRECT($A$1),$K38,T$4),"")</f>
      </c>
    </row>
    <row r="39" ht="15.75" customHeight="1">
      <c r="A39" s="45" t="str">
        <f t="shared" si="1"/>
        <v>benefits</v>
      </c>
      <c r="B39" s="45" t="str">
        <f t="shared" si="10"/>
        <v>lfsh_aj22</v>
      </c>
      <c r="C39" s="45" t="n">
        <f t="shared" si="10"/>
        <v>1</v>
      </c>
      <c r="D39" s="45" t="n">
        <f t="shared" si="10"/>
        <v>1</v>
      </c>
      <c r="E39" s="45" t="n">
        <f t="shared" si="7"/>
        <v>5</v>
      </c>
      <c r="F39" s="45" t="e">
        <f t="array" aca="1" ref="F39" ca="1">INDEX(INDIRECT($A39),$E39)</f>
        <v>#REF!</v>
      </c>
      <c r="G39" s="45" t="e">
        <f t="shared" ca="1" si="2"/>
        <v>#REF!</v>
      </c>
      <c r="H39" s="45" t="e">
        <f t="shared" ca="1" si="4"/>
        <v>#REF!</v>
      </c>
      <c r="I39" s="45" t="n">
        <f t="shared" si="8"/>
        <v>0</v>
      </c>
      <c r="J39" s="45" t="e">
        <f t="shared" ca="1" si="3"/>
        <v>#REF!</v>
      </c>
      <c r="K39" s="45" t="e">
        <f t="shared" ca="1" si="5"/>
        <v>#REF!</v>
      </c>
      <c r="M39" s="41"/>
      <c r="N39" s="23" t="str">
        <f t="shared" ca="1" si="9"/>
      </c>
      <c r="O39" s="18" t="str">
        <f t="array" aca="1" ref="O39" ca="1">IFERROR(INDEX(INDIRECT($A$1),$H39,O$4),"")</f>
      </c>
      <c r="P39" s="36" t="str">
        <f t="array" aca="1" ref="P39" ca="1">IFERROR(INDEX(INDIRECT($A$1),$H39,P$4),"")</f>
      </c>
      <c r="Q39" s="22" t="str">
        <f t="array" aca="1" ref="Q39" ca="1">IFERROR(INDEX(INDIRECT($A$1),$H39,Q$4),"")</f>
      </c>
      <c r="R39" s="18" t="str">
        <f t="array" aca="1" ref="R39" ca="1">IFERROR(INDEX(INDIRECT($A$1),$K39,R$4),"")</f>
      </c>
      <c r="S39" s="36" t="str">
        <f t="array" aca="1" ref="S39" ca="1">IFERROR(INDEX(INDIRECT($A$1),$K39,S$4),"")</f>
      </c>
      <c r="T39" s="8" t="str">
        <f t="array" aca="1" ref="T39" ca="1">IFERROR(INDEX(INDIRECT($A$1),$K39,T$4),"")</f>
      </c>
    </row>
    <row r="40">
      <c r="A40" s="45" t="str">
        <f t="shared" si="1"/>
        <v>benefits</v>
      </c>
      <c r="B40" s="45" t="str">
        <f t="shared" si="10"/>
        <v>lfsh_aj18</v>
      </c>
      <c r="C40" s="45" t="n">
        <f t="shared" si="10"/>
        <v>1</v>
      </c>
      <c r="D40" s="45" t="n">
        <f t="shared" si="10"/>
        <v>1</v>
      </c>
      <c r="E40" s="45" t="n">
        <f t="shared" si="7"/>
        <v>6</v>
      </c>
      <c r="F40" s="45" t="e">
        <f t="array" aca="1" ref="F40" ca="1">INDEX(INDIRECT($A40),$E40)</f>
        <v>#REF!</v>
      </c>
      <c r="G40" s="45" t="e">
        <f t="shared" ca="1" si="2"/>
        <v>#REF!</v>
      </c>
      <c r="H40" s="45" t="e">
        <f t="shared" ca="1" si="4"/>
        <v>#REF!</v>
      </c>
      <c r="I40" s="45" t="n">
        <f t="shared" si="8"/>
        <v>0</v>
      </c>
      <c r="J40" s="45" t="e">
        <f t="shared" ca="1" si="3"/>
        <v>#REF!</v>
      </c>
      <c r="K40" s="45" t="e">
        <f t="shared" ca="1" si="5"/>
        <v>#REF!</v>
      </c>
      <c r="M40" s="39" t="str">
        <f ca="1">IFERROR(F40,"")</f>
      </c>
      <c r="N40" s="1" t="str">
        <f t="shared" ca="1" si="9"/>
      </c>
      <c r="O40" s="44" t="str">
        <f t="array" aca="1" ref="O40" ca="1">IFERROR(INDEX(INDIRECT($A$1),$H40,O$4),"")</f>
      </c>
      <c r="P40" s="15" t="str">
        <f t="array" aca="1" ref="P40" ca="1">IFERROR(INDEX(INDIRECT($A$1),$H40,P$4),"")</f>
      </c>
      <c r="Q40" s="33" t="str">
        <f t="array" aca="1" ref="Q40" ca="1">IFERROR(INDEX(INDIRECT($A$1),$H40,Q$4),"")</f>
      </c>
      <c r="R40" s="44" t="str">
        <f t="array" aca="1" ref="R40" ca="1">IFERROR(INDEX(INDIRECT($A$1),$K40,R$4),"")</f>
      </c>
      <c r="S40" s="15" t="str">
        <f t="array" aca="1" ref="S40" ca="1">IFERROR(INDEX(INDIRECT($A$1),$K40,S$4),"")</f>
      </c>
      <c r="T40" s="10" t="str">
        <f t="array" aca="1" ref="T40" ca="1">IFERROR(INDEX(INDIRECT($A$1),$K40,T$4),"")</f>
      </c>
    </row>
    <row r="41">
      <c r="A41" s="45" t="str">
        <f t="shared" si="1"/>
        <v>benefits</v>
      </c>
      <c r="B41" s="45" t="str">
        <f t="shared" si="10"/>
        <v>lfsh_aj19</v>
      </c>
      <c r="C41" s="45" t="n">
        <f t="shared" si="10"/>
        <v>1</v>
      </c>
      <c r="D41" s="45" t="n">
        <f t="shared" si="10"/>
        <v>1</v>
      </c>
      <c r="E41" s="45" t="n">
        <f t="shared" si="7"/>
        <v>6</v>
      </c>
      <c r="F41" s="45" t="e">
        <f t="array" aca="1" ref="F41" ca="1">INDEX(INDIRECT($A41),$E41)</f>
        <v>#REF!</v>
      </c>
      <c r="G41" s="45" t="e">
        <f t="shared" ca="1" si="2"/>
        <v>#REF!</v>
      </c>
      <c r="H41" s="45" t="e">
        <f t="shared" ca="1" si="4"/>
        <v>#REF!</v>
      </c>
      <c r="I41" s="45" t="n">
        <f t="shared" si="8"/>
        <v>0</v>
      </c>
      <c r="J41" s="45" t="e">
        <f t="shared" ca="1" si="3"/>
        <v>#REF!</v>
      </c>
      <c r="K41" s="45" t="e">
        <f t="shared" ca="1" si="5"/>
        <v>#REF!</v>
      </c>
      <c r="M41" s="40"/>
      <c r="N41" s="20" t="str">
        <f t="shared" ca="1" si="9"/>
      </c>
      <c r="O41" s="38" t="str">
        <f t="array" aca="1" ref="O41" ca="1">IFERROR(INDEX(INDIRECT($A$1),$H41,O$4),"")</f>
      </c>
      <c r="P41" s="37" t="str">
        <f t="array" aca="1" ref="P41" ca="1">IFERROR(INDEX(INDIRECT($A$1),$H41,P$4),"")</f>
      </c>
      <c r="Q41" s="46" t="str">
        <f t="array" aca="1" ref="Q41" ca="1">IFERROR(INDEX(INDIRECT($A$1),$H41,Q$4),"")</f>
      </c>
      <c r="R41" s="38" t="str">
        <f t="array" aca="1" ref="R41" ca="1">IFERROR(INDEX(INDIRECT($A$1),$K41,R$4),"")</f>
      </c>
      <c r="S41" s="37" t="str">
        <f t="array" aca="1" ref="S41" ca="1">IFERROR(INDEX(INDIRECT($A$1),$K41,S$4),"")</f>
      </c>
      <c r="T41" s="9" t="str">
        <f t="array" aca="1" ref="T41" ca="1">IFERROR(INDEX(INDIRECT($A$1),$K41,T$4),"")</f>
      </c>
    </row>
    <row r="42">
      <c r="A42" s="45" t="str">
        <f t="shared" si="1"/>
        <v>benefits</v>
      </c>
      <c r="B42" s="45" t="str">
        <f t="shared" si="10"/>
        <v>lfsh_aj20</v>
      </c>
      <c r="C42" s="45" t="n">
        <f t="shared" si="10"/>
        <v>1</v>
      </c>
      <c r="D42" s="45" t="n">
        <f t="shared" si="10"/>
        <v>1</v>
      </c>
      <c r="E42" s="45" t="n">
        <f t="shared" si="7"/>
        <v>6</v>
      </c>
      <c r="F42" s="45" t="e">
        <f t="array" aca="1" ref="F42" ca="1">INDEX(INDIRECT($A42),$E42)</f>
        <v>#REF!</v>
      </c>
      <c r="G42" s="45" t="e">
        <f t="shared" ca="1" si="2"/>
        <v>#REF!</v>
      </c>
      <c r="H42" s="45" t="e">
        <f t="shared" ca="1" si="4"/>
        <v>#REF!</v>
      </c>
      <c r="I42" s="45" t="n">
        <f t="shared" si="8"/>
        <v>0</v>
      </c>
      <c r="J42" s="45" t="e">
        <f t="shared" ca="1" si="3"/>
        <v>#REF!</v>
      </c>
      <c r="K42" s="45" t="e">
        <f t="shared" ca="1" si="5"/>
        <v>#REF!</v>
      </c>
      <c r="M42" s="40"/>
      <c r="N42" s="20" t="str">
        <f t="shared" ca="1" si="9"/>
      </c>
      <c r="O42" s="38" t="str">
        <f t="array" aca="1" ref="O42" ca="1">IFERROR(INDEX(INDIRECT($A$1),$H42,O$4),"")</f>
      </c>
      <c r="P42" s="37" t="str">
        <f t="array" aca="1" ref="P42" ca="1">IFERROR(INDEX(INDIRECT($A$1),$H42,P$4),"")</f>
      </c>
      <c r="Q42" s="46" t="str">
        <f t="array" aca="1" ref="Q42" ca="1">IFERROR(INDEX(INDIRECT($A$1),$H42,Q$4),"")</f>
      </c>
      <c r="R42" s="38" t="str">
        <f t="array" aca="1" ref="R42" ca="1">IFERROR(INDEX(INDIRECT($A$1),$K42,R$4),"")</f>
      </c>
      <c r="S42" s="37" t="str">
        <f t="array" aca="1" ref="S42" ca="1">IFERROR(INDEX(INDIRECT($A$1),$K42,S$4),"")</f>
      </c>
      <c r="T42" s="9" t="str">
        <f t="array" aca="1" ref="T42" ca="1">IFERROR(INDEX(INDIRECT($A$1),$K42,T$4),"")</f>
      </c>
    </row>
    <row r="43">
      <c r="A43" s="45" t="str">
        <f t="shared" si="1"/>
        <v>benefits</v>
      </c>
      <c r="B43" s="45" t="str">
        <f t="shared" si="10"/>
        <v>lfsh_aj21</v>
      </c>
      <c r="C43" s="45" t="n">
        <f t="shared" si="10"/>
        <v>1</v>
      </c>
      <c r="D43" s="45" t="n">
        <f t="shared" si="10"/>
        <v>1</v>
      </c>
      <c r="E43" s="45" t="n">
        <f t="shared" si="7"/>
        <v>6</v>
      </c>
      <c r="F43" s="45" t="e">
        <f t="array" aca="1" ref="F43" ca="1">INDEX(INDIRECT($A43),$E43)</f>
        <v>#REF!</v>
      </c>
      <c r="G43" s="45" t="e">
        <f t="shared" ca="1" si="2"/>
        <v>#REF!</v>
      </c>
      <c r="H43" s="45" t="e">
        <f t="shared" ca="1" si="4"/>
        <v>#REF!</v>
      </c>
      <c r="I43" s="45" t="n">
        <f t="shared" si="8"/>
        <v>0</v>
      </c>
      <c r="J43" s="45" t="e">
        <f t="shared" ca="1" si="3"/>
        <v>#REF!</v>
      </c>
      <c r="K43" s="45" t="e">
        <f t="shared" ca="1" si="5"/>
        <v>#REF!</v>
      </c>
      <c r="M43" s="40"/>
      <c r="N43" s="20" t="str">
        <f t="shared" ca="1" si="9"/>
      </c>
      <c r="O43" s="38" t="str">
        <f t="array" aca="1" ref="O43" ca="1">IFERROR(INDEX(INDIRECT($A$1),$H43,O$4),"")</f>
      </c>
      <c r="P43" s="37" t="str">
        <f t="array" aca="1" ref="P43" ca="1">IFERROR(INDEX(INDIRECT($A$1),$H43,P$4),"")</f>
      </c>
      <c r="Q43" s="46" t="str">
        <f t="array" aca="1" ref="Q43" ca="1">IFERROR(INDEX(INDIRECT($A$1),$H43,Q$4),"")</f>
      </c>
      <c r="R43" s="38" t="str">
        <f t="array" aca="1" ref="R43" ca="1">IFERROR(INDEX(INDIRECT($A$1),$K43,R$4),"")</f>
      </c>
      <c r="S43" s="37" t="str">
        <f t="array" aca="1" ref="S43" ca="1">IFERROR(INDEX(INDIRECT($A$1),$K43,S$4),"")</f>
      </c>
      <c r="T43" s="9" t="str">
        <f t="array" aca="1" ref="T43" ca="1">IFERROR(INDEX(INDIRECT($A$1),$K43,T$4),"")</f>
      </c>
    </row>
    <row r="44" ht="15.75" customHeight="1">
      <c r="A44" s="45" t="str">
        <f t="shared" si="1"/>
        <v>benefits</v>
      </c>
      <c r="B44" s="45" t="str">
        <f t="shared" si="10"/>
        <v>lfsh_aj22</v>
      </c>
      <c r="C44" s="45" t="n">
        <f t="shared" si="10"/>
        <v>1</v>
      </c>
      <c r="D44" s="45" t="n">
        <f t="shared" si="10"/>
        <v>1</v>
      </c>
      <c r="E44" s="45" t="n">
        <f t="shared" si="7"/>
        <v>6</v>
      </c>
      <c r="F44" s="45" t="e">
        <f t="array" aca="1" ref="F44" ca="1">INDEX(INDIRECT($A44),$E44)</f>
        <v>#REF!</v>
      </c>
      <c r="G44" s="45" t="e">
        <f t="shared" ca="1" si="2"/>
        <v>#REF!</v>
      </c>
      <c r="H44" s="45" t="e">
        <f t="shared" ca="1" si="4"/>
        <v>#REF!</v>
      </c>
      <c r="I44" s="45" t="n">
        <f t="shared" si="8"/>
        <v>0</v>
      </c>
      <c r="J44" s="45" t="e">
        <f t="shared" ca="1" si="3"/>
        <v>#REF!</v>
      </c>
      <c r="K44" s="45" t="e">
        <f t="shared" ca="1" si="5"/>
        <v>#REF!</v>
      </c>
      <c r="M44" s="41"/>
      <c r="N44" s="23" t="str">
        <f t="shared" ca="1" si="9"/>
      </c>
      <c r="O44" s="18" t="str">
        <f t="array" aca="1" ref="O44" ca="1">IFERROR(INDEX(INDIRECT($A$1),$H44,O$4),"")</f>
      </c>
      <c r="P44" s="36" t="str">
        <f t="array" aca="1" ref="P44" ca="1">IFERROR(INDEX(INDIRECT($A$1),$H44,P$4),"")</f>
      </c>
      <c r="Q44" s="22" t="str">
        <f t="array" aca="1" ref="Q44" ca="1">IFERROR(INDEX(INDIRECT($A$1),$H44,Q$4),"")</f>
      </c>
      <c r="R44" s="18" t="str">
        <f t="array" aca="1" ref="R44" ca="1">IFERROR(INDEX(INDIRECT($A$1),$K44,R$4),"")</f>
      </c>
      <c r="S44" s="36" t="str">
        <f t="array" aca="1" ref="S44" ca="1">IFERROR(INDEX(INDIRECT($A$1),$K44,S$4),"")</f>
      </c>
      <c r="T44" s="8" t="str">
        <f t="array" aca="1" ref="T44" ca="1">IFERROR(INDEX(INDIRECT($A$1),$K44,T$4),"")</f>
      </c>
    </row>
    <row r="45">
      <c r="A45" s="45" t="str">
        <f t="shared" si="1"/>
        <v>benefits</v>
      </c>
      <c r="B45" s="45" t="str">
        <f t="shared" si="10"/>
        <v>lfsh_aj18</v>
      </c>
      <c r="C45" s="45" t="n">
        <f t="shared" si="10"/>
        <v>1</v>
      </c>
      <c r="D45" s="45" t="n">
        <f t="shared" si="10"/>
        <v>1</v>
      </c>
      <c r="E45" s="45" t="n">
        <f t="shared" si="7"/>
        <v>7</v>
      </c>
      <c r="F45" s="45" t="e">
        <f t="array" aca="1" ref="F45" ca="1">INDEX(INDIRECT($A45),$E45)</f>
        <v>#REF!</v>
      </c>
      <c r="G45" s="45" t="e">
        <f t="shared" ca="1" si="2"/>
        <v>#REF!</v>
      </c>
      <c r="H45" s="45" t="e">
        <f t="shared" ca="1" si="4"/>
        <v>#REF!</v>
      </c>
      <c r="I45" s="45" t="n">
        <f t="shared" si="8"/>
        <v>0</v>
      </c>
      <c r="J45" s="45" t="e">
        <f t="shared" ca="1" si="3"/>
        <v>#REF!</v>
      </c>
      <c r="K45" s="45" t="e">
        <f t="shared" ca="1" si="5"/>
        <v>#REF!</v>
      </c>
      <c r="M45" s="39" t="str">
        <f ca="1">IFERROR(F45,"")</f>
      </c>
      <c r="N45" s="1" t="str">
        <f t="shared" ca="1" si="9"/>
      </c>
      <c r="O45" s="44" t="str">
        <f t="array" aca="1" ref="O45" ca="1">IFERROR(INDEX(INDIRECT($A$1),$H45,O$4),"")</f>
      </c>
      <c r="P45" s="15" t="str">
        <f t="array" aca="1" ref="P45" ca="1">IFERROR(INDEX(INDIRECT($A$1),$H45,P$4),"")</f>
      </c>
      <c r="Q45" s="33" t="str">
        <f t="array" aca="1" ref="Q45" ca="1">IFERROR(INDEX(INDIRECT($A$1),$H45,Q$4),"")</f>
      </c>
      <c r="R45" s="44" t="str">
        <f t="array" aca="1" ref="R45" ca="1">IFERROR(INDEX(INDIRECT($A$1),$K45,R$4),"")</f>
      </c>
      <c r="S45" s="15" t="str">
        <f t="array" aca="1" ref="S45" ca="1">IFERROR(INDEX(INDIRECT($A$1),$K45,S$4),"")</f>
      </c>
      <c r="T45" s="10" t="str">
        <f t="array" aca="1" ref="T45" ca="1">IFERROR(INDEX(INDIRECT($A$1),$K45,T$4),"")</f>
      </c>
    </row>
    <row r="46">
      <c r="A46" s="45" t="str">
        <f t="shared" si="1"/>
        <v>benefits</v>
      </c>
      <c r="B46" s="45" t="str">
        <f t="shared" si="10"/>
        <v>lfsh_aj19</v>
      </c>
      <c r="C46" s="45" t="n">
        <f t="shared" si="10"/>
        <v>1</v>
      </c>
      <c r="D46" s="45" t="n">
        <f t="shared" si="10"/>
        <v>1</v>
      </c>
      <c r="E46" s="45" t="n">
        <f t="shared" si="7"/>
        <v>7</v>
      </c>
      <c r="F46" s="45" t="e">
        <f t="array" aca="1" ref="F46" ca="1">INDEX(INDIRECT($A46),$E46)</f>
        <v>#REF!</v>
      </c>
      <c r="G46" s="45" t="e">
        <f t="shared" ca="1" si="2"/>
        <v>#REF!</v>
      </c>
      <c r="H46" s="45" t="e">
        <f t="shared" ca="1" si="4"/>
        <v>#REF!</v>
      </c>
      <c r="I46" s="45" t="n">
        <f t="shared" si="8"/>
        <v>0</v>
      </c>
      <c r="J46" s="45" t="e">
        <f t="shared" ca="1" si="3"/>
        <v>#REF!</v>
      </c>
      <c r="K46" s="45" t="e">
        <f t="shared" ca="1" si="5"/>
        <v>#REF!</v>
      </c>
      <c r="M46" s="40"/>
      <c r="N46" s="20" t="str">
        <f t="shared" ca="1" si="9"/>
      </c>
      <c r="O46" s="38" t="str">
        <f t="array" aca="1" ref="O46" ca="1">IFERROR(INDEX(INDIRECT($A$1),$H46,O$4),"")</f>
      </c>
      <c r="P46" s="37" t="str">
        <f t="array" aca="1" ref="P46" ca="1">IFERROR(INDEX(INDIRECT($A$1),$H46,P$4),"")</f>
      </c>
      <c r="Q46" s="46" t="str">
        <f t="array" aca="1" ref="Q46" ca="1">IFERROR(INDEX(INDIRECT($A$1),$H46,Q$4),"")</f>
      </c>
      <c r="R46" s="38" t="str">
        <f t="array" aca="1" ref="R46" ca="1">IFERROR(INDEX(INDIRECT($A$1),$K46,R$4),"")</f>
      </c>
      <c r="S46" s="37" t="str">
        <f t="array" aca="1" ref="S46" ca="1">IFERROR(INDEX(INDIRECT($A$1),$K46,S$4),"")</f>
      </c>
      <c r="T46" s="9" t="str">
        <f t="array" aca="1" ref="T46" ca="1">IFERROR(INDEX(INDIRECT($A$1),$K46,T$4),"")</f>
      </c>
    </row>
    <row r="47">
      <c r="A47" s="45" t="str">
        <f t="shared" si="1"/>
        <v>benefits</v>
      </c>
      <c r="B47" s="45" t="str">
        <f t="shared" si="10"/>
        <v>lfsh_aj20</v>
      </c>
      <c r="C47" s="45" t="n">
        <f t="shared" si="10"/>
        <v>1</v>
      </c>
      <c r="D47" s="45" t="n">
        <f t="shared" si="10"/>
        <v>1</v>
      </c>
      <c r="E47" s="45" t="n">
        <f t="shared" si="7"/>
        <v>7</v>
      </c>
      <c r="F47" s="45" t="e">
        <f t="array" aca="1" ref="F47" ca="1">INDEX(INDIRECT($A47),$E47)</f>
        <v>#REF!</v>
      </c>
      <c r="G47" s="45" t="e">
        <f t="shared" ca="1" si="2"/>
        <v>#REF!</v>
      </c>
      <c r="H47" s="45" t="e">
        <f t="shared" ca="1" si="4"/>
        <v>#REF!</v>
      </c>
      <c r="I47" s="45" t="n">
        <f t="shared" si="8"/>
        <v>0</v>
      </c>
      <c r="J47" s="45" t="e">
        <f t="shared" ca="1" si="3"/>
        <v>#REF!</v>
      </c>
      <c r="K47" s="45" t="e">
        <f t="shared" ca="1" si="5"/>
        <v>#REF!</v>
      </c>
      <c r="M47" s="40"/>
      <c r="N47" s="20" t="str">
        <f t="shared" ca="1" si="9"/>
      </c>
      <c r="O47" s="38" t="str">
        <f t="array" aca="1" ref="O47" ca="1">IFERROR(INDEX(INDIRECT($A$1),$H47,O$4),"")</f>
      </c>
      <c r="P47" s="37" t="str">
        <f t="array" aca="1" ref="P47" ca="1">IFERROR(INDEX(INDIRECT($A$1),$H47,P$4),"")</f>
      </c>
      <c r="Q47" s="46" t="str">
        <f t="array" aca="1" ref="Q47" ca="1">IFERROR(INDEX(INDIRECT($A$1),$H47,Q$4),"")</f>
      </c>
      <c r="R47" s="38" t="str">
        <f t="array" aca="1" ref="R47" ca="1">IFERROR(INDEX(INDIRECT($A$1),$K47,R$4),"")</f>
      </c>
      <c r="S47" s="37" t="str">
        <f t="array" aca="1" ref="S47" ca="1">IFERROR(INDEX(INDIRECT($A$1),$K47,S$4),"")</f>
      </c>
      <c r="T47" s="9" t="str">
        <f t="array" aca="1" ref="T47" ca="1">IFERROR(INDEX(INDIRECT($A$1),$K47,T$4),"")</f>
      </c>
    </row>
    <row r="48">
      <c r="A48" s="45" t="str">
        <f t="shared" si="1"/>
        <v>benefits</v>
      </c>
      <c r="B48" s="45" t="str">
        <f t="shared" si="10"/>
        <v>lfsh_aj21</v>
      </c>
      <c r="C48" s="45" t="n">
        <f t="shared" si="10"/>
        <v>1</v>
      </c>
      <c r="D48" s="45" t="n">
        <f t="shared" si="10"/>
        <v>1</v>
      </c>
      <c r="E48" s="45" t="n">
        <f t="shared" si="7"/>
        <v>7</v>
      </c>
      <c r="F48" s="45" t="e">
        <f t="array" aca="1" ref="F48" ca="1">INDEX(INDIRECT($A48),$E48)</f>
        <v>#REF!</v>
      </c>
      <c r="G48" s="45" t="e">
        <f t="shared" ca="1" si="2"/>
        <v>#REF!</v>
      </c>
      <c r="H48" s="45" t="e">
        <f t="shared" ca="1" si="4"/>
        <v>#REF!</v>
      </c>
      <c r="I48" s="45" t="n">
        <f t="shared" si="8"/>
        <v>0</v>
      </c>
      <c r="J48" s="45" t="e">
        <f t="shared" ca="1" si="3"/>
        <v>#REF!</v>
      </c>
      <c r="K48" s="45" t="e">
        <f t="shared" ca="1" si="5"/>
        <v>#REF!</v>
      </c>
      <c r="M48" s="40"/>
      <c r="N48" s="20" t="str">
        <f t="shared" ca="1" si="9"/>
      </c>
      <c r="O48" s="38" t="str">
        <f t="array" aca="1" ref="O48" ca="1">IFERROR(INDEX(INDIRECT($A$1),$H48,O$4),"")</f>
      </c>
      <c r="P48" s="37" t="str">
        <f t="array" aca="1" ref="P48" ca="1">IFERROR(INDEX(INDIRECT($A$1),$H48,P$4),"")</f>
      </c>
      <c r="Q48" s="46" t="str">
        <f t="array" aca="1" ref="Q48" ca="1">IFERROR(INDEX(INDIRECT($A$1),$H48,Q$4),"")</f>
      </c>
      <c r="R48" s="38" t="str">
        <f t="array" aca="1" ref="R48" ca="1">IFERROR(INDEX(INDIRECT($A$1),$K48,R$4),"")</f>
      </c>
      <c r="S48" s="37" t="str">
        <f t="array" aca="1" ref="S48" ca="1">IFERROR(INDEX(INDIRECT($A$1),$K48,S$4),"")</f>
      </c>
      <c r="T48" s="9" t="str">
        <f t="array" aca="1" ref="T48" ca="1">IFERROR(INDEX(INDIRECT($A$1),$K48,T$4),"")</f>
      </c>
    </row>
    <row r="49" ht="15.75" customHeight="1">
      <c r="A49" s="45" t="str">
        <f t="shared" si="1"/>
        <v>benefits</v>
      </c>
      <c r="B49" s="45" t="str">
        <f t="shared" si="10"/>
        <v>lfsh_aj22</v>
      </c>
      <c r="C49" s="45" t="n">
        <f t="shared" si="10"/>
        <v>1</v>
      </c>
      <c r="D49" s="45" t="n">
        <f t="shared" si="10"/>
        <v>1</v>
      </c>
      <c r="E49" s="45" t="n">
        <f t="shared" si="7"/>
        <v>7</v>
      </c>
      <c r="F49" s="45" t="e">
        <f t="array" aca="1" ref="F49" ca="1">INDEX(INDIRECT($A49),$E49)</f>
        <v>#REF!</v>
      </c>
      <c r="G49" s="45" t="e">
        <f t="shared" ca="1" si="2"/>
        <v>#REF!</v>
      </c>
      <c r="H49" s="45" t="e">
        <f t="shared" ca="1" si="4"/>
        <v>#REF!</v>
      </c>
      <c r="I49" s="45" t="n">
        <f t="shared" si="8"/>
        <v>0</v>
      </c>
      <c r="J49" s="45" t="e">
        <f t="shared" ca="1" si="3"/>
        <v>#REF!</v>
      </c>
      <c r="K49" s="45" t="e">
        <f t="shared" ca="1" si="5"/>
        <v>#REF!</v>
      </c>
      <c r="M49" s="41"/>
      <c r="N49" s="23" t="str">
        <f t="shared" ca="1" si="9"/>
      </c>
      <c r="O49" s="18" t="str">
        <f t="array" aca="1" ref="O49" ca="1">IFERROR(INDEX(INDIRECT($A$1),$H49,O$4),"")</f>
      </c>
      <c r="P49" s="36" t="str">
        <f t="array" aca="1" ref="P49" ca="1">IFERROR(INDEX(INDIRECT($A$1),$H49,P$4),"")</f>
      </c>
      <c r="Q49" s="22" t="str">
        <f t="array" aca="1" ref="Q49" ca="1">IFERROR(INDEX(INDIRECT($A$1),$H49,Q$4),"")</f>
      </c>
      <c r="R49" s="18" t="str">
        <f t="array" aca="1" ref="R49" ca="1">IFERROR(INDEX(INDIRECT($A$1),$K49,R$4),"")</f>
      </c>
      <c r="S49" s="36" t="str">
        <f t="array" aca="1" ref="S49" ca="1">IFERROR(INDEX(INDIRECT($A$1),$K49,S$4),"")</f>
      </c>
      <c r="T49" s="8" t="str">
        <f t="array" aca="1" ref="T49" ca="1">IFERROR(INDEX(INDIRECT($A$1),$K49,T$4),"")</f>
      </c>
    </row>
    <row r="50">
      <c r="A50" s="45" t="str">
        <f t="shared" si="1"/>
        <v>benefits</v>
      </c>
      <c r="B50" s="45" t="str">
        <f t="shared" si="10"/>
        <v>lfsh_aj18</v>
      </c>
      <c r="C50" s="45" t="n">
        <f t="shared" si="10"/>
        <v>1</v>
      </c>
      <c r="D50" s="45" t="n">
        <f t="shared" si="10"/>
        <v>1</v>
      </c>
      <c r="E50" s="45" t="n">
        <f t="shared" si="7"/>
        <v>8</v>
      </c>
      <c r="F50" s="45" t="e">
        <f t="array" aca="1" ref="F50" ca="1">INDEX(INDIRECT($A50),$E50)</f>
        <v>#REF!</v>
      </c>
      <c r="G50" s="45" t="e">
        <f t="shared" ca="1" si="2"/>
        <v>#REF!</v>
      </c>
      <c r="H50" s="45" t="e">
        <f t="shared" ca="1" si="4"/>
        <v>#REF!</v>
      </c>
      <c r="I50" s="45" t="n">
        <f t="shared" si="8"/>
        <v>0</v>
      </c>
      <c r="J50" s="45" t="e">
        <f t="shared" ca="1" si="3"/>
        <v>#REF!</v>
      </c>
      <c r="K50" s="45" t="e">
        <f t="shared" ca="1" si="5"/>
        <v>#REF!</v>
      </c>
      <c r="M50" s="39" t="str">
        <f ca="1">IFERROR(F50,"")</f>
      </c>
      <c r="N50" s="1" t="str">
        <f t="shared" ca="1" si="9"/>
      </c>
      <c r="O50" s="44" t="str">
        <f t="array" aca="1" ref="O50" ca="1">IFERROR(INDEX(INDIRECT($A$1),$H50,O$4),"")</f>
      </c>
      <c r="P50" s="15" t="str">
        <f t="array" aca="1" ref="P50" ca="1">IFERROR(INDEX(INDIRECT($A$1),$H50,P$4),"")</f>
      </c>
      <c r="Q50" s="33" t="str">
        <f t="array" aca="1" ref="Q50" ca="1">IFERROR(INDEX(INDIRECT($A$1),$H50,Q$4),"")</f>
      </c>
      <c r="R50" s="44" t="str">
        <f t="array" aca="1" ref="R50" ca="1">IFERROR(INDEX(INDIRECT($A$1),$K50,R$4),"")</f>
      </c>
      <c r="S50" s="15" t="str">
        <f t="array" aca="1" ref="S50" ca="1">IFERROR(INDEX(INDIRECT($A$1),$K50,S$4),"")</f>
      </c>
      <c r="T50" s="10" t="str">
        <f t="array" aca="1" ref="T50" ca="1">IFERROR(INDEX(INDIRECT($A$1),$K50,T$4),"")</f>
      </c>
    </row>
    <row r="51">
      <c r="A51" s="45" t="str">
        <f t="shared" si="1"/>
        <v>benefits</v>
      </c>
      <c r="B51" s="45" t="str">
        <f t="shared" si="10"/>
        <v>lfsh_aj19</v>
      </c>
      <c r="C51" s="45" t="n">
        <f t="shared" si="10"/>
        <v>1</v>
      </c>
      <c r="D51" s="45" t="n">
        <f t="shared" si="10"/>
        <v>1</v>
      </c>
      <c r="E51" s="45" t="n">
        <f t="shared" si="7"/>
        <v>8</v>
      </c>
      <c r="F51" s="45" t="e">
        <f t="array" aca="1" ref="F51" ca="1">INDEX(INDIRECT($A51),$E51)</f>
        <v>#REF!</v>
      </c>
      <c r="G51" s="45" t="e">
        <f t="shared" ca="1" si="2"/>
        <v>#REF!</v>
      </c>
      <c r="H51" s="45" t="e">
        <f t="shared" ca="1" si="4"/>
        <v>#REF!</v>
      </c>
      <c r="I51" s="45" t="n">
        <f t="shared" si="8"/>
        <v>0</v>
      </c>
      <c r="J51" s="45" t="e">
        <f t="shared" ca="1" si="3"/>
        <v>#REF!</v>
      </c>
      <c r="K51" s="45" t="e">
        <f t="shared" ca="1" si="5"/>
        <v>#REF!</v>
      </c>
      <c r="M51" s="40"/>
      <c r="N51" s="20" t="str">
        <f t="shared" ca="1" si="9"/>
      </c>
      <c r="O51" s="38" t="str">
        <f t="array" aca="1" ref="O51" ca="1">IFERROR(INDEX(INDIRECT($A$1),$H51,O$4),"")</f>
      </c>
      <c r="P51" s="37" t="str">
        <f t="array" aca="1" ref="P51" ca="1">IFERROR(INDEX(INDIRECT($A$1),$H51,P$4),"")</f>
      </c>
      <c r="Q51" s="46" t="str">
        <f t="array" aca="1" ref="Q51" ca="1">IFERROR(INDEX(INDIRECT($A$1),$H51,Q$4),"")</f>
      </c>
      <c r="R51" s="38" t="str">
        <f t="array" aca="1" ref="R51" ca="1">IFERROR(INDEX(INDIRECT($A$1),$K51,R$4),"")</f>
      </c>
      <c r="S51" s="37" t="str">
        <f t="array" aca="1" ref="S51" ca="1">IFERROR(INDEX(INDIRECT($A$1),$K51,S$4),"")</f>
      </c>
      <c r="T51" s="9" t="str">
        <f t="array" aca="1" ref="T51" ca="1">IFERROR(INDEX(INDIRECT($A$1),$K51,T$4),"")</f>
      </c>
    </row>
    <row r="52">
      <c r="A52" s="45" t="str">
        <f t="shared" si="1"/>
        <v>benefits</v>
      </c>
      <c r="B52" s="45" t="str">
        <f t="shared" si="10"/>
        <v>lfsh_aj20</v>
      </c>
      <c r="C52" s="45" t="n">
        <f t="shared" si="10"/>
        <v>1</v>
      </c>
      <c r="D52" s="45" t="n">
        <f t="shared" si="10"/>
        <v>1</v>
      </c>
      <c r="E52" s="45" t="n">
        <f t="shared" si="7"/>
        <v>8</v>
      </c>
      <c r="F52" s="45" t="e">
        <f t="array" aca="1" ref="F52" ca="1">INDEX(INDIRECT($A52),$E52)</f>
        <v>#REF!</v>
      </c>
      <c r="G52" s="45" t="e">
        <f t="shared" ca="1" si="2"/>
        <v>#REF!</v>
      </c>
      <c r="H52" s="45" t="e">
        <f t="shared" ca="1" si="4"/>
        <v>#REF!</v>
      </c>
      <c r="I52" s="45" t="n">
        <f t="shared" si="8"/>
        <v>0</v>
      </c>
      <c r="J52" s="45" t="e">
        <f t="shared" ca="1" si="3"/>
        <v>#REF!</v>
      </c>
      <c r="K52" s="45" t="e">
        <f t="shared" ca="1" si="5"/>
        <v>#REF!</v>
      </c>
      <c r="M52" s="40"/>
      <c r="N52" s="20" t="str">
        <f t="shared" ca="1" si="9"/>
      </c>
      <c r="O52" s="38" t="str">
        <f t="array" aca="1" ref="O52" ca="1">IFERROR(INDEX(INDIRECT($A$1),$H52,O$4),"")</f>
      </c>
      <c r="P52" s="37" t="str">
        <f t="array" aca="1" ref="P52" ca="1">IFERROR(INDEX(INDIRECT($A$1),$H52,P$4),"")</f>
      </c>
      <c r="Q52" s="46" t="str">
        <f t="array" aca="1" ref="Q52" ca="1">IFERROR(INDEX(INDIRECT($A$1),$H52,Q$4),"")</f>
      </c>
      <c r="R52" s="38" t="str">
        <f t="array" aca="1" ref="R52" ca="1">IFERROR(INDEX(INDIRECT($A$1),$K52,R$4),"")</f>
      </c>
      <c r="S52" s="37" t="str">
        <f t="array" aca="1" ref="S52" ca="1">IFERROR(INDEX(INDIRECT($A$1),$K52,S$4),"")</f>
      </c>
      <c r="T52" s="9" t="str">
        <f t="array" aca="1" ref="T52" ca="1">IFERROR(INDEX(INDIRECT($A$1),$K52,T$4),"")</f>
      </c>
    </row>
    <row r="53">
      <c r="A53" s="45" t="str">
        <f t="shared" si="1"/>
        <v>benefits</v>
      </c>
      <c r="B53" s="45" t="str">
        <f t="shared" ref="B53:D68" si="11">B48</f>
        <v>lfsh_aj21</v>
      </c>
      <c r="C53" s="45" t="n">
        <f t="shared" si="11"/>
        <v>1</v>
      </c>
      <c r="D53" s="45" t="n">
        <f t="shared" si="11"/>
        <v>1</v>
      </c>
      <c r="E53" s="45" t="n">
        <f t="shared" si="7"/>
        <v>8</v>
      </c>
      <c r="F53" s="45" t="e">
        <f t="array" aca="1" ref="F53" ca="1">INDEX(INDIRECT($A53),$E53)</f>
        <v>#REF!</v>
      </c>
      <c r="G53" s="45" t="e">
        <f t="shared" ca="1" si="2"/>
        <v>#REF!</v>
      </c>
      <c r="H53" s="45" t="e">
        <f t="shared" ca="1" si="4"/>
        <v>#REF!</v>
      </c>
      <c r="I53" s="45" t="n">
        <f t="shared" si="8"/>
        <v>0</v>
      </c>
      <c r="J53" s="45" t="e">
        <f t="shared" ca="1" si="3"/>
        <v>#REF!</v>
      </c>
      <c r="K53" s="45" t="e">
        <f t="shared" ca="1" si="5"/>
        <v>#REF!</v>
      </c>
      <c r="M53" s="40"/>
      <c r="N53" s="20" t="str">
        <f t="shared" ca="1" si="9"/>
      </c>
      <c r="O53" s="38" t="str">
        <f t="array" aca="1" ref="O53" ca="1">IFERROR(INDEX(INDIRECT($A$1),$H53,O$4),"")</f>
      </c>
      <c r="P53" s="37" t="str">
        <f t="array" aca="1" ref="P53" ca="1">IFERROR(INDEX(INDIRECT($A$1),$H53,P$4),"")</f>
      </c>
      <c r="Q53" s="46" t="str">
        <f t="array" aca="1" ref="Q53" ca="1">IFERROR(INDEX(INDIRECT($A$1),$H53,Q$4),"")</f>
      </c>
      <c r="R53" s="38" t="str">
        <f t="array" aca="1" ref="R53" ca="1">IFERROR(INDEX(INDIRECT($A$1),$K53,R$4),"")</f>
      </c>
      <c r="S53" s="37" t="str">
        <f t="array" aca="1" ref="S53" ca="1">IFERROR(INDEX(INDIRECT($A$1),$K53,S$4),"")</f>
      </c>
      <c r="T53" s="9" t="str">
        <f t="array" aca="1" ref="T53" ca="1">IFERROR(INDEX(INDIRECT($A$1),$K53,T$4),"")</f>
      </c>
    </row>
    <row r="54" ht="15.75" customHeight="1">
      <c r="A54" s="45" t="str">
        <f t="shared" si="1"/>
        <v>benefits</v>
      </c>
      <c r="B54" s="45" t="str">
        <f t="shared" si="11"/>
        <v>lfsh_aj22</v>
      </c>
      <c r="C54" s="45" t="n">
        <f t="shared" si="11"/>
        <v>1</v>
      </c>
      <c r="D54" s="45" t="n">
        <f t="shared" si="11"/>
        <v>1</v>
      </c>
      <c r="E54" s="45" t="n">
        <f t="shared" si="7"/>
        <v>8</v>
      </c>
      <c r="F54" s="45" t="e">
        <f t="array" aca="1" ref="F54" ca="1">INDEX(INDIRECT($A54),$E54)</f>
        <v>#REF!</v>
      </c>
      <c r="G54" s="45" t="e">
        <f t="shared" ca="1" si="2"/>
        <v>#REF!</v>
      </c>
      <c r="H54" s="45" t="e">
        <f t="shared" ca="1" si="4"/>
        <v>#REF!</v>
      </c>
      <c r="I54" s="45" t="n">
        <f t="shared" si="8"/>
        <v>0</v>
      </c>
      <c r="J54" s="45" t="e">
        <f t="shared" ca="1" si="3"/>
        <v>#REF!</v>
      </c>
      <c r="K54" s="45" t="e">
        <f t="shared" ca="1" si="5"/>
        <v>#REF!</v>
      </c>
      <c r="M54" s="41"/>
      <c r="N54" s="23" t="str">
        <f t="shared" ca="1" si="9"/>
      </c>
      <c r="O54" s="18" t="str">
        <f t="array" aca="1" ref="O54" ca="1">IFERROR(INDEX(INDIRECT($A$1),$H54,O$4),"")</f>
      </c>
      <c r="P54" s="36" t="str">
        <f t="array" aca="1" ref="P54" ca="1">IFERROR(INDEX(INDIRECT($A$1),$H54,P$4),"")</f>
      </c>
      <c r="Q54" s="22" t="str">
        <f t="array" aca="1" ref="Q54" ca="1">IFERROR(INDEX(INDIRECT($A$1),$H54,Q$4),"")</f>
      </c>
      <c r="R54" s="18" t="str">
        <f t="array" aca="1" ref="R54" ca="1">IFERROR(INDEX(INDIRECT($A$1),$K54,R$4),"")</f>
      </c>
      <c r="S54" s="36" t="str">
        <f t="array" aca="1" ref="S54" ca="1">IFERROR(INDEX(INDIRECT($A$1),$K54,S$4),"")</f>
      </c>
      <c r="T54" s="8" t="str">
        <f t="array" aca="1" ref="T54" ca="1">IFERROR(INDEX(INDIRECT($A$1),$K54,T$4),"")</f>
      </c>
    </row>
    <row r="55">
      <c r="A55" s="45" t="str">
        <f t="shared" si="1"/>
        <v>benefits</v>
      </c>
      <c r="B55" s="45" t="str">
        <f t="shared" si="11"/>
        <v>lfsh_aj18</v>
      </c>
      <c r="C55" s="45" t="n">
        <f t="shared" si="11"/>
        <v>1</v>
      </c>
      <c r="D55" s="45" t="n">
        <f t="shared" si="11"/>
        <v>1</v>
      </c>
      <c r="E55" s="45" t="n">
        <f t="shared" si="7"/>
        <v>9</v>
      </c>
      <c r="F55" s="45" t="e">
        <f t="array" aca="1" ref="F55" ca="1">INDEX(INDIRECT($A55),$E55)</f>
        <v>#REF!</v>
      </c>
      <c r="G55" s="45" t="e">
        <f t="shared" ca="1" si="2"/>
        <v>#REF!</v>
      </c>
      <c r="H55" s="45" t="e">
        <f t="shared" ca="1" si="4"/>
        <v>#REF!</v>
      </c>
      <c r="I55" s="45" t="n">
        <f t="shared" si="8"/>
        <v>0</v>
      </c>
      <c r="J55" s="45" t="e">
        <f t="shared" ca="1" si="3"/>
        <v>#REF!</v>
      </c>
      <c r="K55" s="45" t="e">
        <f t="shared" ca="1" si="5"/>
        <v>#REF!</v>
      </c>
      <c r="M55" s="39" t="str">
        <f ca="1">IFERROR(F55,"")</f>
      </c>
      <c r="N55" s="1" t="str">
        <f t="shared" ca="1" si="9"/>
      </c>
      <c r="O55" s="44" t="str">
        <f t="array" aca="1" ref="O55" ca="1">IFERROR(INDEX(INDIRECT($A$1),$H55,O$4),"")</f>
      </c>
      <c r="P55" s="15" t="str">
        <f t="array" aca="1" ref="P55" ca="1">IFERROR(INDEX(INDIRECT($A$1),$H55,P$4),"")</f>
      </c>
      <c r="Q55" s="33" t="str">
        <f t="array" aca="1" ref="Q55" ca="1">IFERROR(INDEX(INDIRECT($A$1),$H55,Q$4),"")</f>
      </c>
      <c r="R55" s="44" t="str">
        <f t="array" aca="1" ref="R55" ca="1">IFERROR(INDEX(INDIRECT($A$1),$K55,R$4),"")</f>
      </c>
      <c r="S55" s="15" t="str">
        <f t="array" aca="1" ref="S55" ca="1">IFERROR(INDEX(INDIRECT($A$1),$K55,S$4),"")</f>
      </c>
      <c r="T55" s="10" t="str">
        <f t="array" aca="1" ref="T55" ca="1">IFERROR(INDEX(INDIRECT($A$1),$K55,T$4),"")</f>
      </c>
    </row>
    <row r="56">
      <c r="A56" s="45" t="str">
        <f t="shared" si="1"/>
        <v>benefits</v>
      </c>
      <c r="B56" s="45" t="str">
        <f t="shared" si="11"/>
        <v>lfsh_aj19</v>
      </c>
      <c r="C56" s="45" t="n">
        <f t="shared" si="11"/>
        <v>1</v>
      </c>
      <c r="D56" s="45" t="n">
        <f t="shared" si="11"/>
        <v>1</v>
      </c>
      <c r="E56" s="45" t="n">
        <f t="shared" si="7"/>
        <v>9</v>
      </c>
      <c r="F56" s="45" t="e">
        <f t="array" aca="1" ref="F56" ca="1">INDEX(INDIRECT($A56),$E56)</f>
        <v>#REF!</v>
      </c>
      <c r="G56" s="45" t="e">
        <f t="shared" ca="1" si="2"/>
        <v>#REF!</v>
      </c>
      <c r="H56" s="45" t="e">
        <f t="shared" ca="1" si="4"/>
        <v>#REF!</v>
      </c>
      <c r="I56" s="45" t="n">
        <f t="shared" si="8"/>
        <v>0</v>
      </c>
      <c r="J56" s="45" t="e">
        <f t="shared" ca="1" si="3"/>
        <v>#REF!</v>
      </c>
      <c r="K56" s="45" t="e">
        <f t="shared" ca="1" si="5"/>
        <v>#REF!</v>
      </c>
      <c r="M56" s="40"/>
      <c r="N56" s="20" t="str">
        <f t="shared" ca="1" si="9"/>
      </c>
      <c r="O56" s="38" t="str">
        <f t="array" aca="1" ref="O56" ca="1">IFERROR(INDEX(INDIRECT($A$1),$H56,O$4),"")</f>
      </c>
      <c r="P56" s="37" t="str">
        <f t="array" aca="1" ref="P56" ca="1">IFERROR(INDEX(INDIRECT($A$1),$H56,P$4),"")</f>
      </c>
      <c r="Q56" s="46" t="str">
        <f t="array" aca="1" ref="Q56" ca="1">IFERROR(INDEX(INDIRECT($A$1),$H56,Q$4),"")</f>
      </c>
      <c r="R56" s="38" t="str">
        <f t="array" aca="1" ref="R56" ca="1">IFERROR(INDEX(INDIRECT($A$1),$K56,R$4),"")</f>
      </c>
      <c r="S56" s="37" t="str">
        <f t="array" aca="1" ref="S56" ca="1">IFERROR(INDEX(INDIRECT($A$1),$K56,S$4),"")</f>
      </c>
      <c r="T56" s="9" t="str">
        <f t="array" aca="1" ref="T56" ca="1">IFERROR(INDEX(INDIRECT($A$1),$K56,T$4),"")</f>
      </c>
    </row>
    <row r="57">
      <c r="A57" s="45" t="str">
        <f t="shared" si="1"/>
        <v>benefits</v>
      </c>
      <c r="B57" s="45" t="str">
        <f t="shared" si="11"/>
        <v>lfsh_aj20</v>
      </c>
      <c r="C57" s="45" t="n">
        <f t="shared" si="11"/>
        <v>1</v>
      </c>
      <c r="D57" s="45" t="n">
        <f t="shared" si="11"/>
        <v>1</v>
      </c>
      <c r="E57" s="45" t="n">
        <f t="shared" si="7"/>
        <v>9</v>
      </c>
      <c r="F57" s="45" t="e">
        <f t="array" aca="1" ref="F57" ca="1">INDEX(INDIRECT($A57),$E57)</f>
        <v>#REF!</v>
      </c>
      <c r="G57" s="45" t="e">
        <f t="shared" ca="1" si="2"/>
        <v>#REF!</v>
      </c>
      <c r="H57" s="45" t="e">
        <f t="shared" ca="1" si="4"/>
        <v>#REF!</v>
      </c>
      <c r="I57" s="45" t="n">
        <f t="shared" si="8"/>
        <v>0</v>
      </c>
      <c r="J57" s="45" t="e">
        <f t="shared" ca="1" si="3"/>
        <v>#REF!</v>
      </c>
      <c r="K57" s="45" t="e">
        <f t="shared" ca="1" si="5"/>
        <v>#REF!</v>
      </c>
      <c r="M57" s="40"/>
      <c r="N57" s="20" t="str">
        <f t="shared" ca="1" si="9"/>
      </c>
      <c r="O57" s="38" t="str">
        <f t="array" aca="1" ref="O57" ca="1">IFERROR(INDEX(INDIRECT($A$1),$H57,O$4),"")</f>
      </c>
      <c r="P57" s="37" t="str">
        <f t="array" aca="1" ref="P57" ca="1">IFERROR(INDEX(INDIRECT($A$1),$H57,P$4),"")</f>
      </c>
      <c r="Q57" s="46" t="str">
        <f t="array" aca="1" ref="Q57" ca="1">IFERROR(INDEX(INDIRECT($A$1),$H57,Q$4),"")</f>
      </c>
      <c r="R57" s="38" t="str">
        <f t="array" aca="1" ref="R57" ca="1">IFERROR(INDEX(INDIRECT($A$1),$K57,R$4),"")</f>
      </c>
      <c r="S57" s="37" t="str">
        <f t="array" aca="1" ref="S57" ca="1">IFERROR(INDEX(INDIRECT($A$1),$K57,S$4),"")</f>
      </c>
      <c r="T57" s="9" t="str">
        <f t="array" aca="1" ref="T57" ca="1">IFERROR(INDEX(INDIRECT($A$1),$K57,T$4),"")</f>
      </c>
    </row>
    <row r="58">
      <c r="A58" s="45" t="str">
        <f t="shared" si="1"/>
        <v>benefits</v>
      </c>
      <c r="B58" s="45" t="str">
        <f t="shared" si="11"/>
        <v>lfsh_aj21</v>
      </c>
      <c r="C58" s="45" t="n">
        <f t="shared" si="11"/>
        <v>1</v>
      </c>
      <c r="D58" s="45" t="n">
        <f t="shared" si="11"/>
        <v>1</v>
      </c>
      <c r="E58" s="45" t="n">
        <f t="shared" si="7"/>
        <v>9</v>
      </c>
      <c r="F58" s="45" t="e">
        <f t="array" aca="1" ref="F58" ca="1">INDEX(INDIRECT($A58),$E58)</f>
        <v>#REF!</v>
      </c>
      <c r="G58" s="45" t="e">
        <f t="shared" ca="1" si="2"/>
        <v>#REF!</v>
      </c>
      <c r="H58" s="45" t="e">
        <f t="shared" ca="1" si="4"/>
        <v>#REF!</v>
      </c>
      <c r="I58" s="45" t="n">
        <f t="shared" si="8"/>
        <v>0</v>
      </c>
      <c r="J58" s="45" t="e">
        <f t="shared" ca="1" si="3"/>
        <v>#REF!</v>
      </c>
      <c r="K58" s="45" t="e">
        <f t="shared" ca="1" si="5"/>
        <v>#REF!</v>
      </c>
      <c r="M58" s="40"/>
      <c r="N58" s="20" t="str">
        <f t="shared" ca="1" si="9"/>
      </c>
      <c r="O58" s="38" t="str">
        <f t="array" aca="1" ref="O58" ca="1">IFERROR(INDEX(INDIRECT($A$1),$H58,O$4),"")</f>
      </c>
      <c r="P58" s="37" t="str">
        <f t="array" aca="1" ref="P58" ca="1">IFERROR(INDEX(INDIRECT($A$1),$H58,P$4),"")</f>
      </c>
      <c r="Q58" s="46" t="str">
        <f t="array" aca="1" ref="Q58" ca="1">IFERROR(INDEX(INDIRECT($A$1),$H58,Q$4),"")</f>
      </c>
      <c r="R58" s="38" t="str">
        <f t="array" aca="1" ref="R58" ca="1">IFERROR(INDEX(INDIRECT($A$1),$K58,R$4),"")</f>
      </c>
      <c r="S58" s="37" t="str">
        <f t="array" aca="1" ref="S58" ca="1">IFERROR(INDEX(INDIRECT($A$1),$K58,S$4),"")</f>
      </c>
      <c r="T58" s="9" t="str">
        <f t="array" aca="1" ref="T58" ca="1">IFERROR(INDEX(INDIRECT($A$1),$K58,T$4),"")</f>
      </c>
    </row>
    <row r="59" ht="15.75" customHeight="1">
      <c r="A59" s="45" t="str">
        <f t="shared" si="1"/>
        <v>benefits</v>
      </c>
      <c r="B59" s="45" t="str">
        <f t="shared" si="11"/>
        <v>lfsh_aj22</v>
      </c>
      <c r="C59" s="45" t="n">
        <f t="shared" si="11"/>
        <v>1</v>
      </c>
      <c r="D59" s="45" t="n">
        <f t="shared" si="11"/>
        <v>1</v>
      </c>
      <c r="E59" s="45" t="n">
        <f t="shared" si="7"/>
        <v>9</v>
      </c>
      <c r="F59" s="45" t="e">
        <f t="array" aca="1" ref="F59" ca="1">INDEX(INDIRECT($A59),$E59)</f>
        <v>#REF!</v>
      </c>
      <c r="G59" s="45" t="e">
        <f t="shared" ca="1" si="2"/>
        <v>#REF!</v>
      </c>
      <c r="H59" s="45" t="e">
        <f t="shared" ca="1" si="4"/>
        <v>#REF!</v>
      </c>
      <c r="I59" s="45" t="n">
        <f t="shared" si="8"/>
        <v>0</v>
      </c>
      <c r="J59" s="45" t="e">
        <f t="shared" ca="1" si="3"/>
        <v>#REF!</v>
      </c>
      <c r="K59" s="45" t="e">
        <f t="shared" ca="1" si="5"/>
        <v>#REF!</v>
      </c>
      <c r="M59" s="41"/>
      <c r="N59" s="23" t="str">
        <f t="shared" ca="1" si="9"/>
      </c>
      <c r="O59" s="18" t="str">
        <f t="array" aca="1" ref="O59" ca="1">IFERROR(INDEX(INDIRECT($A$1),$H59,O$4),"")</f>
      </c>
      <c r="P59" s="36" t="str">
        <f t="array" aca="1" ref="P59" ca="1">IFERROR(INDEX(INDIRECT($A$1),$H59,P$4),"")</f>
      </c>
      <c r="Q59" s="22" t="str">
        <f t="array" aca="1" ref="Q59" ca="1">IFERROR(INDEX(INDIRECT($A$1),$H59,Q$4),"")</f>
      </c>
      <c r="R59" s="18" t="str">
        <f t="array" aca="1" ref="R59" ca="1">IFERROR(INDEX(INDIRECT($A$1),$K59,R$4),"")</f>
      </c>
      <c r="S59" s="36" t="str">
        <f t="array" aca="1" ref="S59" ca="1">IFERROR(INDEX(INDIRECT($A$1),$K59,S$4),"")</f>
      </c>
      <c r="T59" s="8" t="str">
        <f t="array" aca="1" ref="T59" ca="1">IFERROR(INDEX(INDIRECT($A$1),$K59,T$4),"")</f>
      </c>
    </row>
    <row r="60">
      <c r="A60" s="45" t="str">
        <f t="shared" si="1"/>
        <v>benefits</v>
      </c>
      <c r="B60" s="45" t="str">
        <f t="shared" si="11"/>
        <v>lfsh_aj18</v>
      </c>
      <c r="C60" s="45" t="n">
        <f t="shared" si="11"/>
        <v>1</v>
      </c>
      <c r="D60" s="45" t="n">
        <f t="shared" si="11"/>
        <v>1</v>
      </c>
      <c r="E60" s="45" t="n">
        <f t="shared" si="7"/>
        <v>10</v>
      </c>
      <c r="F60" s="45" t="e">
        <f t="array" aca="1" ref="F60" ca="1">INDEX(INDIRECT($A60),$E60)</f>
        <v>#REF!</v>
      </c>
      <c r="G60" s="45" t="e">
        <f t="shared" ca="1" si="2"/>
        <v>#REF!</v>
      </c>
      <c r="H60" s="45" t="e">
        <f t="shared" ca="1" si="4"/>
        <v>#REF!</v>
      </c>
      <c r="I60" s="45" t="n">
        <f t="shared" si="8"/>
        <v>0</v>
      </c>
      <c r="J60" s="45" t="e">
        <f t="shared" ca="1" si="3"/>
        <v>#REF!</v>
      </c>
      <c r="K60" s="45" t="e">
        <f t="shared" ca="1" si="5"/>
        <v>#REF!</v>
      </c>
      <c r="M60" s="39" t="str">
        <f ca="1">IFERROR(F60,"")</f>
      </c>
      <c r="N60" s="1" t="str">
        <f t="shared" ca="1" si="9"/>
      </c>
      <c r="O60" s="44" t="str">
        <f t="array" aca="1" ref="O60" ca="1">IFERROR(INDEX(INDIRECT($A$1),$H60,O$4),"")</f>
      </c>
      <c r="P60" s="15" t="str">
        <f t="array" aca="1" ref="P60" ca="1">IFERROR(INDEX(INDIRECT($A$1),$H60,P$4),"")</f>
      </c>
      <c r="Q60" s="33" t="str">
        <f t="array" aca="1" ref="Q60" ca="1">IFERROR(INDEX(INDIRECT($A$1),$H60,Q$4),"")</f>
      </c>
      <c r="R60" s="44" t="str">
        <f t="array" aca="1" ref="R60" ca="1">IFERROR(INDEX(INDIRECT($A$1),$K60,R$4),"")</f>
      </c>
      <c r="S60" s="15" t="str">
        <f t="array" aca="1" ref="S60" ca="1">IFERROR(INDEX(INDIRECT($A$1),$K60,S$4),"")</f>
      </c>
      <c r="T60" s="10" t="str">
        <f t="array" aca="1" ref="T60" ca="1">IFERROR(INDEX(INDIRECT($A$1),$K60,T$4),"")</f>
      </c>
    </row>
    <row r="61">
      <c r="A61" s="45" t="str">
        <f t="shared" si="1"/>
        <v>benefits</v>
      </c>
      <c r="B61" s="45" t="str">
        <f t="shared" si="11"/>
        <v>lfsh_aj19</v>
      </c>
      <c r="C61" s="45" t="n">
        <f t="shared" si="11"/>
        <v>1</v>
      </c>
      <c r="D61" s="45" t="n">
        <f t="shared" si="11"/>
        <v>1</v>
      </c>
      <c r="E61" s="45" t="n">
        <f t="shared" si="7"/>
        <v>10</v>
      </c>
      <c r="F61" s="45" t="e">
        <f t="array" aca="1" ref="F61" ca="1">INDEX(INDIRECT($A61),$E61)</f>
        <v>#REF!</v>
      </c>
      <c r="G61" s="45" t="e">
        <f t="shared" ca="1" si="2"/>
        <v>#REF!</v>
      </c>
      <c r="H61" s="45" t="e">
        <f t="shared" ca="1" si="4"/>
        <v>#REF!</v>
      </c>
      <c r="I61" s="45" t="n">
        <f t="shared" si="8"/>
        <v>0</v>
      </c>
      <c r="J61" s="45" t="e">
        <f t="shared" ca="1" si="3"/>
        <v>#REF!</v>
      </c>
      <c r="K61" s="45" t="e">
        <f t="shared" ca="1" si="5"/>
        <v>#REF!</v>
      </c>
      <c r="M61" s="40"/>
      <c r="N61" s="20" t="str">
        <f t="shared" ca="1" si="9"/>
      </c>
      <c r="O61" s="38" t="str">
        <f t="array" aca="1" ref="O61" ca="1">IFERROR(INDEX(INDIRECT($A$1),$H61,O$4),"")</f>
      </c>
      <c r="P61" s="37" t="str">
        <f t="array" aca="1" ref="P61" ca="1">IFERROR(INDEX(INDIRECT($A$1),$H61,P$4),"")</f>
      </c>
      <c r="Q61" s="46" t="str">
        <f t="array" aca="1" ref="Q61" ca="1">IFERROR(INDEX(INDIRECT($A$1),$H61,Q$4),"")</f>
      </c>
      <c r="R61" s="38" t="str">
        <f t="array" aca="1" ref="R61" ca="1">IFERROR(INDEX(INDIRECT($A$1),$K61,R$4),"")</f>
      </c>
      <c r="S61" s="37" t="str">
        <f t="array" aca="1" ref="S61" ca="1">IFERROR(INDEX(INDIRECT($A$1),$K61,S$4),"")</f>
      </c>
      <c r="T61" s="9" t="str">
        <f t="array" aca="1" ref="T61" ca="1">IFERROR(INDEX(INDIRECT($A$1),$K61,T$4),"")</f>
      </c>
    </row>
    <row r="62">
      <c r="A62" s="45" t="str">
        <f t="shared" si="1"/>
        <v>benefits</v>
      </c>
      <c r="B62" s="45" t="str">
        <f t="shared" si="11"/>
        <v>lfsh_aj20</v>
      </c>
      <c r="C62" s="45" t="n">
        <f t="shared" si="11"/>
        <v>1</v>
      </c>
      <c r="D62" s="45" t="n">
        <f t="shared" si="11"/>
        <v>1</v>
      </c>
      <c r="E62" s="45" t="n">
        <f t="shared" si="7"/>
        <v>10</v>
      </c>
      <c r="F62" s="45" t="e">
        <f t="array" aca="1" ref="F62" ca="1">INDEX(INDIRECT($A62),$E62)</f>
        <v>#REF!</v>
      </c>
      <c r="G62" s="45" t="e">
        <f t="shared" ca="1" si="2"/>
        <v>#REF!</v>
      </c>
      <c r="H62" s="45" t="e">
        <f t="shared" ca="1" si="4"/>
        <v>#REF!</v>
      </c>
      <c r="I62" s="45" t="n">
        <f t="shared" si="8"/>
        <v>0</v>
      </c>
      <c r="J62" s="45" t="e">
        <f t="shared" ca="1" si="3"/>
        <v>#REF!</v>
      </c>
      <c r="K62" s="45" t="e">
        <f t="shared" ca="1" si="5"/>
        <v>#REF!</v>
      </c>
      <c r="M62" s="40"/>
      <c r="N62" s="20" t="str">
        <f t="shared" ca="1" si="9"/>
      </c>
      <c r="O62" s="38" t="str">
        <f t="array" aca="1" ref="O62" ca="1">IFERROR(INDEX(INDIRECT($A$1),$H62,O$4),"")</f>
      </c>
      <c r="P62" s="37" t="str">
        <f t="array" aca="1" ref="P62" ca="1">IFERROR(INDEX(INDIRECT($A$1),$H62,P$4),"")</f>
      </c>
      <c r="Q62" s="46" t="str">
        <f t="array" aca="1" ref="Q62" ca="1">IFERROR(INDEX(INDIRECT($A$1),$H62,Q$4),"")</f>
      </c>
      <c r="R62" s="38" t="str">
        <f t="array" aca="1" ref="R62" ca="1">IFERROR(INDEX(INDIRECT($A$1),$K62,R$4),"")</f>
      </c>
      <c r="S62" s="37" t="str">
        <f t="array" aca="1" ref="S62" ca="1">IFERROR(INDEX(INDIRECT($A$1),$K62,S$4),"")</f>
      </c>
      <c r="T62" s="9" t="str">
        <f t="array" aca="1" ref="T62" ca="1">IFERROR(INDEX(INDIRECT($A$1),$K62,T$4),"")</f>
      </c>
    </row>
    <row r="63">
      <c r="A63" s="45" t="str">
        <f t="shared" si="1"/>
        <v>benefits</v>
      </c>
      <c r="B63" s="45" t="str">
        <f t="shared" si="11"/>
        <v>lfsh_aj21</v>
      </c>
      <c r="C63" s="45" t="n">
        <f t="shared" si="11"/>
        <v>1</v>
      </c>
      <c r="D63" s="45" t="n">
        <f t="shared" si="11"/>
        <v>1</v>
      </c>
      <c r="E63" s="45" t="n">
        <f t="shared" si="7"/>
        <v>10</v>
      </c>
      <c r="F63" s="45" t="e">
        <f t="array" aca="1" ref="F63" ca="1">INDEX(INDIRECT($A63),$E63)</f>
        <v>#REF!</v>
      </c>
      <c r="G63" s="45" t="e">
        <f t="shared" ca="1" si="2"/>
        <v>#REF!</v>
      </c>
      <c r="H63" s="45" t="e">
        <f t="shared" ca="1" si="4"/>
        <v>#REF!</v>
      </c>
      <c r="I63" s="45" t="n">
        <f t="shared" si="8"/>
        <v>0</v>
      </c>
      <c r="J63" s="45" t="e">
        <f t="shared" ca="1" si="3"/>
        <v>#REF!</v>
      </c>
      <c r="K63" s="45" t="e">
        <f t="shared" ca="1" si="5"/>
        <v>#REF!</v>
      </c>
      <c r="M63" s="40"/>
      <c r="N63" s="20" t="str">
        <f t="shared" ca="1" si="9"/>
      </c>
      <c r="O63" s="38" t="str">
        <f t="array" aca="1" ref="O63" ca="1">IFERROR(INDEX(INDIRECT($A$1),$H63,O$4),"")</f>
      </c>
      <c r="P63" s="37" t="str">
        <f t="array" aca="1" ref="P63" ca="1">IFERROR(INDEX(INDIRECT($A$1),$H63,P$4),"")</f>
      </c>
      <c r="Q63" s="46" t="str">
        <f t="array" aca="1" ref="Q63" ca="1">IFERROR(INDEX(INDIRECT($A$1),$H63,Q$4),"")</f>
      </c>
      <c r="R63" s="38" t="str">
        <f t="array" aca="1" ref="R63" ca="1">IFERROR(INDEX(INDIRECT($A$1),$K63,R$4),"")</f>
      </c>
      <c r="S63" s="37" t="str">
        <f t="array" aca="1" ref="S63" ca="1">IFERROR(INDEX(INDIRECT($A$1),$K63,S$4),"")</f>
      </c>
      <c r="T63" s="9" t="str">
        <f t="array" aca="1" ref="T63" ca="1">IFERROR(INDEX(INDIRECT($A$1),$K63,T$4),"")</f>
      </c>
    </row>
    <row r="64" ht="15.75" customHeight="1">
      <c r="A64" s="45" t="str">
        <f t="shared" si="1"/>
        <v>benefits</v>
      </c>
      <c r="B64" s="45" t="str">
        <f t="shared" si="11"/>
        <v>lfsh_aj22</v>
      </c>
      <c r="C64" s="45" t="n">
        <f t="shared" si="11"/>
        <v>1</v>
      </c>
      <c r="D64" s="45" t="n">
        <f t="shared" si="11"/>
        <v>1</v>
      </c>
      <c r="E64" s="45" t="n">
        <f t="shared" si="7"/>
        <v>10</v>
      </c>
      <c r="F64" s="45" t="e">
        <f t="array" aca="1" ref="F64" ca="1">INDEX(INDIRECT($A64),$E64)</f>
        <v>#REF!</v>
      </c>
      <c r="G64" s="45" t="e">
        <f t="shared" ca="1" si="2"/>
        <v>#REF!</v>
      </c>
      <c r="H64" s="45" t="e">
        <f t="shared" ca="1" si="4"/>
        <v>#REF!</v>
      </c>
      <c r="I64" s="45" t="n">
        <f t="shared" si="8"/>
        <v>0</v>
      </c>
      <c r="J64" s="45" t="e">
        <f t="shared" ca="1" si="3"/>
        <v>#REF!</v>
      </c>
      <c r="K64" s="45" t="e">
        <f t="shared" ca="1" si="5"/>
        <v>#REF!</v>
      </c>
      <c r="M64" s="41"/>
      <c r="N64" s="23" t="str">
        <f t="shared" ca="1" si="9"/>
      </c>
      <c r="O64" s="18" t="str">
        <f t="array" aca="1" ref="O64" ca="1">IFERROR(INDEX(INDIRECT($A$1),$H64,O$4),"")</f>
      </c>
      <c r="P64" s="36" t="str">
        <f t="array" aca="1" ref="P64" ca="1">IFERROR(INDEX(INDIRECT($A$1),$H64,P$4),"")</f>
      </c>
      <c r="Q64" s="22" t="str">
        <f t="array" aca="1" ref="Q64" ca="1">IFERROR(INDEX(INDIRECT($A$1),$H64,Q$4),"")</f>
      </c>
      <c r="R64" s="18" t="str">
        <f t="array" aca="1" ref="R64" ca="1">IFERROR(INDEX(INDIRECT($A$1),$K64,R$4),"")</f>
      </c>
      <c r="S64" s="36" t="str">
        <f t="array" aca="1" ref="S64" ca="1">IFERROR(INDEX(INDIRECT($A$1),$K64,S$4),"")</f>
      </c>
      <c r="T64" s="8" t="str">
        <f t="array" aca="1" ref="T64" ca="1">IFERROR(INDEX(INDIRECT($A$1),$K64,T$4),"")</f>
      </c>
    </row>
    <row r="65">
      <c r="A65" s="45" t="str">
        <f t="shared" si="1"/>
        <v>benefits</v>
      </c>
      <c r="B65" s="45" t="str">
        <f t="shared" si="11"/>
        <v>lfsh_aj18</v>
      </c>
      <c r="C65" s="45" t="n">
        <f t="shared" si="11"/>
        <v>1</v>
      </c>
      <c r="D65" s="45" t="n">
        <f t="shared" si="11"/>
        <v>1</v>
      </c>
      <c r="E65" s="45" t="n">
        <f t="shared" si="7"/>
        <v>11</v>
      </c>
      <c r="F65" s="45" t="e">
        <f t="array" aca="1" ref="F65" ca="1">INDEX(INDIRECT($A65),$E65)</f>
        <v>#REF!</v>
      </c>
      <c r="G65" s="45" t="e">
        <f t="shared" ca="1" si="2"/>
        <v>#REF!</v>
      </c>
      <c r="H65" s="45" t="e">
        <f t="shared" ca="1" si="4"/>
        <v>#REF!</v>
      </c>
      <c r="I65" s="45" t="n">
        <f t="shared" si="8"/>
        <v>0</v>
      </c>
      <c r="J65" s="45" t="e">
        <f t="shared" ca="1" si="3"/>
        <v>#REF!</v>
      </c>
      <c r="K65" s="45" t="e">
        <f t="shared" ca="1" si="5"/>
        <v>#REF!</v>
      </c>
      <c r="M65" s="39" t="str">
        <f ca="1">IFERROR(F65,"")</f>
      </c>
      <c r="N65" s="1" t="str">
        <f t="shared" ca="1" si="9"/>
      </c>
      <c r="O65" s="44" t="str">
        <f t="array" aca="1" ref="O65" ca="1">IFERROR(INDEX(INDIRECT($A$1),$H65,O$4),"")</f>
      </c>
      <c r="P65" s="15" t="str">
        <f t="array" aca="1" ref="P65" ca="1">IFERROR(INDEX(INDIRECT($A$1),$H65,P$4),"")</f>
      </c>
      <c r="Q65" s="33" t="str">
        <f t="array" aca="1" ref="Q65" ca="1">IFERROR(INDEX(INDIRECT($A$1),$H65,Q$4),"")</f>
      </c>
      <c r="R65" s="44" t="str">
        <f t="array" aca="1" ref="R65" ca="1">IFERROR(INDEX(INDIRECT($A$1),$K65,R$4),"")</f>
      </c>
      <c r="S65" s="15" t="str">
        <f t="array" aca="1" ref="S65" ca="1">IFERROR(INDEX(INDIRECT($A$1),$K65,S$4),"")</f>
      </c>
      <c r="T65" s="10" t="str">
        <f t="array" aca="1" ref="T65" ca="1">IFERROR(INDEX(INDIRECT($A$1),$K65,T$4),"")</f>
      </c>
    </row>
    <row r="66">
      <c r="A66" s="45" t="str">
        <f t="shared" si="1"/>
        <v>benefits</v>
      </c>
      <c r="B66" s="45" t="str">
        <f t="shared" si="11"/>
        <v>lfsh_aj19</v>
      </c>
      <c r="C66" s="45" t="n">
        <f t="shared" si="11"/>
        <v>1</v>
      </c>
      <c r="D66" s="45" t="n">
        <f t="shared" si="11"/>
        <v>1</v>
      </c>
      <c r="E66" s="45" t="n">
        <f t="shared" si="7"/>
        <v>11</v>
      </c>
      <c r="F66" s="45" t="e">
        <f t="array" aca="1" ref="F66" ca="1">INDEX(INDIRECT($A66),$E66)</f>
        <v>#REF!</v>
      </c>
      <c r="G66" s="45" t="e">
        <f t="shared" ca="1" si="2"/>
        <v>#REF!</v>
      </c>
      <c r="H66" s="45" t="e">
        <f t="shared" ca="1" si="4"/>
        <v>#REF!</v>
      </c>
      <c r="I66" s="45" t="n">
        <f t="shared" si="8"/>
        <v>0</v>
      </c>
      <c r="J66" s="45" t="e">
        <f t="shared" ca="1" si="3"/>
        <v>#REF!</v>
      </c>
      <c r="K66" s="45" t="e">
        <f t="shared" ca="1" si="5"/>
        <v>#REF!</v>
      </c>
      <c r="M66" s="40"/>
      <c r="N66" s="20" t="str">
        <f t="shared" ca="1" si="9"/>
      </c>
      <c r="O66" s="38" t="str">
        <f t="array" aca="1" ref="O66" ca="1">IFERROR(INDEX(INDIRECT($A$1),$H66,O$4),"")</f>
      </c>
      <c r="P66" s="37" t="str">
        <f t="array" aca="1" ref="P66" ca="1">IFERROR(INDEX(INDIRECT($A$1),$H66,P$4),"")</f>
      </c>
      <c r="Q66" s="46" t="str">
        <f t="array" aca="1" ref="Q66" ca="1">IFERROR(INDEX(INDIRECT($A$1),$H66,Q$4),"")</f>
      </c>
      <c r="R66" s="38" t="str">
        <f t="array" aca="1" ref="R66" ca="1">IFERROR(INDEX(INDIRECT($A$1),$K66,R$4),"")</f>
      </c>
      <c r="S66" s="37" t="str">
        <f t="array" aca="1" ref="S66" ca="1">IFERROR(INDEX(INDIRECT($A$1),$K66,S$4),"")</f>
      </c>
      <c r="T66" s="9" t="str">
        <f t="array" aca="1" ref="T66" ca="1">IFERROR(INDEX(INDIRECT($A$1),$K66,T$4),"")</f>
      </c>
    </row>
    <row r="67">
      <c r="A67" s="45" t="str">
        <f t="shared" si="1"/>
        <v>benefits</v>
      </c>
      <c r="B67" s="45" t="str">
        <f t="shared" si="11"/>
        <v>lfsh_aj20</v>
      </c>
      <c r="C67" s="45" t="n">
        <f t="shared" si="11"/>
        <v>1</v>
      </c>
      <c r="D67" s="45" t="n">
        <f t="shared" si="11"/>
        <v>1</v>
      </c>
      <c r="E67" s="45" t="n">
        <f t="shared" si="7"/>
        <v>11</v>
      </c>
      <c r="F67" s="45" t="e">
        <f t="array" aca="1" ref="F67" ca="1">INDEX(INDIRECT($A67),$E67)</f>
        <v>#REF!</v>
      </c>
      <c r="G67" s="45" t="e">
        <f t="shared" ca="1" si="2"/>
        <v>#REF!</v>
      </c>
      <c r="H67" s="45" t="e">
        <f t="shared" ca="1" si="4"/>
        <v>#REF!</v>
      </c>
      <c r="I67" s="45" t="n">
        <f t="shared" si="8"/>
        <v>0</v>
      </c>
      <c r="J67" s="45" t="e">
        <f t="shared" ca="1" si="3"/>
        <v>#REF!</v>
      </c>
      <c r="K67" s="45" t="e">
        <f t="shared" ca="1" si="5"/>
        <v>#REF!</v>
      </c>
      <c r="M67" s="40"/>
      <c r="N67" s="20" t="str">
        <f t="shared" ca="1" si="9"/>
      </c>
      <c r="O67" s="38" t="str">
        <f t="array" aca="1" ref="O67" ca="1">IFERROR(INDEX(INDIRECT($A$1),$H67,O$4),"")</f>
      </c>
      <c r="P67" s="37" t="str">
        <f t="array" aca="1" ref="P67" ca="1">IFERROR(INDEX(INDIRECT($A$1),$H67,P$4),"")</f>
      </c>
      <c r="Q67" s="46" t="str">
        <f t="array" aca="1" ref="Q67" ca="1">IFERROR(INDEX(INDIRECT($A$1),$H67,Q$4),"")</f>
      </c>
      <c r="R67" s="38" t="str">
        <f t="array" aca="1" ref="R67" ca="1">IFERROR(INDEX(INDIRECT($A$1),$K67,R$4),"")</f>
      </c>
      <c r="S67" s="37" t="str">
        <f t="array" aca="1" ref="S67" ca="1">IFERROR(INDEX(INDIRECT($A$1),$K67,S$4),"")</f>
      </c>
      <c r="T67" s="9" t="str">
        <f t="array" aca="1" ref="T67" ca="1">IFERROR(INDEX(INDIRECT($A$1),$K67,T$4),"")</f>
      </c>
    </row>
    <row r="68">
      <c r="A68" s="45" t="str">
        <f t="shared" si="1"/>
        <v>benefits</v>
      </c>
      <c r="B68" s="45" t="str">
        <f t="shared" si="11"/>
        <v>lfsh_aj21</v>
      </c>
      <c r="C68" s="45" t="n">
        <f t="shared" si="11"/>
        <v>1</v>
      </c>
      <c r="D68" s="45" t="n">
        <f t="shared" si="11"/>
        <v>1</v>
      </c>
      <c r="E68" s="45" t="n">
        <f t="shared" si="7"/>
        <v>11</v>
      </c>
      <c r="F68" s="45" t="e">
        <f t="array" aca="1" ref="F68" ca="1">INDEX(INDIRECT($A68),$E68)</f>
        <v>#REF!</v>
      </c>
      <c r="G68" s="45" t="e">
        <f t="shared" ca="1" si="2"/>
        <v>#REF!</v>
      </c>
      <c r="H68" s="45" t="e">
        <f t="shared" ca="1" si="4"/>
        <v>#REF!</v>
      </c>
      <c r="I68" s="45" t="n">
        <f t="shared" si="8"/>
        <v>0</v>
      </c>
      <c r="J68" s="45" t="e">
        <f t="shared" ca="1" si="3"/>
        <v>#REF!</v>
      </c>
      <c r="K68" s="45" t="e">
        <f t="shared" ca="1" si="5"/>
        <v>#REF!</v>
      </c>
      <c r="M68" s="40"/>
      <c r="N68" s="20" t="str">
        <f t="shared" ca="1" si="9"/>
      </c>
      <c r="O68" s="38" t="str">
        <f t="array" aca="1" ref="O68" ca="1">IFERROR(INDEX(INDIRECT($A$1),$H68,O$4),"")</f>
      </c>
      <c r="P68" s="37" t="str">
        <f t="array" aca="1" ref="P68" ca="1">IFERROR(INDEX(INDIRECT($A$1),$H68,P$4),"")</f>
      </c>
      <c r="Q68" s="46" t="str">
        <f t="array" aca="1" ref="Q68" ca="1">IFERROR(INDEX(INDIRECT($A$1),$H68,Q$4),"")</f>
      </c>
      <c r="R68" s="38" t="str">
        <f t="array" aca="1" ref="R68" ca="1">IFERROR(INDEX(INDIRECT($A$1),$K68,R$4),"")</f>
      </c>
      <c r="S68" s="37" t="str">
        <f t="array" aca="1" ref="S68" ca="1">IFERROR(INDEX(INDIRECT($A$1),$K68,S$4),"")</f>
      </c>
      <c r="T68" s="9" t="str">
        <f t="array" aca="1" ref="T68" ca="1">IFERROR(INDEX(INDIRECT($A$1),$K68,T$4),"")</f>
      </c>
    </row>
    <row r="69" ht="15.75" customHeight="1">
      <c r="A69" s="45" t="str">
        <f t="shared" si="1"/>
        <v>benefits</v>
      </c>
      <c r="B69" s="45" t="str">
        <f t="shared" ref="B69:D84" si="12">B64</f>
        <v>lfsh_aj22</v>
      </c>
      <c r="C69" s="45" t="n">
        <f t="shared" si="12"/>
        <v>1</v>
      </c>
      <c r="D69" s="45" t="n">
        <f t="shared" si="12"/>
        <v>1</v>
      </c>
      <c r="E69" s="45" t="n">
        <f t="shared" si="7"/>
        <v>11</v>
      </c>
      <c r="F69" s="45" t="e">
        <f t="array" aca="1" ref="F69" ca="1">INDEX(INDIRECT($A69),$E69)</f>
        <v>#REF!</v>
      </c>
      <c r="G69" s="45" t="e">
        <f t="shared" ca="1" si="2"/>
        <v>#REF!</v>
      </c>
      <c r="H69" s="45" t="e">
        <f t="shared" ca="1" si="4"/>
        <v>#REF!</v>
      </c>
      <c r="I69" s="45" t="n">
        <f t="shared" si="8"/>
        <v>0</v>
      </c>
      <c r="J69" s="45" t="e">
        <f t="shared" ca="1" si="3"/>
        <v>#REF!</v>
      </c>
      <c r="K69" s="45" t="e">
        <f t="shared" ca="1" si="5"/>
        <v>#REF!</v>
      </c>
      <c r="M69" s="41"/>
      <c r="N69" s="23" t="str">
        <f t="shared" ca="1" si="9"/>
      </c>
      <c r="O69" s="18" t="str">
        <f t="array" aca="1" ref="O69" ca="1">IFERROR(INDEX(INDIRECT($A$1),$H69,O$4),"")</f>
      </c>
      <c r="P69" s="36" t="str">
        <f t="array" aca="1" ref="P69" ca="1">IFERROR(INDEX(INDIRECT($A$1),$H69,P$4),"")</f>
      </c>
      <c r="Q69" s="22" t="str">
        <f t="array" aca="1" ref="Q69" ca="1">IFERROR(INDEX(INDIRECT($A$1),$H69,Q$4),"")</f>
      </c>
      <c r="R69" s="18" t="str">
        <f t="array" aca="1" ref="R69" ca="1">IFERROR(INDEX(INDIRECT($A$1),$K69,R$4),"")</f>
      </c>
      <c r="S69" s="36" t="str">
        <f t="array" aca="1" ref="S69" ca="1">IFERROR(INDEX(INDIRECT($A$1),$K69,S$4),"")</f>
      </c>
      <c r="T69" s="8" t="str">
        <f t="array" aca="1" ref="T69" ca="1">IFERROR(INDEX(INDIRECT($A$1),$K69,T$4),"")</f>
      </c>
    </row>
    <row r="70">
      <c r="A70" s="45" t="str">
        <f t="shared" si="1"/>
        <v>benefits</v>
      </c>
      <c r="B70" s="45" t="str">
        <f t="shared" si="12"/>
        <v>lfsh_aj18</v>
      </c>
      <c r="C70" s="45" t="n">
        <f t="shared" si="12"/>
        <v>1</v>
      </c>
      <c r="D70" s="45" t="n">
        <f t="shared" si="12"/>
        <v>1</v>
      </c>
      <c r="E70" s="45" t="n">
        <f t="shared" si="7"/>
        <v>12</v>
      </c>
      <c r="F70" s="45" t="e">
        <f t="array" aca="1" ref="F70" ca="1">INDEX(INDIRECT($A70),$E70)</f>
        <v>#REF!</v>
      </c>
      <c r="G70" s="45" t="e">
        <f t="shared" ca="1" si="2"/>
        <v>#REF!</v>
      </c>
      <c r="H70" s="45" t="e">
        <f t="shared" ca="1" si="4"/>
        <v>#REF!</v>
      </c>
      <c r="I70" s="45" t="n">
        <f t="shared" si="8"/>
        <v>0</v>
      </c>
      <c r="J70" s="45" t="e">
        <f t="shared" ca="1" si="3"/>
        <v>#REF!</v>
      </c>
      <c r="K70" s="45" t="e">
        <f t="shared" ca="1" si="5"/>
        <v>#REF!</v>
      </c>
      <c r="M70" s="39" t="str">
        <f ca="1">IFERROR(F70,"")</f>
      </c>
      <c r="N70" s="1" t="str">
        <f t="shared" ca="1" si="9"/>
      </c>
      <c r="O70" s="44" t="str">
        <f t="array" aca="1" ref="O70" ca="1">IFERROR(INDEX(INDIRECT($A$1),$H70,O$4),"")</f>
      </c>
      <c r="P70" s="15" t="str">
        <f t="array" aca="1" ref="P70" ca="1">IFERROR(INDEX(INDIRECT($A$1),$H70,P$4),"")</f>
      </c>
      <c r="Q70" s="33" t="str">
        <f t="array" aca="1" ref="Q70" ca="1">IFERROR(INDEX(INDIRECT($A$1),$H70,Q$4),"")</f>
      </c>
      <c r="R70" s="44" t="str">
        <f t="array" aca="1" ref="R70" ca="1">IFERROR(INDEX(INDIRECT($A$1),$K70,R$4),"")</f>
      </c>
      <c r="S70" s="15" t="str">
        <f t="array" aca="1" ref="S70" ca="1">IFERROR(INDEX(INDIRECT($A$1),$K70,S$4),"")</f>
      </c>
      <c r="T70" s="10" t="str">
        <f t="array" aca="1" ref="T70" ca="1">IFERROR(INDEX(INDIRECT($A$1),$K70,T$4),"")</f>
      </c>
    </row>
    <row r="71">
      <c r="A71" s="45" t="str">
        <f t="shared" si="1"/>
        <v>benefits</v>
      </c>
      <c r="B71" s="45" t="str">
        <f t="shared" si="12"/>
        <v>lfsh_aj19</v>
      </c>
      <c r="C71" s="45" t="n">
        <f t="shared" si="12"/>
        <v>1</v>
      </c>
      <c r="D71" s="45" t="n">
        <f t="shared" si="12"/>
        <v>1</v>
      </c>
      <c r="E71" s="45" t="n">
        <f t="shared" si="7"/>
        <v>12</v>
      </c>
      <c r="F71" s="45" t="e">
        <f t="array" aca="1" ref="F71" ca="1">INDEX(INDIRECT($A71),$E71)</f>
        <v>#REF!</v>
      </c>
      <c r="G71" s="45" t="e">
        <f t="shared" ca="1" si="2"/>
        <v>#REF!</v>
      </c>
      <c r="H71" s="45" t="e">
        <f t="shared" ca="1" si="4"/>
        <v>#REF!</v>
      </c>
      <c r="I71" s="45" t="n">
        <f t="shared" si="8"/>
        <v>0</v>
      </c>
      <c r="J71" s="45" t="e">
        <f t="shared" ca="1" si="3"/>
        <v>#REF!</v>
      </c>
      <c r="K71" s="45" t="e">
        <f t="shared" ca="1" si="5"/>
        <v>#REF!</v>
      </c>
      <c r="M71" s="40"/>
      <c r="N71" s="20" t="str">
        <f t="shared" ca="1" si="9"/>
      </c>
      <c r="O71" s="38" t="str">
        <f t="array" aca="1" ref="O71" ca="1">IFERROR(INDEX(INDIRECT($A$1),$H71,O$4),"")</f>
      </c>
      <c r="P71" s="37" t="str">
        <f t="array" aca="1" ref="P71" ca="1">IFERROR(INDEX(INDIRECT($A$1),$H71,P$4),"")</f>
      </c>
      <c r="Q71" s="46" t="str">
        <f t="array" aca="1" ref="Q71" ca="1">IFERROR(INDEX(INDIRECT($A$1),$H71,Q$4),"")</f>
      </c>
      <c r="R71" s="38" t="str">
        <f t="array" aca="1" ref="R71" ca="1">IFERROR(INDEX(INDIRECT($A$1),$K71,R$4),"")</f>
      </c>
      <c r="S71" s="37" t="str">
        <f t="array" aca="1" ref="S71" ca="1">IFERROR(INDEX(INDIRECT($A$1),$K71,S$4),"")</f>
      </c>
      <c r="T71" s="9" t="str">
        <f t="array" aca="1" ref="T71" ca="1">IFERROR(INDEX(INDIRECT($A$1),$K71,T$4),"")</f>
      </c>
    </row>
    <row r="72">
      <c r="A72" s="45" t="str">
        <f t="shared" si="1"/>
        <v>benefits</v>
      </c>
      <c r="B72" s="45" t="str">
        <f t="shared" si="12"/>
        <v>lfsh_aj20</v>
      </c>
      <c r="C72" s="45" t="n">
        <f t="shared" si="12"/>
        <v>1</v>
      </c>
      <c r="D72" s="45" t="n">
        <f t="shared" si="12"/>
        <v>1</v>
      </c>
      <c r="E72" s="45" t="n">
        <f t="shared" si="7"/>
        <v>12</v>
      </c>
      <c r="F72" s="45" t="e">
        <f t="array" aca="1" ref="F72" ca="1">INDEX(INDIRECT($A72),$E72)</f>
        <v>#REF!</v>
      </c>
      <c r="G72" s="45" t="e">
        <f t="shared" ca="1" si="2"/>
        <v>#REF!</v>
      </c>
      <c r="H72" s="45" t="e">
        <f t="shared" ca="1" si="4"/>
        <v>#REF!</v>
      </c>
      <c r="I72" s="45" t="n">
        <f t="shared" si="8"/>
        <v>0</v>
      </c>
      <c r="J72" s="45" t="e">
        <f t="shared" ca="1" si="3"/>
        <v>#REF!</v>
      </c>
      <c r="K72" s="45" t="e">
        <f t="shared" ca="1" si="5"/>
        <v>#REF!</v>
      </c>
      <c r="M72" s="40"/>
      <c r="N72" s="20" t="str">
        <f t="shared" ca="1" si="9"/>
      </c>
      <c r="O72" s="38" t="str">
        <f t="array" aca="1" ref="O72" ca="1">IFERROR(INDEX(INDIRECT($A$1),$H72,O$4),"")</f>
      </c>
      <c r="P72" s="37" t="str">
        <f t="array" aca="1" ref="P72" ca="1">IFERROR(INDEX(INDIRECT($A$1),$H72,P$4),"")</f>
      </c>
      <c r="Q72" s="46" t="str">
        <f t="array" aca="1" ref="Q72" ca="1">IFERROR(INDEX(INDIRECT($A$1),$H72,Q$4),"")</f>
      </c>
      <c r="R72" s="38" t="str">
        <f t="array" aca="1" ref="R72" ca="1">IFERROR(INDEX(INDIRECT($A$1),$K72,R$4),"")</f>
      </c>
      <c r="S72" s="37" t="str">
        <f t="array" aca="1" ref="S72" ca="1">IFERROR(INDEX(INDIRECT($A$1),$K72,S$4),"")</f>
      </c>
      <c r="T72" s="9" t="str">
        <f t="array" aca="1" ref="T72" ca="1">IFERROR(INDEX(INDIRECT($A$1),$K72,T$4),"")</f>
      </c>
    </row>
    <row r="73">
      <c r="A73" s="45" t="str">
        <f t="shared" si="1"/>
        <v>benefits</v>
      </c>
      <c r="B73" s="45" t="str">
        <f t="shared" si="12"/>
        <v>lfsh_aj21</v>
      </c>
      <c r="C73" s="45" t="n">
        <f t="shared" si="12"/>
        <v>1</v>
      </c>
      <c r="D73" s="45" t="n">
        <f t="shared" si="12"/>
        <v>1</v>
      </c>
      <c r="E73" s="45" t="n">
        <f t="shared" si="7"/>
        <v>12</v>
      </c>
      <c r="F73" s="45" t="e">
        <f t="array" aca="1" ref="F73" ca="1">INDEX(INDIRECT($A73),$E73)</f>
        <v>#REF!</v>
      </c>
      <c r="G73" s="45" t="e">
        <f t="shared" ca="1" si="2"/>
        <v>#REF!</v>
      </c>
      <c r="H73" s="45" t="e">
        <f t="shared" ca="1" si="4"/>
        <v>#REF!</v>
      </c>
      <c r="I73" s="45" t="n">
        <f t="shared" si="8"/>
        <v>0</v>
      </c>
      <c r="J73" s="45" t="e">
        <f t="shared" ca="1" si="3"/>
        <v>#REF!</v>
      </c>
      <c r="K73" s="45" t="e">
        <f t="shared" ca="1" si="5"/>
        <v>#REF!</v>
      </c>
      <c r="M73" s="40"/>
      <c r="N73" s="20" t="str">
        <f t="shared" ca="1" si="9"/>
      </c>
      <c r="O73" s="38" t="str">
        <f t="array" aca="1" ref="O73" ca="1">IFERROR(INDEX(INDIRECT($A$1),$H73,O$4),"")</f>
      </c>
      <c r="P73" s="37" t="str">
        <f t="array" aca="1" ref="P73" ca="1">IFERROR(INDEX(INDIRECT($A$1),$H73,P$4),"")</f>
      </c>
      <c r="Q73" s="46" t="str">
        <f t="array" aca="1" ref="Q73" ca="1">IFERROR(INDEX(INDIRECT($A$1),$H73,Q$4),"")</f>
      </c>
      <c r="R73" s="38" t="str">
        <f t="array" aca="1" ref="R73" ca="1">IFERROR(INDEX(INDIRECT($A$1),$K73,R$4),"")</f>
      </c>
      <c r="S73" s="37" t="str">
        <f t="array" aca="1" ref="S73" ca="1">IFERROR(INDEX(INDIRECT($A$1),$K73,S$4),"")</f>
      </c>
      <c r="T73" s="9" t="str">
        <f t="array" aca="1" ref="T73" ca="1">IFERROR(INDEX(INDIRECT($A$1),$K73,T$4),"")</f>
      </c>
    </row>
    <row r="74" ht="15.75" customHeight="1">
      <c r="A74" s="45" t="str">
        <f t="shared" si="1"/>
        <v>benefits</v>
      </c>
      <c r="B74" s="45" t="str">
        <f t="shared" si="12"/>
        <v>lfsh_aj22</v>
      </c>
      <c r="C74" s="45" t="n">
        <f t="shared" si="12"/>
        <v>1</v>
      </c>
      <c r="D74" s="45" t="n">
        <f t="shared" si="12"/>
        <v>1</v>
      </c>
      <c r="E74" s="45" t="n">
        <f t="shared" si="7"/>
        <v>12</v>
      </c>
      <c r="F74" s="45" t="e">
        <f t="array" aca="1" ref="F74" ca="1">INDEX(INDIRECT($A74),$E74)</f>
        <v>#REF!</v>
      </c>
      <c r="G74" s="45" t="e">
        <f t="shared" ca="1" si="2"/>
        <v>#REF!</v>
      </c>
      <c r="H74" s="45" t="e">
        <f t="shared" ca="1" si="4"/>
        <v>#REF!</v>
      </c>
      <c r="I74" s="45" t="n">
        <f t="shared" si="8"/>
        <v>0</v>
      </c>
      <c r="J74" s="45" t="e">
        <f t="shared" ca="1" si="3"/>
        <v>#REF!</v>
      </c>
      <c r="K74" s="45" t="e">
        <f t="shared" ca="1" si="5"/>
        <v>#REF!</v>
      </c>
      <c r="M74" s="41"/>
      <c r="N74" s="23" t="str">
        <f t="shared" ca="1" si="9"/>
      </c>
      <c r="O74" s="18" t="str">
        <f t="array" aca="1" ref="O74" ca="1">IFERROR(INDEX(INDIRECT($A$1),$H74,O$4),"")</f>
      </c>
      <c r="P74" s="36" t="str">
        <f t="array" aca="1" ref="P74" ca="1">IFERROR(INDEX(INDIRECT($A$1),$H74,P$4),"")</f>
      </c>
      <c r="Q74" s="22" t="str">
        <f t="array" aca="1" ref="Q74" ca="1">IFERROR(INDEX(INDIRECT($A$1),$H74,Q$4),"")</f>
      </c>
      <c r="R74" s="18" t="str">
        <f t="array" aca="1" ref="R74" ca="1">IFERROR(INDEX(INDIRECT($A$1),$K74,R$4),"")</f>
      </c>
      <c r="S74" s="36" t="str">
        <f t="array" aca="1" ref="S74" ca="1">IFERROR(INDEX(INDIRECT($A$1),$K74,S$4),"")</f>
      </c>
      <c r="T74" s="8" t="str">
        <f t="array" aca="1" ref="T74" ca="1">IFERROR(INDEX(INDIRECT($A$1),$K74,T$4),"")</f>
      </c>
    </row>
    <row r="75">
      <c r="A75" s="45" t="str">
        <f t="shared" si="1"/>
        <v>benefits</v>
      </c>
      <c r="B75" s="45" t="str">
        <f t="shared" si="12"/>
        <v>lfsh_aj18</v>
      </c>
      <c r="C75" s="45" t="n">
        <f t="shared" si="12"/>
        <v>1</v>
      </c>
      <c r="D75" s="45" t="n">
        <f t="shared" si="12"/>
        <v>1</v>
      </c>
      <c r="E75" s="45" t="n">
        <f t="shared" si="7"/>
        <v>13</v>
      </c>
      <c r="F75" s="45" t="e">
        <f t="array" aca="1" ref="F75" ca="1">INDEX(INDIRECT($A75),$E75)</f>
        <v>#REF!</v>
      </c>
      <c r="G75" s="45" t="e">
        <f t="shared" ca="1" si="2"/>
        <v>#REF!</v>
      </c>
      <c r="H75" s="45" t="e">
        <f t="shared" ca="1" si="4"/>
        <v>#REF!</v>
      </c>
      <c r="I75" s="45" t="n">
        <f t="shared" si="8"/>
        <v>0</v>
      </c>
      <c r="J75" s="45" t="e">
        <f t="shared" ca="1" si="3"/>
        <v>#REF!</v>
      </c>
      <c r="K75" s="45" t="e">
        <f t="shared" ca="1" si="5"/>
        <v>#REF!</v>
      </c>
      <c r="M75" s="39" t="str">
        <f ca="1">IFERROR(F75,"")</f>
      </c>
      <c r="N75" s="1" t="str">
        <f t="shared" ca="1" si="9"/>
      </c>
      <c r="O75" s="44" t="str">
        <f t="array" aca="1" ref="O75" ca="1">IFERROR(INDEX(INDIRECT($A$1),$H75,O$4),"")</f>
      </c>
      <c r="P75" s="15" t="str">
        <f t="array" aca="1" ref="P75" ca="1">IFERROR(INDEX(INDIRECT($A$1),$H75,P$4),"")</f>
      </c>
      <c r="Q75" s="33" t="str">
        <f t="array" aca="1" ref="Q75" ca="1">IFERROR(INDEX(INDIRECT($A$1),$H75,Q$4),"")</f>
      </c>
      <c r="R75" s="44" t="str">
        <f t="array" aca="1" ref="R75" ca="1">IFERROR(INDEX(INDIRECT($A$1),$K75,R$4),"")</f>
      </c>
      <c r="S75" s="15" t="str">
        <f t="array" aca="1" ref="S75" ca="1">IFERROR(INDEX(INDIRECT($A$1),$K75,S$4),"")</f>
      </c>
      <c r="T75" s="10" t="str">
        <f t="array" aca="1" ref="T75" ca="1">IFERROR(INDEX(INDIRECT($A$1),$K75,T$4),"")</f>
      </c>
    </row>
    <row r="76">
      <c r="A76" s="45" t="str">
        <f t="shared" si="1"/>
        <v>benefits</v>
      </c>
      <c r="B76" s="45" t="str">
        <f t="shared" si="12"/>
        <v>lfsh_aj19</v>
      </c>
      <c r="C76" s="45" t="n">
        <f t="shared" si="12"/>
        <v>1</v>
      </c>
      <c r="D76" s="45" t="n">
        <f t="shared" si="12"/>
        <v>1</v>
      </c>
      <c r="E76" s="45" t="n">
        <f t="shared" si="7"/>
        <v>13</v>
      </c>
      <c r="F76" s="45" t="e">
        <f t="array" aca="1" ref="F76" ca="1">INDEX(INDIRECT($A76),$E76)</f>
        <v>#REF!</v>
      </c>
      <c r="G76" s="45" t="e">
        <f t="shared" ca="1" si="2"/>
        <v>#REF!</v>
      </c>
      <c r="H76" s="45" t="e">
        <f t="shared" ca="1" si="4"/>
        <v>#REF!</v>
      </c>
      <c r="I76" s="45" t="n">
        <f t="shared" si="8"/>
        <v>0</v>
      </c>
      <c r="J76" s="45" t="e">
        <f t="shared" ca="1" si="3"/>
        <v>#REF!</v>
      </c>
      <c r="K76" s="45" t="e">
        <f t="shared" ca="1" si="5"/>
        <v>#REF!</v>
      </c>
      <c r="M76" s="40"/>
      <c r="N76" s="20" t="str">
        <f t="shared" ca="1" si="9"/>
      </c>
      <c r="O76" s="38" t="str">
        <f t="array" aca="1" ref="O76" ca="1">IFERROR(INDEX(INDIRECT($A$1),$H76,O$4),"")</f>
      </c>
      <c r="P76" s="37" t="str">
        <f t="array" aca="1" ref="P76" ca="1">IFERROR(INDEX(INDIRECT($A$1),$H76,P$4),"")</f>
      </c>
      <c r="Q76" s="46" t="str">
        <f t="array" aca="1" ref="Q76" ca="1">IFERROR(INDEX(INDIRECT($A$1),$H76,Q$4),"")</f>
      </c>
      <c r="R76" s="38" t="str">
        <f t="array" aca="1" ref="R76" ca="1">IFERROR(INDEX(INDIRECT($A$1),$K76,R$4),"")</f>
      </c>
      <c r="S76" s="37" t="str">
        <f t="array" aca="1" ref="S76" ca="1">IFERROR(INDEX(INDIRECT($A$1),$K76,S$4),"")</f>
      </c>
      <c r="T76" s="9" t="str">
        <f t="array" aca="1" ref="T76" ca="1">IFERROR(INDEX(INDIRECT($A$1),$K76,T$4),"")</f>
      </c>
    </row>
    <row r="77">
      <c r="A77" s="45" t="str">
        <f t="shared" si="1"/>
        <v>benefits</v>
      </c>
      <c r="B77" s="45" t="str">
        <f t="shared" si="12"/>
        <v>lfsh_aj20</v>
      </c>
      <c r="C77" s="45" t="n">
        <f t="shared" si="12"/>
        <v>1</v>
      </c>
      <c r="D77" s="45" t="n">
        <f t="shared" si="12"/>
        <v>1</v>
      </c>
      <c r="E77" s="45" t="n">
        <f t="shared" si="7"/>
        <v>13</v>
      </c>
      <c r="F77" s="45" t="e">
        <f t="array" aca="1" ref="F77" ca="1">INDEX(INDIRECT($A77),$E77)</f>
        <v>#REF!</v>
      </c>
      <c r="G77" s="45" t="e">
        <f t="shared" ca="1" si="2"/>
        <v>#REF!</v>
      </c>
      <c r="H77" s="45" t="e">
        <f t="shared" ca="1" si="4"/>
        <v>#REF!</v>
      </c>
      <c r="I77" s="45" t="n">
        <f t="shared" si="8"/>
        <v>0</v>
      </c>
      <c r="J77" s="45" t="e">
        <f t="shared" ca="1" si="3"/>
        <v>#REF!</v>
      </c>
      <c r="K77" s="45" t="e">
        <f t="shared" ca="1" si="5"/>
        <v>#REF!</v>
      </c>
      <c r="M77" s="40"/>
      <c r="N77" s="20" t="str">
        <f t="shared" ca="1" si="9"/>
      </c>
      <c r="O77" s="38" t="str">
        <f t="array" aca="1" ref="O77" ca="1">IFERROR(INDEX(INDIRECT($A$1),$H77,O$4),"")</f>
      </c>
      <c r="P77" s="37" t="str">
        <f t="array" aca="1" ref="P77" ca="1">IFERROR(INDEX(INDIRECT($A$1),$H77,P$4),"")</f>
      </c>
      <c r="Q77" s="46" t="str">
        <f t="array" aca="1" ref="Q77" ca="1">IFERROR(INDEX(INDIRECT($A$1),$H77,Q$4),"")</f>
      </c>
      <c r="R77" s="38" t="str">
        <f t="array" aca="1" ref="R77" ca="1">IFERROR(INDEX(INDIRECT($A$1),$K77,R$4),"")</f>
      </c>
      <c r="S77" s="37" t="str">
        <f t="array" aca="1" ref="S77" ca="1">IFERROR(INDEX(INDIRECT($A$1),$K77,S$4),"")</f>
      </c>
      <c r="T77" s="9" t="str">
        <f t="array" aca="1" ref="T77" ca="1">IFERROR(INDEX(INDIRECT($A$1),$K77,T$4),"")</f>
      </c>
    </row>
    <row r="78">
      <c r="A78" s="45" t="str">
        <f t="shared" si="1"/>
        <v>benefits</v>
      </c>
      <c r="B78" s="45" t="str">
        <f t="shared" si="12"/>
        <v>lfsh_aj21</v>
      </c>
      <c r="C78" s="45" t="n">
        <f t="shared" si="12"/>
        <v>1</v>
      </c>
      <c r="D78" s="45" t="n">
        <f t="shared" si="12"/>
        <v>1</v>
      </c>
      <c r="E78" s="45" t="n">
        <f t="shared" si="7"/>
        <v>13</v>
      </c>
      <c r="F78" s="45" t="e">
        <f t="array" aca="1" ref="F78" ca="1">INDEX(INDIRECT($A78),$E78)</f>
        <v>#REF!</v>
      </c>
      <c r="G78" s="45" t="e">
        <f t="shared" ca="1" si="2"/>
        <v>#REF!</v>
      </c>
      <c r="H78" s="45" t="e">
        <f t="shared" ca="1" si="4"/>
        <v>#REF!</v>
      </c>
      <c r="I78" s="45" t="n">
        <f t="shared" si="8"/>
        <v>0</v>
      </c>
      <c r="J78" s="45" t="e">
        <f t="shared" ca="1" si="3"/>
        <v>#REF!</v>
      </c>
      <c r="K78" s="45" t="e">
        <f t="shared" ca="1" si="5"/>
        <v>#REF!</v>
      </c>
      <c r="M78" s="40"/>
      <c r="N78" s="20" t="str">
        <f t="shared" ca="1" si="9"/>
      </c>
      <c r="O78" s="38" t="str">
        <f t="array" aca="1" ref="O78" ca="1">IFERROR(INDEX(INDIRECT($A$1),$H78,O$4),"")</f>
      </c>
      <c r="P78" s="37" t="str">
        <f t="array" aca="1" ref="P78" ca="1">IFERROR(INDEX(INDIRECT($A$1),$H78,P$4),"")</f>
      </c>
      <c r="Q78" s="46" t="str">
        <f t="array" aca="1" ref="Q78" ca="1">IFERROR(INDEX(INDIRECT($A$1),$H78,Q$4),"")</f>
      </c>
      <c r="R78" s="38" t="str">
        <f t="array" aca="1" ref="R78" ca="1">IFERROR(INDEX(INDIRECT($A$1),$K78,R$4),"")</f>
      </c>
      <c r="S78" s="37" t="str">
        <f t="array" aca="1" ref="S78" ca="1">IFERROR(INDEX(INDIRECT($A$1),$K78,S$4),"")</f>
      </c>
      <c r="T78" s="9" t="str">
        <f t="array" aca="1" ref="T78" ca="1">IFERROR(INDEX(INDIRECT($A$1),$K78,T$4),"")</f>
      </c>
    </row>
    <row r="79" ht="15.75" customHeight="1">
      <c r="A79" s="45" t="str">
        <f t="shared" ref="A79:A107" si="13">$O$9</f>
        <v>benefits</v>
      </c>
      <c r="B79" s="45" t="str">
        <f t="shared" si="12"/>
        <v>lfsh_aj22</v>
      </c>
      <c r="C79" s="45" t="n">
        <f t="shared" si="12"/>
        <v>1</v>
      </c>
      <c r="D79" s="45" t="n">
        <f t="shared" si="12"/>
        <v>1</v>
      </c>
      <c r="E79" s="45" t="n">
        <f t="shared" si="7"/>
        <v>13</v>
      </c>
      <c r="F79" s="45" t="e">
        <f t="array" aca="1" ref="F79" ca="1">INDEX(INDIRECT($A79),$E79)</f>
        <v>#REF!</v>
      </c>
      <c r="G79" s="45" t="e">
        <f t="shared" ca="1" si="2"/>
        <v>#REF!</v>
      </c>
      <c r="H79" s="45" t="e">
        <f t="shared" ca="1" si="4"/>
        <v>#REF!</v>
      </c>
      <c r="I79" s="45" t="n">
        <f t="shared" si="8"/>
        <v>0</v>
      </c>
      <c r="J79" s="45" t="e">
        <f t="shared" ca="1" si="3"/>
        <v>#REF!</v>
      </c>
      <c r="K79" s="45" t="e">
        <f t="shared" ca="1" si="5"/>
        <v>#REF!</v>
      </c>
      <c r="M79" s="41"/>
      <c r="N79" s="23" t="str">
        <f t="shared" ca="1" si="9"/>
      </c>
      <c r="O79" s="18" t="str">
        <f t="array" aca="1" ref="O79" ca="1">IFERROR(INDEX(INDIRECT($A$1),$H79,O$4),"")</f>
      </c>
      <c r="P79" s="36" t="str">
        <f t="array" aca="1" ref="P79" ca="1">IFERROR(INDEX(INDIRECT($A$1),$H79,P$4),"")</f>
      </c>
      <c r="Q79" s="22" t="str">
        <f t="array" aca="1" ref="Q79" ca="1">IFERROR(INDEX(INDIRECT($A$1),$H79,Q$4),"")</f>
      </c>
      <c r="R79" s="18" t="str">
        <f t="array" aca="1" ref="R79" ca="1">IFERROR(INDEX(INDIRECT($A$1),$K79,R$4),"")</f>
      </c>
      <c r="S79" s="36" t="str">
        <f t="array" aca="1" ref="S79" ca="1">IFERROR(INDEX(INDIRECT($A$1),$K79,S$4),"")</f>
      </c>
      <c r="T79" s="8" t="str">
        <f t="array" aca="1" ref="T79" ca="1">IFERROR(INDEX(INDIRECT($A$1),$K79,T$4),"")</f>
      </c>
    </row>
    <row r="80">
      <c r="A80" s="45" t="str">
        <f t="shared" si="13"/>
        <v>benefits</v>
      </c>
      <c r="B80" s="45" t="str">
        <f t="shared" si="12"/>
        <v>lfsh_aj18</v>
      </c>
      <c r="C80" s="45" t="n">
        <f t="shared" si="12"/>
        <v>1</v>
      </c>
      <c r="D80" s="45" t="n">
        <f t="shared" si="12"/>
        <v>1</v>
      </c>
      <c r="E80" s="45" t="n">
        <f t="shared" si="7"/>
        <v>14</v>
      </c>
      <c r="F80" s="45" t="e">
        <f t="array" aca="1" ref="F80" ca="1">INDEX(INDIRECT($A80),$E80)</f>
        <v>#REF!</v>
      </c>
      <c r="G80" s="45" t="e">
        <f t="shared" ref="G80:G107" ca="1" si="14">$A80&amp;"_"&amp;$B80&amp;"_"&amp;$C80&amp;"_"&amp;$D80&amp;"_"&amp;$F80</f>
        <v>#REF!</v>
      </c>
      <c r="H80" s="45" t="e">
        <f t="shared" ca="1" si="4"/>
        <v>#REF!</v>
      </c>
      <c r="I80" s="45" t="n">
        <f t="shared" si="8"/>
        <v>0</v>
      </c>
      <c r="J80" s="45" t="e">
        <f t="shared" ref="J80:J107" ca="1" si="15">$A80&amp;"_"&amp;$B80&amp;"_"&amp;$I80&amp;"_"&amp;$D80&amp;"_"&amp;$F80</f>
        <v>#REF!</v>
      </c>
      <c r="K80" s="45" t="e">
        <f t="shared" ca="1" si="5"/>
        <v>#REF!</v>
      </c>
      <c r="M80" s="39" t="str">
        <f ca="1">IFERROR(F80,"")</f>
      </c>
      <c r="N80" s="1" t="str">
        <f t="shared" ca="1" si="9"/>
      </c>
      <c r="O80" s="44" t="str">
        <f t="array" aca="1" ref="O80" ca="1">IFERROR(INDEX(INDIRECT($A$1),$H80,O$4),"")</f>
      </c>
      <c r="P80" s="15" t="str">
        <f t="array" aca="1" ref="P80" ca="1">IFERROR(INDEX(INDIRECT($A$1),$H80,P$4),"")</f>
      </c>
      <c r="Q80" s="33" t="str">
        <f t="array" aca="1" ref="Q80" ca="1">IFERROR(INDEX(INDIRECT($A$1),$H80,Q$4),"")</f>
      </c>
      <c r="R80" s="44" t="str">
        <f t="array" aca="1" ref="R80" ca="1">IFERROR(INDEX(INDIRECT($A$1),$K80,R$4),"")</f>
      </c>
      <c r="S80" s="15" t="str">
        <f t="array" aca="1" ref="S80" ca="1">IFERROR(INDEX(INDIRECT($A$1),$K80,S$4),"")</f>
      </c>
      <c r="T80" s="10" t="str">
        <f t="array" aca="1" ref="T80" ca="1">IFERROR(INDEX(INDIRECT($A$1),$K80,T$4),"")</f>
      </c>
    </row>
    <row r="81">
      <c r="A81" s="45" t="str">
        <f t="shared" si="13"/>
        <v>benefits</v>
      </c>
      <c r="B81" s="45" t="str">
        <f t="shared" si="12"/>
        <v>lfsh_aj19</v>
      </c>
      <c r="C81" s="45" t="n">
        <f t="shared" si="12"/>
        <v>1</v>
      </c>
      <c r="D81" s="45" t="n">
        <f t="shared" si="12"/>
        <v>1</v>
      </c>
      <c r="E81" s="45" t="n">
        <f t="shared" si="7"/>
        <v>14</v>
      </c>
      <c r="F81" s="45" t="e">
        <f t="array" aca="1" ref="F81" ca="1">INDEX(INDIRECT($A81),$E81)</f>
        <v>#REF!</v>
      </c>
      <c r="G81" s="45" t="e">
        <f t="shared" ca="1" si="14"/>
        <v>#REF!</v>
      </c>
      <c r="H81" s="45" t="e">
        <f t="shared" ca="1" si="4"/>
        <v>#REF!</v>
      </c>
      <c r="I81" s="45" t="n">
        <f t="shared" si="8"/>
        <v>0</v>
      </c>
      <c r="J81" s="45" t="e">
        <f t="shared" ca="1" si="15"/>
        <v>#REF!</v>
      </c>
      <c r="K81" s="45" t="e">
        <f t="shared" ca="1" si="5"/>
        <v>#REF!</v>
      </c>
      <c r="M81" s="40"/>
      <c r="N81" s="20" t="str">
        <f t="shared" ca="1" si="9"/>
      </c>
      <c r="O81" s="38" t="str">
        <f t="array" aca="1" ref="O81" ca="1">IFERROR(INDEX(INDIRECT($A$1),$H81,O$4),"")</f>
      </c>
      <c r="P81" s="37" t="str">
        <f t="array" aca="1" ref="P81" ca="1">IFERROR(INDEX(INDIRECT($A$1),$H81,P$4),"")</f>
      </c>
      <c r="Q81" s="46" t="str">
        <f t="array" aca="1" ref="Q81" ca="1">IFERROR(INDEX(INDIRECT($A$1),$H81,Q$4),"")</f>
      </c>
      <c r="R81" s="38" t="str">
        <f t="array" aca="1" ref="R81" ca="1">IFERROR(INDEX(INDIRECT($A$1),$K81,R$4),"")</f>
      </c>
      <c r="S81" s="37" t="str">
        <f t="array" aca="1" ref="S81" ca="1">IFERROR(INDEX(INDIRECT($A$1),$K81,S$4),"")</f>
      </c>
      <c r="T81" s="9" t="str">
        <f t="array" aca="1" ref="T81" ca="1">IFERROR(INDEX(INDIRECT($A$1),$K81,T$4),"")</f>
      </c>
    </row>
    <row r="82">
      <c r="A82" s="45" t="str">
        <f t="shared" si="13"/>
        <v>benefits</v>
      </c>
      <c r="B82" s="45" t="str">
        <f t="shared" si="12"/>
        <v>lfsh_aj20</v>
      </c>
      <c r="C82" s="45" t="n">
        <f t="shared" si="12"/>
        <v>1</v>
      </c>
      <c r="D82" s="45" t="n">
        <f t="shared" si="12"/>
        <v>1</v>
      </c>
      <c r="E82" s="45" t="n">
        <f t="shared" si="7"/>
        <v>14</v>
      </c>
      <c r="F82" s="45" t="e">
        <f t="array" aca="1" ref="F82" ca="1">INDEX(INDIRECT($A82),$E82)</f>
        <v>#REF!</v>
      </c>
      <c r="G82" s="45" t="e">
        <f t="shared" ca="1" si="14"/>
        <v>#REF!</v>
      </c>
      <c r="H82" s="45" t="e">
        <f t="shared" ca="1" si="4"/>
        <v>#REF!</v>
      </c>
      <c r="I82" s="45" t="n">
        <f t="shared" si="8"/>
        <v>0</v>
      </c>
      <c r="J82" s="45" t="e">
        <f t="shared" ca="1" si="15"/>
        <v>#REF!</v>
      </c>
      <c r="K82" s="45" t="e">
        <f t="shared" ca="1" si="5"/>
        <v>#REF!</v>
      </c>
      <c r="M82" s="40"/>
      <c r="N82" s="20" t="str">
        <f t="shared" ca="1" si="9"/>
      </c>
      <c r="O82" s="38" t="str">
        <f t="array" aca="1" ref="O82" ca="1">IFERROR(INDEX(INDIRECT($A$1),$H82,O$4),"")</f>
      </c>
      <c r="P82" s="37" t="str">
        <f t="array" aca="1" ref="P82" ca="1">IFERROR(INDEX(INDIRECT($A$1),$H82,P$4),"")</f>
      </c>
      <c r="Q82" s="46" t="str">
        <f t="array" aca="1" ref="Q82" ca="1">IFERROR(INDEX(INDIRECT($A$1),$H82,Q$4),"")</f>
      </c>
      <c r="R82" s="38" t="str">
        <f t="array" aca="1" ref="R82" ca="1">IFERROR(INDEX(INDIRECT($A$1),$K82,R$4),"")</f>
      </c>
      <c r="S82" s="37" t="str">
        <f t="array" aca="1" ref="S82" ca="1">IFERROR(INDEX(INDIRECT($A$1),$K82,S$4),"")</f>
      </c>
      <c r="T82" s="9" t="str">
        <f t="array" aca="1" ref="T82" ca="1">IFERROR(INDEX(INDIRECT($A$1),$K82,T$4),"")</f>
      </c>
    </row>
    <row r="83">
      <c r="A83" s="45" t="str">
        <f t="shared" si="13"/>
        <v>benefits</v>
      </c>
      <c r="B83" s="45" t="str">
        <f t="shared" si="12"/>
        <v>lfsh_aj21</v>
      </c>
      <c r="C83" s="45" t="n">
        <f t="shared" si="12"/>
        <v>1</v>
      </c>
      <c r="D83" s="45" t="n">
        <f t="shared" si="12"/>
        <v>1</v>
      </c>
      <c r="E83" s="45" t="n">
        <f t="shared" si="7"/>
        <v>14</v>
      </c>
      <c r="F83" s="45" t="e">
        <f t="array" aca="1" ref="F83" ca="1">INDEX(INDIRECT($A83),$E83)</f>
        <v>#REF!</v>
      </c>
      <c r="G83" s="45" t="e">
        <f t="shared" ca="1" si="14"/>
        <v>#REF!</v>
      </c>
      <c r="H83" s="45" t="e">
        <f t="shared" ca="1" si="4"/>
        <v>#REF!</v>
      </c>
      <c r="I83" s="45" t="n">
        <f t="shared" si="8"/>
        <v>0</v>
      </c>
      <c r="J83" s="45" t="e">
        <f t="shared" ca="1" si="15"/>
        <v>#REF!</v>
      </c>
      <c r="K83" s="45" t="e">
        <f t="shared" ca="1" si="5"/>
        <v>#REF!</v>
      </c>
      <c r="M83" s="40"/>
      <c r="N83" s="20" t="str">
        <f t="shared" ca="1" si="9"/>
      </c>
      <c r="O83" s="38" t="str">
        <f t="array" aca="1" ref="O83" ca="1">IFERROR(INDEX(INDIRECT($A$1),$H83,O$4),"")</f>
      </c>
      <c r="P83" s="37" t="str">
        <f t="array" aca="1" ref="P83" ca="1">IFERROR(INDEX(INDIRECT($A$1),$H83,P$4),"")</f>
      </c>
      <c r="Q83" s="46" t="str">
        <f t="array" aca="1" ref="Q83" ca="1">IFERROR(INDEX(INDIRECT($A$1),$H83,Q$4),"")</f>
      </c>
      <c r="R83" s="38" t="str">
        <f t="array" aca="1" ref="R83" ca="1">IFERROR(INDEX(INDIRECT($A$1),$K83,R$4),"")</f>
      </c>
      <c r="S83" s="37" t="str">
        <f t="array" aca="1" ref="S83" ca="1">IFERROR(INDEX(INDIRECT($A$1),$K83,S$4),"")</f>
      </c>
      <c r="T83" s="9" t="str">
        <f t="array" aca="1" ref="T83" ca="1">IFERROR(INDEX(INDIRECT($A$1),$K83,T$4),"")</f>
      </c>
    </row>
    <row r="84" ht="15.75" customHeight="1">
      <c r="A84" s="45" t="str">
        <f t="shared" si="13"/>
        <v>benefits</v>
      </c>
      <c r="B84" s="45" t="str">
        <f t="shared" si="12"/>
        <v>lfsh_aj22</v>
      </c>
      <c r="C84" s="45" t="n">
        <f t="shared" si="12"/>
        <v>1</v>
      </c>
      <c r="D84" s="45" t="n">
        <f t="shared" si="12"/>
        <v>1</v>
      </c>
      <c r="E84" s="45" t="n">
        <f t="shared" si="7"/>
        <v>14</v>
      </c>
      <c r="F84" s="45" t="e">
        <f t="array" aca="1" ref="F84" ca="1">INDEX(INDIRECT($A84),$E84)</f>
        <v>#REF!</v>
      </c>
      <c r="G84" s="45" t="e">
        <f t="shared" ca="1" si="14"/>
        <v>#REF!</v>
      </c>
      <c r="H84" s="45" t="e">
        <f t="shared" ca="1" si="4"/>
        <v>#REF!</v>
      </c>
      <c r="I84" s="45" t="n">
        <f t="shared" si="8"/>
        <v>0</v>
      </c>
      <c r="J84" s="45" t="e">
        <f t="shared" ca="1" si="15"/>
        <v>#REF!</v>
      </c>
      <c r="K84" s="45" t="e">
        <f t="shared" ca="1" si="5"/>
        <v>#REF!</v>
      </c>
      <c r="M84" s="41"/>
      <c r="N84" s="23" t="str">
        <f t="shared" ca="1" si="9"/>
      </c>
      <c r="O84" s="18" t="str">
        <f t="array" aca="1" ref="O84" ca="1">IFERROR(INDEX(INDIRECT($A$1),$H84,O$4),"")</f>
      </c>
      <c r="P84" s="36" t="str">
        <f t="array" aca="1" ref="P84" ca="1">IFERROR(INDEX(INDIRECT($A$1),$H84,P$4),"")</f>
      </c>
      <c r="Q84" s="22" t="str">
        <f t="array" aca="1" ref="Q84" ca="1">IFERROR(INDEX(INDIRECT($A$1),$H84,Q$4),"")</f>
      </c>
      <c r="R84" s="18" t="str">
        <f t="array" aca="1" ref="R84" ca="1">IFERROR(INDEX(INDIRECT($A$1),$K84,R$4),"")</f>
      </c>
      <c r="S84" s="36" t="str">
        <f t="array" aca="1" ref="S84" ca="1">IFERROR(INDEX(INDIRECT($A$1),$K84,S$4),"")</f>
      </c>
      <c r="T84" s="8" t="str">
        <f t="array" aca="1" ref="T84" ca="1">IFERROR(INDEX(INDIRECT($A$1),$K84,T$4),"")</f>
      </c>
    </row>
    <row r="85">
      <c r="A85" s="45" t="str">
        <f t="shared" si="13"/>
        <v>benefits</v>
      </c>
      <c r="B85" s="45" t="str">
        <f t="shared" ref="B85:D100" si="16">B80</f>
        <v>lfsh_aj18</v>
      </c>
      <c r="C85" s="45" t="n">
        <f t="shared" si="16"/>
        <v>1</v>
      </c>
      <c r="D85" s="45" t="n">
        <f t="shared" si="16"/>
        <v>1</v>
      </c>
      <c r="E85" s="45" t="n">
        <f t="shared" ref="E85:E107" si="17">E80+1</f>
        <v>15</v>
      </c>
      <c r="F85" s="45" t="e">
        <f t="array" aca="1" ref="F85" ca="1">INDEX(INDIRECT($A85),$E85)</f>
        <v>#REF!</v>
      </c>
      <c r="G85" s="45" t="e">
        <f t="shared" ca="1" si="14"/>
        <v>#REF!</v>
      </c>
      <c r="H85" s="45" t="e">
        <f t="shared" ca="1" si="4"/>
        <v>#REF!</v>
      </c>
      <c r="I85" s="45" t="n">
        <f t="shared" ref="I85:I107" si="18">I80</f>
        <v>0</v>
      </c>
      <c r="J85" s="45" t="e">
        <f t="shared" ca="1" si="15"/>
        <v>#REF!</v>
      </c>
      <c r="K85" s="45" t="e">
        <f t="shared" ca="1" si="5"/>
        <v>#REF!</v>
      </c>
      <c r="M85" s="39" t="str">
        <f ca="1">IFERROR(F85,"")</f>
      </c>
      <c r="N85" s="1" t="str">
        <f t="shared" ref="N85:N104" ca="1" si="19">IF(ISERROR($F85),"",N80)</f>
      </c>
      <c r="O85" s="44" t="str">
        <f t="array" aca="1" ref="O85" ca="1">IFERROR(INDEX(INDIRECT($A$1),$H85,O$4),"")</f>
      </c>
      <c r="P85" s="15" t="str">
        <f t="array" aca="1" ref="P85" ca="1">IFERROR(INDEX(INDIRECT($A$1),$H85,P$4),"")</f>
      </c>
      <c r="Q85" s="33" t="str">
        <f t="array" aca="1" ref="Q85" ca="1">IFERROR(INDEX(INDIRECT($A$1),$H85,Q$4),"")</f>
      </c>
      <c r="R85" s="44" t="str">
        <f t="array" aca="1" ref="R85" ca="1">IFERROR(INDEX(INDIRECT($A$1),$K85,R$4),"")</f>
      </c>
      <c r="S85" s="15" t="str">
        <f t="array" aca="1" ref="S85" ca="1">IFERROR(INDEX(INDIRECT($A$1),$K85,S$4),"")</f>
      </c>
      <c r="T85" s="10" t="str">
        <f t="array" aca="1" ref="T85" ca="1">IFERROR(INDEX(INDIRECT($A$1),$K85,T$4),"")</f>
      </c>
    </row>
    <row r="86">
      <c r="A86" s="45" t="str">
        <f t="shared" si="13"/>
        <v>benefits</v>
      </c>
      <c r="B86" s="45" t="str">
        <f t="shared" si="16"/>
        <v>lfsh_aj19</v>
      </c>
      <c r="C86" s="45" t="n">
        <f t="shared" si="16"/>
        <v>1</v>
      </c>
      <c r="D86" s="45" t="n">
        <f t="shared" si="16"/>
        <v>1</v>
      </c>
      <c r="E86" s="45" t="n">
        <f t="shared" si="17"/>
        <v>15</v>
      </c>
      <c r="F86" s="45" t="e">
        <f t="array" aca="1" ref="F86" ca="1">INDEX(INDIRECT($A86),$E86)</f>
        <v>#REF!</v>
      </c>
      <c r="G86" s="45" t="e">
        <f t="shared" ca="1" si="14"/>
        <v>#REF!</v>
      </c>
      <c r="H86" s="45" t="e">
        <f t="shared" ca="1" si="4"/>
        <v>#REF!</v>
      </c>
      <c r="I86" s="45" t="n">
        <f t="shared" si="18"/>
        <v>0</v>
      </c>
      <c r="J86" s="45" t="e">
        <f t="shared" ca="1" si="15"/>
        <v>#REF!</v>
      </c>
      <c r="K86" s="45" t="e">
        <f t="shared" ca="1" si="5"/>
        <v>#REF!</v>
      </c>
      <c r="M86" s="40"/>
      <c r="N86" s="20" t="str">
        <f t="shared" ca="1" si="19"/>
      </c>
      <c r="O86" s="38" t="str">
        <f t="array" aca="1" ref="O86" ca="1">IFERROR(INDEX(INDIRECT($A$1),$H86,O$4),"")</f>
      </c>
      <c r="P86" s="37" t="str">
        <f t="array" aca="1" ref="P86" ca="1">IFERROR(INDEX(INDIRECT($A$1),$H86,P$4),"")</f>
      </c>
      <c r="Q86" s="46" t="str">
        <f t="array" aca="1" ref="Q86" ca="1">IFERROR(INDEX(INDIRECT($A$1),$H86,Q$4),"")</f>
      </c>
      <c r="R86" s="38" t="str">
        <f t="array" aca="1" ref="R86" ca="1">IFERROR(INDEX(INDIRECT($A$1),$K86,R$4),"")</f>
      </c>
      <c r="S86" s="37" t="str">
        <f t="array" aca="1" ref="S86" ca="1">IFERROR(INDEX(INDIRECT($A$1),$K86,S$4),"")</f>
      </c>
      <c r="T86" s="9" t="str">
        <f t="array" aca="1" ref="T86" ca="1">IFERROR(INDEX(INDIRECT($A$1),$K86,T$4),"")</f>
      </c>
    </row>
    <row r="87">
      <c r="A87" s="45" t="str">
        <f t="shared" si="13"/>
        <v>benefits</v>
      </c>
      <c r="B87" s="45" t="str">
        <f t="shared" si="16"/>
        <v>lfsh_aj20</v>
      </c>
      <c r="C87" s="45" t="n">
        <f t="shared" si="16"/>
        <v>1</v>
      </c>
      <c r="D87" s="45" t="n">
        <f t="shared" si="16"/>
        <v>1</v>
      </c>
      <c r="E87" s="45" t="n">
        <f t="shared" si="17"/>
        <v>15</v>
      </c>
      <c r="F87" s="45" t="e">
        <f t="array" aca="1" ref="F87" ca="1">INDEX(INDIRECT($A87),$E87)</f>
        <v>#REF!</v>
      </c>
      <c r="G87" s="45" t="e">
        <f t="shared" ca="1" si="14"/>
        <v>#REF!</v>
      </c>
      <c r="H87" s="45" t="e">
        <f t="shared" ca="1" si="4"/>
        <v>#REF!</v>
      </c>
      <c r="I87" s="45" t="n">
        <f t="shared" si="18"/>
        <v>0</v>
      </c>
      <c r="J87" s="45" t="e">
        <f t="shared" ca="1" si="15"/>
        <v>#REF!</v>
      </c>
      <c r="K87" s="45" t="e">
        <f t="shared" ca="1" si="5"/>
        <v>#REF!</v>
      </c>
      <c r="M87" s="40"/>
      <c r="N87" s="20" t="str">
        <f t="shared" ca="1" si="19"/>
      </c>
      <c r="O87" s="38" t="str">
        <f t="array" aca="1" ref="O87" ca="1">IFERROR(INDEX(INDIRECT($A$1),$H87,O$4),"")</f>
      </c>
      <c r="P87" s="37" t="str">
        <f t="array" aca="1" ref="P87" ca="1">IFERROR(INDEX(INDIRECT($A$1),$H87,P$4),"")</f>
      </c>
      <c r="Q87" s="46" t="str">
        <f t="array" aca="1" ref="Q87" ca="1">IFERROR(INDEX(INDIRECT($A$1),$H87,Q$4),"")</f>
      </c>
      <c r="R87" s="38" t="str">
        <f t="array" aca="1" ref="R87" ca="1">IFERROR(INDEX(INDIRECT($A$1),$K87,R$4),"")</f>
      </c>
      <c r="S87" s="37" t="str">
        <f t="array" aca="1" ref="S87" ca="1">IFERROR(INDEX(INDIRECT($A$1),$K87,S$4),"")</f>
      </c>
      <c r="T87" s="9" t="str">
        <f t="array" aca="1" ref="T87" ca="1">IFERROR(INDEX(INDIRECT($A$1),$K87,T$4),"")</f>
      </c>
    </row>
    <row r="88">
      <c r="A88" s="45" t="str">
        <f t="shared" si="13"/>
        <v>benefits</v>
      </c>
      <c r="B88" s="45" t="str">
        <f t="shared" si="16"/>
        <v>lfsh_aj21</v>
      </c>
      <c r="C88" s="45" t="n">
        <f t="shared" si="16"/>
        <v>1</v>
      </c>
      <c r="D88" s="45" t="n">
        <f t="shared" si="16"/>
        <v>1</v>
      </c>
      <c r="E88" s="45" t="n">
        <f t="shared" si="17"/>
        <v>15</v>
      </c>
      <c r="F88" s="45" t="e">
        <f t="array" aca="1" ref="F88" ca="1">INDEX(INDIRECT($A88),$E88)</f>
        <v>#REF!</v>
      </c>
      <c r="G88" s="45" t="e">
        <f t="shared" ca="1" si="14"/>
        <v>#REF!</v>
      </c>
      <c r="H88" s="45" t="e">
        <f t="shared" ca="1" si="4"/>
        <v>#REF!</v>
      </c>
      <c r="I88" s="45" t="n">
        <f t="shared" si="18"/>
        <v>0</v>
      </c>
      <c r="J88" s="45" t="e">
        <f t="shared" ca="1" si="15"/>
        <v>#REF!</v>
      </c>
      <c r="K88" s="45" t="e">
        <f t="shared" ca="1" si="5"/>
        <v>#REF!</v>
      </c>
      <c r="M88" s="40"/>
      <c r="N88" s="20" t="str">
        <f t="shared" ca="1" si="19"/>
      </c>
      <c r="O88" s="38" t="str">
        <f t="array" aca="1" ref="O88" ca="1">IFERROR(INDEX(INDIRECT($A$1),$H88,O$4),"")</f>
      </c>
      <c r="P88" s="37" t="str">
        <f t="array" aca="1" ref="P88" ca="1">IFERROR(INDEX(INDIRECT($A$1),$H88,P$4),"")</f>
      </c>
      <c r="Q88" s="46" t="str">
        <f t="array" aca="1" ref="Q88" ca="1">IFERROR(INDEX(INDIRECT($A$1),$H88,Q$4),"")</f>
      </c>
      <c r="R88" s="38" t="str">
        <f t="array" aca="1" ref="R88" ca="1">IFERROR(INDEX(INDIRECT($A$1),$K88,R$4),"")</f>
      </c>
      <c r="S88" s="37" t="str">
        <f t="array" aca="1" ref="S88" ca="1">IFERROR(INDEX(INDIRECT($A$1),$K88,S$4),"")</f>
      </c>
      <c r="T88" s="9" t="str">
        <f t="array" aca="1" ref="T88" ca="1">IFERROR(INDEX(INDIRECT($A$1),$K88,T$4),"")</f>
      </c>
    </row>
    <row r="89" ht="15.75" customHeight="1">
      <c r="A89" s="45" t="str">
        <f t="shared" si="13"/>
        <v>benefits</v>
      </c>
      <c r="B89" s="45" t="str">
        <f t="shared" si="16"/>
        <v>lfsh_aj22</v>
      </c>
      <c r="C89" s="45" t="n">
        <f t="shared" si="16"/>
        <v>1</v>
      </c>
      <c r="D89" s="45" t="n">
        <f t="shared" si="16"/>
        <v>1</v>
      </c>
      <c r="E89" s="45" t="n">
        <f t="shared" si="17"/>
        <v>15</v>
      </c>
      <c r="F89" s="45" t="e">
        <f t="array" aca="1" ref="F89" ca="1">INDEX(INDIRECT($A89),$E89)</f>
        <v>#REF!</v>
      </c>
      <c r="G89" s="45" t="e">
        <f t="shared" ca="1" si="14"/>
        <v>#REF!</v>
      </c>
      <c r="H89" s="45" t="e">
        <f t="shared" ca="1" si="4"/>
        <v>#REF!</v>
      </c>
      <c r="I89" s="45" t="n">
        <f t="shared" si="18"/>
        <v>0</v>
      </c>
      <c r="J89" s="45" t="e">
        <f t="shared" ca="1" si="15"/>
        <v>#REF!</v>
      </c>
      <c r="K89" s="45" t="e">
        <f t="shared" ca="1" si="5"/>
        <v>#REF!</v>
      </c>
      <c r="M89" s="41"/>
      <c r="N89" s="23" t="str">
        <f t="shared" ca="1" si="19"/>
      </c>
      <c r="O89" s="18" t="str">
        <f t="array" aca="1" ref="O89" ca="1">IFERROR(INDEX(INDIRECT($A$1),$H89,O$4),"")</f>
      </c>
      <c r="P89" s="36" t="str">
        <f t="array" aca="1" ref="P89" ca="1">IFERROR(INDEX(INDIRECT($A$1),$H89,P$4),"")</f>
      </c>
      <c r="Q89" s="22" t="str">
        <f t="array" aca="1" ref="Q89" ca="1">IFERROR(INDEX(INDIRECT($A$1),$H89,Q$4),"")</f>
      </c>
      <c r="R89" s="18" t="str">
        <f t="array" aca="1" ref="R89" ca="1">IFERROR(INDEX(INDIRECT($A$1),$K89,R$4),"")</f>
      </c>
      <c r="S89" s="36" t="str">
        <f t="array" aca="1" ref="S89" ca="1">IFERROR(INDEX(INDIRECT($A$1),$K89,S$4),"")</f>
      </c>
      <c r="T89" s="8" t="str">
        <f t="array" aca="1" ref="T89" ca="1">IFERROR(INDEX(INDIRECT($A$1),$K89,T$4),"")</f>
      </c>
    </row>
    <row r="90">
      <c r="A90" s="45" t="str">
        <f t="shared" si="13"/>
        <v>benefits</v>
      </c>
      <c r="B90" s="45" t="str">
        <f t="shared" si="16"/>
        <v>lfsh_aj18</v>
      </c>
      <c r="C90" s="45" t="n">
        <f t="shared" si="16"/>
        <v>1</v>
      </c>
      <c r="D90" s="45" t="n">
        <f t="shared" si="16"/>
        <v>1</v>
      </c>
      <c r="E90" s="45" t="n">
        <f t="shared" si="17"/>
        <v>16</v>
      </c>
      <c r="F90" s="45" t="e">
        <f t="array" aca="1" ref="F90" ca="1">INDEX(INDIRECT($A90),$E90)</f>
        <v>#REF!</v>
      </c>
      <c r="G90" s="45" t="e">
        <f t="shared" ca="1" si="14"/>
        <v>#REF!</v>
      </c>
      <c r="H90" s="45" t="e">
        <f t="shared" ca="1" si="4"/>
        <v>#REF!</v>
      </c>
      <c r="I90" s="45" t="n">
        <f t="shared" si="18"/>
        <v>0</v>
      </c>
      <c r="J90" s="45" t="e">
        <f t="shared" ca="1" si="15"/>
        <v>#REF!</v>
      </c>
      <c r="K90" s="45" t="e">
        <f t="shared" ca="1" si="5"/>
        <v>#REF!</v>
      </c>
      <c r="M90" s="39" t="str">
        <f ca="1">IFERROR(F90,"")</f>
      </c>
      <c r="N90" s="1" t="str">
        <f t="shared" ca="1" si="19"/>
      </c>
      <c r="O90" s="44" t="str">
        <f t="array" aca="1" ref="O90" ca="1">IFERROR(INDEX(INDIRECT($A$1),$H90,O$4),"")</f>
      </c>
      <c r="P90" s="15" t="str">
        <f t="array" aca="1" ref="P90" ca="1">IFERROR(INDEX(INDIRECT($A$1),$H90,P$4),"")</f>
      </c>
      <c r="Q90" s="33" t="str">
        <f t="array" aca="1" ref="Q90" ca="1">IFERROR(INDEX(INDIRECT($A$1),$H90,Q$4),"")</f>
      </c>
      <c r="R90" s="44" t="str">
        <f t="array" aca="1" ref="R90" ca="1">IFERROR(INDEX(INDIRECT($A$1),$K90,R$4),"")</f>
      </c>
      <c r="S90" s="15" t="str">
        <f t="array" aca="1" ref="S90" ca="1">IFERROR(INDEX(INDIRECT($A$1),$K90,S$4),"")</f>
      </c>
      <c r="T90" s="10" t="str">
        <f t="array" aca="1" ref="T90" ca="1">IFERROR(INDEX(INDIRECT($A$1),$K90,T$4),"")</f>
      </c>
    </row>
    <row r="91">
      <c r="A91" s="45" t="str">
        <f t="shared" si="13"/>
        <v>benefits</v>
      </c>
      <c r="B91" s="45" t="str">
        <f t="shared" si="16"/>
        <v>lfsh_aj19</v>
      </c>
      <c r="C91" s="45" t="n">
        <f t="shared" si="16"/>
        <v>1</v>
      </c>
      <c r="D91" s="45" t="n">
        <f t="shared" si="16"/>
        <v>1</v>
      </c>
      <c r="E91" s="45" t="n">
        <f t="shared" si="17"/>
        <v>16</v>
      </c>
      <c r="F91" s="45" t="e">
        <f t="array" aca="1" ref="F91" ca="1">INDEX(INDIRECT($A91),$E91)</f>
        <v>#REF!</v>
      </c>
      <c r="G91" s="45" t="e">
        <f t="shared" ca="1" si="14"/>
        <v>#REF!</v>
      </c>
      <c r="H91" s="45" t="e">
        <f t="shared" ca="1" si="4"/>
        <v>#REF!</v>
      </c>
      <c r="I91" s="45" t="n">
        <f t="shared" si="18"/>
        <v>0</v>
      </c>
      <c r="J91" s="45" t="e">
        <f t="shared" ca="1" si="15"/>
        <v>#REF!</v>
      </c>
      <c r="K91" s="45" t="e">
        <f t="shared" ca="1" si="5"/>
        <v>#REF!</v>
      </c>
      <c r="M91" s="40"/>
      <c r="N91" s="20" t="str">
        <f t="shared" ca="1" si="19"/>
      </c>
      <c r="O91" s="38" t="str">
        <f t="array" aca="1" ref="O91" ca="1">IFERROR(INDEX(INDIRECT($A$1),$H91,O$4),"")</f>
      </c>
      <c r="P91" s="37" t="str">
        <f t="array" aca="1" ref="P91" ca="1">IFERROR(INDEX(INDIRECT($A$1),$H91,P$4),"")</f>
      </c>
      <c r="Q91" s="46" t="str">
        <f t="array" aca="1" ref="Q91" ca="1">IFERROR(INDEX(INDIRECT($A$1),$H91,Q$4),"")</f>
      </c>
      <c r="R91" s="38" t="str">
        <f t="array" aca="1" ref="R91" ca="1">IFERROR(INDEX(INDIRECT($A$1),$K91,R$4),"")</f>
      </c>
      <c r="S91" s="37" t="str">
        <f t="array" aca="1" ref="S91" ca="1">IFERROR(INDEX(INDIRECT($A$1),$K91,S$4),"")</f>
      </c>
      <c r="T91" s="9" t="str">
        <f t="array" aca="1" ref="T91" ca="1">IFERROR(INDEX(INDIRECT($A$1),$K91,T$4),"")</f>
      </c>
    </row>
    <row r="92">
      <c r="A92" s="45" t="str">
        <f t="shared" si="13"/>
        <v>benefits</v>
      </c>
      <c r="B92" s="45" t="str">
        <f t="shared" si="16"/>
        <v>lfsh_aj20</v>
      </c>
      <c r="C92" s="45" t="n">
        <f t="shared" si="16"/>
        <v>1</v>
      </c>
      <c r="D92" s="45" t="n">
        <f t="shared" si="16"/>
        <v>1</v>
      </c>
      <c r="E92" s="45" t="n">
        <f t="shared" si="17"/>
        <v>16</v>
      </c>
      <c r="F92" s="45" t="e">
        <f t="array" aca="1" ref="F92" ca="1">INDEX(INDIRECT($A92),$E92)</f>
        <v>#REF!</v>
      </c>
      <c r="G92" s="45" t="e">
        <f t="shared" ca="1" si="14"/>
        <v>#REF!</v>
      </c>
      <c r="H92" s="45" t="e">
        <f t="shared" ca="1" si="4"/>
        <v>#REF!</v>
      </c>
      <c r="I92" s="45" t="n">
        <f t="shared" si="18"/>
        <v>0</v>
      </c>
      <c r="J92" s="45" t="e">
        <f t="shared" ca="1" si="15"/>
        <v>#REF!</v>
      </c>
      <c r="K92" s="45" t="e">
        <f t="shared" ca="1" si="5"/>
        <v>#REF!</v>
      </c>
      <c r="M92" s="40"/>
      <c r="N92" s="20" t="str">
        <f t="shared" ca="1" si="19"/>
      </c>
      <c r="O92" s="38" t="str">
        <f t="array" aca="1" ref="O92" ca="1">IFERROR(INDEX(INDIRECT($A$1),$H92,O$4),"")</f>
      </c>
      <c r="P92" s="37" t="str">
        <f t="array" aca="1" ref="P92" ca="1">IFERROR(INDEX(INDIRECT($A$1),$H92,P$4),"")</f>
      </c>
      <c r="Q92" s="46" t="str">
        <f t="array" aca="1" ref="Q92" ca="1">IFERROR(INDEX(INDIRECT($A$1),$H92,Q$4),"")</f>
      </c>
      <c r="R92" s="38" t="str">
        <f t="array" aca="1" ref="R92" ca="1">IFERROR(INDEX(INDIRECT($A$1),$K92,R$4),"")</f>
      </c>
      <c r="S92" s="37" t="str">
        <f t="array" aca="1" ref="S92" ca="1">IFERROR(INDEX(INDIRECT($A$1),$K92,S$4),"")</f>
      </c>
      <c r="T92" s="9" t="str">
        <f t="array" aca="1" ref="T92" ca="1">IFERROR(INDEX(INDIRECT($A$1),$K92,T$4),"")</f>
      </c>
    </row>
    <row r="93">
      <c r="A93" s="45" t="str">
        <f t="shared" si="13"/>
        <v>benefits</v>
      </c>
      <c r="B93" s="45" t="str">
        <f t="shared" si="16"/>
        <v>lfsh_aj21</v>
      </c>
      <c r="C93" s="45" t="n">
        <f t="shared" si="16"/>
        <v>1</v>
      </c>
      <c r="D93" s="45" t="n">
        <f t="shared" si="16"/>
        <v>1</v>
      </c>
      <c r="E93" s="45" t="n">
        <f t="shared" si="17"/>
        <v>16</v>
      </c>
      <c r="F93" s="45" t="e">
        <f t="array" aca="1" ref="F93" ca="1">INDEX(INDIRECT($A93),$E93)</f>
        <v>#REF!</v>
      </c>
      <c r="G93" s="45" t="e">
        <f t="shared" ca="1" si="14"/>
        <v>#REF!</v>
      </c>
      <c r="H93" s="45" t="e">
        <f t="shared" ca="1" si="4"/>
        <v>#REF!</v>
      </c>
      <c r="I93" s="45" t="n">
        <f t="shared" si="18"/>
        <v>0</v>
      </c>
      <c r="J93" s="45" t="e">
        <f t="shared" ca="1" si="15"/>
        <v>#REF!</v>
      </c>
      <c r="K93" s="45" t="e">
        <f t="shared" ca="1" si="5"/>
        <v>#REF!</v>
      </c>
      <c r="M93" s="40"/>
      <c r="N93" s="20" t="str">
        <f t="shared" ca="1" si="19"/>
      </c>
      <c r="O93" s="38" t="str">
        <f t="array" aca="1" ref="O93" ca="1">IFERROR(INDEX(INDIRECT($A$1),$H93,O$4),"")</f>
      </c>
      <c r="P93" s="37" t="str">
        <f t="array" aca="1" ref="P93" ca="1">IFERROR(INDEX(INDIRECT($A$1),$H93,P$4),"")</f>
      </c>
      <c r="Q93" s="46" t="str">
        <f t="array" aca="1" ref="Q93" ca="1">IFERROR(INDEX(INDIRECT($A$1),$H93,Q$4),"")</f>
      </c>
      <c r="R93" s="38" t="str">
        <f t="array" aca="1" ref="R93" ca="1">IFERROR(INDEX(INDIRECT($A$1),$K93,R$4),"")</f>
      </c>
      <c r="S93" s="37" t="str">
        <f t="array" aca="1" ref="S93" ca="1">IFERROR(INDEX(INDIRECT($A$1),$K93,S$4),"")</f>
      </c>
      <c r="T93" s="9" t="str">
        <f t="array" aca="1" ref="T93" ca="1">IFERROR(INDEX(INDIRECT($A$1),$K93,T$4),"")</f>
      </c>
    </row>
    <row r="94" ht="15.75" customHeight="1">
      <c r="A94" s="45" t="str">
        <f t="shared" si="13"/>
        <v>benefits</v>
      </c>
      <c r="B94" s="45" t="str">
        <f t="shared" si="16"/>
        <v>lfsh_aj22</v>
      </c>
      <c r="C94" s="45" t="n">
        <f t="shared" si="16"/>
        <v>1</v>
      </c>
      <c r="D94" s="45" t="n">
        <f t="shared" si="16"/>
        <v>1</v>
      </c>
      <c r="E94" s="45" t="n">
        <f t="shared" si="17"/>
        <v>16</v>
      </c>
      <c r="F94" s="45" t="e">
        <f t="array" aca="1" ref="F94" ca="1">INDEX(INDIRECT($A94),$E94)</f>
        <v>#REF!</v>
      </c>
      <c r="G94" s="45" t="e">
        <f t="shared" ca="1" si="14"/>
        <v>#REF!</v>
      </c>
      <c r="H94" s="45" t="e">
        <f t="shared" ca="1" si="4"/>
        <v>#REF!</v>
      </c>
      <c r="I94" s="45" t="n">
        <f t="shared" si="18"/>
        <v>0</v>
      </c>
      <c r="J94" s="45" t="e">
        <f t="shared" ca="1" si="15"/>
        <v>#REF!</v>
      </c>
      <c r="K94" s="45" t="e">
        <f t="shared" ca="1" si="5"/>
        <v>#REF!</v>
      </c>
      <c r="M94" s="41"/>
      <c r="N94" s="23" t="str">
        <f t="shared" ca="1" si="19"/>
      </c>
      <c r="O94" s="18" t="str">
        <f t="array" aca="1" ref="O94" ca="1">IFERROR(INDEX(INDIRECT($A$1),$H94,O$4),"")</f>
      </c>
      <c r="P94" s="36" t="str">
        <f t="array" aca="1" ref="P94" ca="1">IFERROR(INDEX(INDIRECT($A$1),$H94,P$4),"")</f>
      </c>
      <c r="Q94" s="22" t="str">
        <f t="array" aca="1" ref="Q94" ca="1">IFERROR(INDEX(INDIRECT($A$1),$H94,Q$4),"")</f>
      </c>
      <c r="R94" s="18" t="str">
        <f t="array" aca="1" ref="R94" ca="1">IFERROR(INDEX(INDIRECT($A$1),$K94,R$4),"")</f>
      </c>
      <c r="S94" s="36" t="str">
        <f t="array" aca="1" ref="S94" ca="1">IFERROR(INDEX(INDIRECT($A$1),$K94,S$4),"")</f>
      </c>
      <c r="T94" s="8" t="str">
        <f t="array" aca="1" ref="T94" ca="1">IFERROR(INDEX(INDIRECT($A$1),$K94,T$4),"")</f>
      </c>
    </row>
    <row r="95">
      <c r="A95" s="45" t="str">
        <f t="shared" si="13"/>
        <v>benefits</v>
      </c>
      <c r="B95" s="45" t="str">
        <f t="shared" si="16"/>
        <v>lfsh_aj18</v>
      </c>
      <c r="C95" s="45" t="n">
        <f t="shared" si="16"/>
        <v>1</v>
      </c>
      <c r="D95" s="45" t="n">
        <f t="shared" si="16"/>
        <v>1</v>
      </c>
      <c r="E95" s="45" t="n">
        <f t="shared" si="17"/>
        <v>17</v>
      </c>
      <c r="F95" s="45" t="e">
        <f t="array" aca="1" ref="F95" ca="1">INDEX(INDIRECT($A95),$E95)</f>
        <v>#REF!</v>
      </c>
      <c r="G95" s="45" t="e">
        <f t="shared" ca="1" si="14"/>
        <v>#REF!</v>
      </c>
      <c r="H95" s="45" t="e">
        <f t="shared" ca="1" si="4"/>
        <v>#REF!</v>
      </c>
      <c r="I95" s="45" t="n">
        <f t="shared" si="18"/>
        <v>0</v>
      </c>
      <c r="J95" s="45" t="e">
        <f t="shared" ca="1" si="15"/>
        <v>#REF!</v>
      </c>
      <c r="K95" s="45" t="e">
        <f t="shared" ca="1" si="5"/>
        <v>#REF!</v>
      </c>
      <c r="M95" s="39" t="str">
        <f ca="1">IFERROR(F95,"")</f>
      </c>
      <c r="N95" s="1" t="str">
        <f t="shared" ca="1" si="19"/>
      </c>
      <c r="O95" s="44" t="str">
        <f t="array" aca="1" ref="O95" ca="1">IFERROR(INDEX(INDIRECT($A$1),$H95,O$4),"")</f>
      </c>
      <c r="P95" s="15" t="str">
        <f t="array" aca="1" ref="P95" ca="1">IFERROR(INDEX(INDIRECT($A$1),$H95,P$4),"")</f>
      </c>
      <c r="Q95" s="33" t="str">
        <f t="array" aca="1" ref="Q95" ca="1">IFERROR(INDEX(INDIRECT($A$1),$H95,Q$4),"")</f>
      </c>
      <c r="R95" s="44" t="str">
        <f t="array" aca="1" ref="R95" ca="1">IFERROR(INDEX(INDIRECT($A$1),$K95,R$4),"")</f>
      </c>
      <c r="S95" s="15" t="str">
        <f t="array" aca="1" ref="S95" ca="1">IFERROR(INDEX(INDIRECT($A$1),$K95,S$4),"")</f>
      </c>
      <c r="T95" s="10" t="str">
        <f t="array" aca="1" ref="T95" ca="1">IFERROR(INDEX(INDIRECT($A$1),$K95,T$4),"")</f>
      </c>
    </row>
    <row r="96">
      <c r="A96" s="45" t="str">
        <f t="shared" si="13"/>
        <v>benefits</v>
      </c>
      <c r="B96" s="45" t="str">
        <f t="shared" si="16"/>
        <v>lfsh_aj19</v>
      </c>
      <c r="C96" s="45" t="n">
        <f t="shared" si="16"/>
        <v>1</v>
      </c>
      <c r="D96" s="45" t="n">
        <f t="shared" si="16"/>
        <v>1</v>
      </c>
      <c r="E96" s="45" t="n">
        <f t="shared" si="17"/>
        <v>17</v>
      </c>
      <c r="F96" s="45" t="e">
        <f t="array" aca="1" ref="F96" ca="1">INDEX(INDIRECT($A96),$E96)</f>
        <v>#REF!</v>
      </c>
      <c r="G96" s="45" t="e">
        <f t="shared" ca="1" si="14"/>
        <v>#REF!</v>
      </c>
      <c r="H96" s="45" t="e">
        <f t="shared" ca="1" si="4"/>
        <v>#REF!</v>
      </c>
      <c r="I96" s="45" t="n">
        <f t="shared" si="18"/>
        <v>0</v>
      </c>
      <c r="J96" s="45" t="e">
        <f t="shared" ca="1" si="15"/>
        <v>#REF!</v>
      </c>
      <c r="K96" s="45" t="e">
        <f t="shared" ca="1" si="5"/>
        <v>#REF!</v>
      </c>
      <c r="M96" s="40"/>
      <c r="N96" s="20" t="str">
        <f t="shared" ca="1" si="19"/>
      </c>
      <c r="O96" s="38" t="str">
        <f t="array" aca="1" ref="O96" ca="1">IFERROR(INDEX(INDIRECT($A$1),$H96,O$4),"")</f>
      </c>
      <c r="P96" s="37" t="str">
        <f t="array" aca="1" ref="P96" ca="1">IFERROR(INDEX(INDIRECT($A$1),$H96,P$4),"")</f>
      </c>
      <c r="Q96" s="46" t="str">
        <f t="array" aca="1" ref="Q96" ca="1">IFERROR(INDEX(INDIRECT($A$1),$H96,Q$4),"")</f>
      </c>
      <c r="R96" s="38" t="str">
        <f t="array" aca="1" ref="R96" ca="1">IFERROR(INDEX(INDIRECT($A$1),$K96,R$4),"")</f>
      </c>
      <c r="S96" s="37" t="str">
        <f t="array" aca="1" ref="S96" ca="1">IFERROR(INDEX(INDIRECT($A$1),$K96,S$4),"")</f>
      </c>
      <c r="T96" s="9" t="str">
        <f t="array" aca="1" ref="T96" ca="1">IFERROR(INDEX(INDIRECT($A$1),$K96,T$4),"")</f>
      </c>
    </row>
    <row r="97">
      <c r="A97" s="45" t="str">
        <f t="shared" si="13"/>
        <v>benefits</v>
      </c>
      <c r="B97" s="45" t="str">
        <f t="shared" si="16"/>
        <v>lfsh_aj20</v>
      </c>
      <c r="C97" s="45" t="n">
        <f t="shared" si="16"/>
        <v>1</v>
      </c>
      <c r="D97" s="45" t="n">
        <f t="shared" si="16"/>
        <v>1</v>
      </c>
      <c r="E97" s="45" t="n">
        <f t="shared" si="17"/>
        <v>17</v>
      </c>
      <c r="F97" s="45" t="e">
        <f t="array" aca="1" ref="F97" ca="1">INDEX(INDIRECT($A97),$E97)</f>
        <v>#REF!</v>
      </c>
      <c r="G97" s="45" t="e">
        <f t="shared" ca="1" si="14"/>
        <v>#REF!</v>
      </c>
      <c r="H97" s="45" t="e">
        <f t="shared" ca="1" si="4"/>
        <v>#REF!</v>
      </c>
      <c r="I97" s="45" t="n">
        <f t="shared" si="18"/>
        <v>0</v>
      </c>
      <c r="J97" s="45" t="e">
        <f t="shared" ca="1" si="15"/>
        <v>#REF!</v>
      </c>
      <c r="K97" s="45" t="e">
        <f t="shared" ca="1" si="5"/>
        <v>#REF!</v>
      </c>
      <c r="M97" s="40"/>
      <c r="N97" s="20" t="str">
        <f t="shared" ca="1" si="19"/>
      </c>
      <c r="O97" s="38" t="str">
        <f t="array" aca="1" ref="O97" ca="1">IFERROR(INDEX(INDIRECT($A$1),$H97,O$4),"")</f>
      </c>
      <c r="P97" s="37" t="str">
        <f t="array" aca="1" ref="P97" ca="1">IFERROR(INDEX(INDIRECT($A$1),$H97,P$4),"")</f>
      </c>
      <c r="Q97" s="46" t="str">
        <f t="array" aca="1" ref="Q97" ca="1">IFERROR(INDEX(INDIRECT($A$1),$H97,Q$4),"")</f>
      </c>
      <c r="R97" s="38" t="str">
        <f t="array" aca="1" ref="R97" ca="1">IFERROR(INDEX(INDIRECT($A$1),$K97,R$4),"")</f>
      </c>
      <c r="S97" s="37" t="str">
        <f t="array" aca="1" ref="S97" ca="1">IFERROR(INDEX(INDIRECT($A$1),$K97,S$4),"")</f>
      </c>
      <c r="T97" s="9" t="str">
        <f t="array" aca="1" ref="T97" ca="1">IFERROR(INDEX(INDIRECT($A$1),$K97,T$4),"")</f>
      </c>
    </row>
    <row r="98">
      <c r="A98" s="45" t="str">
        <f t="shared" si="13"/>
        <v>benefits</v>
      </c>
      <c r="B98" s="45" t="str">
        <f t="shared" si="16"/>
        <v>lfsh_aj21</v>
      </c>
      <c r="C98" s="45" t="n">
        <f t="shared" si="16"/>
        <v>1</v>
      </c>
      <c r="D98" s="45" t="n">
        <f t="shared" si="16"/>
        <v>1</v>
      </c>
      <c r="E98" s="45" t="n">
        <f t="shared" si="17"/>
        <v>17</v>
      </c>
      <c r="F98" s="45" t="e">
        <f t="array" aca="1" ref="F98" ca="1">INDEX(INDIRECT($A98),$E98)</f>
        <v>#REF!</v>
      </c>
      <c r="G98" s="45" t="e">
        <f t="shared" ca="1" si="14"/>
        <v>#REF!</v>
      </c>
      <c r="H98" s="45" t="e">
        <f t="shared" ca="1" si="4"/>
        <v>#REF!</v>
      </c>
      <c r="I98" s="45" t="n">
        <f t="shared" si="18"/>
        <v>0</v>
      </c>
      <c r="J98" s="45" t="e">
        <f t="shared" ca="1" si="15"/>
        <v>#REF!</v>
      </c>
      <c r="K98" s="45" t="e">
        <f t="shared" ca="1" si="5"/>
        <v>#REF!</v>
      </c>
      <c r="M98" s="40"/>
      <c r="N98" s="20" t="str">
        <f t="shared" ca="1" si="19"/>
      </c>
      <c r="O98" s="38" t="str">
        <f t="array" aca="1" ref="O98" ca="1">IFERROR(INDEX(INDIRECT($A$1),$H98,O$4),"")</f>
      </c>
      <c r="P98" s="37" t="str">
        <f t="array" aca="1" ref="P98" ca="1">IFERROR(INDEX(INDIRECT($A$1),$H98,P$4),"")</f>
      </c>
      <c r="Q98" s="46" t="str">
        <f t="array" aca="1" ref="Q98" ca="1">IFERROR(INDEX(INDIRECT($A$1),$H98,Q$4),"")</f>
      </c>
      <c r="R98" s="38" t="str">
        <f t="array" aca="1" ref="R98" ca="1">IFERROR(INDEX(INDIRECT($A$1),$K98,R$4),"")</f>
      </c>
      <c r="S98" s="37" t="str">
        <f t="array" aca="1" ref="S98" ca="1">IFERROR(INDEX(INDIRECT($A$1),$K98,S$4),"")</f>
      </c>
      <c r="T98" s="9" t="str">
        <f t="array" aca="1" ref="T98" ca="1">IFERROR(INDEX(INDIRECT($A$1),$K98,T$4),"")</f>
      </c>
    </row>
    <row r="99" ht="15.75" customHeight="1">
      <c r="A99" s="45" t="str">
        <f t="shared" si="13"/>
        <v>benefits</v>
      </c>
      <c r="B99" s="45" t="str">
        <f t="shared" si="16"/>
        <v>lfsh_aj22</v>
      </c>
      <c r="C99" s="45" t="n">
        <f t="shared" si="16"/>
        <v>1</v>
      </c>
      <c r="D99" s="45" t="n">
        <f t="shared" si="16"/>
        <v>1</v>
      </c>
      <c r="E99" s="45" t="n">
        <f t="shared" si="17"/>
        <v>17</v>
      </c>
      <c r="F99" s="45" t="e">
        <f t="array" aca="1" ref="F99" ca="1">INDEX(INDIRECT($A99),$E99)</f>
        <v>#REF!</v>
      </c>
      <c r="G99" s="45" t="e">
        <f t="shared" ca="1" si="14"/>
        <v>#REF!</v>
      </c>
      <c r="H99" s="45" t="e">
        <f t="shared" ca="1" si="4"/>
        <v>#REF!</v>
      </c>
      <c r="I99" s="45" t="n">
        <f t="shared" si="18"/>
        <v>0</v>
      </c>
      <c r="J99" s="45" t="e">
        <f t="shared" ca="1" si="15"/>
        <v>#REF!</v>
      </c>
      <c r="K99" s="45" t="e">
        <f t="shared" ca="1" si="5"/>
        <v>#REF!</v>
      </c>
      <c r="M99" s="41"/>
      <c r="N99" s="23" t="str">
        <f t="shared" ca="1" si="19"/>
      </c>
      <c r="O99" s="18" t="str">
        <f t="array" aca="1" ref="O99" ca="1">IFERROR(INDEX(INDIRECT($A$1),$H99,O$4),"")</f>
      </c>
      <c r="P99" s="36" t="str">
        <f t="array" aca="1" ref="P99" ca="1">IFERROR(INDEX(INDIRECT($A$1),$H99,P$4),"")</f>
      </c>
      <c r="Q99" s="22" t="str">
        <f t="array" aca="1" ref="Q99" ca="1">IFERROR(INDEX(INDIRECT($A$1),$H99,Q$4),"")</f>
      </c>
      <c r="R99" s="18" t="str">
        <f t="array" aca="1" ref="R99" ca="1">IFERROR(INDEX(INDIRECT($A$1),$K99,R$4),"")</f>
      </c>
      <c r="S99" s="36" t="str">
        <f t="array" aca="1" ref="S99" ca="1">IFERROR(INDEX(INDIRECT($A$1),$K99,S$4),"")</f>
      </c>
      <c r="T99" s="8" t="str">
        <f t="array" aca="1" ref="T99" ca="1">IFERROR(INDEX(INDIRECT($A$1),$K99,T$4),"")</f>
      </c>
    </row>
    <row r="100">
      <c r="A100" s="45" t="str">
        <f t="shared" si="13"/>
        <v>benefits</v>
      </c>
      <c r="B100" s="45" t="str">
        <f t="shared" si="16"/>
        <v>lfsh_aj18</v>
      </c>
      <c r="C100" s="45" t="n">
        <f t="shared" si="16"/>
        <v>1</v>
      </c>
      <c r="D100" s="45" t="n">
        <f t="shared" si="16"/>
        <v>1</v>
      </c>
      <c r="E100" s="45" t="n">
        <f t="shared" si="17"/>
        <v>18</v>
      </c>
      <c r="F100" s="45" t="e">
        <f t="array" aca="1" ref="F100" ca="1">INDEX(INDIRECT($A100),$E100)</f>
        <v>#REF!</v>
      </c>
      <c r="G100" s="45" t="e">
        <f t="shared" ca="1" si="14"/>
        <v>#REF!</v>
      </c>
      <c r="H100" s="45" t="e">
        <f t="shared" ca="1" si="4"/>
        <v>#REF!</v>
      </c>
      <c r="I100" s="45" t="n">
        <f t="shared" si="18"/>
        <v>0</v>
      </c>
      <c r="J100" s="45" t="e">
        <f t="shared" ca="1" si="15"/>
        <v>#REF!</v>
      </c>
      <c r="K100" s="45" t="e">
        <f t="shared" ca="1" si="5"/>
        <v>#REF!</v>
      </c>
      <c r="M100" s="39" t="str">
        <f ca="1">IFERROR(F100,"")</f>
      </c>
      <c r="N100" s="1" t="str">
        <f t="shared" ca="1" si="19"/>
      </c>
      <c r="O100" s="44" t="str">
        <f t="array" aca="1" ref="O100" ca="1">IFERROR(INDEX(INDIRECT($A$1),$H100,O$4),"")</f>
      </c>
      <c r="P100" s="15" t="str">
        <f t="array" aca="1" ref="P100" ca="1">IFERROR(INDEX(INDIRECT($A$1),$H100,P$4),"")</f>
      </c>
      <c r="Q100" s="33" t="str">
        <f t="array" aca="1" ref="Q100" ca="1">IFERROR(INDEX(INDIRECT($A$1),$H100,Q$4),"")</f>
      </c>
      <c r="R100" s="44" t="str">
        <f t="array" aca="1" ref="R100" ca="1">IFERROR(INDEX(INDIRECT($A$1),$K100,R$4),"")</f>
      </c>
      <c r="S100" s="15" t="str">
        <f t="array" aca="1" ref="S100" ca="1">IFERROR(INDEX(INDIRECT($A$1),$K100,S$4),"")</f>
      </c>
      <c r="T100" s="10" t="str">
        <f t="array" aca="1" ref="T100" ca="1">IFERROR(INDEX(INDIRECT($A$1),$K100,T$4),"")</f>
      </c>
    </row>
    <row r="101">
      <c r="A101" s="45" t="str">
        <f t="shared" si="13"/>
        <v>benefits</v>
      </c>
      <c r="B101" s="45" t="str">
        <f t="shared" ref="B101:D107" si="20">B96</f>
        <v>lfsh_aj19</v>
      </c>
      <c r="C101" s="45" t="n">
        <f t="shared" si="20"/>
        <v>1</v>
      </c>
      <c r="D101" s="45" t="n">
        <f t="shared" si="20"/>
        <v>1</v>
      </c>
      <c r="E101" s="45" t="n">
        <f t="shared" si="17"/>
        <v>18</v>
      </c>
      <c r="F101" s="45" t="e">
        <f t="array" aca="1" ref="F101" ca="1">INDEX(INDIRECT($A101),$E101)</f>
        <v>#REF!</v>
      </c>
      <c r="G101" s="45" t="e">
        <f t="shared" ca="1" si="14"/>
        <v>#REF!</v>
      </c>
      <c r="H101" s="45" t="e">
        <f t="shared" ca="1" si="4"/>
        <v>#REF!</v>
      </c>
      <c r="I101" s="45" t="n">
        <f t="shared" si="18"/>
        <v>0</v>
      </c>
      <c r="J101" s="45" t="e">
        <f t="shared" ca="1" si="15"/>
        <v>#REF!</v>
      </c>
      <c r="K101" s="45" t="e">
        <f t="shared" ca="1" si="5"/>
        <v>#REF!</v>
      </c>
      <c r="M101" s="40"/>
      <c r="N101" s="20" t="str">
        <f t="shared" ca="1" si="19"/>
      </c>
      <c r="O101" s="38" t="str">
        <f t="array" aca="1" ref="O101" ca="1">IFERROR(INDEX(INDIRECT($A$1),$H101,O$4),"")</f>
      </c>
      <c r="P101" s="37" t="str">
        <f t="array" aca="1" ref="P101" ca="1">IFERROR(INDEX(INDIRECT($A$1),$H101,P$4),"")</f>
      </c>
      <c r="Q101" s="46" t="str">
        <f t="array" aca="1" ref="Q101" ca="1">IFERROR(INDEX(INDIRECT($A$1),$H101,Q$4),"")</f>
      </c>
      <c r="R101" s="38" t="str">
        <f t="array" aca="1" ref="R101" ca="1">IFERROR(INDEX(INDIRECT($A$1),$K101,R$4),"")</f>
      </c>
      <c r="S101" s="37" t="str">
        <f t="array" aca="1" ref="S101" ca="1">IFERROR(INDEX(INDIRECT($A$1),$K101,S$4),"")</f>
      </c>
      <c r="T101" s="9" t="str">
        <f t="array" aca="1" ref="T101" ca="1">IFERROR(INDEX(INDIRECT($A$1),$K101,T$4),"")</f>
      </c>
    </row>
    <row r="102">
      <c r="A102" s="45" t="str">
        <f t="shared" si="13"/>
        <v>benefits</v>
      </c>
      <c r="B102" s="45" t="str">
        <f t="shared" si="20"/>
        <v>lfsh_aj20</v>
      </c>
      <c r="C102" s="45" t="n">
        <f t="shared" si="20"/>
        <v>1</v>
      </c>
      <c r="D102" s="45" t="n">
        <f t="shared" si="20"/>
        <v>1</v>
      </c>
      <c r="E102" s="45" t="n">
        <f t="shared" si="17"/>
        <v>18</v>
      </c>
      <c r="F102" s="45" t="e">
        <f t="array" aca="1" ref="F102" ca="1">INDEX(INDIRECT($A102),$E102)</f>
        <v>#REF!</v>
      </c>
      <c r="G102" s="45" t="e">
        <f t="shared" ca="1" si="14"/>
        <v>#REF!</v>
      </c>
      <c r="H102" s="45" t="e">
        <f t="shared" ca="1" si="4"/>
        <v>#REF!</v>
      </c>
      <c r="I102" s="45" t="n">
        <f t="shared" si="18"/>
        <v>0</v>
      </c>
      <c r="J102" s="45" t="e">
        <f t="shared" ca="1" si="15"/>
        <v>#REF!</v>
      </c>
      <c r="K102" s="45" t="e">
        <f t="shared" ca="1" si="5"/>
        <v>#REF!</v>
      </c>
      <c r="M102" s="40"/>
      <c r="N102" s="20" t="str">
        <f t="shared" ca="1" si="19"/>
      </c>
      <c r="O102" s="38" t="str">
        <f t="array" aca="1" ref="O102" ca="1">IFERROR(INDEX(INDIRECT($A$1),$H102,O$4),"")</f>
      </c>
      <c r="P102" s="37" t="str">
        <f t="array" aca="1" ref="P102" ca="1">IFERROR(INDEX(INDIRECT($A$1),$H102,P$4),"")</f>
      </c>
      <c r="Q102" s="46" t="str">
        <f t="array" aca="1" ref="Q102" ca="1">IFERROR(INDEX(INDIRECT($A$1),$H102,Q$4),"")</f>
      </c>
      <c r="R102" s="38" t="str">
        <f t="array" aca="1" ref="R102" ca="1">IFERROR(INDEX(INDIRECT($A$1),$K102,R$4),"")</f>
      </c>
      <c r="S102" s="37" t="str">
        <f t="array" aca="1" ref="S102" ca="1">IFERROR(INDEX(INDIRECT($A$1),$K102,S$4),"")</f>
      </c>
      <c r="T102" s="9" t="str">
        <f t="array" aca="1" ref="T102" ca="1">IFERROR(INDEX(INDIRECT($A$1),$K102,T$4),"")</f>
      </c>
    </row>
    <row r="103">
      <c r="A103" s="45" t="str">
        <f t="shared" si="13"/>
        <v>benefits</v>
      </c>
      <c r="B103" s="45" t="str">
        <f t="shared" si="20"/>
        <v>lfsh_aj21</v>
      </c>
      <c r="C103" s="45" t="n">
        <f t="shared" si="20"/>
        <v>1</v>
      </c>
      <c r="D103" s="45" t="n">
        <f t="shared" si="20"/>
        <v>1</v>
      </c>
      <c r="E103" s="45" t="n">
        <f t="shared" si="17"/>
        <v>18</v>
      </c>
      <c r="F103" s="45" t="e">
        <f t="array" aca="1" ref="F103" ca="1">INDEX(INDIRECT($A103),$E103)</f>
        <v>#REF!</v>
      </c>
      <c r="G103" s="45" t="e">
        <f t="shared" ca="1" si="14"/>
        <v>#REF!</v>
      </c>
      <c r="H103" s="45" t="e">
        <f t="shared" ca="1" si="4"/>
        <v>#REF!</v>
      </c>
      <c r="I103" s="45" t="n">
        <f t="shared" si="18"/>
        <v>0</v>
      </c>
      <c r="J103" s="45" t="e">
        <f t="shared" ca="1" si="15"/>
        <v>#REF!</v>
      </c>
      <c r="K103" s="45" t="e">
        <f t="shared" ca="1" si="5"/>
        <v>#REF!</v>
      </c>
      <c r="M103" s="40"/>
      <c r="N103" s="20" t="str">
        <f t="shared" ca="1" si="19"/>
      </c>
      <c r="O103" s="38" t="str">
        <f t="array" aca="1" ref="O103" ca="1">IFERROR(INDEX(INDIRECT($A$1),$H103,O$4),"")</f>
      </c>
      <c r="P103" s="37" t="str">
        <f t="array" aca="1" ref="P103" ca="1">IFERROR(INDEX(INDIRECT($A$1),$H103,P$4),"")</f>
      </c>
      <c r="Q103" s="46" t="str">
        <f t="array" aca="1" ref="Q103" ca="1">IFERROR(INDEX(INDIRECT($A$1),$H103,Q$4),"")</f>
      </c>
      <c r="R103" s="38" t="str">
        <f t="array" aca="1" ref="R103" ca="1">IFERROR(INDEX(INDIRECT($A$1),$K103,R$4),"")</f>
      </c>
      <c r="S103" s="37" t="str">
        <f t="array" aca="1" ref="S103" ca="1">IFERROR(INDEX(INDIRECT($A$1),$K103,S$4),"")</f>
      </c>
      <c r="T103" s="9" t="str">
        <f t="array" aca="1" ref="T103" ca="1">IFERROR(INDEX(INDIRECT($A$1),$K103,T$4),"")</f>
      </c>
    </row>
    <row r="104" ht="15.75" customHeight="1">
      <c r="A104" s="45" t="str">
        <f t="shared" si="13"/>
        <v>benefits</v>
      </c>
      <c r="B104" s="45" t="str">
        <f t="shared" si="20"/>
        <v>lfsh_aj22</v>
      </c>
      <c r="C104" s="45" t="n">
        <f t="shared" si="20"/>
        <v>1</v>
      </c>
      <c r="D104" s="45" t="n">
        <f t="shared" si="20"/>
        <v>1</v>
      </c>
      <c r="E104" s="45" t="n">
        <f t="shared" si="17"/>
        <v>18</v>
      </c>
      <c r="F104" s="45" t="e">
        <f t="array" aca="1" ref="F104" ca="1">INDEX(INDIRECT($A104),$E104)</f>
        <v>#REF!</v>
      </c>
      <c r="G104" s="45" t="e">
        <f t="shared" ca="1" si="14"/>
        <v>#REF!</v>
      </c>
      <c r="H104" s="45" t="e">
        <f t="shared" ca="1" si="4"/>
        <v>#REF!</v>
      </c>
      <c r="I104" s="45" t="n">
        <f t="shared" si="18"/>
        <v>0</v>
      </c>
      <c r="J104" s="45" t="e">
        <f t="shared" ca="1" si="15"/>
        <v>#REF!</v>
      </c>
      <c r="K104" s="45" t="e">
        <f t="shared" ca="1" si="5"/>
        <v>#REF!</v>
      </c>
      <c r="M104" s="41"/>
      <c r="N104" s="23" t="str">
        <f t="shared" ca="1" si="19"/>
      </c>
      <c r="O104" s="18" t="str">
        <f t="array" aca="1" ref="O104" ca="1">IFERROR(INDEX(INDIRECT($A$1),$H104,O$4),"")</f>
      </c>
      <c r="P104" s="36" t="str">
        <f t="array" aca="1" ref="P104" ca="1">IFERROR(INDEX(INDIRECT($A$1),$H104,P$4),"")</f>
      </c>
      <c r="Q104" s="22" t="str">
        <f t="array" aca="1" ref="Q104" ca="1">IFERROR(INDEX(INDIRECT($A$1),$H104,Q$4),"")</f>
      </c>
      <c r="R104" s="18" t="str">
        <f t="array" aca="1" ref="R104" ca="1">IFERROR(INDEX(INDIRECT($A$1),$K104,R$4),"")</f>
      </c>
      <c r="S104" s="36" t="str">
        <f t="array" aca="1" ref="S104" ca="1">IFERROR(INDEX(INDIRECT($A$1),$K104,S$4),"")</f>
      </c>
      <c r="T104" s="8" t="str">
        <f t="array" aca="1" ref="T104" ca="1">IFERROR(INDEX(INDIRECT($A$1),$K104,T$4),"")</f>
      </c>
    </row>
    <row r="105">
      <c r="A105" s="45" t="str">
        <f t="shared" si="13"/>
        <v>benefits</v>
      </c>
      <c r="B105" s="45" t="str">
        <f t="shared" si="20"/>
        <v>lfsh_aj18</v>
      </c>
      <c r="C105" s="45" t="n">
        <f t="shared" si="20"/>
        <v>1</v>
      </c>
      <c r="D105" s="45" t="n">
        <f t="shared" si="20"/>
        <v>1</v>
      </c>
      <c r="E105" s="45" t="n">
        <f t="shared" si="17"/>
        <v>19</v>
      </c>
      <c r="F105" s="45" t="e">
        <f t="array" aca="1" ref="F105" ca="1">INDEX(INDIRECT($A105),$E105)</f>
        <v>#REF!</v>
      </c>
      <c r="G105" s="45" t="e">
        <f t="shared" ca="1" si="14"/>
        <v>#REF!</v>
      </c>
      <c r="H105" s="45" t="e">
        <f t="shared" ca="1" si="4"/>
        <v>#REF!</v>
      </c>
      <c r="I105" s="45" t="n">
        <f t="shared" si="18"/>
        <v>0</v>
      </c>
      <c r="J105" s="45" t="e">
        <f t="shared" ca="1" si="15"/>
        <v>#REF!</v>
      </c>
      <c r="K105" s="45" t="e">
        <f t="shared" ca="1" si="5"/>
        <v>#REF!</v>
      </c>
    </row>
    <row r="106">
      <c r="A106" s="45" t="str">
        <f t="shared" si="13"/>
        <v>benefits</v>
      </c>
      <c r="B106" s="45" t="str">
        <f t="shared" si="20"/>
        <v>lfsh_aj19</v>
      </c>
      <c r="C106" s="45" t="n">
        <f t="shared" si="20"/>
        <v>1</v>
      </c>
      <c r="D106" s="45" t="n">
        <f t="shared" si="20"/>
        <v>1</v>
      </c>
      <c r="E106" s="45" t="n">
        <f t="shared" si="17"/>
        <v>19</v>
      </c>
      <c r="F106" s="45" t="e">
        <f t="array" aca="1" ref="F106" ca="1">INDEX(INDIRECT($A106),$E106)</f>
        <v>#REF!</v>
      </c>
      <c r="G106" s="45" t="e">
        <f t="shared" ca="1" si="14"/>
        <v>#REF!</v>
      </c>
      <c r="H106" s="45" t="e">
        <f t="shared" ca="1" si="4"/>
        <v>#REF!</v>
      </c>
      <c r="I106" s="45" t="n">
        <f t="shared" si="18"/>
        <v>0</v>
      </c>
      <c r="J106" s="45" t="e">
        <f t="shared" ca="1" si="15"/>
        <v>#REF!</v>
      </c>
      <c r="K106" s="45" t="e">
        <f t="shared" ca="1" si="5"/>
        <v>#REF!</v>
      </c>
    </row>
    <row r="107">
      <c r="A107" s="45" t="str">
        <f t="shared" si="13"/>
        <v>benefits</v>
      </c>
      <c r="B107" s="45" t="str">
        <f t="shared" si="20"/>
        <v>lfsh_aj20</v>
      </c>
      <c r="C107" s="45" t="n">
        <f t="shared" si="20"/>
        <v>1</v>
      </c>
      <c r="D107" s="45" t="n">
        <f t="shared" si="20"/>
        <v>1</v>
      </c>
      <c r="E107" s="45" t="n">
        <f t="shared" si="17"/>
        <v>19</v>
      </c>
      <c r="F107" s="45" t="e">
        <f t="array" aca="1" ref="F107" ca="1">INDEX(INDIRECT($A107),$E107)</f>
        <v>#REF!</v>
      </c>
      <c r="G107" s="45" t="e">
        <f t="shared" ca="1" si="14"/>
        <v>#REF!</v>
      </c>
      <c r="H107" s="45" t="e">
        <f t="shared" ca="1" si="4"/>
        <v>#REF!</v>
      </c>
      <c r="I107" s="45" t="n">
        <f t="shared" si="18"/>
        <v>0</v>
      </c>
      <c r="J107" s="45" t="e">
        <f t="shared" ca="1" si="15"/>
        <v>#REF!</v>
      </c>
      <c r="K107" s="45" t="e">
        <f t="shared" ca="1" si="5"/>
        <v>#REF!</v>
      </c>
    </row>
  </sheetData>
  <mergeCells count="18">
    <mergeCell ref="M40:M44"/>
    <mergeCell ref="M15:M19"/>
    <mergeCell ref="M20:M24"/>
    <mergeCell ref="M25:M29"/>
    <mergeCell ref="M30:M34"/>
    <mergeCell ref="M35:M39"/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</mergeCells>
  <conditionalFormatting sqref="M20:S104">
    <cfRule type="expression" dxfId="3" priority="1">
      <formula>ISERROR($F20)</formula>
    </cfRule>
  </conditionalFormatting>
  <dataValidations count="2">
    <dataValidation type="list" allowBlank="1" showInputMessage="1" showErrorMessage="1" sqref="O9" xr:uid="{6D5272CC-F5B9-4C14-A436-9763C988C390}">
      <formula1>INDEX(INDIRECT($A$9),1,0)</formula1>
    </dataValidation>
    <dataValidation type="list" allowBlank="1" showInputMessage="1" showErrorMessage="1" sqref="O11" xr:uid="{6AC7CAD5-A792-435B-9EC8-435688A01D6F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opLeftCell="L1" workbookViewId="0">
      <selection activeCell="W22" sqref="W22"/>
    </sheetView>
  </sheetViews>
  <sheetFormatPr defaultRowHeight="15.0" baseColWidth="10"/>
  <cols>
    <col min="1" max="1" width="11.42578125" hidden="0" customWidth="1"/>
    <col min="2" max="2" width="11.42578125" hidden="0" customWidth="1"/>
    <col min="3" max="3" width="11.42578125" hidden="0" customWidth="1"/>
    <col min="4" max="4" width="23.7109375" hidden="0" customWidth="1"/>
    <col min="5" max="5" width="11.42578125" hidden="0" customWidth="1"/>
    <col min="6" max="6" width="11.42578125" hidden="0" customWidth="1"/>
    <col min="7" max="7" width="11.42578125" hidden="0" customWidth="1"/>
    <col min="8" max="8" width="11.42578125" hidden="0" customWidth="1"/>
    <col min="9" max="9" width="11.42578125" hidden="0" customWidth="1"/>
    <col min="10" max="10" width="11.42578125" hidden="0" customWidth="1"/>
    <col min="11" max="11" width="17" hidden="0" customWidth="1"/>
    <col min="12" max="12" width="3.7109375" hidden="0" customWidth="1"/>
    <col min="13" max="13" width="16.140625" hidden="0" customWidth="1"/>
    <col min="15" max="15" width="18.85546875" hidden="0" customWidth="1"/>
    <col min="16" max="16" width="18.85546875" hidden="0" customWidth="1"/>
    <col min="17" max="17" width="14.140625" hidden="0" customWidth="1"/>
    <col min="18" max="18" width="16" hidden="0" customWidth="1"/>
    <col min="19" max="19" width="16" hidden="0" customWidth="1"/>
    <col min="20" max="20" width="15" hidden="0" customWidth="1"/>
  </cols>
  <sheetData>
    <row r="1">
      <c r="A1" s="45" t="s">
        <v>81</v>
      </c>
    </row>
    <row r="3">
      <c r="O3" s="45" t="str">
        <f>$Q$9&amp;"_d"</f>
        <v>WFH_d</v>
      </c>
      <c r="P3" s="45" t="str">
        <f>"se_"&amp;$Q$9</f>
        <v>se_WFH</v>
      </c>
      <c r="Q3" s="45" t="s">
        <v>34</v>
      </c>
      <c r="R3" s="45" t="str">
        <f>$Q$9&amp;"_d"</f>
        <v>WFH_d</v>
      </c>
      <c r="S3" s="45" t="str">
        <f>"se_"&amp;$Q$9</f>
        <v>se_WFH</v>
      </c>
      <c r="T3" s="45" t="s">
        <v>34</v>
      </c>
    </row>
    <row r="4">
      <c r="N4" s="45" t="s">
        <v>20</v>
      </c>
      <c r="O4" s="45" t="n">
        <f t="shared" ref="O4:T4" ca="1" si="0">MATCH(O$3,INDEX(INDIRECT($A$1),1,0),0)</f>
        <v>6</v>
      </c>
      <c r="P4" s="45" t="n">
        <f t="shared" ca="1" si="0"/>
        <v>7</v>
      </c>
      <c r="Q4" s="45" t="n">
        <f t="shared" ca="1" si="0"/>
        <v>18</v>
      </c>
      <c r="R4" s="45" t="n">
        <f t="shared" ca="1" si="0"/>
        <v>6</v>
      </c>
      <c r="S4" s="45" t="n">
        <f t="shared" ca="1" si="0"/>
        <v>7</v>
      </c>
      <c r="T4" s="45" t="n">
        <f t="shared" ca="1" si="0"/>
        <v>18</v>
      </c>
    </row>
    <row r="7">
      <c r="M7" s="31" t="s">
        <v>82</v>
      </c>
    </row>
    <row r="8">
      <c r="A8" s="45" t="s">
        <v>14</v>
      </c>
    </row>
    <row r="9">
      <c r="A9" t="s">
        <v>53</v>
      </c>
      <c r="M9" s="30" t="s">
        <v>13</v>
      </c>
      <c r="N9" s="7"/>
      <c r="O9" s="21" t="s">
        <v>8</v>
      </c>
      <c r="Q9" t="s">
        <v>83</v>
      </c>
    </row>
    <row r="10">
      <c r="A10" s="45" t="s">
        <v>33</v>
      </c>
      <c r="C10" s="45" t="n">
        <f>INDEX(geo,MATCH($O$11,INDEX(geo,0,1),0),2)</f>
        <v>1</v>
      </c>
    </row>
    <row r="11">
      <c r="M11" s="30" t="s">
        <v>30</v>
      </c>
      <c r="N11" s="7"/>
      <c r="O11" s="21" t="s">
        <v>24</v>
      </c>
      <c r="Q11" s="48" t="s">
        <v>86</v>
      </c>
    </row>
    <row r="12" ht="15.75" customHeight="1">
      <c r="M12" s="17"/>
      <c r="N12" s="17"/>
    </row>
    <row r="13" ht="15.75" customHeight="1">
      <c r="A13" s="45" t="s">
        <v>21</v>
      </c>
      <c r="B13" s="45" t="s">
        <v>16</v>
      </c>
      <c r="C13" s="45" t="s">
        <v>0</v>
      </c>
      <c r="D13" s="45" t="s">
        <v>17</v>
      </c>
      <c r="E13" s="45" t="s">
        <v>25</v>
      </c>
      <c r="F13" s="45" t="s">
        <v>26</v>
      </c>
      <c r="G13" s="45" t="s">
        <v>15</v>
      </c>
      <c r="H13" s="45" t="s">
        <v>27</v>
      </c>
      <c r="I13" s="45" t="s">
        <v>29</v>
      </c>
      <c r="J13" s="45" t="s">
        <v>15</v>
      </c>
      <c r="K13" s="45" t="s">
        <v>28</v>
      </c>
      <c r="O13" s="5" t="s">
        <v>22</v>
      </c>
      <c r="P13" s="12"/>
      <c r="Q13" s="24"/>
      <c r="R13" s="5" t="s">
        <v>23</v>
      </c>
      <c r="S13" s="12"/>
      <c r="T13" s="24"/>
    </row>
    <row r="14" ht="27" customHeight="1">
      <c r="M14" s="19"/>
      <c r="N14" s="47"/>
      <c r="O14" s="35" t="s">
        <v>84</v>
      </c>
      <c r="P14" s="27" t="s">
        <v>19</v>
      </c>
      <c r="Q14" s="3" t="s">
        <v>54</v>
      </c>
      <c r="R14" s="34" t="s">
        <v>84</v>
      </c>
      <c r="S14" s="2" t="s">
        <v>19</v>
      </c>
      <c r="T14" s="16" t="s">
        <v>54</v>
      </c>
    </row>
    <row r="15">
      <c r="A15" s="45" t="str">
        <f t="shared" ref="A15:A78" si="1">$O$9</f>
        <v>ethnicity</v>
      </c>
      <c r="B15" s="45" t="s">
        <v>3</v>
      </c>
      <c r="C15" s="45" t="n">
        <v>1</v>
      </c>
      <c r="D15" s="45" t="n">
        <f>$C$10</f>
        <v>1</v>
      </c>
      <c r="E15" s="45" t="n">
        <v>1</v>
      </c>
      <c r="F15" s="45" t="str">
        <f t="array" aca="1" ref="F15" ca="1">INDEX(INDIRECT($A15),$E15)</f>
        <v>White</v>
      </c>
      <c r="G15" s="45" t="str">
        <f ca="1">$A15&amp;"_"&amp;$B15&amp;"_"&amp;$C15&amp;"_"&amp;$D15&amp;"_"&amp;$F15</f>
        <v>ethnicity_lfsh_aj18_1_1_White</v>
      </c>
      <c r="H15" s="45" t="n">
        <f ca="1">MATCH($G15,INDEX(INDIRECT($A$1),0,1),0)</f>
        <v>29</v>
      </c>
      <c r="I15" s="45" t="n">
        <v>0</v>
      </c>
      <c r="J15" s="45" t="str">
        <f ca="1">$A15&amp;"_"&amp;$B15&amp;"_"&amp;$I15&amp;"_"&amp;$D15&amp;"_"&amp;$F15</f>
        <v>ethnicity_lfsh_aj18_0_1_White</v>
      </c>
      <c r="K15" s="45" t="n">
        <f ca="1">MATCH($J15,INDEX(INDIRECT($A$1),0,1),0)</f>
        <v>28</v>
      </c>
      <c r="M15" s="39" t="str">
        <f ca="1">IFERROR(F15,"")</f>
        <v>White</v>
      </c>
      <c r="N15" s="1" t="n">
        <v>2018</v>
      </c>
      <c r="O15" s="44" t="n">
        <f t="array" aca="1" ref="O15" ca="1">IFERROR(INDEX(INDIRECT($A$1),$H15,O$4),"")</f>
        <v>0.176045579722172</v>
      </c>
      <c r="P15" s="44" t="n">
        <f t="array" aca="1" ref="P15" ca="1">IFERROR(INDEX(INDIRECT($A$1),$H15,P$4),"")</f>
        <v>1.2216016069461801E-2</v>
      </c>
      <c r="Q15" s="33" t="n">
        <f t="array" aca="1" ref="Q15" ca="1">IFERROR(INDEX(INDIRECT($A$1),$H15,Q$4),"")</f>
        <v>1055629</v>
      </c>
      <c r="R15" s="14" t="n">
        <f t="array" aca="1" ref="R15" ca="1">IFERROR(INDEX(INDIRECT($A$1),$K15,R$4),"")</f>
        <v>0.13948544981962799</v>
      </c>
      <c r="S15" s="15" t="n">
        <f t="array" aca="1" ref="S15" ca="1">IFERROR(INDEX(INDIRECT($A$1),$K15,S$4),"")</f>
        <v>8.8175207048675694E-3</v>
      </c>
      <c r="T15" s="10" t="n">
        <f t="array" aca="1" ref="T15" ca="1">IFERROR(INDEX(INDIRECT($A$1),$K15,T$4),"")</f>
        <v>2100107</v>
      </c>
    </row>
    <row r="16">
      <c r="A16" s="45" t="str">
        <f t="shared" si="1"/>
        <v>ethnicity</v>
      </c>
      <c r="B16" s="45" t="s">
        <v>4</v>
      </c>
      <c r="C16" s="45" t="n">
        <v>1</v>
      </c>
      <c r="D16" s="45" t="n">
        <f>$C$10</f>
        <v>1</v>
      </c>
      <c r="E16" s="45" t="n">
        <v>1</v>
      </c>
      <c r="F16" s="45" t="str">
        <f t="array" aca="1" ref="F16" ca="1">INDEX(INDIRECT($A16),$E16)</f>
        <v>White</v>
      </c>
      <c r="G16" s="45" t="str">
        <f t="shared" ref="G16:G79" ca="1" si="2">$A16&amp;"_"&amp;$B16&amp;"_"&amp;$C16&amp;"_"&amp;$D16&amp;"_"&amp;$F16</f>
        <v>ethnicity_lfsh_aj19_1_1_White</v>
      </c>
      <c r="H16" s="45" t="n">
        <f ca="1">MATCH($G16,INDEX(INDIRECT($A$1),0,1),0)</f>
        <v>37</v>
      </c>
      <c r="I16" s="45" t="n">
        <v>0</v>
      </c>
      <c r="J16" s="45" t="str">
        <f t="shared" ref="J16:J79" ca="1" si="3">$A16&amp;"_"&amp;$B16&amp;"_"&amp;$I16&amp;"_"&amp;$D16&amp;"_"&amp;$F16</f>
        <v>ethnicity_lfsh_aj19_0_1_White</v>
      </c>
      <c r="K16" s="45" t="n">
        <f ca="1">MATCH($J16,INDEX(INDIRECT($A$1),0,1),0)</f>
        <v>36</v>
      </c>
      <c r="M16" s="40"/>
      <c r="N16" s="20" t="n">
        <v>2019</v>
      </c>
      <c r="O16" s="38" t="n">
        <f t="array" aca="1" ref="O16" ca="1">IFERROR(INDEX(INDIRECT($A$1),$H16,O$4),"")</f>
        <v>0.16495494556295101</v>
      </c>
      <c r="P16" s="37" t="n">
        <f t="array" aca="1" ref="P16" ca="1">IFERROR(INDEX(INDIRECT($A$1),$H16,P$4),"")</f>
        <v>1.2419470865780101E-2</v>
      </c>
      <c r="Q16" s="46" t="n">
        <f t="array" aca="1" ref="Q16" ca="1">IFERROR(INDEX(INDIRECT($A$1),$H16,Q$4),"")</f>
        <v>1126183</v>
      </c>
      <c r="R16" s="6" t="n">
        <f t="array" aca="1" ref="R16" ca="1">IFERROR(INDEX(INDIRECT($A$1),$K16,R$4),"")</f>
        <v>0.14600940392475301</v>
      </c>
      <c r="S16" s="37" t="n">
        <f t="array" aca="1" ref="S16" ca="1">IFERROR(INDEX(INDIRECT($A$1),$K16,S$4),"")</f>
        <v>9.3372278233032693E-3</v>
      </c>
      <c r="T16" s="9" t="n">
        <f t="array" aca="1" ref="T16" ca="1">IFERROR(INDEX(INDIRECT($A$1),$K16,T$4),"")</f>
        <v>2076488</v>
      </c>
    </row>
    <row r="17">
      <c r="A17" s="45" t="str">
        <f t="shared" si="1"/>
        <v>ethnicity</v>
      </c>
      <c r="B17" s="45" t="s">
        <v>5</v>
      </c>
      <c r="C17" s="45" t="n">
        <v>1</v>
      </c>
      <c r="D17" s="45" t="n">
        <f>$C$10</f>
        <v>1</v>
      </c>
      <c r="E17" s="45" t="n">
        <v>1</v>
      </c>
      <c r="F17" s="45" t="str">
        <f t="array" aca="1" ref="F17" ca="1">INDEX(INDIRECT($A17),$E17)</f>
        <v>White</v>
      </c>
      <c r="G17" s="45" t="str">
        <f t="shared" ca="1" si="2"/>
        <v>ethnicity_lfsh_aj20_1_1_White</v>
      </c>
      <c r="H17" s="45" t="n">
        <f ca="1">MATCH($G17,INDEX(INDIRECT($A$1),0,1),0)</f>
        <v>45</v>
      </c>
      <c r="I17" s="45" t="n">
        <v>0</v>
      </c>
      <c r="J17" s="45" t="str">
        <f t="shared" ca="1" si="3"/>
        <v>ethnicity_lfsh_aj20_0_1_White</v>
      </c>
      <c r="K17" s="45" t="n">
        <f ca="1">MATCH($J17,INDEX(INDIRECT($A$1),0,1),0)</f>
        <v>44</v>
      </c>
      <c r="M17" s="40"/>
      <c r="N17" s="20" t="n">
        <v>2020</v>
      </c>
      <c r="O17" s="38" t="n">
        <f t="array" aca="1" ref="O17" ca="1">IFERROR(INDEX(INDIRECT($A$1),$H17,O$4),"")</f>
        <v>0.236301114647986</v>
      </c>
      <c r="P17" s="37" t="n">
        <f t="array" aca="1" ref="P17" ca="1">IFERROR(INDEX(INDIRECT($A$1),$H17,P$4),"")</f>
        <v>1.6874959282707599E-2</v>
      </c>
      <c r="Q17" s="46" t="n">
        <f t="array" aca="1" ref="Q17" ca="1">IFERROR(INDEX(INDIRECT($A$1),$H17,Q$4),"")</f>
        <v>1157917</v>
      </c>
      <c r="R17" s="6" t="n">
        <f t="array" aca="1" ref="R17" ca="1">IFERROR(INDEX(INDIRECT($A$1),$K17,R$4),"")</f>
        <v>0.176532731158319</v>
      </c>
      <c r="S17" s="37" t="n">
        <f t="array" aca="1" ref="S17" ca="1">IFERROR(INDEX(INDIRECT($A$1),$K17,S$4),"")</f>
        <v>1.14328824521752E-2</v>
      </c>
      <c r="T17" s="9" t="n">
        <f t="array" aca="1" ref="T17" ca="1">IFERROR(INDEX(INDIRECT($A$1),$K17,T$4),"")</f>
        <v>2115128</v>
      </c>
    </row>
    <row r="18">
      <c r="A18" s="45" t="str">
        <f t="shared" si="1"/>
        <v>ethnicity</v>
      </c>
      <c r="B18" s="45" t="s">
        <v>6</v>
      </c>
      <c r="C18" s="45" t="n">
        <v>1</v>
      </c>
      <c r="D18" s="45" t="n">
        <f>$C$10</f>
        <v>1</v>
      </c>
      <c r="E18" s="45" t="n">
        <v>1</v>
      </c>
      <c r="F18" s="45" t="str">
        <f t="array" aca="1" ref="F18" ca="1">INDEX(INDIRECT($A18),$E18)</f>
        <v>White</v>
      </c>
      <c r="G18" s="45" t="str">
        <f t="shared" ca="1" si="2"/>
        <v>ethnicity_lfsh_aj21_1_1_White</v>
      </c>
      <c r="H18" s="45" t="n">
        <f ca="1">MATCH($G18,INDEX(INDIRECT($A$1),0,1),0)</f>
        <v>53</v>
      </c>
      <c r="I18" s="45" t="n">
        <v>0</v>
      </c>
      <c r="J18" s="45" t="str">
        <f t="shared" ca="1" si="3"/>
        <v>ethnicity_lfsh_aj21_0_1_White</v>
      </c>
      <c r="K18" s="45" t="n">
        <f ca="1">MATCH($J18,INDEX(INDIRECT($A$1),0,1),0)</f>
        <v>52</v>
      </c>
      <c r="M18" s="40"/>
      <c r="N18" s="20" t="n">
        <v>2021</v>
      </c>
      <c r="O18" s="38" t="n">
        <f t="array" aca="1" ref="O18" ca="1">IFERROR(INDEX(INDIRECT($A$1),$H18,O$4),"")</f>
        <v>0.24713198424833599</v>
      </c>
      <c r="P18" s="37" t="n">
        <f t="array" aca="1" ref="P18" ca="1">IFERROR(INDEX(INDIRECT($A$1),$H18,P$4),"")</f>
        <v>1.64406292991446E-2</v>
      </c>
      <c r="Q18" s="46" t="n">
        <f t="array" aca="1" ref="Q18" ca="1">IFERROR(INDEX(INDIRECT($A$1),$H18,Q$4),"")</f>
        <v>1115433</v>
      </c>
      <c r="R18" s="6" t="n">
        <f t="array" aca="1" ref="R18" ca="1">IFERROR(INDEX(INDIRECT($A$1),$K18,R$4),"")</f>
        <v>0.22125307677610101</v>
      </c>
      <c r="S18" s="37" t="n">
        <f t="array" aca="1" ref="S18" ca="1">IFERROR(INDEX(INDIRECT($A$1),$K18,S$4),"")</f>
        <v>1.2881923246831401E-2</v>
      </c>
      <c r="T18" s="9" t="n">
        <f t="array" aca="1" ref="T18" ca="1">IFERROR(INDEX(INDIRECT($A$1),$K18,T$4),"")</f>
        <v>2333116</v>
      </c>
    </row>
    <row r="19" ht="15.75" customHeight="1">
      <c r="A19" s="45" t="str">
        <f t="shared" si="1"/>
        <v>ethnicity</v>
      </c>
      <c r="B19" s="45" t="s">
        <v>7</v>
      </c>
      <c r="C19" s="45" t="n">
        <v>1</v>
      </c>
      <c r="D19" s="45" t="n">
        <f>$C$10</f>
        <v>1</v>
      </c>
      <c r="E19" s="45" t="n">
        <v>1</v>
      </c>
      <c r="F19" s="45" t="str">
        <f t="array" aca="1" ref="F19" ca="1">INDEX(INDIRECT($A19),$E19)</f>
        <v>White</v>
      </c>
      <c r="G19" s="45" t="str">
        <f t="shared" ca="1" si="2"/>
        <v>ethnicity_lfsh_aj22_1_1_White</v>
      </c>
      <c r="H19" s="45" t="n">
        <f ca="1">MATCH($G19,INDEX(INDIRECT($A$1),0,1),0)</f>
        <v>61</v>
      </c>
      <c r="I19" s="45" t="n">
        <v>0</v>
      </c>
      <c r="J19" s="45" t="str">
        <f t="shared" ca="1" si="3"/>
        <v>ethnicity_lfsh_aj22_0_1_White</v>
      </c>
      <c r="K19" s="45" t="n">
        <f ca="1">MATCH($J19,INDEX(INDIRECT($A$1),0,1),0)</f>
        <v>60</v>
      </c>
      <c r="M19" s="41"/>
      <c r="N19" s="23" t="n">
        <v>2022</v>
      </c>
      <c r="O19" s="18" t="n">
        <f t="array" aca="1" ref="O19" ca="1">IFERROR(INDEX(INDIRECT($A$1),$H19,O$4),"")</f>
        <v>0.44371323387439299</v>
      </c>
      <c r="P19" s="36" t="n">
        <f t="array" aca="1" ref="P19" ca="1">IFERROR(INDEX(INDIRECT($A$1),$H19,P$4),"")</f>
        <v>2.0748191720692099E-2</v>
      </c>
      <c r="Q19" s="22" t="n">
        <f t="array" aca="1" ref="Q19" ca="1">IFERROR(INDEX(INDIRECT($A$1),$H19,Q$4),"")</f>
        <v>1102544</v>
      </c>
      <c r="R19" s="25" t="n">
        <f t="array" aca="1" ref="R19" ca="1">IFERROR(INDEX(INDIRECT($A$1),$K19,R$4),"")</f>
        <v>0.41603059519123797</v>
      </c>
      <c r="S19" s="36" t="n">
        <f t="array" aca="1" ref="S19" ca="1">IFERROR(INDEX(INDIRECT($A$1),$K19,S$4),"")</f>
        <v>1.76591894144385E-2</v>
      </c>
      <c r="T19" s="8" t="n">
        <f t="array" aca="1" ref="T19" ca="1">IFERROR(INDEX(INDIRECT($A$1),$K19,T$4),"")</f>
        <v>2149972</v>
      </c>
    </row>
    <row r="20">
      <c r="A20" s="45" t="str">
        <f t="shared" si="1"/>
        <v>ethnicity</v>
      </c>
      <c r="B20" s="45" t="str">
        <f>B15</f>
        <v>lfsh_aj18</v>
      </c>
      <c r="C20" s="45" t="n">
        <f>C15</f>
        <v>1</v>
      </c>
      <c r="D20" s="45" t="n">
        <f>D15</f>
        <v>1</v>
      </c>
      <c r="E20" s="45" t="n">
        <f>E15+1</f>
        <v>2</v>
      </c>
      <c r="F20" s="45" t="str">
        <f t="array" aca="1" ref="F20" ca="1">INDEX(INDIRECT($A20),$E20)</f>
        <v>BAME</v>
      </c>
      <c r="G20" s="45" t="str">
        <f t="shared" ca="1" si="2"/>
        <v>ethnicity_lfsh_aj18_1_1_BAME</v>
      </c>
      <c r="H20" s="45" t="n">
        <f t="shared" ref="H20:H107" ca="1" si="4">MATCH($G20,INDEX(INDIRECT($A$1),0,1),0)</f>
        <v>25</v>
      </c>
      <c r="I20" s="45" t="n">
        <f>I15</f>
        <v>0</v>
      </c>
      <c r="J20" s="45" t="str">
        <f t="shared" ca="1" si="3"/>
        <v>ethnicity_lfsh_aj18_0_1_BAME</v>
      </c>
      <c r="K20" s="45" t="n">
        <f t="shared" ref="K20:K107" ca="1" si="5">MATCH($J20,INDEX(INDIRECT($A$1),0,1),0)</f>
        <v>24</v>
      </c>
      <c r="M20" s="39" t="str">
        <f ca="1">IFERROR(F20,"")</f>
        <v>BAME</v>
      </c>
      <c r="N20" s="1" t="n">
        <f ca="1">IF(ISERROR($F20),"",N15)</f>
        <v>2018</v>
      </c>
      <c r="O20" s="44" t="n">
        <f t="array" aca="1" ref="O20" ca="1">IFERROR(INDEX(INDIRECT($A$1),$H20,O$4),"")</f>
        <v>0.131424129732366</v>
      </c>
      <c r="P20" s="15" t="n">
        <f t="array" aca="1" ref="P20" ca="1">IFERROR(INDEX(INDIRECT($A$1),$H20,P$4),"")</f>
        <v>1.2948574084062E-2</v>
      </c>
      <c r="Q20" s="33" t="n">
        <f t="array" aca="1" ref="Q20" ca="1">IFERROR(INDEX(INDIRECT($A$1),$H20,Q$4),"")</f>
        <v>902132</v>
      </c>
      <c r="R20" s="44" t="n">
        <f t="array" aca="1" ref="R20" ca="1">IFERROR(INDEX(INDIRECT($A$1),$K20,R$4),"")</f>
        <v>8.4746206448775299E-2</v>
      </c>
      <c r="S20" s="15" t="n">
        <f t="array" aca="1" ref="S20" ca="1">IFERROR(INDEX(INDIRECT($A$1),$K20,S$4),"")</f>
        <v>1.12322297399333E-2</v>
      </c>
      <c r="T20" s="10" t="n">
        <f t="array" aca="1" ref="T20" ca="1">IFERROR(INDEX(INDIRECT($A$1),$K20,T$4),"")</f>
        <v>1215440</v>
      </c>
    </row>
    <row r="21">
      <c r="A21" s="45" t="str">
        <f t="shared" si="1"/>
        <v>ethnicity</v>
      </c>
      <c r="B21" s="45" t="str">
        <f t="shared" ref="B21:D36" si="6">B16</f>
        <v>lfsh_aj19</v>
      </c>
      <c r="C21" s="45" t="n">
        <f t="shared" si="6"/>
        <v>1</v>
      </c>
      <c r="D21" s="45" t="n">
        <f t="shared" si="6"/>
        <v>1</v>
      </c>
      <c r="E21" s="45" t="n">
        <f t="shared" ref="E21:E84" si="7">E16+1</f>
        <v>2</v>
      </c>
      <c r="F21" s="45" t="str">
        <f t="array" aca="1" ref="F21" ca="1">INDEX(INDIRECT($A21),$E21)</f>
        <v>BAME</v>
      </c>
      <c r="G21" s="45" t="str">
        <f t="shared" ca="1" si="2"/>
        <v>ethnicity_lfsh_aj19_1_1_BAME</v>
      </c>
      <c r="H21" s="45" t="n">
        <f t="shared" ca="1" si="4"/>
        <v>33</v>
      </c>
      <c r="I21" s="45" t="n">
        <f t="shared" ref="I21:I84" si="8">I16</f>
        <v>0</v>
      </c>
      <c r="J21" s="45" t="str">
        <f t="shared" ca="1" si="3"/>
        <v>ethnicity_lfsh_aj19_0_1_BAME</v>
      </c>
      <c r="K21" s="45" t="n">
        <f t="shared" ca="1" si="5"/>
        <v>32</v>
      </c>
      <c r="M21" s="40"/>
      <c r="N21" s="20" t="n">
        <f t="shared" ref="N21:N84" ca="1" si="9">IF(ISERROR($F21),"",N16)</f>
        <v>2019</v>
      </c>
      <c r="O21" s="38" t="n">
        <f t="array" aca="1" ref="O21" ca="1">IFERROR(INDEX(INDIRECT($A$1),$H21,O$4),"")</f>
        <v>0.134936374553701</v>
      </c>
      <c r="P21" s="37" t="n">
        <f t="array" aca="1" ref="P21" ca="1">IFERROR(INDEX(INDIRECT($A$1),$H21,P$4),"")</f>
        <v>1.40245628959439E-2</v>
      </c>
      <c r="Q21" s="46" t="n">
        <f t="array" aca="1" ref="Q21" ca="1">IFERROR(INDEX(INDIRECT($A$1),$H21,Q$4),"")</f>
        <v>871588</v>
      </c>
      <c r="R21" s="38" t="n">
        <f t="array" aca="1" ref="R21" ca="1">IFERROR(INDEX(INDIRECT($A$1),$K21,R$4),"")</f>
        <v>0.117735655312001</v>
      </c>
      <c r="S21" s="37" t="n">
        <f t="array" aca="1" ref="S21" ca="1">IFERROR(INDEX(INDIRECT($A$1),$K21,S$4),"")</f>
        <v>1.31907743641987E-2</v>
      </c>
      <c r="T21" s="9" t="n">
        <f t="array" aca="1" ref="T21" ca="1">IFERROR(INDEX(INDIRECT($A$1),$K21,T$4),"")</f>
        <v>1105309</v>
      </c>
    </row>
    <row r="22">
      <c r="A22" s="45" t="str">
        <f t="shared" si="1"/>
        <v>ethnicity</v>
      </c>
      <c r="B22" s="45" t="str">
        <f t="shared" si="6"/>
        <v>lfsh_aj20</v>
      </c>
      <c r="C22" s="45" t="n">
        <f t="shared" si="6"/>
        <v>1</v>
      </c>
      <c r="D22" s="45" t="n">
        <f t="shared" si="6"/>
        <v>1</v>
      </c>
      <c r="E22" s="45" t="n">
        <f t="shared" si="7"/>
        <v>2</v>
      </c>
      <c r="F22" s="45" t="str">
        <f t="array" aca="1" ref="F22" ca="1">INDEX(INDIRECT($A22),$E22)</f>
        <v>BAME</v>
      </c>
      <c r="G22" s="45" t="str">
        <f t="shared" ca="1" si="2"/>
        <v>ethnicity_lfsh_aj20_1_1_BAME</v>
      </c>
      <c r="H22" s="45" t="n">
        <f t="shared" ca="1" si="4"/>
        <v>41</v>
      </c>
      <c r="I22" s="45" t="n">
        <f t="shared" si="8"/>
        <v>0</v>
      </c>
      <c r="J22" s="45" t="str">
        <f t="shared" ca="1" si="3"/>
        <v>ethnicity_lfsh_aj20_0_1_BAME</v>
      </c>
      <c r="K22" s="45" t="n">
        <f t="shared" ca="1" si="5"/>
        <v>40</v>
      </c>
      <c r="M22" s="40"/>
      <c r="N22" s="20" t="n">
        <f t="shared" ca="1" si="9"/>
        <v>2020</v>
      </c>
      <c r="O22" s="38" t="n">
        <f t="array" aca="1" ref="O22" ca="1">IFERROR(INDEX(INDIRECT($A$1),$H22,O$4),"")</f>
        <v>0.17438890517504799</v>
      </c>
      <c r="P22" s="37" t="n">
        <f t="array" aca="1" ref="P22" ca="1">IFERROR(INDEX(INDIRECT($A$1),$H22,P$4),"")</f>
        <v>1.94489191927226E-2</v>
      </c>
      <c r="Q22" s="46" t="n">
        <f t="array" aca="1" ref="Q22" ca="1">IFERROR(INDEX(INDIRECT($A$1),$H22,Q$4),"")</f>
        <v>846478</v>
      </c>
      <c r="R22" s="38" t="n">
        <f t="array" aca="1" ref="R22" ca="1">IFERROR(INDEX(INDIRECT($A$1),$K22,R$4),"")</f>
        <v>0.12543703589108901</v>
      </c>
      <c r="S22" s="37" t="n">
        <f t="array" aca="1" ref="S22" ca="1">IFERROR(INDEX(INDIRECT($A$1),$K22,S$4),"")</f>
        <v>1.5501308278714199E-2</v>
      </c>
      <c r="T22" s="9" t="n">
        <f t="array" aca="1" ref="T22" ca="1">IFERROR(INDEX(INDIRECT($A$1),$K22,T$4),"")</f>
        <v>1211631</v>
      </c>
    </row>
    <row r="23">
      <c r="A23" s="45" t="str">
        <f t="shared" si="1"/>
        <v>ethnicity</v>
      </c>
      <c r="B23" s="45" t="str">
        <f t="shared" si="6"/>
        <v>lfsh_aj21</v>
      </c>
      <c r="C23" s="45" t="n">
        <f t="shared" si="6"/>
        <v>1</v>
      </c>
      <c r="D23" s="45" t="n">
        <f t="shared" si="6"/>
        <v>1</v>
      </c>
      <c r="E23" s="45" t="n">
        <f t="shared" si="7"/>
        <v>2</v>
      </c>
      <c r="F23" s="45" t="str">
        <f t="array" aca="1" ref="F23" ca="1">INDEX(INDIRECT($A23),$E23)</f>
        <v>BAME</v>
      </c>
      <c r="G23" s="45" t="str">
        <f t="shared" ca="1" si="2"/>
        <v>ethnicity_lfsh_aj21_1_1_BAME</v>
      </c>
      <c r="H23" s="45" t="n">
        <f t="shared" ca="1" si="4"/>
        <v>49</v>
      </c>
      <c r="I23" s="45" t="n">
        <f t="shared" si="8"/>
        <v>0</v>
      </c>
      <c r="J23" s="45" t="str">
        <f t="shared" ca="1" si="3"/>
        <v>ethnicity_lfsh_aj21_0_1_BAME</v>
      </c>
      <c r="K23" s="45" t="n">
        <f t="shared" ca="1" si="5"/>
        <v>48</v>
      </c>
      <c r="M23" s="40"/>
      <c r="N23" s="20" t="n">
        <f t="shared" ca="1" si="9"/>
        <v>2021</v>
      </c>
      <c r="O23" s="38" t="n">
        <f t="array" aca="1" ref="O23" ca="1">IFERROR(INDEX(INDIRECT($A$1),$H23,O$4),"")</f>
        <v>0.17348961978073199</v>
      </c>
      <c r="P23" s="37" t="n">
        <f t="array" aca="1" ref="P23" ca="1">IFERROR(INDEX(INDIRECT($A$1),$H23,P$4),"")</f>
        <v>1.90144834715772E-2</v>
      </c>
      <c r="Q23" s="46" t="n">
        <f t="array" aca="1" ref="Q23" ca="1">IFERROR(INDEX(INDIRECT($A$1),$H23,Q$4),"")</f>
        <v>876008</v>
      </c>
      <c r="R23" s="38" t="n">
        <f t="array" aca="1" ref="R23" ca="1">IFERROR(INDEX(INDIRECT($A$1),$K23,R$4),"")</f>
        <v>0.188788703375148</v>
      </c>
      <c r="S23" s="37" t="n">
        <f t="array" aca="1" ref="S23" ca="1">IFERROR(INDEX(INDIRECT($A$1),$K23,S$4),"")</f>
        <v>1.7280921741201102E-2</v>
      </c>
      <c r="T23" s="9" t="n">
        <f t="array" aca="1" ref="T23" ca="1">IFERROR(INDEX(INDIRECT($A$1),$K23,T$4),"")</f>
        <v>1237316</v>
      </c>
    </row>
    <row r="24" ht="15.75" customHeight="1">
      <c r="A24" s="45" t="str">
        <f t="shared" si="1"/>
        <v>ethnicity</v>
      </c>
      <c r="B24" s="45" t="str">
        <f t="shared" si="6"/>
        <v>lfsh_aj22</v>
      </c>
      <c r="C24" s="45" t="n">
        <f t="shared" si="6"/>
        <v>1</v>
      </c>
      <c r="D24" s="45" t="n">
        <f t="shared" si="6"/>
        <v>1</v>
      </c>
      <c r="E24" s="45" t="n">
        <f t="shared" si="7"/>
        <v>2</v>
      </c>
      <c r="F24" s="45" t="str">
        <f t="array" aca="1" ref="F24" ca="1">INDEX(INDIRECT($A24),$E24)</f>
        <v>BAME</v>
      </c>
      <c r="G24" s="45" t="str">
        <f t="shared" ca="1" si="2"/>
        <v>ethnicity_lfsh_aj22_1_1_BAME</v>
      </c>
      <c r="H24" s="45" t="n">
        <f t="shared" ca="1" si="4"/>
        <v>57</v>
      </c>
      <c r="I24" s="45" t="n">
        <f t="shared" si="8"/>
        <v>0</v>
      </c>
      <c r="J24" s="45" t="str">
        <f t="shared" ca="1" si="3"/>
        <v>ethnicity_lfsh_aj22_0_1_BAME</v>
      </c>
      <c r="K24" s="45" t="n">
        <f t="shared" ca="1" si="5"/>
        <v>56</v>
      </c>
      <c r="M24" s="42"/>
      <c r="N24" s="13" t="n">
        <f t="shared" ca="1" si="9"/>
        <v>2022</v>
      </c>
      <c r="O24" s="4" t="n">
        <f t="array" aca="1" ref="O24" ca="1">IFERROR(INDEX(INDIRECT($A$1),$H24,O$4),"")</f>
        <v>0.31611754912316498</v>
      </c>
      <c r="P24" s="28" t="n">
        <f t="array" aca="1" ref="P24" ca="1">IFERROR(INDEX(INDIRECT($A$1),$H24,P$4),"")</f>
        <v>2.2955191628198202E-2</v>
      </c>
      <c r="Q24" s="32" t="n">
        <f t="array" aca="1" ref="Q24" ca="1">IFERROR(INDEX(INDIRECT($A$1),$H24,Q$4),"")</f>
        <v>899155</v>
      </c>
      <c r="R24" s="4" t="n">
        <f t="array" aca="1" ref="R24" ca="1">IFERROR(INDEX(INDIRECT($A$1),$K24,R$4),"")</f>
        <v>0.31777160051863002</v>
      </c>
      <c r="S24" s="28" t="n">
        <f t="array" aca="1" ref="S24" ca="1">IFERROR(INDEX(INDIRECT($A$1),$K24,S$4),"")</f>
        <v>2.24651034871261E-2</v>
      </c>
      <c r="T24" s="29" t="n">
        <f t="array" aca="1" ref="T24" ca="1">IFERROR(INDEX(INDIRECT($A$1),$K24,T$4),"")</f>
        <v>1296966</v>
      </c>
    </row>
    <row r="25">
      <c r="A25" s="45" t="str">
        <f t="shared" si="1"/>
        <v>ethnicity</v>
      </c>
      <c r="B25" s="45" t="str">
        <f t="shared" si="6"/>
        <v>lfsh_aj18</v>
      </c>
      <c r="C25" s="45" t="n">
        <f t="shared" si="6"/>
        <v>1</v>
      </c>
      <c r="D25" s="45" t="n">
        <f t="shared" si="6"/>
        <v>1</v>
      </c>
      <c r="E25" s="45" t="n">
        <f t="shared" si="7"/>
        <v>3</v>
      </c>
      <c r="F25" s="45" t="e">
        <f t="array" aca="1" ref="F25" ca="1">INDEX(INDIRECT($A25),$E25)</f>
        <v>#REF!</v>
      </c>
      <c r="G25" s="45" t="e">
        <f t="shared" ca="1" si="2"/>
        <v>#REF!</v>
      </c>
      <c r="H25" s="45" t="e">
        <f t="shared" ca="1" si="4"/>
        <v>#REF!</v>
      </c>
      <c r="I25" s="45" t="n">
        <f t="shared" si="8"/>
        <v>0</v>
      </c>
      <c r="J25" s="45" t="e">
        <f t="shared" ca="1" si="3"/>
        <v>#REF!</v>
      </c>
      <c r="K25" s="45" t="e">
        <f t="shared" ca="1" si="5"/>
        <v>#REF!</v>
      </c>
      <c r="M25" s="43" t="str">
        <f ca="1">IFERROR(F25,"")</f>
      </c>
      <c r="N25" s="1" t="str">
        <f t="shared" ca="1" si="9"/>
      </c>
      <c r="O25" s="14" t="str">
        <f t="array" aca="1" ref="O25" ca="1">IFERROR(INDEX(INDIRECT($A$1),$H25,O$4),"")</f>
      </c>
      <c r="P25" s="26" t="str">
        <f t="array" aca="1" ref="P25" ca="1">IFERROR(INDEX(INDIRECT($A$1),$H25,P$4),"")</f>
      </c>
      <c r="Q25" s="33" t="str">
        <f t="array" aca="1" ref="Q25" ca="1">IFERROR(INDEX(INDIRECT($A$1),$H25,Q$4),"")</f>
      </c>
      <c r="R25" s="44" t="str">
        <f t="array" aca="1" ref="R25" ca="1">IFERROR(INDEX(INDIRECT($A$1),$K25,R$4),"")</f>
      </c>
      <c r="S25" s="15" t="str">
        <f t="array" aca="1" ref="S25" ca="1">IFERROR(INDEX(INDIRECT($A$1),$K25,S$4),"")</f>
      </c>
      <c r="T25" s="10" t="str">
        <f t="array" aca="1" ref="T25" ca="1">IFERROR(INDEX(INDIRECT($A$1),$K25,T$4),"")</f>
      </c>
    </row>
    <row r="26">
      <c r="A26" s="45" t="str">
        <f t="shared" si="1"/>
        <v>ethnicity</v>
      </c>
      <c r="B26" s="45" t="str">
        <f t="shared" si="6"/>
        <v>lfsh_aj19</v>
      </c>
      <c r="C26" s="45" t="n">
        <f t="shared" si="6"/>
        <v>1</v>
      </c>
      <c r="D26" s="45" t="n">
        <f t="shared" si="6"/>
        <v>1</v>
      </c>
      <c r="E26" s="45" t="n">
        <f t="shared" si="7"/>
        <v>3</v>
      </c>
      <c r="F26" s="45" t="e">
        <f t="array" aca="1" ref="F26" ca="1">INDEX(INDIRECT($A26),$E26)</f>
        <v>#REF!</v>
      </c>
      <c r="G26" s="45" t="e">
        <f t="shared" ca="1" si="2"/>
        <v>#REF!</v>
      </c>
      <c r="H26" s="45" t="e">
        <f t="shared" ca="1" si="4"/>
        <v>#REF!</v>
      </c>
      <c r="I26" s="45" t="n">
        <f t="shared" si="8"/>
        <v>0</v>
      </c>
      <c r="J26" s="45" t="e">
        <f t="shared" ca="1" si="3"/>
        <v>#REF!</v>
      </c>
      <c r="K26" s="45" t="e">
        <f t="shared" ca="1" si="5"/>
        <v>#REF!</v>
      </c>
      <c r="M26" s="40"/>
      <c r="N26" s="11" t="str">
        <f t="shared" ca="1" si="9"/>
      </c>
      <c r="O26" s="38" t="str">
        <f t="array" aca="1" ref="O26" ca="1">IFERROR(INDEX(INDIRECT($A$1),$H26,O$4),"")</f>
      </c>
      <c r="P26" s="37" t="str">
        <f t="array" aca="1" ref="P26" ca="1">IFERROR(INDEX(INDIRECT($A$1),$H26,P$4),"")</f>
      </c>
      <c r="Q26" s="46" t="str">
        <f t="array" aca="1" ref="Q26" ca="1">IFERROR(INDEX(INDIRECT($A$1),$H26,Q$4),"")</f>
      </c>
      <c r="R26" s="38" t="str">
        <f t="array" aca="1" ref="R26" ca="1">IFERROR(INDEX(INDIRECT($A$1),$K26,R$4),"")</f>
      </c>
      <c r="S26" s="37" t="str">
        <f t="array" aca="1" ref="S26" ca="1">IFERROR(INDEX(INDIRECT($A$1),$K26,S$4),"")</f>
      </c>
      <c r="T26" s="9" t="str">
        <f t="array" aca="1" ref="T26" ca="1">IFERROR(INDEX(INDIRECT($A$1),$K26,T$4),"")</f>
      </c>
    </row>
    <row r="27">
      <c r="A27" s="45" t="str">
        <f t="shared" si="1"/>
        <v>ethnicity</v>
      </c>
      <c r="B27" s="45" t="str">
        <f t="shared" si="6"/>
        <v>lfsh_aj20</v>
      </c>
      <c r="C27" s="45" t="n">
        <f t="shared" si="6"/>
        <v>1</v>
      </c>
      <c r="D27" s="45" t="n">
        <f t="shared" si="6"/>
        <v>1</v>
      </c>
      <c r="E27" s="45" t="n">
        <f t="shared" si="7"/>
        <v>3</v>
      </c>
      <c r="F27" s="45" t="e">
        <f t="array" aca="1" ref="F27" ca="1">INDEX(INDIRECT($A27),$E27)</f>
        <v>#REF!</v>
      </c>
      <c r="G27" s="45" t="e">
        <f t="shared" ca="1" si="2"/>
        <v>#REF!</v>
      </c>
      <c r="H27" s="45" t="e">
        <f t="shared" ca="1" si="4"/>
        <v>#REF!</v>
      </c>
      <c r="I27" s="45" t="n">
        <f t="shared" si="8"/>
        <v>0</v>
      </c>
      <c r="J27" s="45" t="e">
        <f t="shared" ca="1" si="3"/>
        <v>#REF!</v>
      </c>
      <c r="K27" s="45" t="e">
        <f t="shared" ca="1" si="5"/>
        <v>#REF!</v>
      </c>
      <c r="M27" s="40"/>
      <c r="N27" s="20" t="str">
        <f t="shared" ca="1" si="9"/>
      </c>
      <c r="O27" s="38" t="str">
        <f t="array" aca="1" ref="O27" ca="1">IFERROR(INDEX(INDIRECT($A$1),$H27,O$4),"")</f>
      </c>
      <c r="P27" s="37" t="str">
        <f t="array" aca="1" ref="P27" ca="1">IFERROR(INDEX(INDIRECT($A$1),$H27,P$4),"")</f>
      </c>
      <c r="Q27" s="46" t="str">
        <f t="array" aca="1" ref="Q27" ca="1">IFERROR(INDEX(INDIRECT($A$1),$H27,Q$4),"")</f>
      </c>
      <c r="R27" s="38" t="str">
        <f t="array" aca="1" ref="R27" ca="1">IFERROR(INDEX(INDIRECT($A$1),$K27,R$4),"")</f>
      </c>
      <c r="S27" s="37" t="str">
        <f t="array" aca="1" ref="S27" ca="1">IFERROR(INDEX(INDIRECT($A$1),$K27,S$4),"")</f>
      </c>
      <c r="T27" s="9" t="str">
        <f t="array" aca="1" ref="T27" ca="1">IFERROR(INDEX(INDIRECT($A$1),$K27,T$4),"")</f>
      </c>
    </row>
    <row r="28">
      <c r="A28" s="45" t="str">
        <f t="shared" si="1"/>
        <v>ethnicity</v>
      </c>
      <c r="B28" s="45" t="str">
        <f t="shared" si="6"/>
        <v>lfsh_aj21</v>
      </c>
      <c r="C28" s="45" t="n">
        <f t="shared" si="6"/>
        <v>1</v>
      </c>
      <c r="D28" s="45" t="n">
        <f t="shared" si="6"/>
        <v>1</v>
      </c>
      <c r="E28" s="45" t="n">
        <f t="shared" si="7"/>
        <v>3</v>
      </c>
      <c r="F28" s="45" t="e">
        <f t="array" aca="1" ref="F28" ca="1">INDEX(INDIRECT($A28),$E28)</f>
        <v>#REF!</v>
      </c>
      <c r="G28" s="45" t="e">
        <f t="shared" ca="1" si="2"/>
        <v>#REF!</v>
      </c>
      <c r="H28" s="45" t="e">
        <f t="shared" ca="1" si="4"/>
        <v>#REF!</v>
      </c>
      <c r="I28" s="45" t="n">
        <f t="shared" si="8"/>
        <v>0</v>
      </c>
      <c r="J28" s="45" t="e">
        <f t="shared" ca="1" si="3"/>
        <v>#REF!</v>
      </c>
      <c r="K28" s="45" t="e">
        <f t="shared" ca="1" si="5"/>
        <v>#REF!</v>
      </c>
      <c r="M28" s="40"/>
      <c r="N28" s="20" t="str">
        <f t="shared" ca="1" si="9"/>
      </c>
      <c r="O28" s="38" t="str">
        <f t="array" aca="1" ref="O28" ca="1">IFERROR(INDEX(INDIRECT($A$1),$H28,O$4),"")</f>
      </c>
      <c r="P28" s="37" t="str">
        <f t="array" aca="1" ref="P28" ca="1">IFERROR(INDEX(INDIRECT($A$1),$H28,P$4),"")</f>
      </c>
      <c r="Q28" s="46" t="str">
        <f t="array" aca="1" ref="Q28" ca="1">IFERROR(INDEX(INDIRECT($A$1),$H28,Q$4),"")</f>
      </c>
      <c r="R28" s="38" t="str">
        <f t="array" aca="1" ref="R28" ca="1">IFERROR(INDEX(INDIRECT($A$1),$K28,R$4),"")</f>
      </c>
      <c r="S28" s="37" t="str">
        <f t="array" aca="1" ref="S28" ca="1">IFERROR(INDEX(INDIRECT($A$1),$K28,S$4),"")</f>
      </c>
      <c r="T28" s="9" t="str">
        <f t="array" aca="1" ref="T28" ca="1">IFERROR(INDEX(INDIRECT($A$1),$K28,T$4),"")</f>
      </c>
    </row>
    <row r="29" ht="15.75" customHeight="1">
      <c r="A29" s="45" t="str">
        <f t="shared" si="1"/>
        <v>ethnicity</v>
      </c>
      <c r="B29" s="45" t="str">
        <f t="shared" si="6"/>
        <v>lfsh_aj22</v>
      </c>
      <c r="C29" s="45" t="n">
        <f t="shared" si="6"/>
        <v>1</v>
      </c>
      <c r="D29" s="45" t="n">
        <f t="shared" si="6"/>
        <v>1</v>
      </c>
      <c r="E29" s="45" t="n">
        <f t="shared" si="7"/>
        <v>3</v>
      </c>
      <c r="F29" s="45" t="e">
        <f t="array" aca="1" ref="F29" ca="1">INDEX(INDIRECT($A29),$E29)</f>
        <v>#REF!</v>
      </c>
      <c r="G29" s="45" t="e">
        <f t="shared" ca="1" si="2"/>
        <v>#REF!</v>
      </c>
      <c r="H29" s="45" t="e">
        <f t="shared" ca="1" si="4"/>
        <v>#REF!</v>
      </c>
      <c r="I29" s="45" t="n">
        <f t="shared" si="8"/>
        <v>0</v>
      </c>
      <c r="J29" s="45" t="e">
        <f t="shared" ca="1" si="3"/>
        <v>#REF!</v>
      </c>
      <c r="K29" s="45" t="e">
        <f t="shared" ca="1" si="5"/>
        <v>#REF!</v>
      </c>
      <c r="M29" s="41"/>
      <c r="N29" s="23" t="str">
        <f t="shared" ca="1" si="9"/>
      </c>
      <c r="O29" s="18" t="str">
        <f t="array" aca="1" ref="O29" ca="1">IFERROR(INDEX(INDIRECT($A$1),$H29,O$4),"")</f>
      </c>
      <c r="P29" s="36" t="str">
        <f t="array" aca="1" ref="P29" ca="1">IFERROR(INDEX(INDIRECT($A$1),$H29,P$4),"")</f>
      </c>
      <c r="Q29" s="22" t="str">
        <f t="array" aca="1" ref="Q29" ca="1">IFERROR(INDEX(INDIRECT($A$1),$H29,Q$4),"")</f>
      </c>
      <c r="R29" s="18" t="str">
        <f t="array" aca="1" ref="R29" ca="1">IFERROR(INDEX(INDIRECT($A$1),$K29,R$4),"")</f>
      </c>
      <c r="S29" s="36" t="str">
        <f t="array" aca="1" ref="S29" ca="1">IFERROR(INDEX(INDIRECT($A$1),$K29,S$4),"")</f>
      </c>
      <c r="T29" s="8" t="str">
        <f t="array" aca="1" ref="T29" ca="1">IFERROR(INDEX(INDIRECT($A$1),$K29,T$4),"")</f>
      </c>
    </row>
    <row r="30">
      <c r="A30" s="45" t="str">
        <f t="shared" si="1"/>
        <v>ethnicity</v>
      </c>
      <c r="B30" s="45" t="str">
        <f t="shared" si="6"/>
        <v>lfsh_aj18</v>
      </c>
      <c r="C30" s="45" t="n">
        <f t="shared" si="6"/>
        <v>1</v>
      </c>
      <c r="D30" s="45" t="n">
        <f t="shared" si="6"/>
        <v>1</v>
      </c>
      <c r="E30" s="45" t="n">
        <f t="shared" si="7"/>
        <v>4</v>
      </c>
      <c r="F30" s="45" t="e">
        <f t="array" aca="1" ref="F30" ca="1">INDEX(INDIRECT($A30),$E30)</f>
        <v>#REF!</v>
      </c>
      <c r="G30" s="45" t="e">
        <f t="shared" ca="1" si="2"/>
        <v>#REF!</v>
      </c>
      <c r="H30" s="45" t="e">
        <f t="shared" ca="1" si="4"/>
        <v>#REF!</v>
      </c>
      <c r="I30" s="45" t="n">
        <f t="shared" si="8"/>
        <v>0</v>
      </c>
      <c r="J30" s="45" t="e">
        <f t="shared" ca="1" si="3"/>
        <v>#REF!</v>
      </c>
      <c r="K30" s="45" t="e">
        <f t="shared" ca="1" si="5"/>
        <v>#REF!</v>
      </c>
      <c r="M30" s="39" t="str">
        <f ca="1">IFERROR(F30,"")</f>
      </c>
      <c r="N30" s="1" t="str">
        <f t="shared" ca="1" si="9"/>
      </c>
      <c r="O30" s="44" t="str">
        <f t="array" aca="1" ref="O30" ca="1">IFERROR(INDEX(INDIRECT($A$1),$H30,O$4),"")</f>
      </c>
      <c r="P30" s="15" t="str">
        <f t="array" aca="1" ref="P30" ca="1">IFERROR(INDEX(INDIRECT($A$1),$H30,P$4),"")</f>
      </c>
      <c r="Q30" s="33" t="str">
        <f t="array" aca="1" ref="Q30" ca="1">IFERROR(INDEX(INDIRECT($A$1),$H30,Q$4),"")</f>
      </c>
      <c r="R30" s="44" t="str">
        <f t="array" aca="1" ref="R30" ca="1">IFERROR(INDEX(INDIRECT($A$1),$K30,R$4),"")</f>
      </c>
      <c r="S30" s="15" t="str">
        <f t="array" aca="1" ref="S30" ca="1">IFERROR(INDEX(INDIRECT($A$1),$K30,S$4),"")</f>
      </c>
      <c r="T30" s="10" t="str">
        <f t="array" aca="1" ref="T30" ca="1">IFERROR(INDEX(INDIRECT($A$1),$K30,T$4),"")</f>
      </c>
    </row>
    <row r="31">
      <c r="A31" s="45" t="str">
        <f t="shared" si="1"/>
        <v>ethnicity</v>
      </c>
      <c r="B31" s="45" t="str">
        <f t="shared" si="6"/>
        <v>lfsh_aj19</v>
      </c>
      <c r="C31" s="45" t="n">
        <f t="shared" si="6"/>
        <v>1</v>
      </c>
      <c r="D31" s="45" t="n">
        <f t="shared" si="6"/>
        <v>1</v>
      </c>
      <c r="E31" s="45" t="n">
        <f t="shared" si="7"/>
        <v>4</v>
      </c>
      <c r="F31" s="45" t="e">
        <f t="array" aca="1" ref="F31" ca="1">INDEX(INDIRECT($A31),$E31)</f>
        <v>#REF!</v>
      </c>
      <c r="G31" s="45" t="e">
        <f t="shared" ca="1" si="2"/>
        <v>#REF!</v>
      </c>
      <c r="H31" s="45" t="e">
        <f t="shared" ca="1" si="4"/>
        <v>#REF!</v>
      </c>
      <c r="I31" s="45" t="n">
        <f t="shared" si="8"/>
        <v>0</v>
      </c>
      <c r="J31" s="45" t="e">
        <f t="shared" ca="1" si="3"/>
        <v>#REF!</v>
      </c>
      <c r="K31" s="45" t="e">
        <f t="shared" ca="1" si="5"/>
        <v>#REF!</v>
      </c>
      <c r="M31" s="40"/>
      <c r="N31" s="20" t="str">
        <f t="shared" ca="1" si="9"/>
      </c>
      <c r="O31" s="38" t="str">
        <f t="array" aca="1" ref="O31" ca="1">IFERROR(INDEX(INDIRECT($A$1),$H31,O$4),"")</f>
      </c>
      <c r="P31" s="37" t="str">
        <f t="array" aca="1" ref="P31" ca="1">IFERROR(INDEX(INDIRECT($A$1),$H31,P$4),"")</f>
      </c>
      <c r="Q31" s="46" t="str">
        <f t="array" aca="1" ref="Q31" ca="1">IFERROR(INDEX(INDIRECT($A$1),$H31,Q$4),"")</f>
      </c>
      <c r="R31" s="38" t="str">
        <f t="array" aca="1" ref="R31" ca="1">IFERROR(INDEX(INDIRECT($A$1),$K31,R$4),"")</f>
      </c>
      <c r="S31" s="37" t="str">
        <f t="array" aca="1" ref="S31" ca="1">IFERROR(INDEX(INDIRECT($A$1),$K31,S$4),"")</f>
      </c>
      <c r="T31" s="9" t="str">
        <f t="array" aca="1" ref="T31" ca="1">IFERROR(INDEX(INDIRECT($A$1),$K31,T$4),"")</f>
      </c>
    </row>
    <row r="32">
      <c r="A32" s="45" t="str">
        <f t="shared" si="1"/>
        <v>ethnicity</v>
      </c>
      <c r="B32" s="45" t="str">
        <f t="shared" si="6"/>
        <v>lfsh_aj20</v>
      </c>
      <c r="C32" s="45" t="n">
        <f t="shared" si="6"/>
        <v>1</v>
      </c>
      <c r="D32" s="45" t="n">
        <f t="shared" si="6"/>
        <v>1</v>
      </c>
      <c r="E32" s="45" t="n">
        <f t="shared" si="7"/>
        <v>4</v>
      </c>
      <c r="F32" s="45" t="e">
        <f t="array" aca="1" ref="F32" ca="1">INDEX(INDIRECT($A32),$E32)</f>
        <v>#REF!</v>
      </c>
      <c r="G32" s="45" t="e">
        <f t="shared" ca="1" si="2"/>
        <v>#REF!</v>
      </c>
      <c r="H32" s="45" t="e">
        <f t="shared" ca="1" si="4"/>
        <v>#REF!</v>
      </c>
      <c r="I32" s="45" t="n">
        <f t="shared" si="8"/>
        <v>0</v>
      </c>
      <c r="J32" s="45" t="e">
        <f t="shared" ca="1" si="3"/>
        <v>#REF!</v>
      </c>
      <c r="K32" s="45" t="e">
        <f t="shared" ca="1" si="5"/>
        <v>#REF!</v>
      </c>
      <c r="M32" s="40"/>
      <c r="N32" s="20" t="str">
        <f t="shared" ca="1" si="9"/>
      </c>
      <c r="O32" s="38" t="str">
        <f t="array" aca="1" ref="O32" ca="1">IFERROR(INDEX(INDIRECT($A$1),$H32,O$4),"")</f>
      </c>
      <c r="P32" s="37" t="str">
        <f t="array" aca="1" ref="P32" ca="1">IFERROR(INDEX(INDIRECT($A$1),$H32,P$4),"")</f>
      </c>
      <c r="Q32" s="46" t="str">
        <f t="array" aca="1" ref="Q32" ca="1">IFERROR(INDEX(INDIRECT($A$1),$H32,Q$4),"")</f>
      </c>
      <c r="R32" s="38" t="str">
        <f t="array" aca="1" ref="R32" ca="1">IFERROR(INDEX(INDIRECT($A$1),$K32,R$4),"")</f>
      </c>
      <c r="S32" s="37" t="str">
        <f t="array" aca="1" ref="S32" ca="1">IFERROR(INDEX(INDIRECT($A$1),$K32,S$4),"")</f>
      </c>
      <c r="T32" s="9" t="str">
        <f t="array" aca="1" ref="T32" ca="1">IFERROR(INDEX(INDIRECT($A$1),$K32,T$4),"")</f>
      </c>
    </row>
    <row r="33">
      <c r="A33" s="45" t="str">
        <f t="shared" si="1"/>
        <v>ethnicity</v>
      </c>
      <c r="B33" s="45" t="str">
        <f t="shared" si="6"/>
        <v>lfsh_aj21</v>
      </c>
      <c r="C33" s="45" t="n">
        <f t="shared" si="6"/>
        <v>1</v>
      </c>
      <c r="D33" s="45" t="n">
        <f t="shared" si="6"/>
        <v>1</v>
      </c>
      <c r="E33" s="45" t="n">
        <f t="shared" si="7"/>
        <v>4</v>
      </c>
      <c r="F33" s="45" t="e">
        <f t="array" aca="1" ref="F33" ca="1">INDEX(INDIRECT($A33),$E33)</f>
        <v>#REF!</v>
      </c>
      <c r="G33" s="45" t="e">
        <f t="shared" ca="1" si="2"/>
        <v>#REF!</v>
      </c>
      <c r="H33" s="45" t="e">
        <f t="shared" ca="1" si="4"/>
        <v>#REF!</v>
      </c>
      <c r="I33" s="45" t="n">
        <f t="shared" si="8"/>
        <v>0</v>
      </c>
      <c r="J33" s="45" t="e">
        <f t="shared" ca="1" si="3"/>
        <v>#REF!</v>
      </c>
      <c r="K33" s="45" t="e">
        <f t="shared" ca="1" si="5"/>
        <v>#REF!</v>
      </c>
      <c r="M33" s="40"/>
      <c r="N33" s="20" t="str">
        <f t="shared" ca="1" si="9"/>
      </c>
      <c r="O33" s="38" t="str">
        <f t="array" aca="1" ref="O33" ca="1">IFERROR(INDEX(INDIRECT($A$1),$H33,O$4),"")</f>
      </c>
      <c r="P33" s="37" t="str">
        <f t="array" aca="1" ref="P33" ca="1">IFERROR(INDEX(INDIRECT($A$1),$H33,P$4),"")</f>
      </c>
      <c r="Q33" s="46" t="str">
        <f t="array" aca="1" ref="Q33" ca="1">IFERROR(INDEX(INDIRECT($A$1),$H33,Q$4),"")</f>
      </c>
      <c r="R33" s="38" t="str">
        <f t="array" aca="1" ref="R33" ca="1">IFERROR(INDEX(INDIRECT($A$1),$K33,R$4),"")</f>
      </c>
      <c r="S33" s="37" t="str">
        <f t="array" aca="1" ref="S33" ca="1">IFERROR(INDEX(INDIRECT($A$1),$K33,S$4),"")</f>
      </c>
      <c r="T33" s="9" t="str">
        <f t="array" aca="1" ref="T33" ca="1">IFERROR(INDEX(INDIRECT($A$1),$K33,T$4),"")</f>
      </c>
    </row>
    <row r="34" ht="15.75" customHeight="1">
      <c r="A34" s="45" t="str">
        <f t="shared" si="1"/>
        <v>ethnicity</v>
      </c>
      <c r="B34" s="45" t="str">
        <f t="shared" si="6"/>
        <v>lfsh_aj22</v>
      </c>
      <c r="C34" s="45" t="n">
        <f t="shared" si="6"/>
        <v>1</v>
      </c>
      <c r="D34" s="45" t="n">
        <f t="shared" si="6"/>
        <v>1</v>
      </c>
      <c r="E34" s="45" t="n">
        <f t="shared" si="7"/>
        <v>4</v>
      </c>
      <c r="F34" s="45" t="e">
        <f t="array" aca="1" ref="F34" ca="1">INDEX(INDIRECT($A34),$E34)</f>
        <v>#REF!</v>
      </c>
      <c r="G34" s="45" t="e">
        <f t="shared" ca="1" si="2"/>
        <v>#REF!</v>
      </c>
      <c r="H34" s="45" t="e">
        <f t="shared" ca="1" si="4"/>
        <v>#REF!</v>
      </c>
      <c r="I34" s="45" t="n">
        <f t="shared" si="8"/>
        <v>0</v>
      </c>
      <c r="J34" s="45" t="e">
        <f t="shared" ca="1" si="3"/>
        <v>#REF!</v>
      </c>
      <c r="K34" s="45" t="e">
        <f t="shared" ca="1" si="5"/>
        <v>#REF!</v>
      </c>
      <c r="M34" s="41"/>
      <c r="N34" s="23" t="str">
        <f t="shared" ca="1" si="9"/>
      </c>
      <c r="O34" s="18" t="str">
        <f t="array" aca="1" ref="O34" ca="1">IFERROR(INDEX(INDIRECT($A$1),$H34,O$4),"")</f>
      </c>
      <c r="P34" s="36" t="str">
        <f t="array" aca="1" ref="P34" ca="1">IFERROR(INDEX(INDIRECT($A$1),$H34,P$4),"")</f>
      </c>
      <c r="Q34" s="22" t="str">
        <f t="array" aca="1" ref="Q34" ca="1">IFERROR(INDEX(INDIRECT($A$1),$H34,Q$4),"")</f>
      </c>
      <c r="R34" s="18" t="str">
        <f t="array" aca="1" ref="R34" ca="1">IFERROR(INDEX(INDIRECT($A$1),$K34,R$4),"")</f>
      </c>
      <c r="S34" s="36" t="str">
        <f t="array" aca="1" ref="S34" ca="1">IFERROR(INDEX(INDIRECT($A$1),$K34,S$4),"")</f>
      </c>
      <c r="T34" s="8" t="str">
        <f t="array" aca="1" ref="T34" ca="1">IFERROR(INDEX(INDIRECT($A$1),$K34,T$4),"")</f>
      </c>
    </row>
    <row r="35">
      <c r="A35" s="45" t="str">
        <f t="shared" si="1"/>
        <v>ethnicity</v>
      </c>
      <c r="B35" s="45" t="str">
        <f t="shared" si="6"/>
        <v>lfsh_aj18</v>
      </c>
      <c r="C35" s="45" t="n">
        <f t="shared" si="6"/>
        <v>1</v>
      </c>
      <c r="D35" s="45" t="n">
        <f t="shared" si="6"/>
        <v>1</v>
      </c>
      <c r="E35" s="45" t="n">
        <f t="shared" si="7"/>
        <v>5</v>
      </c>
      <c r="F35" s="45" t="e">
        <f t="array" aca="1" ref="F35" ca="1">INDEX(INDIRECT($A35),$E35)</f>
        <v>#REF!</v>
      </c>
      <c r="G35" s="45" t="e">
        <f t="shared" ca="1" si="2"/>
        <v>#REF!</v>
      </c>
      <c r="H35" s="45" t="e">
        <f t="shared" ca="1" si="4"/>
        <v>#REF!</v>
      </c>
      <c r="I35" s="45" t="n">
        <f t="shared" si="8"/>
        <v>0</v>
      </c>
      <c r="J35" s="45" t="e">
        <f t="shared" ca="1" si="3"/>
        <v>#REF!</v>
      </c>
      <c r="K35" s="45" t="e">
        <f t="shared" ca="1" si="5"/>
        <v>#REF!</v>
      </c>
      <c r="M35" s="39" t="str">
        <f ca="1">IFERROR(F35,"")</f>
      </c>
      <c r="N35" s="1" t="str">
        <f t="shared" ca="1" si="9"/>
      </c>
      <c r="O35" s="44" t="str">
        <f t="array" aca="1" ref="O35" ca="1">IFERROR(INDEX(INDIRECT($A$1),$H35,O$4),"")</f>
      </c>
      <c r="P35" s="15" t="str">
        <f t="array" aca="1" ref="P35" ca="1">IFERROR(INDEX(INDIRECT($A$1),$H35,P$4),"")</f>
      </c>
      <c r="Q35" s="33" t="str">
        <f t="array" aca="1" ref="Q35" ca="1">IFERROR(INDEX(INDIRECT($A$1),$H35,Q$4),"")</f>
      </c>
      <c r="R35" s="44" t="str">
        <f t="array" aca="1" ref="R35" ca="1">IFERROR(INDEX(INDIRECT($A$1),$K35,R$4),"")</f>
      </c>
      <c r="S35" s="15" t="str">
        <f t="array" aca="1" ref="S35" ca="1">IFERROR(INDEX(INDIRECT($A$1),$K35,S$4),"")</f>
      </c>
      <c r="T35" s="10" t="str">
        <f t="array" aca="1" ref="T35" ca="1">IFERROR(INDEX(INDIRECT($A$1),$K35,T$4),"")</f>
      </c>
    </row>
    <row r="36">
      <c r="A36" s="45" t="str">
        <f t="shared" si="1"/>
        <v>ethnicity</v>
      </c>
      <c r="B36" s="45" t="str">
        <f t="shared" si="6"/>
        <v>lfsh_aj19</v>
      </c>
      <c r="C36" s="45" t="n">
        <f t="shared" si="6"/>
        <v>1</v>
      </c>
      <c r="D36" s="45" t="n">
        <f t="shared" si="6"/>
        <v>1</v>
      </c>
      <c r="E36" s="45" t="n">
        <f t="shared" si="7"/>
        <v>5</v>
      </c>
      <c r="F36" s="45" t="e">
        <f t="array" aca="1" ref="F36" ca="1">INDEX(INDIRECT($A36),$E36)</f>
        <v>#REF!</v>
      </c>
      <c r="G36" s="45" t="e">
        <f t="shared" ca="1" si="2"/>
        <v>#REF!</v>
      </c>
      <c r="H36" s="45" t="e">
        <f t="shared" ca="1" si="4"/>
        <v>#REF!</v>
      </c>
      <c r="I36" s="45" t="n">
        <f t="shared" si="8"/>
        <v>0</v>
      </c>
      <c r="J36" s="45" t="e">
        <f t="shared" ca="1" si="3"/>
        <v>#REF!</v>
      </c>
      <c r="K36" s="45" t="e">
        <f t="shared" ca="1" si="5"/>
        <v>#REF!</v>
      </c>
      <c r="M36" s="40"/>
      <c r="N36" s="20" t="str">
        <f t="shared" ca="1" si="9"/>
      </c>
      <c r="O36" s="38" t="str">
        <f t="array" aca="1" ref="O36" ca="1">IFERROR(INDEX(INDIRECT($A$1),$H36,O$4),"")</f>
      </c>
      <c r="P36" s="37" t="str">
        <f t="array" aca="1" ref="P36" ca="1">IFERROR(INDEX(INDIRECT($A$1),$H36,P$4),"")</f>
      </c>
      <c r="Q36" s="46" t="str">
        <f t="array" aca="1" ref="Q36" ca="1">IFERROR(INDEX(INDIRECT($A$1),$H36,Q$4),"")</f>
      </c>
      <c r="R36" s="38" t="str">
        <f t="array" aca="1" ref="R36" ca="1">IFERROR(INDEX(INDIRECT($A$1),$K36,R$4),"")</f>
      </c>
      <c r="S36" s="37" t="str">
        <f t="array" aca="1" ref="S36" ca="1">IFERROR(INDEX(INDIRECT($A$1),$K36,S$4),"")</f>
      </c>
      <c r="T36" s="9" t="str">
        <f t="array" aca="1" ref="T36" ca="1">IFERROR(INDEX(INDIRECT($A$1),$K36,T$4),"")</f>
      </c>
    </row>
    <row r="37">
      <c r="A37" s="45" t="str">
        <f t="shared" si="1"/>
        <v>ethnicity</v>
      </c>
      <c r="B37" s="45" t="str">
        <f t="shared" ref="B37:D52" si="10">B32</f>
        <v>lfsh_aj20</v>
      </c>
      <c r="C37" s="45" t="n">
        <f t="shared" si="10"/>
        <v>1</v>
      </c>
      <c r="D37" s="45" t="n">
        <f t="shared" si="10"/>
        <v>1</v>
      </c>
      <c r="E37" s="45" t="n">
        <f t="shared" si="7"/>
        <v>5</v>
      </c>
      <c r="F37" s="45" t="e">
        <f t="array" aca="1" ref="F37" ca="1">INDEX(INDIRECT($A37),$E37)</f>
        <v>#REF!</v>
      </c>
      <c r="G37" s="45" t="e">
        <f t="shared" ca="1" si="2"/>
        <v>#REF!</v>
      </c>
      <c r="H37" s="45" t="e">
        <f t="shared" ca="1" si="4"/>
        <v>#REF!</v>
      </c>
      <c r="I37" s="45" t="n">
        <f t="shared" si="8"/>
        <v>0</v>
      </c>
      <c r="J37" s="45" t="e">
        <f t="shared" ca="1" si="3"/>
        <v>#REF!</v>
      </c>
      <c r="K37" s="45" t="e">
        <f t="shared" ca="1" si="5"/>
        <v>#REF!</v>
      </c>
      <c r="M37" s="40"/>
      <c r="N37" s="20" t="str">
        <f t="shared" ca="1" si="9"/>
      </c>
      <c r="O37" s="38" t="str">
        <f t="array" aca="1" ref="O37" ca="1">IFERROR(INDEX(INDIRECT($A$1),$H37,O$4),"")</f>
      </c>
      <c r="P37" s="37" t="str">
        <f t="array" aca="1" ref="P37" ca="1">IFERROR(INDEX(INDIRECT($A$1),$H37,P$4),"")</f>
      </c>
      <c r="Q37" s="46" t="str">
        <f t="array" aca="1" ref="Q37" ca="1">IFERROR(INDEX(INDIRECT($A$1),$H37,Q$4),"")</f>
      </c>
      <c r="R37" s="38" t="str">
        <f t="array" aca="1" ref="R37" ca="1">IFERROR(INDEX(INDIRECT($A$1),$K37,R$4),"")</f>
      </c>
      <c r="S37" s="37" t="str">
        <f t="array" aca="1" ref="S37" ca="1">IFERROR(INDEX(INDIRECT($A$1),$K37,S$4),"")</f>
      </c>
      <c r="T37" s="9" t="str">
        <f t="array" aca="1" ref="T37" ca="1">IFERROR(INDEX(INDIRECT($A$1),$K37,T$4),"")</f>
      </c>
    </row>
    <row r="38">
      <c r="A38" s="45" t="str">
        <f t="shared" si="1"/>
        <v>ethnicity</v>
      </c>
      <c r="B38" s="45" t="str">
        <f t="shared" si="10"/>
        <v>lfsh_aj21</v>
      </c>
      <c r="C38" s="45" t="n">
        <f t="shared" si="10"/>
        <v>1</v>
      </c>
      <c r="D38" s="45" t="n">
        <f t="shared" si="10"/>
        <v>1</v>
      </c>
      <c r="E38" s="45" t="n">
        <f t="shared" si="7"/>
        <v>5</v>
      </c>
      <c r="F38" s="45" t="e">
        <f t="array" aca="1" ref="F38" ca="1">INDEX(INDIRECT($A38),$E38)</f>
        <v>#REF!</v>
      </c>
      <c r="G38" s="45" t="e">
        <f t="shared" ca="1" si="2"/>
        <v>#REF!</v>
      </c>
      <c r="H38" s="45" t="e">
        <f t="shared" ca="1" si="4"/>
        <v>#REF!</v>
      </c>
      <c r="I38" s="45" t="n">
        <f t="shared" si="8"/>
        <v>0</v>
      </c>
      <c r="J38" s="45" t="e">
        <f t="shared" ca="1" si="3"/>
        <v>#REF!</v>
      </c>
      <c r="K38" s="45" t="e">
        <f t="shared" ca="1" si="5"/>
        <v>#REF!</v>
      </c>
      <c r="M38" s="40"/>
      <c r="N38" s="20" t="str">
        <f t="shared" ca="1" si="9"/>
      </c>
      <c r="O38" s="38" t="str">
        <f t="array" aca="1" ref="O38" ca="1">IFERROR(INDEX(INDIRECT($A$1),$H38,O$4),"")</f>
      </c>
      <c r="P38" s="37" t="str">
        <f t="array" aca="1" ref="P38" ca="1">IFERROR(INDEX(INDIRECT($A$1),$H38,P$4),"")</f>
      </c>
      <c r="Q38" s="46" t="str">
        <f t="array" aca="1" ref="Q38" ca="1">IFERROR(INDEX(INDIRECT($A$1),$H38,Q$4),"")</f>
      </c>
      <c r="R38" s="38" t="str">
        <f t="array" aca="1" ref="R38" ca="1">IFERROR(INDEX(INDIRECT($A$1),$K38,R$4),"")</f>
      </c>
      <c r="S38" s="37" t="str">
        <f t="array" aca="1" ref="S38" ca="1">IFERROR(INDEX(INDIRECT($A$1),$K38,S$4),"")</f>
      </c>
      <c r="T38" s="9" t="str">
        <f t="array" aca="1" ref="T38" ca="1">IFERROR(INDEX(INDIRECT($A$1),$K38,T$4),"")</f>
      </c>
    </row>
    <row r="39" ht="15.75" customHeight="1">
      <c r="A39" s="45" t="str">
        <f t="shared" si="1"/>
        <v>ethnicity</v>
      </c>
      <c r="B39" s="45" t="str">
        <f t="shared" si="10"/>
        <v>lfsh_aj22</v>
      </c>
      <c r="C39" s="45" t="n">
        <f t="shared" si="10"/>
        <v>1</v>
      </c>
      <c r="D39" s="45" t="n">
        <f t="shared" si="10"/>
        <v>1</v>
      </c>
      <c r="E39" s="45" t="n">
        <f t="shared" si="7"/>
        <v>5</v>
      </c>
      <c r="F39" s="45" t="e">
        <f t="array" aca="1" ref="F39" ca="1">INDEX(INDIRECT($A39),$E39)</f>
        <v>#REF!</v>
      </c>
      <c r="G39" s="45" t="e">
        <f t="shared" ca="1" si="2"/>
        <v>#REF!</v>
      </c>
      <c r="H39" s="45" t="e">
        <f t="shared" ca="1" si="4"/>
        <v>#REF!</v>
      </c>
      <c r="I39" s="45" t="n">
        <f t="shared" si="8"/>
        <v>0</v>
      </c>
      <c r="J39" s="45" t="e">
        <f t="shared" ca="1" si="3"/>
        <v>#REF!</v>
      </c>
      <c r="K39" s="45" t="e">
        <f t="shared" ca="1" si="5"/>
        <v>#REF!</v>
      </c>
      <c r="M39" s="41"/>
      <c r="N39" s="23" t="str">
        <f t="shared" ca="1" si="9"/>
      </c>
      <c r="O39" s="18" t="str">
        <f t="array" aca="1" ref="O39" ca="1">IFERROR(INDEX(INDIRECT($A$1),$H39,O$4),"")</f>
      </c>
      <c r="P39" s="36" t="str">
        <f t="array" aca="1" ref="P39" ca="1">IFERROR(INDEX(INDIRECT($A$1),$H39,P$4),"")</f>
      </c>
      <c r="Q39" s="22" t="str">
        <f t="array" aca="1" ref="Q39" ca="1">IFERROR(INDEX(INDIRECT($A$1),$H39,Q$4),"")</f>
      </c>
      <c r="R39" s="18" t="str">
        <f t="array" aca="1" ref="R39" ca="1">IFERROR(INDEX(INDIRECT($A$1),$K39,R$4),"")</f>
      </c>
      <c r="S39" s="36" t="str">
        <f t="array" aca="1" ref="S39" ca="1">IFERROR(INDEX(INDIRECT($A$1),$K39,S$4),"")</f>
      </c>
      <c r="T39" s="8" t="str">
        <f t="array" aca="1" ref="T39" ca="1">IFERROR(INDEX(INDIRECT($A$1),$K39,T$4),"")</f>
      </c>
    </row>
    <row r="40">
      <c r="A40" s="45" t="str">
        <f t="shared" si="1"/>
        <v>ethnicity</v>
      </c>
      <c r="B40" s="45" t="str">
        <f t="shared" si="10"/>
        <v>lfsh_aj18</v>
      </c>
      <c r="C40" s="45" t="n">
        <f t="shared" si="10"/>
        <v>1</v>
      </c>
      <c r="D40" s="45" t="n">
        <f t="shared" si="10"/>
        <v>1</v>
      </c>
      <c r="E40" s="45" t="n">
        <f t="shared" si="7"/>
        <v>6</v>
      </c>
      <c r="F40" s="45" t="e">
        <f t="array" aca="1" ref="F40" ca="1">INDEX(INDIRECT($A40),$E40)</f>
        <v>#REF!</v>
      </c>
      <c r="G40" s="45" t="e">
        <f t="shared" ca="1" si="2"/>
        <v>#REF!</v>
      </c>
      <c r="H40" s="45" t="e">
        <f t="shared" ca="1" si="4"/>
        <v>#REF!</v>
      </c>
      <c r="I40" s="45" t="n">
        <f t="shared" si="8"/>
        <v>0</v>
      </c>
      <c r="J40" s="45" t="e">
        <f t="shared" ca="1" si="3"/>
        <v>#REF!</v>
      </c>
      <c r="K40" s="45" t="e">
        <f t="shared" ca="1" si="5"/>
        <v>#REF!</v>
      </c>
      <c r="M40" s="39" t="str">
        <f ca="1">IFERROR(F40,"")</f>
      </c>
      <c r="N40" s="1" t="str">
        <f t="shared" ca="1" si="9"/>
      </c>
      <c r="O40" s="44" t="str">
        <f t="array" aca="1" ref="O40" ca="1">IFERROR(INDEX(INDIRECT($A$1),$H40,O$4),"")</f>
      </c>
      <c r="P40" s="15" t="str">
        <f t="array" aca="1" ref="P40" ca="1">IFERROR(INDEX(INDIRECT($A$1),$H40,P$4),"")</f>
      </c>
      <c r="Q40" s="33" t="str">
        <f t="array" aca="1" ref="Q40" ca="1">IFERROR(INDEX(INDIRECT($A$1),$H40,Q$4),"")</f>
      </c>
      <c r="R40" s="44" t="str">
        <f t="array" aca="1" ref="R40" ca="1">IFERROR(INDEX(INDIRECT($A$1),$K40,R$4),"")</f>
      </c>
      <c r="S40" s="15" t="str">
        <f t="array" aca="1" ref="S40" ca="1">IFERROR(INDEX(INDIRECT($A$1),$K40,S$4),"")</f>
      </c>
      <c r="T40" s="10" t="str">
        <f t="array" aca="1" ref="T40" ca="1">IFERROR(INDEX(INDIRECT($A$1),$K40,T$4),"")</f>
      </c>
    </row>
    <row r="41">
      <c r="A41" s="45" t="str">
        <f t="shared" si="1"/>
        <v>ethnicity</v>
      </c>
      <c r="B41" s="45" t="str">
        <f t="shared" si="10"/>
        <v>lfsh_aj19</v>
      </c>
      <c r="C41" s="45" t="n">
        <f t="shared" si="10"/>
        <v>1</v>
      </c>
      <c r="D41" s="45" t="n">
        <f t="shared" si="10"/>
        <v>1</v>
      </c>
      <c r="E41" s="45" t="n">
        <f t="shared" si="7"/>
        <v>6</v>
      </c>
      <c r="F41" s="45" t="e">
        <f t="array" aca="1" ref="F41" ca="1">INDEX(INDIRECT($A41),$E41)</f>
        <v>#REF!</v>
      </c>
      <c r="G41" s="45" t="e">
        <f t="shared" ca="1" si="2"/>
        <v>#REF!</v>
      </c>
      <c r="H41" s="45" t="e">
        <f t="shared" ca="1" si="4"/>
        <v>#REF!</v>
      </c>
      <c r="I41" s="45" t="n">
        <f t="shared" si="8"/>
        <v>0</v>
      </c>
      <c r="J41" s="45" t="e">
        <f t="shared" ca="1" si="3"/>
        <v>#REF!</v>
      </c>
      <c r="K41" s="45" t="e">
        <f t="shared" ca="1" si="5"/>
        <v>#REF!</v>
      </c>
      <c r="M41" s="40"/>
      <c r="N41" s="20" t="str">
        <f t="shared" ca="1" si="9"/>
      </c>
      <c r="O41" s="38" t="str">
        <f t="array" aca="1" ref="O41" ca="1">IFERROR(INDEX(INDIRECT($A$1),$H41,O$4),"")</f>
      </c>
      <c r="P41" s="37" t="str">
        <f t="array" aca="1" ref="P41" ca="1">IFERROR(INDEX(INDIRECT($A$1),$H41,P$4),"")</f>
      </c>
      <c r="Q41" s="46" t="str">
        <f t="array" aca="1" ref="Q41" ca="1">IFERROR(INDEX(INDIRECT($A$1),$H41,Q$4),"")</f>
      </c>
      <c r="R41" s="38" t="str">
        <f t="array" aca="1" ref="R41" ca="1">IFERROR(INDEX(INDIRECT($A$1),$K41,R$4),"")</f>
      </c>
      <c r="S41" s="37" t="str">
        <f t="array" aca="1" ref="S41" ca="1">IFERROR(INDEX(INDIRECT($A$1),$K41,S$4),"")</f>
      </c>
      <c r="T41" s="9" t="str">
        <f t="array" aca="1" ref="T41" ca="1">IFERROR(INDEX(INDIRECT($A$1),$K41,T$4),"")</f>
      </c>
    </row>
    <row r="42">
      <c r="A42" s="45" t="str">
        <f t="shared" si="1"/>
        <v>ethnicity</v>
      </c>
      <c r="B42" s="45" t="str">
        <f t="shared" si="10"/>
        <v>lfsh_aj20</v>
      </c>
      <c r="C42" s="45" t="n">
        <f t="shared" si="10"/>
        <v>1</v>
      </c>
      <c r="D42" s="45" t="n">
        <f t="shared" si="10"/>
        <v>1</v>
      </c>
      <c r="E42" s="45" t="n">
        <f t="shared" si="7"/>
        <v>6</v>
      </c>
      <c r="F42" s="45" t="e">
        <f t="array" aca="1" ref="F42" ca="1">INDEX(INDIRECT($A42),$E42)</f>
        <v>#REF!</v>
      </c>
      <c r="G42" s="45" t="e">
        <f t="shared" ca="1" si="2"/>
        <v>#REF!</v>
      </c>
      <c r="H42" s="45" t="e">
        <f t="shared" ca="1" si="4"/>
        <v>#REF!</v>
      </c>
      <c r="I42" s="45" t="n">
        <f t="shared" si="8"/>
        <v>0</v>
      </c>
      <c r="J42" s="45" t="e">
        <f t="shared" ca="1" si="3"/>
        <v>#REF!</v>
      </c>
      <c r="K42" s="45" t="e">
        <f t="shared" ca="1" si="5"/>
        <v>#REF!</v>
      </c>
      <c r="M42" s="40"/>
      <c r="N42" s="20" t="str">
        <f t="shared" ca="1" si="9"/>
      </c>
      <c r="O42" s="38" t="str">
        <f t="array" aca="1" ref="O42" ca="1">IFERROR(INDEX(INDIRECT($A$1),$H42,O$4),"")</f>
      </c>
      <c r="P42" s="37" t="str">
        <f t="array" aca="1" ref="P42" ca="1">IFERROR(INDEX(INDIRECT($A$1),$H42,P$4),"")</f>
      </c>
      <c r="Q42" s="46" t="str">
        <f t="array" aca="1" ref="Q42" ca="1">IFERROR(INDEX(INDIRECT($A$1),$H42,Q$4),"")</f>
      </c>
      <c r="R42" s="38" t="str">
        <f t="array" aca="1" ref="R42" ca="1">IFERROR(INDEX(INDIRECT($A$1),$K42,R$4),"")</f>
      </c>
      <c r="S42" s="37" t="str">
        <f t="array" aca="1" ref="S42" ca="1">IFERROR(INDEX(INDIRECT($A$1),$K42,S$4),"")</f>
      </c>
      <c r="T42" s="9" t="str">
        <f t="array" aca="1" ref="T42" ca="1">IFERROR(INDEX(INDIRECT($A$1),$K42,T$4),"")</f>
      </c>
    </row>
    <row r="43">
      <c r="A43" s="45" t="str">
        <f t="shared" si="1"/>
        <v>ethnicity</v>
      </c>
      <c r="B43" s="45" t="str">
        <f t="shared" si="10"/>
        <v>lfsh_aj21</v>
      </c>
      <c r="C43" s="45" t="n">
        <f t="shared" si="10"/>
        <v>1</v>
      </c>
      <c r="D43" s="45" t="n">
        <f t="shared" si="10"/>
        <v>1</v>
      </c>
      <c r="E43" s="45" t="n">
        <f t="shared" si="7"/>
        <v>6</v>
      </c>
      <c r="F43" s="45" t="e">
        <f t="array" aca="1" ref="F43" ca="1">INDEX(INDIRECT($A43),$E43)</f>
        <v>#REF!</v>
      </c>
      <c r="G43" s="45" t="e">
        <f t="shared" ca="1" si="2"/>
        <v>#REF!</v>
      </c>
      <c r="H43" s="45" t="e">
        <f t="shared" ca="1" si="4"/>
        <v>#REF!</v>
      </c>
      <c r="I43" s="45" t="n">
        <f t="shared" si="8"/>
        <v>0</v>
      </c>
      <c r="J43" s="45" t="e">
        <f t="shared" ca="1" si="3"/>
        <v>#REF!</v>
      </c>
      <c r="K43" s="45" t="e">
        <f t="shared" ca="1" si="5"/>
        <v>#REF!</v>
      </c>
      <c r="M43" s="40"/>
      <c r="N43" s="20" t="str">
        <f t="shared" ca="1" si="9"/>
      </c>
      <c r="O43" s="38" t="str">
        <f t="array" aca="1" ref="O43" ca="1">IFERROR(INDEX(INDIRECT($A$1),$H43,O$4),"")</f>
      </c>
      <c r="P43" s="37" t="str">
        <f t="array" aca="1" ref="P43" ca="1">IFERROR(INDEX(INDIRECT($A$1),$H43,P$4),"")</f>
      </c>
      <c r="Q43" s="46" t="str">
        <f t="array" aca="1" ref="Q43" ca="1">IFERROR(INDEX(INDIRECT($A$1),$H43,Q$4),"")</f>
      </c>
      <c r="R43" s="38" t="str">
        <f t="array" aca="1" ref="R43" ca="1">IFERROR(INDEX(INDIRECT($A$1),$K43,R$4),"")</f>
      </c>
      <c r="S43" s="37" t="str">
        <f t="array" aca="1" ref="S43" ca="1">IFERROR(INDEX(INDIRECT($A$1),$K43,S$4),"")</f>
      </c>
      <c r="T43" s="9" t="str">
        <f t="array" aca="1" ref="T43" ca="1">IFERROR(INDEX(INDIRECT($A$1),$K43,T$4),"")</f>
      </c>
    </row>
    <row r="44" ht="15.75" customHeight="1">
      <c r="A44" s="45" t="str">
        <f t="shared" si="1"/>
        <v>ethnicity</v>
      </c>
      <c r="B44" s="45" t="str">
        <f t="shared" si="10"/>
        <v>lfsh_aj22</v>
      </c>
      <c r="C44" s="45" t="n">
        <f t="shared" si="10"/>
        <v>1</v>
      </c>
      <c r="D44" s="45" t="n">
        <f t="shared" si="10"/>
        <v>1</v>
      </c>
      <c r="E44" s="45" t="n">
        <f t="shared" si="7"/>
        <v>6</v>
      </c>
      <c r="F44" s="45" t="e">
        <f t="array" aca="1" ref="F44" ca="1">INDEX(INDIRECT($A44),$E44)</f>
        <v>#REF!</v>
      </c>
      <c r="G44" s="45" t="e">
        <f t="shared" ca="1" si="2"/>
        <v>#REF!</v>
      </c>
      <c r="H44" s="45" t="e">
        <f t="shared" ca="1" si="4"/>
        <v>#REF!</v>
      </c>
      <c r="I44" s="45" t="n">
        <f t="shared" si="8"/>
        <v>0</v>
      </c>
      <c r="J44" s="45" t="e">
        <f t="shared" ca="1" si="3"/>
        <v>#REF!</v>
      </c>
      <c r="K44" s="45" t="e">
        <f t="shared" ca="1" si="5"/>
        <v>#REF!</v>
      </c>
      <c r="M44" s="41"/>
      <c r="N44" s="23" t="str">
        <f t="shared" ca="1" si="9"/>
      </c>
      <c r="O44" s="18" t="str">
        <f t="array" aca="1" ref="O44" ca="1">IFERROR(INDEX(INDIRECT($A$1),$H44,O$4),"")</f>
      </c>
      <c r="P44" s="36" t="str">
        <f t="array" aca="1" ref="P44" ca="1">IFERROR(INDEX(INDIRECT($A$1),$H44,P$4),"")</f>
      </c>
      <c r="Q44" s="22" t="str">
        <f t="array" aca="1" ref="Q44" ca="1">IFERROR(INDEX(INDIRECT($A$1),$H44,Q$4),"")</f>
      </c>
      <c r="R44" s="18" t="str">
        <f t="array" aca="1" ref="R44" ca="1">IFERROR(INDEX(INDIRECT($A$1),$K44,R$4),"")</f>
      </c>
      <c r="S44" s="36" t="str">
        <f t="array" aca="1" ref="S44" ca="1">IFERROR(INDEX(INDIRECT($A$1),$K44,S$4),"")</f>
      </c>
      <c r="T44" s="8" t="str">
        <f t="array" aca="1" ref="T44" ca="1">IFERROR(INDEX(INDIRECT($A$1),$K44,T$4),"")</f>
      </c>
    </row>
    <row r="45">
      <c r="A45" s="45" t="str">
        <f t="shared" si="1"/>
        <v>ethnicity</v>
      </c>
      <c r="B45" s="45" t="str">
        <f t="shared" si="10"/>
        <v>lfsh_aj18</v>
      </c>
      <c r="C45" s="45" t="n">
        <f t="shared" si="10"/>
        <v>1</v>
      </c>
      <c r="D45" s="45" t="n">
        <f t="shared" si="10"/>
        <v>1</v>
      </c>
      <c r="E45" s="45" t="n">
        <f t="shared" si="7"/>
        <v>7</v>
      </c>
      <c r="F45" s="45" t="e">
        <f t="array" aca="1" ref="F45" ca="1">INDEX(INDIRECT($A45),$E45)</f>
        <v>#REF!</v>
      </c>
      <c r="G45" s="45" t="e">
        <f t="shared" ca="1" si="2"/>
        <v>#REF!</v>
      </c>
      <c r="H45" s="45" t="e">
        <f t="shared" ca="1" si="4"/>
        <v>#REF!</v>
      </c>
      <c r="I45" s="45" t="n">
        <f t="shared" si="8"/>
        <v>0</v>
      </c>
      <c r="J45" s="45" t="e">
        <f t="shared" ca="1" si="3"/>
        <v>#REF!</v>
      </c>
      <c r="K45" s="45" t="e">
        <f t="shared" ca="1" si="5"/>
        <v>#REF!</v>
      </c>
      <c r="M45" s="39" t="str">
        <f ca="1">IFERROR(F45,"")</f>
      </c>
      <c r="N45" s="1" t="str">
        <f t="shared" ca="1" si="9"/>
      </c>
      <c r="O45" s="44" t="str">
        <f t="array" aca="1" ref="O45" ca="1">IFERROR(INDEX(INDIRECT($A$1),$H45,O$4),"")</f>
      </c>
      <c r="P45" s="15" t="str">
        <f t="array" aca="1" ref="P45" ca="1">IFERROR(INDEX(INDIRECT($A$1),$H45,P$4),"")</f>
      </c>
      <c r="Q45" s="33" t="str">
        <f t="array" aca="1" ref="Q45" ca="1">IFERROR(INDEX(INDIRECT($A$1),$H45,Q$4),"")</f>
      </c>
      <c r="R45" s="44" t="str">
        <f t="array" aca="1" ref="R45" ca="1">IFERROR(INDEX(INDIRECT($A$1),$K45,R$4),"")</f>
      </c>
      <c r="S45" s="15" t="str">
        <f t="array" aca="1" ref="S45" ca="1">IFERROR(INDEX(INDIRECT($A$1),$K45,S$4),"")</f>
      </c>
      <c r="T45" s="10" t="str">
        <f t="array" aca="1" ref="T45" ca="1">IFERROR(INDEX(INDIRECT($A$1),$K45,T$4),"")</f>
      </c>
    </row>
    <row r="46">
      <c r="A46" s="45" t="str">
        <f t="shared" si="1"/>
        <v>ethnicity</v>
      </c>
      <c r="B46" s="45" t="str">
        <f t="shared" si="10"/>
        <v>lfsh_aj19</v>
      </c>
      <c r="C46" s="45" t="n">
        <f t="shared" si="10"/>
        <v>1</v>
      </c>
      <c r="D46" s="45" t="n">
        <f t="shared" si="10"/>
        <v>1</v>
      </c>
      <c r="E46" s="45" t="n">
        <f t="shared" si="7"/>
        <v>7</v>
      </c>
      <c r="F46" s="45" t="e">
        <f t="array" aca="1" ref="F46" ca="1">INDEX(INDIRECT($A46),$E46)</f>
        <v>#REF!</v>
      </c>
      <c r="G46" s="45" t="e">
        <f t="shared" ca="1" si="2"/>
        <v>#REF!</v>
      </c>
      <c r="H46" s="45" t="e">
        <f t="shared" ca="1" si="4"/>
        <v>#REF!</v>
      </c>
      <c r="I46" s="45" t="n">
        <f t="shared" si="8"/>
        <v>0</v>
      </c>
      <c r="J46" s="45" t="e">
        <f t="shared" ca="1" si="3"/>
        <v>#REF!</v>
      </c>
      <c r="K46" s="45" t="e">
        <f t="shared" ca="1" si="5"/>
        <v>#REF!</v>
      </c>
      <c r="M46" s="40"/>
      <c r="N46" s="20" t="str">
        <f t="shared" ca="1" si="9"/>
      </c>
      <c r="O46" s="38" t="str">
        <f t="array" aca="1" ref="O46" ca="1">IFERROR(INDEX(INDIRECT($A$1),$H46,O$4),"")</f>
      </c>
      <c r="P46" s="37" t="str">
        <f t="array" aca="1" ref="P46" ca="1">IFERROR(INDEX(INDIRECT($A$1),$H46,P$4),"")</f>
      </c>
      <c r="Q46" s="46" t="str">
        <f t="array" aca="1" ref="Q46" ca="1">IFERROR(INDEX(INDIRECT($A$1),$H46,Q$4),"")</f>
      </c>
      <c r="R46" s="38" t="str">
        <f t="array" aca="1" ref="R46" ca="1">IFERROR(INDEX(INDIRECT($A$1),$K46,R$4),"")</f>
      </c>
      <c r="S46" s="37" t="str">
        <f t="array" aca="1" ref="S46" ca="1">IFERROR(INDEX(INDIRECT($A$1),$K46,S$4),"")</f>
      </c>
      <c r="T46" s="9" t="str">
        <f t="array" aca="1" ref="T46" ca="1">IFERROR(INDEX(INDIRECT($A$1),$K46,T$4),"")</f>
      </c>
    </row>
    <row r="47">
      <c r="A47" s="45" t="str">
        <f t="shared" si="1"/>
        <v>ethnicity</v>
      </c>
      <c r="B47" s="45" t="str">
        <f t="shared" si="10"/>
        <v>lfsh_aj20</v>
      </c>
      <c r="C47" s="45" t="n">
        <f t="shared" si="10"/>
        <v>1</v>
      </c>
      <c r="D47" s="45" t="n">
        <f t="shared" si="10"/>
        <v>1</v>
      </c>
      <c r="E47" s="45" t="n">
        <f t="shared" si="7"/>
        <v>7</v>
      </c>
      <c r="F47" s="45" t="e">
        <f t="array" aca="1" ref="F47" ca="1">INDEX(INDIRECT($A47),$E47)</f>
        <v>#REF!</v>
      </c>
      <c r="G47" s="45" t="e">
        <f t="shared" ca="1" si="2"/>
        <v>#REF!</v>
      </c>
      <c r="H47" s="45" t="e">
        <f t="shared" ca="1" si="4"/>
        <v>#REF!</v>
      </c>
      <c r="I47" s="45" t="n">
        <f t="shared" si="8"/>
        <v>0</v>
      </c>
      <c r="J47" s="45" t="e">
        <f t="shared" ca="1" si="3"/>
        <v>#REF!</v>
      </c>
      <c r="K47" s="45" t="e">
        <f t="shared" ca="1" si="5"/>
        <v>#REF!</v>
      </c>
      <c r="M47" s="40"/>
      <c r="N47" s="20" t="str">
        <f t="shared" ca="1" si="9"/>
      </c>
      <c r="O47" s="38" t="str">
        <f t="array" aca="1" ref="O47" ca="1">IFERROR(INDEX(INDIRECT($A$1),$H47,O$4),"")</f>
      </c>
      <c r="P47" s="37" t="str">
        <f t="array" aca="1" ref="P47" ca="1">IFERROR(INDEX(INDIRECT($A$1),$H47,P$4),"")</f>
      </c>
      <c r="Q47" s="46" t="str">
        <f t="array" aca="1" ref="Q47" ca="1">IFERROR(INDEX(INDIRECT($A$1),$H47,Q$4),"")</f>
      </c>
      <c r="R47" s="38" t="str">
        <f t="array" aca="1" ref="R47" ca="1">IFERROR(INDEX(INDIRECT($A$1),$K47,R$4),"")</f>
      </c>
      <c r="S47" s="37" t="str">
        <f t="array" aca="1" ref="S47" ca="1">IFERROR(INDEX(INDIRECT($A$1),$K47,S$4),"")</f>
      </c>
      <c r="T47" s="9" t="str">
        <f t="array" aca="1" ref="T47" ca="1">IFERROR(INDEX(INDIRECT($A$1),$K47,T$4),"")</f>
      </c>
    </row>
    <row r="48">
      <c r="A48" s="45" t="str">
        <f t="shared" si="1"/>
        <v>ethnicity</v>
      </c>
      <c r="B48" s="45" t="str">
        <f t="shared" si="10"/>
        <v>lfsh_aj21</v>
      </c>
      <c r="C48" s="45" t="n">
        <f t="shared" si="10"/>
        <v>1</v>
      </c>
      <c r="D48" s="45" t="n">
        <f t="shared" si="10"/>
        <v>1</v>
      </c>
      <c r="E48" s="45" t="n">
        <f t="shared" si="7"/>
        <v>7</v>
      </c>
      <c r="F48" s="45" t="e">
        <f t="array" aca="1" ref="F48" ca="1">INDEX(INDIRECT($A48),$E48)</f>
        <v>#REF!</v>
      </c>
      <c r="G48" s="45" t="e">
        <f t="shared" ca="1" si="2"/>
        <v>#REF!</v>
      </c>
      <c r="H48" s="45" t="e">
        <f t="shared" ca="1" si="4"/>
        <v>#REF!</v>
      </c>
      <c r="I48" s="45" t="n">
        <f t="shared" si="8"/>
        <v>0</v>
      </c>
      <c r="J48" s="45" t="e">
        <f t="shared" ca="1" si="3"/>
        <v>#REF!</v>
      </c>
      <c r="K48" s="45" t="e">
        <f t="shared" ca="1" si="5"/>
        <v>#REF!</v>
      </c>
      <c r="M48" s="40"/>
      <c r="N48" s="20" t="str">
        <f t="shared" ca="1" si="9"/>
      </c>
      <c r="O48" s="38" t="str">
        <f t="array" aca="1" ref="O48" ca="1">IFERROR(INDEX(INDIRECT($A$1),$H48,O$4),"")</f>
      </c>
      <c r="P48" s="37" t="str">
        <f t="array" aca="1" ref="P48" ca="1">IFERROR(INDEX(INDIRECT($A$1),$H48,P$4),"")</f>
      </c>
      <c r="Q48" s="46" t="str">
        <f t="array" aca="1" ref="Q48" ca="1">IFERROR(INDEX(INDIRECT($A$1),$H48,Q$4),"")</f>
      </c>
      <c r="R48" s="38" t="str">
        <f t="array" aca="1" ref="R48" ca="1">IFERROR(INDEX(INDIRECT($A$1),$K48,R$4),"")</f>
      </c>
      <c r="S48" s="37" t="str">
        <f t="array" aca="1" ref="S48" ca="1">IFERROR(INDEX(INDIRECT($A$1),$K48,S$4),"")</f>
      </c>
      <c r="T48" s="9" t="str">
        <f t="array" aca="1" ref="T48" ca="1">IFERROR(INDEX(INDIRECT($A$1),$K48,T$4),"")</f>
      </c>
    </row>
    <row r="49" ht="15.75" customHeight="1">
      <c r="A49" s="45" t="str">
        <f t="shared" si="1"/>
        <v>ethnicity</v>
      </c>
      <c r="B49" s="45" t="str">
        <f t="shared" si="10"/>
        <v>lfsh_aj22</v>
      </c>
      <c r="C49" s="45" t="n">
        <f t="shared" si="10"/>
        <v>1</v>
      </c>
      <c r="D49" s="45" t="n">
        <f t="shared" si="10"/>
        <v>1</v>
      </c>
      <c r="E49" s="45" t="n">
        <f t="shared" si="7"/>
        <v>7</v>
      </c>
      <c r="F49" s="45" t="e">
        <f t="array" aca="1" ref="F49" ca="1">INDEX(INDIRECT($A49),$E49)</f>
        <v>#REF!</v>
      </c>
      <c r="G49" s="45" t="e">
        <f t="shared" ca="1" si="2"/>
        <v>#REF!</v>
      </c>
      <c r="H49" s="45" t="e">
        <f t="shared" ca="1" si="4"/>
        <v>#REF!</v>
      </c>
      <c r="I49" s="45" t="n">
        <f t="shared" si="8"/>
        <v>0</v>
      </c>
      <c r="J49" s="45" t="e">
        <f t="shared" ca="1" si="3"/>
        <v>#REF!</v>
      </c>
      <c r="K49" s="45" t="e">
        <f t="shared" ca="1" si="5"/>
        <v>#REF!</v>
      </c>
      <c r="M49" s="41"/>
      <c r="N49" s="23" t="str">
        <f t="shared" ca="1" si="9"/>
      </c>
      <c r="O49" s="18" t="str">
        <f t="array" aca="1" ref="O49" ca="1">IFERROR(INDEX(INDIRECT($A$1),$H49,O$4),"")</f>
      </c>
      <c r="P49" s="36" t="str">
        <f t="array" aca="1" ref="P49" ca="1">IFERROR(INDEX(INDIRECT($A$1),$H49,P$4),"")</f>
      </c>
      <c r="Q49" s="22" t="str">
        <f t="array" aca="1" ref="Q49" ca="1">IFERROR(INDEX(INDIRECT($A$1),$H49,Q$4),"")</f>
      </c>
      <c r="R49" s="18" t="str">
        <f t="array" aca="1" ref="R49" ca="1">IFERROR(INDEX(INDIRECT($A$1),$K49,R$4),"")</f>
      </c>
      <c r="S49" s="36" t="str">
        <f t="array" aca="1" ref="S49" ca="1">IFERROR(INDEX(INDIRECT($A$1),$K49,S$4),"")</f>
      </c>
      <c r="T49" s="8" t="str">
        <f t="array" aca="1" ref="T49" ca="1">IFERROR(INDEX(INDIRECT($A$1),$K49,T$4),"")</f>
      </c>
    </row>
    <row r="50">
      <c r="A50" s="45" t="str">
        <f t="shared" si="1"/>
        <v>ethnicity</v>
      </c>
      <c r="B50" s="45" t="str">
        <f t="shared" si="10"/>
        <v>lfsh_aj18</v>
      </c>
      <c r="C50" s="45" t="n">
        <f t="shared" si="10"/>
        <v>1</v>
      </c>
      <c r="D50" s="45" t="n">
        <f t="shared" si="10"/>
        <v>1</v>
      </c>
      <c r="E50" s="45" t="n">
        <f t="shared" si="7"/>
        <v>8</v>
      </c>
      <c r="F50" s="45" t="e">
        <f t="array" aca="1" ref="F50" ca="1">INDEX(INDIRECT($A50),$E50)</f>
        <v>#REF!</v>
      </c>
      <c r="G50" s="45" t="e">
        <f t="shared" ca="1" si="2"/>
        <v>#REF!</v>
      </c>
      <c r="H50" s="45" t="e">
        <f t="shared" ca="1" si="4"/>
        <v>#REF!</v>
      </c>
      <c r="I50" s="45" t="n">
        <f t="shared" si="8"/>
        <v>0</v>
      </c>
      <c r="J50" s="45" t="e">
        <f t="shared" ca="1" si="3"/>
        <v>#REF!</v>
      </c>
      <c r="K50" s="45" t="e">
        <f t="shared" ca="1" si="5"/>
        <v>#REF!</v>
      </c>
      <c r="M50" s="39" t="str">
        <f ca="1">IFERROR(F50,"")</f>
      </c>
      <c r="N50" s="1" t="str">
        <f t="shared" ca="1" si="9"/>
      </c>
      <c r="O50" s="44" t="str">
        <f t="array" aca="1" ref="O50" ca="1">IFERROR(INDEX(INDIRECT($A$1),$H50,O$4),"")</f>
      </c>
      <c r="P50" s="15" t="str">
        <f t="array" aca="1" ref="P50" ca="1">IFERROR(INDEX(INDIRECT($A$1),$H50,P$4),"")</f>
      </c>
      <c r="Q50" s="33" t="str">
        <f t="array" aca="1" ref="Q50" ca="1">IFERROR(INDEX(INDIRECT($A$1),$H50,Q$4),"")</f>
      </c>
      <c r="R50" s="44" t="str">
        <f t="array" aca="1" ref="R50" ca="1">IFERROR(INDEX(INDIRECT($A$1),$K50,R$4),"")</f>
      </c>
      <c r="S50" s="15" t="str">
        <f t="array" aca="1" ref="S50" ca="1">IFERROR(INDEX(INDIRECT($A$1),$K50,S$4),"")</f>
      </c>
      <c r="T50" s="10" t="str">
        <f t="array" aca="1" ref="T50" ca="1">IFERROR(INDEX(INDIRECT($A$1),$K50,T$4),"")</f>
      </c>
    </row>
    <row r="51">
      <c r="A51" s="45" t="str">
        <f t="shared" si="1"/>
        <v>ethnicity</v>
      </c>
      <c r="B51" s="45" t="str">
        <f t="shared" si="10"/>
        <v>lfsh_aj19</v>
      </c>
      <c r="C51" s="45" t="n">
        <f t="shared" si="10"/>
        <v>1</v>
      </c>
      <c r="D51" s="45" t="n">
        <f t="shared" si="10"/>
        <v>1</v>
      </c>
      <c r="E51" s="45" t="n">
        <f t="shared" si="7"/>
        <v>8</v>
      </c>
      <c r="F51" s="45" t="e">
        <f t="array" aca="1" ref="F51" ca="1">INDEX(INDIRECT($A51),$E51)</f>
        <v>#REF!</v>
      </c>
      <c r="G51" s="45" t="e">
        <f t="shared" ca="1" si="2"/>
        <v>#REF!</v>
      </c>
      <c r="H51" s="45" t="e">
        <f t="shared" ca="1" si="4"/>
        <v>#REF!</v>
      </c>
      <c r="I51" s="45" t="n">
        <f t="shared" si="8"/>
        <v>0</v>
      </c>
      <c r="J51" s="45" t="e">
        <f t="shared" ca="1" si="3"/>
        <v>#REF!</v>
      </c>
      <c r="K51" s="45" t="e">
        <f t="shared" ca="1" si="5"/>
        <v>#REF!</v>
      </c>
      <c r="M51" s="40"/>
      <c r="N51" s="20" t="str">
        <f t="shared" ca="1" si="9"/>
      </c>
      <c r="O51" s="38" t="str">
        <f t="array" aca="1" ref="O51" ca="1">IFERROR(INDEX(INDIRECT($A$1),$H51,O$4),"")</f>
      </c>
      <c r="P51" s="37" t="str">
        <f t="array" aca="1" ref="P51" ca="1">IFERROR(INDEX(INDIRECT($A$1),$H51,P$4),"")</f>
      </c>
      <c r="Q51" s="46" t="str">
        <f t="array" aca="1" ref="Q51" ca="1">IFERROR(INDEX(INDIRECT($A$1),$H51,Q$4),"")</f>
      </c>
      <c r="R51" s="38" t="str">
        <f t="array" aca="1" ref="R51" ca="1">IFERROR(INDEX(INDIRECT($A$1),$K51,R$4),"")</f>
      </c>
      <c r="S51" s="37" t="str">
        <f t="array" aca="1" ref="S51" ca="1">IFERROR(INDEX(INDIRECT($A$1),$K51,S$4),"")</f>
      </c>
      <c r="T51" s="9" t="str">
        <f t="array" aca="1" ref="T51" ca="1">IFERROR(INDEX(INDIRECT($A$1),$K51,T$4),"")</f>
      </c>
    </row>
    <row r="52">
      <c r="A52" s="45" t="str">
        <f t="shared" si="1"/>
        <v>ethnicity</v>
      </c>
      <c r="B52" s="45" t="str">
        <f t="shared" si="10"/>
        <v>lfsh_aj20</v>
      </c>
      <c r="C52" s="45" t="n">
        <f t="shared" si="10"/>
        <v>1</v>
      </c>
      <c r="D52" s="45" t="n">
        <f t="shared" si="10"/>
        <v>1</v>
      </c>
      <c r="E52" s="45" t="n">
        <f t="shared" si="7"/>
        <v>8</v>
      </c>
      <c r="F52" s="45" t="e">
        <f t="array" aca="1" ref="F52" ca="1">INDEX(INDIRECT($A52),$E52)</f>
        <v>#REF!</v>
      </c>
      <c r="G52" s="45" t="e">
        <f t="shared" ca="1" si="2"/>
        <v>#REF!</v>
      </c>
      <c r="H52" s="45" t="e">
        <f t="shared" ca="1" si="4"/>
        <v>#REF!</v>
      </c>
      <c r="I52" s="45" t="n">
        <f t="shared" si="8"/>
        <v>0</v>
      </c>
      <c r="J52" s="45" t="e">
        <f t="shared" ca="1" si="3"/>
        <v>#REF!</v>
      </c>
      <c r="K52" s="45" t="e">
        <f t="shared" ca="1" si="5"/>
        <v>#REF!</v>
      </c>
      <c r="M52" s="40"/>
      <c r="N52" s="20" t="str">
        <f t="shared" ca="1" si="9"/>
      </c>
      <c r="O52" s="38" t="str">
        <f t="array" aca="1" ref="O52" ca="1">IFERROR(INDEX(INDIRECT($A$1),$H52,O$4),"")</f>
      </c>
      <c r="P52" s="37" t="str">
        <f t="array" aca="1" ref="P52" ca="1">IFERROR(INDEX(INDIRECT($A$1),$H52,P$4),"")</f>
      </c>
      <c r="Q52" s="46" t="str">
        <f t="array" aca="1" ref="Q52" ca="1">IFERROR(INDEX(INDIRECT($A$1),$H52,Q$4),"")</f>
      </c>
      <c r="R52" s="38" t="str">
        <f t="array" aca="1" ref="R52" ca="1">IFERROR(INDEX(INDIRECT($A$1),$K52,R$4),"")</f>
      </c>
      <c r="S52" s="37" t="str">
        <f t="array" aca="1" ref="S52" ca="1">IFERROR(INDEX(INDIRECT($A$1),$K52,S$4),"")</f>
      </c>
      <c r="T52" s="9" t="str">
        <f t="array" aca="1" ref="T52" ca="1">IFERROR(INDEX(INDIRECT($A$1),$K52,T$4),"")</f>
      </c>
    </row>
    <row r="53">
      <c r="A53" s="45" t="str">
        <f t="shared" si="1"/>
        <v>ethnicity</v>
      </c>
      <c r="B53" s="45" t="str">
        <f t="shared" ref="B53:D68" si="11">B48</f>
        <v>lfsh_aj21</v>
      </c>
      <c r="C53" s="45" t="n">
        <f t="shared" si="11"/>
        <v>1</v>
      </c>
      <c r="D53" s="45" t="n">
        <f t="shared" si="11"/>
        <v>1</v>
      </c>
      <c r="E53" s="45" t="n">
        <f t="shared" si="7"/>
        <v>8</v>
      </c>
      <c r="F53" s="45" t="e">
        <f t="array" aca="1" ref="F53" ca="1">INDEX(INDIRECT($A53),$E53)</f>
        <v>#REF!</v>
      </c>
      <c r="G53" s="45" t="e">
        <f t="shared" ca="1" si="2"/>
        <v>#REF!</v>
      </c>
      <c r="H53" s="45" t="e">
        <f t="shared" ca="1" si="4"/>
        <v>#REF!</v>
      </c>
      <c r="I53" s="45" t="n">
        <f t="shared" si="8"/>
        <v>0</v>
      </c>
      <c r="J53" s="45" t="e">
        <f t="shared" ca="1" si="3"/>
        <v>#REF!</v>
      </c>
      <c r="K53" s="45" t="e">
        <f t="shared" ca="1" si="5"/>
        <v>#REF!</v>
      </c>
      <c r="M53" s="40"/>
      <c r="N53" s="20" t="str">
        <f t="shared" ca="1" si="9"/>
      </c>
      <c r="O53" s="38" t="str">
        <f t="array" aca="1" ref="O53" ca="1">IFERROR(INDEX(INDIRECT($A$1),$H53,O$4),"")</f>
      </c>
      <c r="P53" s="37" t="str">
        <f t="array" aca="1" ref="P53" ca="1">IFERROR(INDEX(INDIRECT($A$1),$H53,P$4),"")</f>
      </c>
      <c r="Q53" s="46" t="str">
        <f t="array" aca="1" ref="Q53" ca="1">IFERROR(INDEX(INDIRECT($A$1),$H53,Q$4),"")</f>
      </c>
      <c r="R53" s="38" t="str">
        <f t="array" aca="1" ref="R53" ca="1">IFERROR(INDEX(INDIRECT($A$1),$K53,R$4),"")</f>
      </c>
      <c r="S53" s="37" t="str">
        <f t="array" aca="1" ref="S53" ca="1">IFERROR(INDEX(INDIRECT($A$1),$K53,S$4),"")</f>
      </c>
      <c r="T53" s="9" t="str">
        <f t="array" aca="1" ref="T53" ca="1">IFERROR(INDEX(INDIRECT($A$1),$K53,T$4),"")</f>
      </c>
    </row>
    <row r="54" ht="15.75" customHeight="1">
      <c r="A54" s="45" t="str">
        <f t="shared" si="1"/>
        <v>ethnicity</v>
      </c>
      <c r="B54" s="45" t="str">
        <f t="shared" si="11"/>
        <v>lfsh_aj22</v>
      </c>
      <c r="C54" s="45" t="n">
        <f t="shared" si="11"/>
        <v>1</v>
      </c>
      <c r="D54" s="45" t="n">
        <f t="shared" si="11"/>
        <v>1</v>
      </c>
      <c r="E54" s="45" t="n">
        <f t="shared" si="7"/>
        <v>8</v>
      </c>
      <c r="F54" s="45" t="e">
        <f t="array" aca="1" ref="F54" ca="1">INDEX(INDIRECT($A54),$E54)</f>
        <v>#REF!</v>
      </c>
      <c r="G54" s="45" t="e">
        <f t="shared" ca="1" si="2"/>
        <v>#REF!</v>
      </c>
      <c r="H54" s="45" t="e">
        <f t="shared" ca="1" si="4"/>
        <v>#REF!</v>
      </c>
      <c r="I54" s="45" t="n">
        <f t="shared" si="8"/>
        <v>0</v>
      </c>
      <c r="J54" s="45" t="e">
        <f t="shared" ca="1" si="3"/>
        <v>#REF!</v>
      </c>
      <c r="K54" s="45" t="e">
        <f t="shared" ca="1" si="5"/>
        <v>#REF!</v>
      </c>
      <c r="M54" s="41"/>
      <c r="N54" s="23" t="str">
        <f t="shared" ca="1" si="9"/>
      </c>
      <c r="O54" s="18" t="str">
        <f t="array" aca="1" ref="O54" ca="1">IFERROR(INDEX(INDIRECT($A$1),$H54,O$4),"")</f>
      </c>
      <c r="P54" s="36" t="str">
        <f t="array" aca="1" ref="P54" ca="1">IFERROR(INDEX(INDIRECT($A$1),$H54,P$4),"")</f>
      </c>
      <c r="Q54" s="22" t="str">
        <f t="array" aca="1" ref="Q54" ca="1">IFERROR(INDEX(INDIRECT($A$1),$H54,Q$4),"")</f>
      </c>
      <c r="R54" s="18" t="str">
        <f t="array" aca="1" ref="R54" ca="1">IFERROR(INDEX(INDIRECT($A$1),$K54,R$4),"")</f>
      </c>
      <c r="S54" s="36" t="str">
        <f t="array" aca="1" ref="S54" ca="1">IFERROR(INDEX(INDIRECT($A$1),$K54,S$4),"")</f>
      </c>
      <c r="T54" s="8" t="str">
        <f t="array" aca="1" ref="T54" ca="1">IFERROR(INDEX(INDIRECT($A$1),$K54,T$4),"")</f>
      </c>
    </row>
    <row r="55">
      <c r="A55" s="45" t="str">
        <f t="shared" si="1"/>
        <v>ethnicity</v>
      </c>
      <c r="B55" s="45" t="str">
        <f t="shared" si="11"/>
        <v>lfsh_aj18</v>
      </c>
      <c r="C55" s="45" t="n">
        <f t="shared" si="11"/>
        <v>1</v>
      </c>
      <c r="D55" s="45" t="n">
        <f t="shared" si="11"/>
        <v>1</v>
      </c>
      <c r="E55" s="45" t="n">
        <f t="shared" si="7"/>
        <v>9</v>
      </c>
      <c r="F55" s="45" t="e">
        <f t="array" aca="1" ref="F55" ca="1">INDEX(INDIRECT($A55),$E55)</f>
        <v>#REF!</v>
      </c>
      <c r="G55" s="45" t="e">
        <f t="shared" ca="1" si="2"/>
        <v>#REF!</v>
      </c>
      <c r="H55" s="45" t="e">
        <f t="shared" ca="1" si="4"/>
        <v>#REF!</v>
      </c>
      <c r="I55" s="45" t="n">
        <f t="shared" si="8"/>
        <v>0</v>
      </c>
      <c r="J55" s="45" t="e">
        <f t="shared" ca="1" si="3"/>
        <v>#REF!</v>
      </c>
      <c r="K55" s="45" t="e">
        <f t="shared" ca="1" si="5"/>
        <v>#REF!</v>
      </c>
      <c r="M55" s="39" t="str">
        <f ca="1">IFERROR(F55,"")</f>
      </c>
      <c r="N55" s="1" t="str">
        <f t="shared" ca="1" si="9"/>
      </c>
      <c r="O55" s="44" t="str">
        <f t="array" aca="1" ref="O55" ca="1">IFERROR(INDEX(INDIRECT($A$1),$H55,O$4),"")</f>
      </c>
      <c r="P55" s="15" t="str">
        <f t="array" aca="1" ref="P55" ca="1">IFERROR(INDEX(INDIRECT($A$1),$H55,P$4),"")</f>
      </c>
      <c r="Q55" s="33" t="str">
        <f t="array" aca="1" ref="Q55" ca="1">IFERROR(INDEX(INDIRECT($A$1),$H55,Q$4),"")</f>
      </c>
      <c r="R55" s="44" t="str">
        <f t="array" aca="1" ref="R55" ca="1">IFERROR(INDEX(INDIRECT($A$1),$K55,R$4),"")</f>
      </c>
      <c r="S55" s="15" t="str">
        <f t="array" aca="1" ref="S55" ca="1">IFERROR(INDEX(INDIRECT($A$1),$K55,S$4),"")</f>
      </c>
      <c r="T55" s="10" t="str">
        <f t="array" aca="1" ref="T55" ca="1">IFERROR(INDEX(INDIRECT($A$1),$K55,T$4),"")</f>
      </c>
    </row>
    <row r="56">
      <c r="A56" s="45" t="str">
        <f t="shared" si="1"/>
        <v>ethnicity</v>
      </c>
      <c r="B56" s="45" t="str">
        <f t="shared" si="11"/>
        <v>lfsh_aj19</v>
      </c>
      <c r="C56" s="45" t="n">
        <f t="shared" si="11"/>
        <v>1</v>
      </c>
      <c r="D56" s="45" t="n">
        <f t="shared" si="11"/>
        <v>1</v>
      </c>
      <c r="E56" s="45" t="n">
        <f t="shared" si="7"/>
        <v>9</v>
      </c>
      <c r="F56" s="45" t="e">
        <f t="array" aca="1" ref="F56" ca="1">INDEX(INDIRECT($A56),$E56)</f>
        <v>#REF!</v>
      </c>
      <c r="G56" s="45" t="e">
        <f t="shared" ca="1" si="2"/>
        <v>#REF!</v>
      </c>
      <c r="H56" s="45" t="e">
        <f t="shared" ca="1" si="4"/>
        <v>#REF!</v>
      </c>
      <c r="I56" s="45" t="n">
        <f t="shared" si="8"/>
        <v>0</v>
      </c>
      <c r="J56" s="45" t="e">
        <f t="shared" ca="1" si="3"/>
        <v>#REF!</v>
      </c>
      <c r="K56" s="45" t="e">
        <f t="shared" ca="1" si="5"/>
        <v>#REF!</v>
      </c>
      <c r="M56" s="40"/>
      <c r="N56" s="20" t="str">
        <f t="shared" ca="1" si="9"/>
      </c>
      <c r="O56" s="38" t="str">
        <f t="array" aca="1" ref="O56" ca="1">IFERROR(INDEX(INDIRECT($A$1),$H56,O$4),"")</f>
      </c>
      <c r="P56" s="37" t="str">
        <f t="array" aca="1" ref="P56" ca="1">IFERROR(INDEX(INDIRECT($A$1),$H56,P$4),"")</f>
      </c>
      <c r="Q56" s="46" t="str">
        <f t="array" aca="1" ref="Q56" ca="1">IFERROR(INDEX(INDIRECT($A$1),$H56,Q$4),"")</f>
      </c>
      <c r="R56" s="38" t="str">
        <f t="array" aca="1" ref="R56" ca="1">IFERROR(INDEX(INDIRECT($A$1),$K56,R$4),"")</f>
      </c>
      <c r="S56" s="37" t="str">
        <f t="array" aca="1" ref="S56" ca="1">IFERROR(INDEX(INDIRECT($A$1),$K56,S$4),"")</f>
      </c>
      <c r="T56" s="9" t="str">
        <f t="array" aca="1" ref="T56" ca="1">IFERROR(INDEX(INDIRECT($A$1),$K56,T$4),"")</f>
      </c>
    </row>
    <row r="57">
      <c r="A57" s="45" t="str">
        <f t="shared" si="1"/>
        <v>ethnicity</v>
      </c>
      <c r="B57" s="45" t="str">
        <f t="shared" si="11"/>
        <v>lfsh_aj20</v>
      </c>
      <c r="C57" s="45" t="n">
        <f t="shared" si="11"/>
        <v>1</v>
      </c>
      <c r="D57" s="45" t="n">
        <f t="shared" si="11"/>
        <v>1</v>
      </c>
      <c r="E57" s="45" t="n">
        <f t="shared" si="7"/>
        <v>9</v>
      </c>
      <c r="F57" s="45" t="e">
        <f t="array" aca="1" ref="F57" ca="1">INDEX(INDIRECT($A57),$E57)</f>
        <v>#REF!</v>
      </c>
      <c r="G57" s="45" t="e">
        <f t="shared" ca="1" si="2"/>
        <v>#REF!</v>
      </c>
      <c r="H57" s="45" t="e">
        <f t="shared" ca="1" si="4"/>
        <v>#REF!</v>
      </c>
      <c r="I57" s="45" t="n">
        <f t="shared" si="8"/>
        <v>0</v>
      </c>
      <c r="J57" s="45" t="e">
        <f t="shared" ca="1" si="3"/>
        <v>#REF!</v>
      </c>
      <c r="K57" s="45" t="e">
        <f t="shared" ca="1" si="5"/>
        <v>#REF!</v>
      </c>
      <c r="M57" s="40"/>
      <c r="N57" s="20" t="str">
        <f t="shared" ca="1" si="9"/>
      </c>
      <c r="O57" s="38" t="str">
        <f t="array" aca="1" ref="O57" ca="1">IFERROR(INDEX(INDIRECT($A$1),$H57,O$4),"")</f>
      </c>
      <c r="P57" s="37" t="str">
        <f t="array" aca="1" ref="P57" ca="1">IFERROR(INDEX(INDIRECT($A$1),$H57,P$4),"")</f>
      </c>
      <c r="Q57" s="46" t="str">
        <f t="array" aca="1" ref="Q57" ca="1">IFERROR(INDEX(INDIRECT($A$1),$H57,Q$4),"")</f>
      </c>
      <c r="R57" s="38" t="str">
        <f t="array" aca="1" ref="R57" ca="1">IFERROR(INDEX(INDIRECT($A$1),$K57,R$4),"")</f>
      </c>
      <c r="S57" s="37" t="str">
        <f t="array" aca="1" ref="S57" ca="1">IFERROR(INDEX(INDIRECT($A$1),$K57,S$4),"")</f>
      </c>
      <c r="T57" s="9" t="str">
        <f t="array" aca="1" ref="T57" ca="1">IFERROR(INDEX(INDIRECT($A$1),$K57,T$4),"")</f>
      </c>
    </row>
    <row r="58">
      <c r="A58" s="45" t="str">
        <f t="shared" si="1"/>
        <v>ethnicity</v>
      </c>
      <c r="B58" s="45" t="str">
        <f t="shared" si="11"/>
        <v>lfsh_aj21</v>
      </c>
      <c r="C58" s="45" t="n">
        <f t="shared" si="11"/>
        <v>1</v>
      </c>
      <c r="D58" s="45" t="n">
        <f t="shared" si="11"/>
        <v>1</v>
      </c>
      <c r="E58" s="45" t="n">
        <f t="shared" si="7"/>
        <v>9</v>
      </c>
      <c r="F58" s="45" t="e">
        <f t="array" aca="1" ref="F58" ca="1">INDEX(INDIRECT($A58),$E58)</f>
        <v>#REF!</v>
      </c>
      <c r="G58" s="45" t="e">
        <f t="shared" ca="1" si="2"/>
        <v>#REF!</v>
      </c>
      <c r="H58" s="45" t="e">
        <f t="shared" ca="1" si="4"/>
        <v>#REF!</v>
      </c>
      <c r="I58" s="45" t="n">
        <f t="shared" si="8"/>
        <v>0</v>
      </c>
      <c r="J58" s="45" t="e">
        <f t="shared" ca="1" si="3"/>
        <v>#REF!</v>
      </c>
      <c r="K58" s="45" t="e">
        <f t="shared" ca="1" si="5"/>
        <v>#REF!</v>
      </c>
      <c r="M58" s="40"/>
      <c r="N58" s="20" t="str">
        <f t="shared" ca="1" si="9"/>
      </c>
      <c r="O58" s="38" t="str">
        <f t="array" aca="1" ref="O58" ca="1">IFERROR(INDEX(INDIRECT($A$1),$H58,O$4),"")</f>
      </c>
      <c r="P58" s="37" t="str">
        <f t="array" aca="1" ref="P58" ca="1">IFERROR(INDEX(INDIRECT($A$1),$H58,P$4),"")</f>
      </c>
      <c r="Q58" s="46" t="str">
        <f t="array" aca="1" ref="Q58" ca="1">IFERROR(INDEX(INDIRECT($A$1),$H58,Q$4),"")</f>
      </c>
      <c r="R58" s="38" t="str">
        <f t="array" aca="1" ref="R58" ca="1">IFERROR(INDEX(INDIRECT($A$1),$K58,R$4),"")</f>
      </c>
      <c r="S58" s="37" t="str">
        <f t="array" aca="1" ref="S58" ca="1">IFERROR(INDEX(INDIRECT($A$1),$K58,S$4),"")</f>
      </c>
      <c r="T58" s="9" t="str">
        <f t="array" aca="1" ref="T58" ca="1">IFERROR(INDEX(INDIRECT($A$1),$K58,T$4),"")</f>
      </c>
    </row>
    <row r="59" ht="15.75" customHeight="1">
      <c r="A59" s="45" t="str">
        <f t="shared" si="1"/>
        <v>ethnicity</v>
      </c>
      <c r="B59" s="45" t="str">
        <f t="shared" si="11"/>
        <v>lfsh_aj22</v>
      </c>
      <c r="C59" s="45" t="n">
        <f t="shared" si="11"/>
        <v>1</v>
      </c>
      <c r="D59" s="45" t="n">
        <f t="shared" si="11"/>
        <v>1</v>
      </c>
      <c r="E59" s="45" t="n">
        <f t="shared" si="7"/>
        <v>9</v>
      </c>
      <c r="F59" s="45" t="e">
        <f t="array" aca="1" ref="F59" ca="1">INDEX(INDIRECT($A59),$E59)</f>
        <v>#REF!</v>
      </c>
      <c r="G59" s="45" t="e">
        <f t="shared" ca="1" si="2"/>
        <v>#REF!</v>
      </c>
      <c r="H59" s="45" t="e">
        <f t="shared" ca="1" si="4"/>
        <v>#REF!</v>
      </c>
      <c r="I59" s="45" t="n">
        <f t="shared" si="8"/>
        <v>0</v>
      </c>
      <c r="J59" s="45" t="e">
        <f t="shared" ca="1" si="3"/>
        <v>#REF!</v>
      </c>
      <c r="K59" s="45" t="e">
        <f t="shared" ca="1" si="5"/>
        <v>#REF!</v>
      </c>
      <c r="M59" s="41"/>
      <c r="N59" s="23" t="str">
        <f t="shared" ca="1" si="9"/>
      </c>
      <c r="O59" s="18" t="str">
        <f t="array" aca="1" ref="O59" ca="1">IFERROR(INDEX(INDIRECT($A$1),$H59,O$4),"")</f>
      </c>
      <c r="P59" s="36" t="str">
        <f t="array" aca="1" ref="P59" ca="1">IFERROR(INDEX(INDIRECT($A$1),$H59,P$4),"")</f>
      </c>
      <c r="Q59" s="22" t="str">
        <f t="array" aca="1" ref="Q59" ca="1">IFERROR(INDEX(INDIRECT($A$1),$H59,Q$4),"")</f>
      </c>
      <c r="R59" s="18" t="str">
        <f t="array" aca="1" ref="R59" ca="1">IFERROR(INDEX(INDIRECT($A$1),$K59,R$4),"")</f>
      </c>
      <c r="S59" s="36" t="str">
        <f t="array" aca="1" ref="S59" ca="1">IFERROR(INDEX(INDIRECT($A$1),$K59,S$4),"")</f>
      </c>
      <c r="T59" s="8" t="str">
        <f t="array" aca="1" ref="T59" ca="1">IFERROR(INDEX(INDIRECT($A$1),$K59,T$4),"")</f>
      </c>
    </row>
    <row r="60">
      <c r="A60" s="45" t="str">
        <f t="shared" si="1"/>
        <v>ethnicity</v>
      </c>
      <c r="B60" s="45" t="str">
        <f t="shared" si="11"/>
        <v>lfsh_aj18</v>
      </c>
      <c r="C60" s="45" t="n">
        <f t="shared" si="11"/>
        <v>1</v>
      </c>
      <c r="D60" s="45" t="n">
        <f t="shared" si="11"/>
        <v>1</v>
      </c>
      <c r="E60" s="45" t="n">
        <f t="shared" si="7"/>
        <v>10</v>
      </c>
      <c r="F60" s="45" t="e">
        <f t="array" aca="1" ref="F60" ca="1">INDEX(INDIRECT($A60),$E60)</f>
        <v>#REF!</v>
      </c>
      <c r="G60" s="45" t="e">
        <f t="shared" ca="1" si="2"/>
        <v>#REF!</v>
      </c>
      <c r="H60" s="45" t="e">
        <f t="shared" ca="1" si="4"/>
        <v>#REF!</v>
      </c>
      <c r="I60" s="45" t="n">
        <f t="shared" si="8"/>
        <v>0</v>
      </c>
      <c r="J60" s="45" t="e">
        <f t="shared" ca="1" si="3"/>
        <v>#REF!</v>
      </c>
      <c r="K60" s="45" t="e">
        <f t="shared" ca="1" si="5"/>
        <v>#REF!</v>
      </c>
      <c r="M60" s="39" t="str">
        <f ca="1">IFERROR(F60,"")</f>
      </c>
      <c r="N60" s="1" t="str">
        <f t="shared" ca="1" si="9"/>
      </c>
      <c r="O60" s="44" t="str">
        <f t="array" aca="1" ref="O60" ca="1">IFERROR(INDEX(INDIRECT($A$1),$H60,O$4),"")</f>
      </c>
      <c r="P60" s="15" t="str">
        <f t="array" aca="1" ref="P60" ca="1">IFERROR(INDEX(INDIRECT($A$1),$H60,P$4),"")</f>
      </c>
      <c r="Q60" s="33" t="str">
        <f t="array" aca="1" ref="Q60" ca="1">IFERROR(INDEX(INDIRECT($A$1),$H60,Q$4),"")</f>
      </c>
      <c r="R60" s="44" t="str">
        <f t="array" aca="1" ref="R60" ca="1">IFERROR(INDEX(INDIRECT($A$1),$K60,R$4),"")</f>
      </c>
      <c r="S60" s="15" t="str">
        <f t="array" aca="1" ref="S60" ca="1">IFERROR(INDEX(INDIRECT($A$1),$K60,S$4),"")</f>
      </c>
      <c r="T60" s="10" t="str">
        <f t="array" aca="1" ref="T60" ca="1">IFERROR(INDEX(INDIRECT($A$1),$K60,T$4),"")</f>
      </c>
    </row>
    <row r="61">
      <c r="A61" s="45" t="str">
        <f t="shared" si="1"/>
        <v>ethnicity</v>
      </c>
      <c r="B61" s="45" t="str">
        <f t="shared" si="11"/>
        <v>lfsh_aj19</v>
      </c>
      <c r="C61" s="45" t="n">
        <f t="shared" si="11"/>
        <v>1</v>
      </c>
      <c r="D61" s="45" t="n">
        <f t="shared" si="11"/>
        <v>1</v>
      </c>
      <c r="E61" s="45" t="n">
        <f t="shared" si="7"/>
        <v>10</v>
      </c>
      <c r="F61" s="45" t="e">
        <f t="array" aca="1" ref="F61" ca="1">INDEX(INDIRECT($A61),$E61)</f>
        <v>#REF!</v>
      </c>
      <c r="G61" s="45" t="e">
        <f t="shared" ca="1" si="2"/>
        <v>#REF!</v>
      </c>
      <c r="H61" s="45" t="e">
        <f t="shared" ca="1" si="4"/>
        <v>#REF!</v>
      </c>
      <c r="I61" s="45" t="n">
        <f t="shared" si="8"/>
        <v>0</v>
      </c>
      <c r="J61" s="45" t="e">
        <f t="shared" ca="1" si="3"/>
        <v>#REF!</v>
      </c>
      <c r="K61" s="45" t="e">
        <f t="shared" ca="1" si="5"/>
        <v>#REF!</v>
      </c>
      <c r="M61" s="40"/>
      <c r="N61" s="20" t="str">
        <f t="shared" ca="1" si="9"/>
      </c>
      <c r="O61" s="38" t="str">
        <f t="array" aca="1" ref="O61" ca="1">IFERROR(INDEX(INDIRECT($A$1),$H61,O$4),"")</f>
      </c>
      <c r="P61" s="37" t="str">
        <f t="array" aca="1" ref="P61" ca="1">IFERROR(INDEX(INDIRECT($A$1),$H61,P$4),"")</f>
      </c>
      <c r="Q61" s="46" t="str">
        <f t="array" aca="1" ref="Q61" ca="1">IFERROR(INDEX(INDIRECT($A$1),$H61,Q$4),"")</f>
      </c>
      <c r="R61" s="38" t="str">
        <f t="array" aca="1" ref="R61" ca="1">IFERROR(INDEX(INDIRECT($A$1),$K61,R$4),"")</f>
      </c>
      <c r="S61" s="37" t="str">
        <f t="array" aca="1" ref="S61" ca="1">IFERROR(INDEX(INDIRECT($A$1),$K61,S$4),"")</f>
      </c>
      <c r="T61" s="9" t="str">
        <f t="array" aca="1" ref="T61" ca="1">IFERROR(INDEX(INDIRECT($A$1),$K61,T$4),"")</f>
      </c>
    </row>
    <row r="62">
      <c r="A62" s="45" t="str">
        <f t="shared" si="1"/>
        <v>ethnicity</v>
      </c>
      <c r="B62" s="45" t="str">
        <f t="shared" si="11"/>
        <v>lfsh_aj20</v>
      </c>
      <c r="C62" s="45" t="n">
        <f t="shared" si="11"/>
        <v>1</v>
      </c>
      <c r="D62" s="45" t="n">
        <f t="shared" si="11"/>
        <v>1</v>
      </c>
      <c r="E62" s="45" t="n">
        <f t="shared" si="7"/>
        <v>10</v>
      </c>
      <c r="F62" s="45" t="e">
        <f t="array" aca="1" ref="F62" ca="1">INDEX(INDIRECT($A62),$E62)</f>
        <v>#REF!</v>
      </c>
      <c r="G62" s="45" t="e">
        <f t="shared" ca="1" si="2"/>
        <v>#REF!</v>
      </c>
      <c r="H62" s="45" t="e">
        <f t="shared" ca="1" si="4"/>
        <v>#REF!</v>
      </c>
      <c r="I62" s="45" t="n">
        <f t="shared" si="8"/>
        <v>0</v>
      </c>
      <c r="J62" s="45" t="e">
        <f t="shared" ca="1" si="3"/>
        <v>#REF!</v>
      </c>
      <c r="K62" s="45" t="e">
        <f t="shared" ca="1" si="5"/>
        <v>#REF!</v>
      </c>
      <c r="M62" s="40"/>
      <c r="N62" s="20" t="str">
        <f t="shared" ca="1" si="9"/>
      </c>
      <c r="O62" s="38" t="str">
        <f t="array" aca="1" ref="O62" ca="1">IFERROR(INDEX(INDIRECT($A$1),$H62,O$4),"")</f>
      </c>
      <c r="P62" s="37" t="str">
        <f t="array" aca="1" ref="P62" ca="1">IFERROR(INDEX(INDIRECT($A$1),$H62,P$4),"")</f>
      </c>
      <c r="Q62" s="46" t="str">
        <f t="array" aca="1" ref="Q62" ca="1">IFERROR(INDEX(INDIRECT($A$1),$H62,Q$4),"")</f>
      </c>
      <c r="R62" s="38" t="str">
        <f t="array" aca="1" ref="R62" ca="1">IFERROR(INDEX(INDIRECT($A$1),$K62,R$4),"")</f>
      </c>
      <c r="S62" s="37" t="str">
        <f t="array" aca="1" ref="S62" ca="1">IFERROR(INDEX(INDIRECT($A$1),$K62,S$4),"")</f>
      </c>
      <c r="T62" s="9" t="str">
        <f t="array" aca="1" ref="T62" ca="1">IFERROR(INDEX(INDIRECT($A$1),$K62,T$4),"")</f>
      </c>
    </row>
    <row r="63">
      <c r="A63" s="45" t="str">
        <f t="shared" si="1"/>
        <v>ethnicity</v>
      </c>
      <c r="B63" s="45" t="str">
        <f t="shared" si="11"/>
        <v>lfsh_aj21</v>
      </c>
      <c r="C63" s="45" t="n">
        <f t="shared" si="11"/>
        <v>1</v>
      </c>
      <c r="D63" s="45" t="n">
        <f t="shared" si="11"/>
        <v>1</v>
      </c>
      <c r="E63" s="45" t="n">
        <f t="shared" si="7"/>
        <v>10</v>
      </c>
      <c r="F63" s="45" t="e">
        <f t="array" aca="1" ref="F63" ca="1">INDEX(INDIRECT($A63),$E63)</f>
        <v>#REF!</v>
      </c>
      <c r="G63" s="45" t="e">
        <f t="shared" ca="1" si="2"/>
        <v>#REF!</v>
      </c>
      <c r="H63" s="45" t="e">
        <f t="shared" ca="1" si="4"/>
        <v>#REF!</v>
      </c>
      <c r="I63" s="45" t="n">
        <f t="shared" si="8"/>
        <v>0</v>
      </c>
      <c r="J63" s="45" t="e">
        <f t="shared" ca="1" si="3"/>
        <v>#REF!</v>
      </c>
      <c r="K63" s="45" t="e">
        <f t="shared" ca="1" si="5"/>
        <v>#REF!</v>
      </c>
      <c r="M63" s="40"/>
      <c r="N63" s="20" t="str">
        <f t="shared" ca="1" si="9"/>
      </c>
      <c r="O63" s="38" t="str">
        <f t="array" aca="1" ref="O63" ca="1">IFERROR(INDEX(INDIRECT($A$1),$H63,O$4),"")</f>
      </c>
      <c r="P63" s="37" t="str">
        <f t="array" aca="1" ref="P63" ca="1">IFERROR(INDEX(INDIRECT($A$1),$H63,P$4),"")</f>
      </c>
      <c r="Q63" s="46" t="str">
        <f t="array" aca="1" ref="Q63" ca="1">IFERROR(INDEX(INDIRECT($A$1),$H63,Q$4),"")</f>
      </c>
      <c r="R63" s="38" t="str">
        <f t="array" aca="1" ref="R63" ca="1">IFERROR(INDEX(INDIRECT($A$1),$K63,R$4),"")</f>
      </c>
      <c r="S63" s="37" t="str">
        <f t="array" aca="1" ref="S63" ca="1">IFERROR(INDEX(INDIRECT($A$1),$K63,S$4),"")</f>
      </c>
      <c r="T63" s="9" t="str">
        <f t="array" aca="1" ref="T63" ca="1">IFERROR(INDEX(INDIRECT($A$1),$K63,T$4),"")</f>
      </c>
    </row>
    <row r="64" ht="15.75" customHeight="1">
      <c r="A64" s="45" t="str">
        <f t="shared" si="1"/>
        <v>ethnicity</v>
      </c>
      <c r="B64" s="45" t="str">
        <f t="shared" si="11"/>
        <v>lfsh_aj22</v>
      </c>
      <c r="C64" s="45" t="n">
        <f t="shared" si="11"/>
        <v>1</v>
      </c>
      <c r="D64" s="45" t="n">
        <f t="shared" si="11"/>
        <v>1</v>
      </c>
      <c r="E64" s="45" t="n">
        <f t="shared" si="7"/>
        <v>10</v>
      </c>
      <c r="F64" s="45" t="e">
        <f t="array" aca="1" ref="F64" ca="1">INDEX(INDIRECT($A64),$E64)</f>
        <v>#REF!</v>
      </c>
      <c r="G64" s="45" t="e">
        <f t="shared" ca="1" si="2"/>
        <v>#REF!</v>
      </c>
      <c r="H64" s="45" t="e">
        <f t="shared" ca="1" si="4"/>
        <v>#REF!</v>
      </c>
      <c r="I64" s="45" t="n">
        <f t="shared" si="8"/>
        <v>0</v>
      </c>
      <c r="J64" s="45" t="e">
        <f t="shared" ca="1" si="3"/>
        <v>#REF!</v>
      </c>
      <c r="K64" s="45" t="e">
        <f t="shared" ca="1" si="5"/>
        <v>#REF!</v>
      </c>
      <c r="M64" s="41"/>
      <c r="N64" s="23" t="str">
        <f t="shared" ca="1" si="9"/>
      </c>
      <c r="O64" s="18" t="str">
        <f t="array" aca="1" ref="O64" ca="1">IFERROR(INDEX(INDIRECT($A$1),$H64,O$4),"")</f>
      </c>
      <c r="P64" s="36" t="str">
        <f t="array" aca="1" ref="P64" ca="1">IFERROR(INDEX(INDIRECT($A$1),$H64,P$4),"")</f>
      </c>
      <c r="Q64" s="22" t="str">
        <f t="array" aca="1" ref="Q64" ca="1">IFERROR(INDEX(INDIRECT($A$1),$H64,Q$4),"")</f>
      </c>
      <c r="R64" s="18" t="str">
        <f t="array" aca="1" ref="R64" ca="1">IFERROR(INDEX(INDIRECT($A$1),$K64,R$4),"")</f>
      </c>
      <c r="S64" s="36" t="str">
        <f t="array" aca="1" ref="S64" ca="1">IFERROR(INDEX(INDIRECT($A$1),$K64,S$4),"")</f>
      </c>
      <c r="T64" s="8" t="str">
        <f t="array" aca="1" ref="T64" ca="1">IFERROR(INDEX(INDIRECT($A$1),$K64,T$4),"")</f>
      </c>
    </row>
    <row r="65">
      <c r="A65" s="45" t="str">
        <f t="shared" si="1"/>
        <v>ethnicity</v>
      </c>
      <c r="B65" s="45" t="str">
        <f t="shared" si="11"/>
        <v>lfsh_aj18</v>
      </c>
      <c r="C65" s="45" t="n">
        <f t="shared" si="11"/>
        <v>1</v>
      </c>
      <c r="D65" s="45" t="n">
        <f t="shared" si="11"/>
        <v>1</v>
      </c>
      <c r="E65" s="45" t="n">
        <f t="shared" si="7"/>
        <v>11</v>
      </c>
      <c r="F65" s="45" t="e">
        <f t="array" aca="1" ref="F65" ca="1">INDEX(INDIRECT($A65),$E65)</f>
        <v>#REF!</v>
      </c>
      <c r="G65" s="45" t="e">
        <f t="shared" ca="1" si="2"/>
        <v>#REF!</v>
      </c>
      <c r="H65" s="45" t="e">
        <f t="shared" ca="1" si="4"/>
        <v>#REF!</v>
      </c>
      <c r="I65" s="45" t="n">
        <f t="shared" si="8"/>
        <v>0</v>
      </c>
      <c r="J65" s="45" t="e">
        <f t="shared" ca="1" si="3"/>
        <v>#REF!</v>
      </c>
      <c r="K65" s="45" t="e">
        <f t="shared" ca="1" si="5"/>
        <v>#REF!</v>
      </c>
      <c r="M65" s="39" t="str">
        <f ca="1">IFERROR(F65,"")</f>
      </c>
      <c r="N65" s="1" t="str">
        <f t="shared" ca="1" si="9"/>
      </c>
      <c r="O65" s="44" t="str">
        <f t="array" aca="1" ref="O65" ca="1">IFERROR(INDEX(INDIRECT($A$1),$H65,O$4),"")</f>
      </c>
      <c r="P65" s="15" t="str">
        <f t="array" aca="1" ref="P65" ca="1">IFERROR(INDEX(INDIRECT($A$1),$H65,P$4),"")</f>
      </c>
      <c r="Q65" s="33" t="str">
        <f t="array" aca="1" ref="Q65" ca="1">IFERROR(INDEX(INDIRECT($A$1),$H65,Q$4),"")</f>
      </c>
      <c r="R65" s="44" t="str">
        <f t="array" aca="1" ref="R65" ca="1">IFERROR(INDEX(INDIRECT($A$1),$K65,R$4),"")</f>
      </c>
      <c r="S65" s="15" t="str">
        <f t="array" aca="1" ref="S65" ca="1">IFERROR(INDEX(INDIRECT($A$1),$K65,S$4),"")</f>
      </c>
      <c r="T65" s="10" t="str">
        <f t="array" aca="1" ref="T65" ca="1">IFERROR(INDEX(INDIRECT($A$1),$K65,T$4),"")</f>
      </c>
    </row>
    <row r="66">
      <c r="A66" s="45" t="str">
        <f t="shared" si="1"/>
        <v>ethnicity</v>
      </c>
      <c r="B66" s="45" t="str">
        <f t="shared" si="11"/>
        <v>lfsh_aj19</v>
      </c>
      <c r="C66" s="45" t="n">
        <f t="shared" si="11"/>
        <v>1</v>
      </c>
      <c r="D66" s="45" t="n">
        <f t="shared" si="11"/>
        <v>1</v>
      </c>
      <c r="E66" s="45" t="n">
        <f t="shared" si="7"/>
        <v>11</v>
      </c>
      <c r="F66" s="45" t="e">
        <f t="array" aca="1" ref="F66" ca="1">INDEX(INDIRECT($A66),$E66)</f>
        <v>#REF!</v>
      </c>
      <c r="G66" s="45" t="e">
        <f t="shared" ca="1" si="2"/>
        <v>#REF!</v>
      </c>
      <c r="H66" s="45" t="e">
        <f t="shared" ca="1" si="4"/>
        <v>#REF!</v>
      </c>
      <c r="I66" s="45" t="n">
        <f t="shared" si="8"/>
        <v>0</v>
      </c>
      <c r="J66" s="45" t="e">
        <f t="shared" ca="1" si="3"/>
        <v>#REF!</v>
      </c>
      <c r="K66" s="45" t="e">
        <f t="shared" ca="1" si="5"/>
        <v>#REF!</v>
      </c>
      <c r="M66" s="40"/>
      <c r="N66" s="20" t="str">
        <f t="shared" ca="1" si="9"/>
      </c>
      <c r="O66" s="38" t="str">
        <f t="array" aca="1" ref="O66" ca="1">IFERROR(INDEX(INDIRECT($A$1),$H66,O$4),"")</f>
      </c>
      <c r="P66" s="37" t="str">
        <f t="array" aca="1" ref="P66" ca="1">IFERROR(INDEX(INDIRECT($A$1),$H66,P$4),"")</f>
      </c>
      <c r="Q66" s="46" t="str">
        <f t="array" aca="1" ref="Q66" ca="1">IFERROR(INDEX(INDIRECT($A$1),$H66,Q$4),"")</f>
      </c>
      <c r="R66" s="38" t="str">
        <f t="array" aca="1" ref="R66" ca="1">IFERROR(INDEX(INDIRECT($A$1),$K66,R$4),"")</f>
      </c>
      <c r="S66" s="37" t="str">
        <f t="array" aca="1" ref="S66" ca="1">IFERROR(INDEX(INDIRECT($A$1),$K66,S$4),"")</f>
      </c>
      <c r="T66" s="9" t="str">
        <f t="array" aca="1" ref="T66" ca="1">IFERROR(INDEX(INDIRECT($A$1),$K66,T$4),"")</f>
      </c>
    </row>
    <row r="67">
      <c r="A67" s="45" t="str">
        <f t="shared" si="1"/>
        <v>ethnicity</v>
      </c>
      <c r="B67" s="45" t="str">
        <f t="shared" si="11"/>
        <v>lfsh_aj20</v>
      </c>
      <c r="C67" s="45" t="n">
        <f t="shared" si="11"/>
        <v>1</v>
      </c>
      <c r="D67" s="45" t="n">
        <f t="shared" si="11"/>
        <v>1</v>
      </c>
      <c r="E67" s="45" t="n">
        <f t="shared" si="7"/>
        <v>11</v>
      </c>
      <c r="F67" s="45" t="e">
        <f t="array" aca="1" ref="F67" ca="1">INDEX(INDIRECT($A67),$E67)</f>
        <v>#REF!</v>
      </c>
      <c r="G67" s="45" t="e">
        <f t="shared" ca="1" si="2"/>
        <v>#REF!</v>
      </c>
      <c r="H67" s="45" t="e">
        <f t="shared" ca="1" si="4"/>
        <v>#REF!</v>
      </c>
      <c r="I67" s="45" t="n">
        <f t="shared" si="8"/>
        <v>0</v>
      </c>
      <c r="J67" s="45" t="e">
        <f t="shared" ca="1" si="3"/>
        <v>#REF!</v>
      </c>
      <c r="K67" s="45" t="e">
        <f t="shared" ca="1" si="5"/>
        <v>#REF!</v>
      </c>
      <c r="M67" s="40"/>
      <c r="N67" s="20" t="str">
        <f t="shared" ca="1" si="9"/>
      </c>
      <c r="O67" s="38" t="str">
        <f t="array" aca="1" ref="O67" ca="1">IFERROR(INDEX(INDIRECT($A$1),$H67,O$4),"")</f>
      </c>
      <c r="P67" s="37" t="str">
        <f t="array" aca="1" ref="P67" ca="1">IFERROR(INDEX(INDIRECT($A$1),$H67,P$4),"")</f>
      </c>
      <c r="Q67" s="46" t="str">
        <f t="array" aca="1" ref="Q67" ca="1">IFERROR(INDEX(INDIRECT($A$1),$H67,Q$4),"")</f>
      </c>
      <c r="R67" s="38" t="str">
        <f t="array" aca="1" ref="R67" ca="1">IFERROR(INDEX(INDIRECT($A$1),$K67,R$4),"")</f>
      </c>
      <c r="S67" s="37" t="str">
        <f t="array" aca="1" ref="S67" ca="1">IFERROR(INDEX(INDIRECT($A$1),$K67,S$4),"")</f>
      </c>
      <c r="T67" s="9" t="str">
        <f t="array" aca="1" ref="T67" ca="1">IFERROR(INDEX(INDIRECT($A$1),$K67,T$4),"")</f>
      </c>
    </row>
    <row r="68">
      <c r="A68" s="45" t="str">
        <f t="shared" si="1"/>
        <v>ethnicity</v>
      </c>
      <c r="B68" s="45" t="str">
        <f t="shared" si="11"/>
        <v>lfsh_aj21</v>
      </c>
      <c r="C68" s="45" t="n">
        <f t="shared" si="11"/>
        <v>1</v>
      </c>
      <c r="D68" s="45" t="n">
        <f t="shared" si="11"/>
        <v>1</v>
      </c>
      <c r="E68" s="45" t="n">
        <f t="shared" si="7"/>
        <v>11</v>
      </c>
      <c r="F68" s="45" t="e">
        <f t="array" aca="1" ref="F68" ca="1">INDEX(INDIRECT($A68),$E68)</f>
        <v>#REF!</v>
      </c>
      <c r="G68" s="45" t="e">
        <f t="shared" ca="1" si="2"/>
        <v>#REF!</v>
      </c>
      <c r="H68" s="45" t="e">
        <f t="shared" ca="1" si="4"/>
        <v>#REF!</v>
      </c>
      <c r="I68" s="45" t="n">
        <f t="shared" si="8"/>
        <v>0</v>
      </c>
      <c r="J68" s="45" t="e">
        <f t="shared" ca="1" si="3"/>
        <v>#REF!</v>
      </c>
      <c r="K68" s="45" t="e">
        <f t="shared" ca="1" si="5"/>
        <v>#REF!</v>
      </c>
      <c r="M68" s="40"/>
      <c r="N68" s="20" t="str">
        <f t="shared" ca="1" si="9"/>
      </c>
      <c r="O68" s="38" t="str">
        <f t="array" aca="1" ref="O68" ca="1">IFERROR(INDEX(INDIRECT($A$1),$H68,O$4),"")</f>
      </c>
      <c r="P68" s="37" t="str">
        <f t="array" aca="1" ref="P68" ca="1">IFERROR(INDEX(INDIRECT($A$1),$H68,P$4),"")</f>
      </c>
      <c r="Q68" s="46" t="str">
        <f t="array" aca="1" ref="Q68" ca="1">IFERROR(INDEX(INDIRECT($A$1),$H68,Q$4),"")</f>
      </c>
      <c r="R68" s="38" t="str">
        <f t="array" aca="1" ref="R68" ca="1">IFERROR(INDEX(INDIRECT($A$1),$K68,R$4),"")</f>
      </c>
      <c r="S68" s="37" t="str">
        <f t="array" aca="1" ref="S68" ca="1">IFERROR(INDEX(INDIRECT($A$1),$K68,S$4),"")</f>
      </c>
      <c r="T68" s="9" t="str">
        <f t="array" aca="1" ref="T68" ca="1">IFERROR(INDEX(INDIRECT($A$1),$K68,T$4),"")</f>
      </c>
    </row>
    <row r="69" ht="15.75" customHeight="1">
      <c r="A69" s="45" t="str">
        <f t="shared" si="1"/>
        <v>ethnicity</v>
      </c>
      <c r="B69" s="45" t="str">
        <f t="shared" ref="B69:D84" si="12">B64</f>
        <v>lfsh_aj22</v>
      </c>
      <c r="C69" s="45" t="n">
        <f t="shared" si="12"/>
        <v>1</v>
      </c>
      <c r="D69" s="45" t="n">
        <f t="shared" si="12"/>
        <v>1</v>
      </c>
      <c r="E69" s="45" t="n">
        <f t="shared" si="7"/>
        <v>11</v>
      </c>
      <c r="F69" s="45" t="e">
        <f t="array" aca="1" ref="F69" ca="1">INDEX(INDIRECT($A69),$E69)</f>
        <v>#REF!</v>
      </c>
      <c r="G69" s="45" t="e">
        <f t="shared" ca="1" si="2"/>
        <v>#REF!</v>
      </c>
      <c r="H69" s="45" t="e">
        <f t="shared" ca="1" si="4"/>
        <v>#REF!</v>
      </c>
      <c r="I69" s="45" t="n">
        <f t="shared" si="8"/>
        <v>0</v>
      </c>
      <c r="J69" s="45" t="e">
        <f t="shared" ca="1" si="3"/>
        <v>#REF!</v>
      </c>
      <c r="K69" s="45" t="e">
        <f t="shared" ca="1" si="5"/>
        <v>#REF!</v>
      </c>
      <c r="M69" s="41"/>
      <c r="N69" s="23" t="str">
        <f t="shared" ca="1" si="9"/>
      </c>
      <c r="O69" s="18" t="str">
        <f t="array" aca="1" ref="O69" ca="1">IFERROR(INDEX(INDIRECT($A$1),$H69,O$4),"")</f>
      </c>
      <c r="P69" s="36" t="str">
        <f t="array" aca="1" ref="P69" ca="1">IFERROR(INDEX(INDIRECT($A$1),$H69,P$4),"")</f>
      </c>
      <c r="Q69" s="22" t="str">
        <f t="array" aca="1" ref="Q69" ca="1">IFERROR(INDEX(INDIRECT($A$1),$H69,Q$4),"")</f>
      </c>
      <c r="R69" s="18" t="str">
        <f t="array" aca="1" ref="R69" ca="1">IFERROR(INDEX(INDIRECT($A$1),$K69,R$4),"")</f>
      </c>
      <c r="S69" s="36" t="str">
        <f t="array" aca="1" ref="S69" ca="1">IFERROR(INDEX(INDIRECT($A$1),$K69,S$4),"")</f>
      </c>
      <c r="T69" s="8" t="str">
        <f t="array" aca="1" ref="T69" ca="1">IFERROR(INDEX(INDIRECT($A$1),$K69,T$4),"")</f>
      </c>
    </row>
    <row r="70">
      <c r="A70" s="45" t="str">
        <f t="shared" si="1"/>
        <v>ethnicity</v>
      </c>
      <c r="B70" s="45" t="str">
        <f t="shared" si="12"/>
        <v>lfsh_aj18</v>
      </c>
      <c r="C70" s="45" t="n">
        <f t="shared" si="12"/>
        <v>1</v>
      </c>
      <c r="D70" s="45" t="n">
        <f t="shared" si="12"/>
        <v>1</v>
      </c>
      <c r="E70" s="45" t="n">
        <f t="shared" si="7"/>
        <v>12</v>
      </c>
      <c r="F70" s="45" t="e">
        <f t="array" aca="1" ref="F70" ca="1">INDEX(INDIRECT($A70),$E70)</f>
        <v>#REF!</v>
      </c>
      <c r="G70" s="45" t="e">
        <f t="shared" ca="1" si="2"/>
        <v>#REF!</v>
      </c>
      <c r="H70" s="45" t="e">
        <f t="shared" ca="1" si="4"/>
        <v>#REF!</v>
      </c>
      <c r="I70" s="45" t="n">
        <f t="shared" si="8"/>
        <v>0</v>
      </c>
      <c r="J70" s="45" t="e">
        <f t="shared" ca="1" si="3"/>
        <v>#REF!</v>
      </c>
      <c r="K70" s="45" t="e">
        <f t="shared" ca="1" si="5"/>
        <v>#REF!</v>
      </c>
      <c r="M70" s="39" t="str">
        <f ca="1">IFERROR(F70,"")</f>
      </c>
      <c r="N70" s="1" t="str">
        <f t="shared" ca="1" si="9"/>
      </c>
      <c r="O70" s="44" t="str">
        <f t="array" aca="1" ref="O70" ca="1">IFERROR(INDEX(INDIRECT($A$1),$H70,O$4),"")</f>
      </c>
      <c r="P70" s="15" t="str">
        <f t="array" aca="1" ref="P70" ca="1">IFERROR(INDEX(INDIRECT($A$1),$H70,P$4),"")</f>
      </c>
      <c r="Q70" s="33" t="str">
        <f t="array" aca="1" ref="Q70" ca="1">IFERROR(INDEX(INDIRECT($A$1),$H70,Q$4),"")</f>
      </c>
      <c r="R70" s="44" t="str">
        <f t="array" aca="1" ref="R70" ca="1">IFERROR(INDEX(INDIRECT($A$1),$K70,R$4),"")</f>
      </c>
      <c r="S70" s="15" t="str">
        <f t="array" aca="1" ref="S70" ca="1">IFERROR(INDEX(INDIRECT($A$1),$K70,S$4),"")</f>
      </c>
      <c r="T70" s="10" t="str">
        <f t="array" aca="1" ref="T70" ca="1">IFERROR(INDEX(INDIRECT($A$1),$K70,T$4),"")</f>
      </c>
    </row>
    <row r="71">
      <c r="A71" s="45" t="str">
        <f t="shared" si="1"/>
        <v>ethnicity</v>
      </c>
      <c r="B71" s="45" t="str">
        <f t="shared" si="12"/>
        <v>lfsh_aj19</v>
      </c>
      <c r="C71" s="45" t="n">
        <f t="shared" si="12"/>
        <v>1</v>
      </c>
      <c r="D71" s="45" t="n">
        <f t="shared" si="12"/>
        <v>1</v>
      </c>
      <c r="E71" s="45" t="n">
        <f t="shared" si="7"/>
        <v>12</v>
      </c>
      <c r="F71" s="45" t="e">
        <f t="array" aca="1" ref="F71" ca="1">INDEX(INDIRECT($A71),$E71)</f>
        <v>#REF!</v>
      </c>
      <c r="G71" s="45" t="e">
        <f t="shared" ca="1" si="2"/>
        <v>#REF!</v>
      </c>
      <c r="H71" s="45" t="e">
        <f t="shared" ca="1" si="4"/>
        <v>#REF!</v>
      </c>
      <c r="I71" s="45" t="n">
        <f t="shared" si="8"/>
        <v>0</v>
      </c>
      <c r="J71" s="45" t="e">
        <f t="shared" ca="1" si="3"/>
        <v>#REF!</v>
      </c>
      <c r="K71" s="45" t="e">
        <f t="shared" ca="1" si="5"/>
        <v>#REF!</v>
      </c>
      <c r="M71" s="40"/>
      <c r="N71" s="20" t="str">
        <f t="shared" ca="1" si="9"/>
      </c>
      <c r="O71" s="38" t="str">
        <f t="array" aca="1" ref="O71" ca="1">IFERROR(INDEX(INDIRECT($A$1),$H71,O$4),"")</f>
      </c>
      <c r="P71" s="37" t="str">
        <f t="array" aca="1" ref="P71" ca="1">IFERROR(INDEX(INDIRECT($A$1),$H71,P$4),"")</f>
      </c>
      <c r="Q71" s="46" t="str">
        <f t="array" aca="1" ref="Q71" ca="1">IFERROR(INDEX(INDIRECT($A$1),$H71,Q$4),"")</f>
      </c>
      <c r="R71" s="38" t="str">
        <f t="array" aca="1" ref="R71" ca="1">IFERROR(INDEX(INDIRECT($A$1),$K71,R$4),"")</f>
      </c>
      <c r="S71" s="37" t="str">
        <f t="array" aca="1" ref="S71" ca="1">IFERROR(INDEX(INDIRECT($A$1),$K71,S$4),"")</f>
      </c>
      <c r="T71" s="9" t="str">
        <f t="array" aca="1" ref="T71" ca="1">IFERROR(INDEX(INDIRECT($A$1),$K71,T$4),"")</f>
      </c>
    </row>
    <row r="72">
      <c r="A72" s="45" t="str">
        <f t="shared" si="1"/>
        <v>ethnicity</v>
      </c>
      <c r="B72" s="45" t="str">
        <f t="shared" si="12"/>
        <v>lfsh_aj20</v>
      </c>
      <c r="C72" s="45" t="n">
        <f t="shared" si="12"/>
        <v>1</v>
      </c>
      <c r="D72" s="45" t="n">
        <f t="shared" si="12"/>
        <v>1</v>
      </c>
      <c r="E72" s="45" t="n">
        <f t="shared" si="7"/>
        <v>12</v>
      </c>
      <c r="F72" s="45" t="e">
        <f t="array" aca="1" ref="F72" ca="1">INDEX(INDIRECT($A72),$E72)</f>
        <v>#REF!</v>
      </c>
      <c r="G72" s="45" t="e">
        <f t="shared" ca="1" si="2"/>
        <v>#REF!</v>
      </c>
      <c r="H72" s="45" t="e">
        <f t="shared" ca="1" si="4"/>
        <v>#REF!</v>
      </c>
      <c r="I72" s="45" t="n">
        <f t="shared" si="8"/>
        <v>0</v>
      </c>
      <c r="J72" s="45" t="e">
        <f t="shared" ca="1" si="3"/>
        <v>#REF!</v>
      </c>
      <c r="K72" s="45" t="e">
        <f t="shared" ca="1" si="5"/>
        <v>#REF!</v>
      </c>
      <c r="M72" s="40"/>
      <c r="N72" s="20" t="str">
        <f t="shared" ca="1" si="9"/>
      </c>
      <c r="O72" s="38" t="str">
        <f t="array" aca="1" ref="O72" ca="1">IFERROR(INDEX(INDIRECT($A$1),$H72,O$4),"")</f>
      </c>
      <c r="P72" s="37" t="str">
        <f t="array" aca="1" ref="P72" ca="1">IFERROR(INDEX(INDIRECT($A$1),$H72,P$4),"")</f>
      </c>
      <c r="Q72" s="46" t="str">
        <f t="array" aca="1" ref="Q72" ca="1">IFERROR(INDEX(INDIRECT($A$1),$H72,Q$4),"")</f>
      </c>
      <c r="R72" s="38" t="str">
        <f t="array" aca="1" ref="R72" ca="1">IFERROR(INDEX(INDIRECT($A$1),$K72,R$4),"")</f>
      </c>
      <c r="S72" s="37" t="str">
        <f t="array" aca="1" ref="S72" ca="1">IFERROR(INDEX(INDIRECT($A$1),$K72,S$4),"")</f>
      </c>
      <c r="T72" s="9" t="str">
        <f t="array" aca="1" ref="T72" ca="1">IFERROR(INDEX(INDIRECT($A$1),$K72,T$4),"")</f>
      </c>
    </row>
    <row r="73">
      <c r="A73" s="45" t="str">
        <f t="shared" si="1"/>
        <v>ethnicity</v>
      </c>
      <c r="B73" s="45" t="str">
        <f t="shared" si="12"/>
        <v>lfsh_aj21</v>
      </c>
      <c r="C73" s="45" t="n">
        <f t="shared" si="12"/>
        <v>1</v>
      </c>
      <c r="D73" s="45" t="n">
        <f t="shared" si="12"/>
        <v>1</v>
      </c>
      <c r="E73" s="45" t="n">
        <f t="shared" si="7"/>
        <v>12</v>
      </c>
      <c r="F73" s="45" t="e">
        <f t="array" aca="1" ref="F73" ca="1">INDEX(INDIRECT($A73),$E73)</f>
        <v>#REF!</v>
      </c>
      <c r="G73" s="45" t="e">
        <f t="shared" ca="1" si="2"/>
        <v>#REF!</v>
      </c>
      <c r="H73" s="45" t="e">
        <f t="shared" ca="1" si="4"/>
        <v>#REF!</v>
      </c>
      <c r="I73" s="45" t="n">
        <f t="shared" si="8"/>
        <v>0</v>
      </c>
      <c r="J73" s="45" t="e">
        <f t="shared" ca="1" si="3"/>
        <v>#REF!</v>
      </c>
      <c r="K73" s="45" t="e">
        <f t="shared" ca="1" si="5"/>
        <v>#REF!</v>
      </c>
      <c r="M73" s="40"/>
      <c r="N73" s="20" t="str">
        <f t="shared" ca="1" si="9"/>
      </c>
      <c r="O73" s="38" t="str">
        <f t="array" aca="1" ref="O73" ca="1">IFERROR(INDEX(INDIRECT($A$1),$H73,O$4),"")</f>
      </c>
      <c r="P73" s="37" t="str">
        <f t="array" aca="1" ref="P73" ca="1">IFERROR(INDEX(INDIRECT($A$1),$H73,P$4),"")</f>
      </c>
      <c r="Q73" s="46" t="str">
        <f t="array" aca="1" ref="Q73" ca="1">IFERROR(INDEX(INDIRECT($A$1),$H73,Q$4),"")</f>
      </c>
      <c r="R73" s="38" t="str">
        <f t="array" aca="1" ref="R73" ca="1">IFERROR(INDEX(INDIRECT($A$1),$K73,R$4),"")</f>
      </c>
      <c r="S73" s="37" t="str">
        <f t="array" aca="1" ref="S73" ca="1">IFERROR(INDEX(INDIRECT($A$1),$K73,S$4),"")</f>
      </c>
      <c r="T73" s="9" t="str">
        <f t="array" aca="1" ref="T73" ca="1">IFERROR(INDEX(INDIRECT($A$1),$K73,T$4),"")</f>
      </c>
    </row>
    <row r="74" ht="15.75" customHeight="1">
      <c r="A74" s="45" t="str">
        <f t="shared" si="1"/>
        <v>ethnicity</v>
      </c>
      <c r="B74" s="45" t="str">
        <f t="shared" si="12"/>
        <v>lfsh_aj22</v>
      </c>
      <c r="C74" s="45" t="n">
        <f t="shared" si="12"/>
        <v>1</v>
      </c>
      <c r="D74" s="45" t="n">
        <f t="shared" si="12"/>
        <v>1</v>
      </c>
      <c r="E74" s="45" t="n">
        <f t="shared" si="7"/>
        <v>12</v>
      </c>
      <c r="F74" s="45" t="e">
        <f t="array" aca="1" ref="F74" ca="1">INDEX(INDIRECT($A74),$E74)</f>
        <v>#REF!</v>
      </c>
      <c r="G74" s="45" t="e">
        <f t="shared" ca="1" si="2"/>
        <v>#REF!</v>
      </c>
      <c r="H74" s="45" t="e">
        <f t="shared" ca="1" si="4"/>
        <v>#REF!</v>
      </c>
      <c r="I74" s="45" t="n">
        <f t="shared" si="8"/>
        <v>0</v>
      </c>
      <c r="J74" s="45" t="e">
        <f t="shared" ca="1" si="3"/>
        <v>#REF!</v>
      </c>
      <c r="K74" s="45" t="e">
        <f t="shared" ca="1" si="5"/>
        <v>#REF!</v>
      </c>
      <c r="M74" s="41"/>
      <c r="N74" s="23" t="str">
        <f t="shared" ca="1" si="9"/>
      </c>
      <c r="O74" s="18" t="str">
        <f t="array" aca="1" ref="O74" ca="1">IFERROR(INDEX(INDIRECT($A$1),$H74,O$4),"")</f>
      </c>
      <c r="P74" s="36" t="str">
        <f t="array" aca="1" ref="P74" ca="1">IFERROR(INDEX(INDIRECT($A$1),$H74,P$4),"")</f>
      </c>
      <c r="Q74" s="22" t="str">
        <f t="array" aca="1" ref="Q74" ca="1">IFERROR(INDEX(INDIRECT($A$1),$H74,Q$4),"")</f>
      </c>
      <c r="R74" s="18" t="str">
        <f t="array" aca="1" ref="R74" ca="1">IFERROR(INDEX(INDIRECT($A$1),$K74,R$4),"")</f>
      </c>
      <c r="S74" s="36" t="str">
        <f t="array" aca="1" ref="S74" ca="1">IFERROR(INDEX(INDIRECT($A$1),$K74,S$4),"")</f>
      </c>
      <c r="T74" s="8" t="str">
        <f t="array" aca="1" ref="T74" ca="1">IFERROR(INDEX(INDIRECT($A$1),$K74,T$4),"")</f>
      </c>
    </row>
    <row r="75">
      <c r="A75" s="45" t="str">
        <f t="shared" si="1"/>
        <v>ethnicity</v>
      </c>
      <c r="B75" s="45" t="str">
        <f t="shared" si="12"/>
        <v>lfsh_aj18</v>
      </c>
      <c r="C75" s="45" t="n">
        <f t="shared" si="12"/>
        <v>1</v>
      </c>
      <c r="D75" s="45" t="n">
        <f t="shared" si="12"/>
        <v>1</v>
      </c>
      <c r="E75" s="45" t="n">
        <f t="shared" si="7"/>
        <v>13</v>
      </c>
      <c r="F75" s="45" t="e">
        <f t="array" aca="1" ref="F75" ca="1">INDEX(INDIRECT($A75),$E75)</f>
        <v>#REF!</v>
      </c>
      <c r="G75" s="45" t="e">
        <f t="shared" ca="1" si="2"/>
        <v>#REF!</v>
      </c>
      <c r="H75" s="45" t="e">
        <f t="shared" ca="1" si="4"/>
        <v>#REF!</v>
      </c>
      <c r="I75" s="45" t="n">
        <f t="shared" si="8"/>
        <v>0</v>
      </c>
      <c r="J75" s="45" t="e">
        <f t="shared" ca="1" si="3"/>
        <v>#REF!</v>
      </c>
      <c r="K75" s="45" t="e">
        <f t="shared" ca="1" si="5"/>
        <v>#REF!</v>
      </c>
      <c r="M75" s="39" t="str">
        <f ca="1">IFERROR(F75,"")</f>
      </c>
      <c r="N75" s="1" t="str">
        <f t="shared" ca="1" si="9"/>
      </c>
      <c r="O75" s="44" t="str">
        <f t="array" aca="1" ref="O75" ca="1">IFERROR(INDEX(INDIRECT($A$1),$H75,O$4),"")</f>
      </c>
      <c r="P75" s="15" t="str">
        <f t="array" aca="1" ref="P75" ca="1">IFERROR(INDEX(INDIRECT($A$1),$H75,P$4),"")</f>
      </c>
      <c r="Q75" s="33" t="str">
        <f t="array" aca="1" ref="Q75" ca="1">IFERROR(INDEX(INDIRECT($A$1),$H75,Q$4),"")</f>
      </c>
      <c r="R75" s="44" t="str">
        <f t="array" aca="1" ref="R75" ca="1">IFERROR(INDEX(INDIRECT($A$1),$K75,R$4),"")</f>
      </c>
      <c r="S75" s="15" t="str">
        <f t="array" aca="1" ref="S75" ca="1">IFERROR(INDEX(INDIRECT($A$1),$K75,S$4),"")</f>
      </c>
      <c r="T75" s="10" t="str">
        <f t="array" aca="1" ref="T75" ca="1">IFERROR(INDEX(INDIRECT($A$1),$K75,T$4),"")</f>
      </c>
    </row>
    <row r="76">
      <c r="A76" s="45" t="str">
        <f t="shared" si="1"/>
        <v>ethnicity</v>
      </c>
      <c r="B76" s="45" t="str">
        <f t="shared" si="12"/>
        <v>lfsh_aj19</v>
      </c>
      <c r="C76" s="45" t="n">
        <f t="shared" si="12"/>
        <v>1</v>
      </c>
      <c r="D76" s="45" t="n">
        <f t="shared" si="12"/>
        <v>1</v>
      </c>
      <c r="E76" s="45" t="n">
        <f t="shared" si="7"/>
        <v>13</v>
      </c>
      <c r="F76" s="45" t="e">
        <f t="array" aca="1" ref="F76" ca="1">INDEX(INDIRECT($A76),$E76)</f>
        <v>#REF!</v>
      </c>
      <c r="G76" s="45" t="e">
        <f t="shared" ca="1" si="2"/>
        <v>#REF!</v>
      </c>
      <c r="H76" s="45" t="e">
        <f t="shared" ca="1" si="4"/>
        <v>#REF!</v>
      </c>
      <c r="I76" s="45" t="n">
        <f t="shared" si="8"/>
        <v>0</v>
      </c>
      <c r="J76" s="45" t="e">
        <f t="shared" ca="1" si="3"/>
        <v>#REF!</v>
      </c>
      <c r="K76" s="45" t="e">
        <f t="shared" ca="1" si="5"/>
        <v>#REF!</v>
      </c>
      <c r="M76" s="40"/>
      <c r="N76" s="20" t="str">
        <f t="shared" ca="1" si="9"/>
      </c>
      <c r="O76" s="38" t="str">
        <f t="array" aca="1" ref="O76" ca="1">IFERROR(INDEX(INDIRECT($A$1),$H76,O$4),"")</f>
      </c>
      <c r="P76" s="37" t="str">
        <f t="array" aca="1" ref="P76" ca="1">IFERROR(INDEX(INDIRECT($A$1),$H76,P$4),"")</f>
      </c>
      <c r="Q76" s="46" t="str">
        <f t="array" aca="1" ref="Q76" ca="1">IFERROR(INDEX(INDIRECT($A$1),$H76,Q$4),"")</f>
      </c>
      <c r="R76" s="38" t="str">
        <f t="array" aca="1" ref="R76" ca="1">IFERROR(INDEX(INDIRECT($A$1),$K76,R$4),"")</f>
      </c>
      <c r="S76" s="37" t="str">
        <f t="array" aca="1" ref="S76" ca="1">IFERROR(INDEX(INDIRECT($A$1),$K76,S$4),"")</f>
      </c>
      <c r="T76" s="9" t="str">
        <f t="array" aca="1" ref="T76" ca="1">IFERROR(INDEX(INDIRECT($A$1),$K76,T$4),"")</f>
      </c>
    </row>
    <row r="77">
      <c r="A77" s="45" t="str">
        <f t="shared" si="1"/>
        <v>ethnicity</v>
      </c>
      <c r="B77" s="45" t="str">
        <f t="shared" si="12"/>
        <v>lfsh_aj20</v>
      </c>
      <c r="C77" s="45" t="n">
        <f t="shared" si="12"/>
        <v>1</v>
      </c>
      <c r="D77" s="45" t="n">
        <f t="shared" si="12"/>
        <v>1</v>
      </c>
      <c r="E77" s="45" t="n">
        <f t="shared" si="7"/>
        <v>13</v>
      </c>
      <c r="F77" s="45" t="e">
        <f t="array" aca="1" ref="F77" ca="1">INDEX(INDIRECT($A77),$E77)</f>
        <v>#REF!</v>
      </c>
      <c r="G77" s="45" t="e">
        <f t="shared" ca="1" si="2"/>
        <v>#REF!</v>
      </c>
      <c r="H77" s="45" t="e">
        <f t="shared" ca="1" si="4"/>
        <v>#REF!</v>
      </c>
      <c r="I77" s="45" t="n">
        <f t="shared" si="8"/>
        <v>0</v>
      </c>
      <c r="J77" s="45" t="e">
        <f t="shared" ca="1" si="3"/>
        <v>#REF!</v>
      </c>
      <c r="K77" s="45" t="e">
        <f t="shared" ca="1" si="5"/>
        <v>#REF!</v>
      </c>
      <c r="M77" s="40"/>
      <c r="N77" s="20" t="str">
        <f t="shared" ca="1" si="9"/>
      </c>
      <c r="O77" s="38" t="str">
        <f t="array" aca="1" ref="O77" ca="1">IFERROR(INDEX(INDIRECT($A$1),$H77,O$4),"")</f>
      </c>
      <c r="P77" s="37" t="str">
        <f t="array" aca="1" ref="P77" ca="1">IFERROR(INDEX(INDIRECT($A$1),$H77,P$4),"")</f>
      </c>
      <c r="Q77" s="46" t="str">
        <f t="array" aca="1" ref="Q77" ca="1">IFERROR(INDEX(INDIRECT($A$1),$H77,Q$4),"")</f>
      </c>
      <c r="R77" s="38" t="str">
        <f t="array" aca="1" ref="R77" ca="1">IFERROR(INDEX(INDIRECT($A$1),$K77,R$4),"")</f>
      </c>
      <c r="S77" s="37" t="str">
        <f t="array" aca="1" ref="S77" ca="1">IFERROR(INDEX(INDIRECT($A$1),$K77,S$4),"")</f>
      </c>
      <c r="T77" s="9" t="str">
        <f t="array" aca="1" ref="T77" ca="1">IFERROR(INDEX(INDIRECT($A$1),$K77,T$4),"")</f>
      </c>
    </row>
    <row r="78">
      <c r="A78" s="45" t="str">
        <f t="shared" si="1"/>
        <v>ethnicity</v>
      </c>
      <c r="B78" s="45" t="str">
        <f t="shared" si="12"/>
        <v>lfsh_aj21</v>
      </c>
      <c r="C78" s="45" t="n">
        <f t="shared" si="12"/>
        <v>1</v>
      </c>
      <c r="D78" s="45" t="n">
        <f t="shared" si="12"/>
        <v>1</v>
      </c>
      <c r="E78" s="45" t="n">
        <f t="shared" si="7"/>
        <v>13</v>
      </c>
      <c r="F78" s="45" t="e">
        <f t="array" aca="1" ref="F78" ca="1">INDEX(INDIRECT($A78),$E78)</f>
        <v>#REF!</v>
      </c>
      <c r="G78" s="45" t="e">
        <f t="shared" ca="1" si="2"/>
        <v>#REF!</v>
      </c>
      <c r="H78" s="45" t="e">
        <f t="shared" ca="1" si="4"/>
        <v>#REF!</v>
      </c>
      <c r="I78" s="45" t="n">
        <f t="shared" si="8"/>
        <v>0</v>
      </c>
      <c r="J78" s="45" t="e">
        <f t="shared" ca="1" si="3"/>
        <v>#REF!</v>
      </c>
      <c r="K78" s="45" t="e">
        <f t="shared" ca="1" si="5"/>
        <v>#REF!</v>
      </c>
      <c r="M78" s="40"/>
      <c r="N78" s="20" t="str">
        <f t="shared" ca="1" si="9"/>
      </c>
      <c r="O78" s="38" t="str">
        <f t="array" aca="1" ref="O78" ca="1">IFERROR(INDEX(INDIRECT($A$1),$H78,O$4),"")</f>
      </c>
      <c r="P78" s="37" t="str">
        <f t="array" aca="1" ref="P78" ca="1">IFERROR(INDEX(INDIRECT($A$1),$H78,P$4),"")</f>
      </c>
      <c r="Q78" s="46" t="str">
        <f t="array" aca="1" ref="Q78" ca="1">IFERROR(INDEX(INDIRECT($A$1),$H78,Q$4),"")</f>
      </c>
      <c r="R78" s="38" t="str">
        <f t="array" aca="1" ref="R78" ca="1">IFERROR(INDEX(INDIRECT($A$1),$K78,R$4),"")</f>
      </c>
      <c r="S78" s="37" t="str">
        <f t="array" aca="1" ref="S78" ca="1">IFERROR(INDEX(INDIRECT($A$1),$K78,S$4),"")</f>
      </c>
      <c r="T78" s="9" t="str">
        <f t="array" aca="1" ref="T78" ca="1">IFERROR(INDEX(INDIRECT($A$1),$K78,T$4),"")</f>
      </c>
    </row>
    <row r="79" ht="15.75" customHeight="1">
      <c r="A79" s="45" t="str">
        <f t="shared" ref="A79:A107" si="13">$O$9</f>
        <v>ethnicity</v>
      </c>
      <c r="B79" s="45" t="str">
        <f t="shared" si="12"/>
        <v>lfsh_aj22</v>
      </c>
      <c r="C79" s="45" t="n">
        <f t="shared" si="12"/>
        <v>1</v>
      </c>
      <c r="D79" s="45" t="n">
        <f t="shared" si="12"/>
        <v>1</v>
      </c>
      <c r="E79" s="45" t="n">
        <f t="shared" si="7"/>
        <v>13</v>
      </c>
      <c r="F79" s="45" t="e">
        <f t="array" aca="1" ref="F79" ca="1">INDEX(INDIRECT($A79),$E79)</f>
        <v>#REF!</v>
      </c>
      <c r="G79" s="45" t="e">
        <f t="shared" ca="1" si="2"/>
        <v>#REF!</v>
      </c>
      <c r="H79" s="45" t="e">
        <f t="shared" ca="1" si="4"/>
        <v>#REF!</v>
      </c>
      <c r="I79" s="45" t="n">
        <f t="shared" si="8"/>
        <v>0</v>
      </c>
      <c r="J79" s="45" t="e">
        <f t="shared" ca="1" si="3"/>
        <v>#REF!</v>
      </c>
      <c r="K79" s="45" t="e">
        <f t="shared" ca="1" si="5"/>
        <v>#REF!</v>
      </c>
      <c r="M79" s="41"/>
      <c r="N79" s="23" t="str">
        <f t="shared" ca="1" si="9"/>
      </c>
      <c r="O79" s="18" t="str">
        <f t="array" aca="1" ref="O79" ca="1">IFERROR(INDEX(INDIRECT($A$1),$H79,O$4),"")</f>
      </c>
      <c r="P79" s="36" t="str">
        <f t="array" aca="1" ref="P79" ca="1">IFERROR(INDEX(INDIRECT($A$1),$H79,P$4),"")</f>
      </c>
      <c r="Q79" s="22" t="str">
        <f t="array" aca="1" ref="Q79" ca="1">IFERROR(INDEX(INDIRECT($A$1),$H79,Q$4),"")</f>
      </c>
      <c r="R79" s="18" t="str">
        <f t="array" aca="1" ref="R79" ca="1">IFERROR(INDEX(INDIRECT($A$1),$K79,R$4),"")</f>
      </c>
      <c r="S79" s="36" t="str">
        <f t="array" aca="1" ref="S79" ca="1">IFERROR(INDEX(INDIRECT($A$1),$K79,S$4),"")</f>
      </c>
      <c r="T79" s="8" t="str">
        <f t="array" aca="1" ref="T79" ca="1">IFERROR(INDEX(INDIRECT($A$1),$K79,T$4),"")</f>
      </c>
    </row>
    <row r="80">
      <c r="A80" s="45" t="str">
        <f t="shared" si="13"/>
        <v>ethnicity</v>
      </c>
      <c r="B80" s="45" t="str">
        <f t="shared" si="12"/>
        <v>lfsh_aj18</v>
      </c>
      <c r="C80" s="45" t="n">
        <f t="shared" si="12"/>
        <v>1</v>
      </c>
      <c r="D80" s="45" t="n">
        <f t="shared" si="12"/>
        <v>1</v>
      </c>
      <c r="E80" s="45" t="n">
        <f t="shared" si="7"/>
        <v>14</v>
      </c>
      <c r="F80" s="45" t="e">
        <f t="array" aca="1" ref="F80" ca="1">INDEX(INDIRECT($A80),$E80)</f>
        <v>#REF!</v>
      </c>
      <c r="G80" s="45" t="e">
        <f t="shared" ref="G80:G107" ca="1" si="14">$A80&amp;"_"&amp;$B80&amp;"_"&amp;$C80&amp;"_"&amp;$D80&amp;"_"&amp;$F80</f>
        <v>#REF!</v>
      </c>
      <c r="H80" s="45" t="e">
        <f t="shared" ca="1" si="4"/>
        <v>#REF!</v>
      </c>
      <c r="I80" s="45" t="n">
        <f t="shared" si="8"/>
        <v>0</v>
      </c>
      <c r="J80" s="45" t="e">
        <f t="shared" ref="J80:J107" ca="1" si="15">$A80&amp;"_"&amp;$B80&amp;"_"&amp;$I80&amp;"_"&amp;$D80&amp;"_"&amp;$F80</f>
        <v>#REF!</v>
      </c>
      <c r="K80" s="45" t="e">
        <f t="shared" ca="1" si="5"/>
        <v>#REF!</v>
      </c>
      <c r="M80" s="39" t="str">
        <f ca="1">IFERROR(F80,"")</f>
      </c>
      <c r="N80" s="1" t="str">
        <f t="shared" ca="1" si="9"/>
      </c>
      <c r="O80" s="44" t="str">
        <f t="array" aca="1" ref="O80" ca="1">IFERROR(INDEX(INDIRECT($A$1),$H80,O$4),"")</f>
      </c>
      <c r="P80" s="15" t="str">
        <f t="array" aca="1" ref="P80" ca="1">IFERROR(INDEX(INDIRECT($A$1),$H80,P$4),"")</f>
      </c>
      <c r="Q80" s="33" t="str">
        <f t="array" aca="1" ref="Q80" ca="1">IFERROR(INDEX(INDIRECT($A$1),$H80,Q$4),"")</f>
      </c>
      <c r="R80" s="44" t="str">
        <f t="array" aca="1" ref="R80" ca="1">IFERROR(INDEX(INDIRECT($A$1),$K80,R$4),"")</f>
      </c>
      <c r="S80" s="15" t="str">
        <f t="array" aca="1" ref="S80" ca="1">IFERROR(INDEX(INDIRECT($A$1),$K80,S$4),"")</f>
      </c>
      <c r="T80" s="10" t="str">
        <f t="array" aca="1" ref="T80" ca="1">IFERROR(INDEX(INDIRECT($A$1),$K80,T$4),"")</f>
      </c>
    </row>
    <row r="81">
      <c r="A81" s="45" t="str">
        <f t="shared" si="13"/>
        <v>ethnicity</v>
      </c>
      <c r="B81" s="45" t="str">
        <f t="shared" si="12"/>
        <v>lfsh_aj19</v>
      </c>
      <c r="C81" s="45" t="n">
        <f t="shared" si="12"/>
        <v>1</v>
      </c>
      <c r="D81" s="45" t="n">
        <f t="shared" si="12"/>
        <v>1</v>
      </c>
      <c r="E81" s="45" t="n">
        <f t="shared" si="7"/>
        <v>14</v>
      </c>
      <c r="F81" s="45" t="e">
        <f t="array" aca="1" ref="F81" ca="1">INDEX(INDIRECT($A81),$E81)</f>
        <v>#REF!</v>
      </c>
      <c r="G81" s="45" t="e">
        <f t="shared" ca="1" si="14"/>
        <v>#REF!</v>
      </c>
      <c r="H81" s="45" t="e">
        <f t="shared" ca="1" si="4"/>
        <v>#REF!</v>
      </c>
      <c r="I81" s="45" t="n">
        <f t="shared" si="8"/>
        <v>0</v>
      </c>
      <c r="J81" s="45" t="e">
        <f t="shared" ca="1" si="15"/>
        <v>#REF!</v>
      </c>
      <c r="K81" s="45" t="e">
        <f t="shared" ca="1" si="5"/>
        <v>#REF!</v>
      </c>
      <c r="M81" s="40"/>
      <c r="N81" s="20" t="str">
        <f t="shared" ca="1" si="9"/>
      </c>
      <c r="O81" s="38" t="str">
        <f t="array" aca="1" ref="O81" ca="1">IFERROR(INDEX(INDIRECT($A$1),$H81,O$4),"")</f>
      </c>
      <c r="P81" s="37" t="str">
        <f t="array" aca="1" ref="P81" ca="1">IFERROR(INDEX(INDIRECT($A$1),$H81,P$4),"")</f>
      </c>
      <c r="Q81" s="46" t="str">
        <f t="array" aca="1" ref="Q81" ca="1">IFERROR(INDEX(INDIRECT($A$1),$H81,Q$4),"")</f>
      </c>
      <c r="R81" s="38" t="str">
        <f t="array" aca="1" ref="R81" ca="1">IFERROR(INDEX(INDIRECT($A$1),$K81,R$4),"")</f>
      </c>
      <c r="S81" s="37" t="str">
        <f t="array" aca="1" ref="S81" ca="1">IFERROR(INDEX(INDIRECT($A$1),$K81,S$4),"")</f>
      </c>
      <c r="T81" s="9" t="str">
        <f t="array" aca="1" ref="T81" ca="1">IFERROR(INDEX(INDIRECT($A$1),$K81,T$4),"")</f>
      </c>
    </row>
    <row r="82">
      <c r="A82" s="45" t="str">
        <f t="shared" si="13"/>
        <v>ethnicity</v>
      </c>
      <c r="B82" s="45" t="str">
        <f t="shared" si="12"/>
        <v>lfsh_aj20</v>
      </c>
      <c r="C82" s="45" t="n">
        <f t="shared" si="12"/>
        <v>1</v>
      </c>
      <c r="D82" s="45" t="n">
        <f t="shared" si="12"/>
        <v>1</v>
      </c>
      <c r="E82" s="45" t="n">
        <f t="shared" si="7"/>
        <v>14</v>
      </c>
      <c r="F82" s="45" t="e">
        <f t="array" aca="1" ref="F82" ca="1">INDEX(INDIRECT($A82),$E82)</f>
        <v>#REF!</v>
      </c>
      <c r="G82" s="45" t="e">
        <f t="shared" ca="1" si="14"/>
        <v>#REF!</v>
      </c>
      <c r="H82" s="45" t="e">
        <f t="shared" ca="1" si="4"/>
        <v>#REF!</v>
      </c>
      <c r="I82" s="45" t="n">
        <f t="shared" si="8"/>
        <v>0</v>
      </c>
      <c r="J82" s="45" t="e">
        <f t="shared" ca="1" si="15"/>
        <v>#REF!</v>
      </c>
      <c r="K82" s="45" t="e">
        <f t="shared" ca="1" si="5"/>
        <v>#REF!</v>
      </c>
      <c r="M82" s="40"/>
      <c r="N82" s="20" t="str">
        <f t="shared" ca="1" si="9"/>
      </c>
      <c r="O82" s="38" t="str">
        <f t="array" aca="1" ref="O82" ca="1">IFERROR(INDEX(INDIRECT($A$1),$H82,O$4),"")</f>
      </c>
      <c r="P82" s="37" t="str">
        <f t="array" aca="1" ref="P82" ca="1">IFERROR(INDEX(INDIRECT($A$1),$H82,P$4),"")</f>
      </c>
      <c r="Q82" s="46" t="str">
        <f t="array" aca="1" ref="Q82" ca="1">IFERROR(INDEX(INDIRECT($A$1),$H82,Q$4),"")</f>
      </c>
      <c r="R82" s="38" t="str">
        <f t="array" aca="1" ref="R82" ca="1">IFERROR(INDEX(INDIRECT($A$1),$K82,R$4),"")</f>
      </c>
      <c r="S82" s="37" t="str">
        <f t="array" aca="1" ref="S82" ca="1">IFERROR(INDEX(INDIRECT($A$1),$K82,S$4),"")</f>
      </c>
      <c r="T82" s="9" t="str">
        <f t="array" aca="1" ref="T82" ca="1">IFERROR(INDEX(INDIRECT($A$1),$K82,T$4),"")</f>
      </c>
    </row>
    <row r="83">
      <c r="A83" s="45" t="str">
        <f t="shared" si="13"/>
        <v>ethnicity</v>
      </c>
      <c r="B83" s="45" t="str">
        <f t="shared" si="12"/>
        <v>lfsh_aj21</v>
      </c>
      <c r="C83" s="45" t="n">
        <f t="shared" si="12"/>
        <v>1</v>
      </c>
      <c r="D83" s="45" t="n">
        <f t="shared" si="12"/>
        <v>1</v>
      </c>
      <c r="E83" s="45" t="n">
        <f t="shared" si="7"/>
        <v>14</v>
      </c>
      <c r="F83" s="45" t="e">
        <f t="array" aca="1" ref="F83" ca="1">INDEX(INDIRECT($A83),$E83)</f>
        <v>#REF!</v>
      </c>
      <c r="G83" s="45" t="e">
        <f t="shared" ca="1" si="14"/>
        <v>#REF!</v>
      </c>
      <c r="H83" s="45" t="e">
        <f t="shared" ca="1" si="4"/>
        <v>#REF!</v>
      </c>
      <c r="I83" s="45" t="n">
        <f t="shared" si="8"/>
        <v>0</v>
      </c>
      <c r="J83" s="45" t="e">
        <f t="shared" ca="1" si="15"/>
        <v>#REF!</v>
      </c>
      <c r="K83" s="45" t="e">
        <f t="shared" ca="1" si="5"/>
        <v>#REF!</v>
      </c>
      <c r="M83" s="40"/>
      <c r="N83" s="20" t="str">
        <f t="shared" ca="1" si="9"/>
      </c>
      <c r="O83" s="38" t="str">
        <f t="array" aca="1" ref="O83" ca="1">IFERROR(INDEX(INDIRECT($A$1),$H83,O$4),"")</f>
      </c>
      <c r="P83" s="37" t="str">
        <f t="array" aca="1" ref="P83" ca="1">IFERROR(INDEX(INDIRECT($A$1),$H83,P$4),"")</f>
      </c>
      <c r="Q83" s="46" t="str">
        <f t="array" aca="1" ref="Q83" ca="1">IFERROR(INDEX(INDIRECT($A$1),$H83,Q$4),"")</f>
      </c>
      <c r="R83" s="38" t="str">
        <f t="array" aca="1" ref="R83" ca="1">IFERROR(INDEX(INDIRECT($A$1),$K83,R$4),"")</f>
      </c>
      <c r="S83" s="37" t="str">
        <f t="array" aca="1" ref="S83" ca="1">IFERROR(INDEX(INDIRECT($A$1),$K83,S$4),"")</f>
      </c>
      <c r="T83" s="9" t="str">
        <f t="array" aca="1" ref="T83" ca="1">IFERROR(INDEX(INDIRECT($A$1),$K83,T$4),"")</f>
      </c>
    </row>
    <row r="84" ht="15.75" customHeight="1">
      <c r="A84" s="45" t="str">
        <f t="shared" si="13"/>
        <v>ethnicity</v>
      </c>
      <c r="B84" s="45" t="str">
        <f t="shared" si="12"/>
        <v>lfsh_aj22</v>
      </c>
      <c r="C84" s="45" t="n">
        <f t="shared" si="12"/>
        <v>1</v>
      </c>
      <c r="D84" s="45" t="n">
        <f t="shared" si="12"/>
        <v>1</v>
      </c>
      <c r="E84" s="45" t="n">
        <f t="shared" si="7"/>
        <v>14</v>
      </c>
      <c r="F84" s="45" t="e">
        <f t="array" aca="1" ref="F84" ca="1">INDEX(INDIRECT($A84),$E84)</f>
        <v>#REF!</v>
      </c>
      <c r="G84" s="45" t="e">
        <f t="shared" ca="1" si="14"/>
        <v>#REF!</v>
      </c>
      <c r="H84" s="45" t="e">
        <f t="shared" ca="1" si="4"/>
        <v>#REF!</v>
      </c>
      <c r="I84" s="45" t="n">
        <f t="shared" si="8"/>
        <v>0</v>
      </c>
      <c r="J84" s="45" t="e">
        <f t="shared" ca="1" si="15"/>
        <v>#REF!</v>
      </c>
      <c r="K84" s="45" t="e">
        <f t="shared" ca="1" si="5"/>
        <v>#REF!</v>
      </c>
      <c r="M84" s="41"/>
      <c r="N84" s="23" t="str">
        <f t="shared" ca="1" si="9"/>
      </c>
      <c r="O84" s="18" t="str">
        <f t="array" aca="1" ref="O84" ca="1">IFERROR(INDEX(INDIRECT($A$1),$H84,O$4),"")</f>
      </c>
      <c r="P84" s="36" t="str">
        <f t="array" aca="1" ref="P84" ca="1">IFERROR(INDEX(INDIRECT($A$1),$H84,P$4),"")</f>
      </c>
      <c r="Q84" s="22" t="str">
        <f t="array" aca="1" ref="Q84" ca="1">IFERROR(INDEX(INDIRECT($A$1),$H84,Q$4),"")</f>
      </c>
      <c r="R84" s="18" t="str">
        <f t="array" aca="1" ref="R84" ca="1">IFERROR(INDEX(INDIRECT($A$1),$K84,R$4),"")</f>
      </c>
      <c r="S84" s="36" t="str">
        <f t="array" aca="1" ref="S84" ca="1">IFERROR(INDEX(INDIRECT($A$1),$K84,S$4),"")</f>
      </c>
      <c r="T84" s="8" t="str">
        <f t="array" aca="1" ref="T84" ca="1">IFERROR(INDEX(INDIRECT($A$1),$K84,T$4),"")</f>
      </c>
    </row>
    <row r="85">
      <c r="A85" s="45" t="str">
        <f t="shared" si="13"/>
        <v>ethnicity</v>
      </c>
      <c r="B85" s="45" t="str">
        <f t="shared" ref="B85:D100" si="16">B80</f>
        <v>lfsh_aj18</v>
      </c>
      <c r="C85" s="45" t="n">
        <f t="shared" si="16"/>
        <v>1</v>
      </c>
      <c r="D85" s="45" t="n">
        <f t="shared" si="16"/>
        <v>1</v>
      </c>
      <c r="E85" s="45" t="n">
        <f t="shared" ref="E85:E107" si="17">E80+1</f>
        <v>15</v>
      </c>
      <c r="F85" s="45" t="e">
        <f t="array" aca="1" ref="F85" ca="1">INDEX(INDIRECT($A85),$E85)</f>
        <v>#REF!</v>
      </c>
      <c r="G85" s="45" t="e">
        <f t="shared" ca="1" si="14"/>
        <v>#REF!</v>
      </c>
      <c r="H85" s="45" t="e">
        <f t="shared" ca="1" si="4"/>
        <v>#REF!</v>
      </c>
      <c r="I85" s="45" t="n">
        <f t="shared" ref="I85:I107" si="18">I80</f>
        <v>0</v>
      </c>
      <c r="J85" s="45" t="e">
        <f t="shared" ca="1" si="15"/>
        <v>#REF!</v>
      </c>
      <c r="K85" s="45" t="e">
        <f t="shared" ca="1" si="5"/>
        <v>#REF!</v>
      </c>
      <c r="M85" s="39" t="str">
        <f ca="1">IFERROR(F85,"")</f>
      </c>
      <c r="N85" s="1" t="str">
        <f t="shared" ref="N85:N104" ca="1" si="19">IF(ISERROR($F85),"",N80)</f>
      </c>
      <c r="O85" s="44" t="str">
        <f t="array" aca="1" ref="O85" ca="1">IFERROR(INDEX(INDIRECT($A$1),$H85,O$4),"")</f>
      </c>
      <c r="P85" s="15" t="str">
        <f t="array" aca="1" ref="P85" ca="1">IFERROR(INDEX(INDIRECT($A$1),$H85,P$4),"")</f>
      </c>
      <c r="Q85" s="33" t="str">
        <f t="array" aca="1" ref="Q85" ca="1">IFERROR(INDEX(INDIRECT($A$1),$H85,Q$4),"")</f>
      </c>
      <c r="R85" s="44" t="str">
        <f t="array" aca="1" ref="R85" ca="1">IFERROR(INDEX(INDIRECT($A$1),$K85,R$4),"")</f>
      </c>
      <c r="S85" s="15" t="str">
        <f t="array" aca="1" ref="S85" ca="1">IFERROR(INDEX(INDIRECT($A$1),$K85,S$4),"")</f>
      </c>
      <c r="T85" s="10" t="str">
        <f t="array" aca="1" ref="T85" ca="1">IFERROR(INDEX(INDIRECT($A$1),$K85,T$4),"")</f>
      </c>
    </row>
    <row r="86">
      <c r="A86" s="45" t="str">
        <f t="shared" si="13"/>
        <v>ethnicity</v>
      </c>
      <c r="B86" s="45" t="str">
        <f t="shared" si="16"/>
        <v>lfsh_aj19</v>
      </c>
      <c r="C86" s="45" t="n">
        <f t="shared" si="16"/>
        <v>1</v>
      </c>
      <c r="D86" s="45" t="n">
        <f t="shared" si="16"/>
        <v>1</v>
      </c>
      <c r="E86" s="45" t="n">
        <f t="shared" si="17"/>
        <v>15</v>
      </c>
      <c r="F86" s="45" t="e">
        <f t="array" aca="1" ref="F86" ca="1">INDEX(INDIRECT($A86),$E86)</f>
        <v>#REF!</v>
      </c>
      <c r="G86" s="45" t="e">
        <f t="shared" ca="1" si="14"/>
        <v>#REF!</v>
      </c>
      <c r="H86" s="45" t="e">
        <f t="shared" ca="1" si="4"/>
        <v>#REF!</v>
      </c>
      <c r="I86" s="45" t="n">
        <f t="shared" si="18"/>
        <v>0</v>
      </c>
      <c r="J86" s="45" t="e">
        <f t="shared" ca="1" si="15"/>
        <v>#REF!</v>
      </c>
      <c r="K86" s="45" t="e">
        <f t="shared" ca="1" si="5"/>
        <v>#REF!</v>
      </c>
      <c r="M86" s="40"/>
      <c r="N86" s="20" t="str">
        <f t="shared" ca="1" si="19"/>
      </c>
      <c r="O86" s="38" t="str">
        <f t="array" aca="1" ref="O86" ca="1">IFERROR(INDEX(INDIRECT($A$1),$H86,O$4),"")</f>
      </c>
      <c r="P86" s="37" t="str">
        <f t="array" aca="1" ref="P86" ca="1">IFERROR(INDEX(INDIRECT($A$1),$H86,P$4),"")</f>
      </c>
      <c r="Q86" s="46" t="str">
        <f t="array" aca="1" ref="Q86" ca="1">IFERROR(INDEX(INDIRECT($A$1),$H86,Q$4),"")</f>
      </c>
      <c r="R86" s="38" t="str">
        <f t="array" aca="1" ref="R86" ca="1">IFERROR(INDEX(INDIRECT($A$1),$K86,R$4),"")</f>
      </c>
      <c r="S86" s="37" t="str">
        <f t="array" aca="1" ref="S86" ca="1">IFERROR(INDEX(INDIRECT($A$1),$K86,S$4),"")</f>
      </c>
      <c r="T86" s="9" t="str">
        <f t="array" aca="1" ref="T86" ca="1">IFERROR(INDEX(INDIRECT($A$1),$K86,T$4),"")</f>
      </c>
    </row>
    <row r="87">
      <c r="A87" s="45" t="str">
        <f t="shared" si="13"/>
        <v>ethnicity</v>
      </c>
      <c r="B87" s="45" t="str">
        <f t="shared" si="16"/>
        <v>lfsh_aj20</v>
      </c>
      <c r="C87" s="45" t="n">
        <f t="shared" si="16"/>
        <v>1</v>
      </c>
      <c r="D87" s="45" t="n">
        <f t="shared" si="16"/>
        <v>1</v>
      </c>
      <c r="E87" s="45" t="n">
        <f t="shared" si="17"/>
        <v>15</v>
      </c>
      <c r="F87" s="45" t="e">
        <f t="array" aca="1" ref="F87" ca="1">INDEX(INDIRECT($A87),$E87)</f>
        <v>#REF!</v>
      </c>
      <c r="G87" s="45" t="e">
        <f t="shared" ca="1" si="14"/>
        <v>#REF!</v>
      </c>
      <c r="H87" s="45" t="e">
        <f t="shared" ca="1" si="4"/>
        <v>#REF!</v>
      </c>
      <c r="I87" s="45" t="n">
        <f t="shared" si="18"/>
        <v>0</v>
      </c>
      <c r="J87" s="45" t="e">
        <f t="shared" ca="1" si="15"/>
        <v>#REF!</v>
      </c>
      <c r="K87" s="45" t="e">
        <f t="shared" ca="1" si="5"/>
        <v>#REF!</v>
      </c>
      <c r="M87" s="40"/>
      <c r="N87" s="20" t="str">
        <f t="shared" ca="1" si="19"/>
      </c>
      <c r="O87" s="38" t="str">
        <f t="array" aca="1" ref="O87" ca="1">IFERROR(INDEX(INDIRECT($A$1),$H87,O$4),"")</f>
      </c>
      <c r="P87" s="37" t="str">
        <f t="array" aca="1" ref="P87" ca="1">IFERROR(INDEX(INDIRECT($A$1),$H87,P$4),"")</f>
      </c>
      <c r="Q87" s="46" t="str">
        <f t="array" aca="1" ref="Q87" ca="1">IFERROR(INDEX(INDIRECT($A$1),$H87,Q$4),"")</f>
      </c>
      <c r="R87" s="38" t="str">
        <f t="array" aca="1" ref="R87" ca="1">IFERROR(INDEX(INDIRECT($A$1),$K87,R$4),"")</f>
      </c>
      <c r="S87" s="37" t="str">
        <f t="array" aca="1" ref="S87" ca="1">IFERROR(INDEX(INDIRECT($A$1),$K87,S$4),"")</f>
      </c>
      <c r="T87" s="9" t="str">
        <f t="array" aca="1" ref="T87" ca="1">IFERROR(INDEX(INDIRECT($A$1),$K87,T$4),"")</f>
      </c>
    </row>
    <row r="88">
      <c r="A88" s="45" t="str">
        <f t="shared" si="13"/>
        <v>ethnicity</v>
      </c>
      <c r="B88" s="45" t="str">
        <f t="shared" si="16"/>
        <v>lfsh_aj21</v>
      </c>
      <c r="C88" s="45" t="n">
        <f t="shared" si="16"/>
        <v>1</v>
      </c>
      <c r="D88" s="45" t="n">
        <f t="shared" si="16"/>
        <v>1</v>
      </c>
      <c r="E88" s="45" t="n">
        <f t="shared" si="17"/>
        <v>15</v>
      </c>
      <c r="F88" s="45" t="e">
        <f t="array" aca="1" ref="F88" ca="1">INDEX(INDIRECT($A88),$E88)</f>
        <v>#REF!</v>
      </c>
      <c r="G88" s="45" t="e">
        <f t="shared" ca="1" si="14"/>
        <v>#REF!</v>
      </c>
      <c r="H88" s="45" t="e">
        <f t="shared" ca="1" si="4"/>
        <v>#REF!</v>
      </c>
      <c r="I88" s="45" t="n">
        <f t="shared" si="18"/>
        <v>0</v>
      </c>
      <c r="J88" s="45" t="e">
        <f t="shared" ca="1" si="15"/>
        <v>#REF!</v>
      </c>
      <c r="K88" s="45" t="e">
        <f t="shared" ca="1" si="5"/>
        <v>#REF!</v>
      </c>
      <c r="M88" s="40"/>
      <c r="N88" s="20" t="str">
        <f t="shared" ca="1" si="19"/>
      </c>
      <c r="O88" s="38" t="str">
        <f t="array" aca="1" ref="O88" ca="1">IFERROR(INDEX(INDIRECT($A$1),$H88,O$4),"")</f>
      </c>
      <c r="P88" s="37" t="str">
        <f t="array" aca="1" ref="P88" ca="1">IFERROR(INDEX(INDIRECT($A$1),$H88,P$4),"")</f>
      </c>
      <c r="Q88" s="46" t="str">
        <f t="array" aca="1" ref="Q88" ca="1">IFERROR(INDEX(INDIRECT($A$1),$H88,Q$4),"")</f>
      </c>
      <c r="R88" s="38" t="str">
        <f t="array" aca="1" ref="R88" ca="1">IFERROR(INDEX(INDIRECT($A$1),$K88,R$4),"")</f>
      </c>
      <c r="S88" s="37" t="str">
        <f t="array" aca="1" ref="S88" ca="1">IFERROR(INDEX(INDIRECT($A$1),$K88,S$4),"")</f>
      </c>
      <c r="T88" s="9" t="str">
        <f t="array" aca="1" ref="T88" ca="1">IFERROR(INDEX(INDIRECT($A$1),$K88,T$4),"")</f>
      </c>
    </row>
    <row r="89" ht="15.75" customHeight="1">
      <c r="A89" s="45" t="str">
        <f t="shared" si="13"/>
        <v>ethnicity</v>
      </c>
      <c r="B89" s="45" t="str">
        <f t="shared" si="16"/>
        <v>lfsh_aj22</v>
      </c>
      <c r="C89" s="45" t="n">
        <f t="shared" si="16"/>
        <v>1</v>
      </c>
      <c r="D89" s="45" t="n">
        <f t="shared" si="16"/>
        <v>1</v>
      </c>
      <c r="E89" s="45" t="n">
        <f t="shared" si="17"/>
        <v>15</v>
      </c>
      <c r="F89" s="45" t="e">
        <f t="array" aca="1" ref="F89" ca="1">INDEX(INDIRECT($A89),$E89)</f>
        <v>#REF!</v>
      </c>
      <c r="G89" s="45" t="e">
        <f t="shared" ca="1" si="14"/>
        <v>#REF!</v>
      </c>
      <c r="H89" s="45" t="e">
        <f t="shared" ca="1" si="4"/>
        <v>#REF!</v>
      </c>
      <c r="I89" s="45" t="n">
        <f t="shared" si="18"/>
        <v>0</v>
      </c>
      <c r="J89" s="45" t="e">
        <f t="shared" ca="1" si="15"/>
        <v>#REF!</v>
      </c>
      <c r="K89" s="45" t="e">
        <f t="shared" ca="1" si="5"/>
        <v>#REF!</v>
      </c>
      <c r="M89" s="41"/>
      <c r="N89" s="23" t="str">
        <f t="shared" ca="1" si="19"/>
      </c>
      <c r="O89" s="18" t="str">
        <f t="array" aca="1" ref="O89" ca="1">IFERROR(INDEX(INDIRECT($A$1),$H89,O$4),"")</f>
      </c>
      <c r="P89" s="36" t="str">
        <f t="array" aca="1" ref="P89" ca="1">IFERROR(INDEX(INDIRECT($A$1),$H89,P$4),"")</f>
      </c>
      <c r="Q89" s="22" t="str">
        <f t="array" aca="1" ref="Q89" ca="1">IFERROR(INDEX(INDIRECT($A$1),$H89,Q$4),"")</f>
      </c>
      <c r="R89" s="18" t="str">
        <f t="array" aca="1" ref="R89" ca="1">IFERROR(INDEX(INDIRECT($A$1),$K89,R$4),"")</f>
      </c>
      <c r="S89" s="36" t="str">
        <f t="array" aca="1" ref="S89" ca="1">IFERROR(INDEX(INDIRECT($A$1),$K89,S$4),"")</f>
      </c>
      <c r="T89" s="8" t="str">
        <f t="array" aca="1" ref="T89" ca="1">IFERROR(INDEX(INDIRECT($A$1),$K89,T$4),"")</f>
      </c>
    </row>
    <row r="90">
      <c r="A90" s="45" t="str">
        <f t="shared" si="13"/>
        <v>ethnicity</v>
      </c>
      <c r="B90" s="45" t="str">
        <f t="shared" si="16"/>
        <v>lfsh_aj18</v>
      </c>
      <c r="C90" s="45" t="n">
        <f t="shared" si="16"/>
        <v>1</v>
      </c>
      <c r="D90" s="45" t="n">
        <f t="shared" si="16"/>
        <v>1</v>
      </c>
      <c r="E90" s="45" t="n">
        <f t="shared" si="17"/>
        <v>16</v>
      </c>
      <c r="F90" s="45" t="e">
        <f t="array" aca="1" ref="F90" ca="1">INDEX(INDIRECT($A90),$E90)</f>
        <v>#REF!</v>
      </c>
      <c r="G90" s="45" t="e">
        <f t="shared" ca="1" si="14"/>
        <v>#REF!</v>
      </c>
      <c r="H90" s="45" t="e">
        <f t="shared" ca="1" si="4"/>
        <v>#REF!</v>
      </c>
      <c r="I90" s="45" t="n">
        <f t="shared" si="18"/>
        <v>0</v>
      </c>
      <c r="J90" s="45" t="e">
        <f t="shared" ca="1" si="15"/>
        <v>#REF!</v>
      </c>
      <c r="K90" s="45" t="e">
        <f t="shared" ca="1" si="5"/>
        <v>#REF!</v>
      </c>
      <c r="M90" s="39" t="str">
        <f ca="1">IFERROR(F90,"")</f>
      </c>
      <c r="N90" s="1" t="str">
        <f t="shared" ca="1" si="19"/>
      </c>
      <c r="O90" s="44" t="str">
        <f t="array" aca="1" ref="O90" ca="1">IFERROR(INDEX(INDIRECT($A$1),$H90,O$4),"")</f>
      </c>
      <c r="P90" s="15" t="str">
        <f t="array" aca="1" ref="P90" ca="1">IFERROR(INDEX(INDIRECT($A$1),$H90,P$4),"")</f>
      </c>
      <c r="Q90" s="33" t="str">
        <f t="array" aca="1" ref="Q90" ca="1">IFERROR(INDEX(INDIRECT($A$1),$H90,Q$4),"")</f>
      </c>
      <c r="R90" s="44" t="str">
        <f t="array" aca="1" ref="R90" ca="1">IFERROR(INDEX(INDIRECT($A$1),$K90,R$4),"")</f>
      </c>
      <c r="S90" s="15" t="str">
        <f t="array" aca="1" ref="S90" ca="1">IFERROR(INDEX(INDIRECT($A$1),$K90,S$4),"")</f>
      </c>
      <c r="T90" s="10" t="str">
        <f t="array" aca="1" ref="T90" ca="1">IFERROR(INDEX(INDIRECT($A$1),$K90,T$4),"")</f>
      </c>
    </row>
    <row r="91">
      <c r="A91" s="45" t="str">
        <f t="shared" si="13"/>
        <v>ethnicity</v>
      </c>
      <c r="B91" s="45" t="str">
        <f t="shared" si="16"/>
        <v>lfsh_aj19</v>
      </c>
      <c r="C91" s="45" t="n">
        <f t="shared" si="16"/>
        <v>1</v>
      </c>
      <c r="D91" s="45" t="n">
        <f t="shared" si="16"/>
        <v>1</v>
      </c>
      <c r="E91" s="45" t="n">
        <f t="shared" si="17"/>
        <v>16</v>
      </c>
      <c r="F91" s="45" t="e">
        <f t="array" aca="1" ref="F91" ca="1">INDEX(INDIRECT($A91),$E91)</f>
        <v>#REF!</v>
      </c>
      <c r="G91" s="45" t="e">
        <f t="shared" ca="1" si="14"/>
        <v>#REF!</v>
      </c>
      <c r="H91" s="45" t="e">
        <f t="shared" ca="1" si="4"/>
        <v>#REF!</v>
      </c>
      <c r="I91" s="45" t="n">
        <f t="shared" si="18"/>
        <v>0</v>
      </c>
      <c r="J91" s="45" t="e">
        <f t="shared" ca="1" si="15"/>
        <v>#REF!</v>
      </c>
      <c r="K91" s="45" t="e">
        <f t="shared" ca="1" si="5"/>
        <v>#REF!</v>
      </c>
      <c r="M91" s="40"/>
      <c r="N91" s="20" t="str">
        <f t="shared" ca="1" si="19"/>
      </c>
      <c r="O91" s="38" t="str">
        <f t="array" aca="1" ref="O91" ca="1">IFERROR(INDEX(INDIRECT($A$1),$H91,O$4),"")</f>
      </c>
      <c r="P91" s="37" t="str">
        <f t="array" aca="1" ref="P91" ca="1">IFERROR(INDEX(INDIRECT($A$1),$H91,P$4),"")</f>
      </c>
      <c r="Q91" s="46" t="str">
        <f t="array" aca="1" ref="Q91" ca="1">IFERROR(INDEX(INDIRECT($A$1),$H91,Q$4),"")</f>
      </c>
      <c r="R91" s="38" t="str">
        <f t="array" aca="1" ref="R91" ca="1">IFERROR(INDEX(INDIRECT($A$1),$K91,R$4),"")</f>
      </c>
      <c r="S91" s="37" t="str">
        <f t="array" aca="1" ref="S91" ca="1">IFERROR(INDEX(INDIRECT($A$1),$K91,S$4),"")</f>
      </c>
      <c r="T91" s="9" t="str">
        <f t="array" aca="1" ref="T91" ca="1">IFERROR(INDEX(INDIRECT($A$1),$K91,T$4),"")</f>
      </c>
    </row>
    <row r="92">
      <c r="A92" s="45" t="str">
        <f t="shared" si="13"/>
        <v>ethnicity</v>
      </c>
      <c r="B92" s="45" t="str">
        <f t="shared" si="16"/>
        <v>lfsh_aj20</v>
      </c>
      <c r="C92" s="45" t="n">
        <f t="shared" si="16"/>
        <v>1</v>
      </c>
      <c r="D92" s="45" t="n">
        <f t="shared" si="16"/>
        <v>1</v>
      </c>
      <c r="E92" s="45" t="n">
        <f t="shared" si="17"/>
        <v>16</v>
      </c>
      <c r="F92" s="45" t="e">
        <f t="array" aca="1" ref="F92" ca="1">INDEX(INDIRECT($A92),$E92)</f>
        <v>#REF!</v>
      </c>
      <c r="G92" s="45" t="e">
        <f t="shared" ca="1" si="14"/>
        <v>#REF!</v>
      </c>
      <c r="H92" s="45" t="e">
        <f t="shared" ca="1" si="4"/>
        <v>#REF!</v>
      </c>
      <c r="I92" s="45" t="n">
        <f t="shared" si="18"/>
        <v>0</v>
      </c>
      <c r="J92" s="45" t="e">
        <f t="shared" ca="1" si="15"/>
        <v>#REF!</v>
      </c>
      <c r="K92" s="45" t="e">
        <f t="shared" ca="1" si="5"/>
        <v>#REF!</v>
      </c>
      <c r="M92" s="40"/>
      <c r="N92" s="20" t="str">
        <f t="shared" ca="1" si="19"/>
      </c>
      <c r="O92" s="38" t="str">
        <f t="array" aca="1" ref="O92" ca="1">IFERROR(INDEX(INDIRECT($A$1),$H92,O$4),"")</f>
      </c>
      <c r="P92" s="37" t="str">
        <f t="array" aca="1" ref="P92" ca="1">IFERROR(INDEX(INDIRECT($A$1),$H92,P$4),"")</f>
      </c>
      <c r="Q92" s="46" t="str">
        <f t="array" aca="1" ref="Q92" ca="1">IFERROR(INDEX(INDIRECT($A$1),$H92,Q$4),"")</f>
      </c>
      <c r="R92" s="38" t="str">
        <f t="array" aca="1" ref="R92" ca="1">IFERROR(INDEX(INDIRECT($A$1),$K92,R$4),"")</f>
      </c>
      <c r="S92" s="37" t="str">
        <f t="array" aca="1" ref="S92" ca="1">IFERROR(INDEX(INDIRECT($A$1),$K92,S$4),"")</f>
      </c>
      <c r="T92" s="9" t="str">
        <f t="array" aca="1" ref="T92" ca="1">IFERROR(INDEX(INDIRECT($A$1),$K92,T$4),"")</f>
      </c>
    </row>
    <row r="93">
      <c r="A93" s="45" t="str">
        <f t="shared" si="13"/>
        <v>ethnicity</v>
      </c>
      <c r="B93" s="45" t="str">
        <f t="shared" si="16"/>
        <v>lfsh_aj21</v>
      </c>
      <c r="C93" s="45" t="n">
        <f t="shared" si="16"/>
        <v>1</v>
      </c>
      <c r="D93" s="45" t="n">
        <f t="shared" si="16"/>
        <v>1</v>
      </c>
      <c r="E93" s="45" t="n">
        <f t="shared" si="17"/>
        <v>16</v>
      </c>
      <c r="F93" s="45" t="e">
        <f t="array" aca="1" ref="F93" ca="1">INDEX(INDIRECT($A93),$E93)</f>
        <v>#REF!</v>
      </c>
      <c r="G93" s="45" t="e">
        <f t="shared" ca="1" si="14"/>
        <v>#REF!</v>
      </c>
      <c r="H93" s="45" t="e">
        <f t="shared" ca="1" si="4"/>
        <v>#REF!</v>
      </c>
      <c r="I93" s="45" t="n">
        <f t="shared" si="18"/>
        <v>0</v>
      </c>
      <c r="J93" s="45" t="e">
        <f t="shared" ca="1" si="15"/>
        <v>#REF!</v>
      </c>
      <c r="K93" s="45" t="e">
        <f t="shared" ca="1" si="5"/>
        <v>#REF!</v>
      </c>
      <c r="M93" s="40"/>
      <c r="N93" s="20" t="str">
        <f t="shared" ca="1" si="19"/>
      </c>
      <c r="O93" s="38" t="str">
        <f t="array" aca="1" ref="O93" ca="1">IFERROR(INDEX(INDIRECT($A$1),$H93,O$4),"")</f>
      </c>
      <c r="P93" s="37" t="str">
        <f t="array" aca="1" ref="P93" ca="1">IFERROR(INDEX(INDIRECT($A$1),$H93,P$4),"")</f>
      </c>
      <c r="Q93" s="46" t="str">
        <f t="array" aca="1" ref="Q93" ca="1">IFERROR(INDEX(INDIRECT($A$1),$H93,Q$4),"")</f>
      </c>
      <c r="R93" s="38" t="str">
        <f t="array" aca="1" ref="R93" ca="1">IFERROR(INDEX(INDIRECT($A$1),$K93,R$4),"")</f>
      </c>
      <c r="S93" s="37" t="str">
        <f t="array" aca="1" ref="S93" ca="1">IFERROR(INDEX(INDIRECT($A$1),$K93,S$4),"")</f>
      </c>
      <c r="T93" s="9" t="str">
        <f t="array" aca="1" ref="T93" ca="1">IFERROR(INDEX(INDIRECT($A$1),$K93,T$4),"")</f>
      </c>
    </row>
    <row r="94" ht="15.75" customHeight="1">
      <c r="A94" s="45" t="str">
        <f t="shared" si="13"/>
        <v>ethnicity</v>
      </c>
      <c r="B94" s="45" t="str">
        <f t="shared" si="16"/>
        <v>lfsh_aj22</v>
      </c>
      <c r="C94" s="45" t="n">
        <f t="shared" si="16"/>
        <v>1</v>
      </c>
      <c r="D94" s="45" t="n">
        <f t="shared" si="16"/>
        <v>1</v>
      </c>
      <c r="E94" s="45" t="n">
        <f t="shared" si="17"/>
        <v>16</v>
      </c>
      <c r="F94" s="45" t="e">
        <f t="array" aca="1" ref="F94" ca="1">INDEX(INDIRECT($A94),$E94)</f>
        <v>#REF!</v>
      </c>
      <c r="G94" s="45" t="e">
        <f t="shared" ca="1" si="14"/>
        <v>#REF!</v>
      </c>
      <c r="H94" s="45" t="e">
        <f t="shared" ca="1" si="4"/>
        <v>#REF!</v>
      </c>
      <c r="I94" s="45" t="n">
        <f t="shared" si="18"/>
        <v>0</v>
      </c>
      <c r="J94" s="45" t="e">
        <f t="shared" ca="1" si="15"/>
        <v>#REF!</v>
      </c>
      <c r="K94" s="45" t="e">
        <f t="shared" ca="1" si="5"/>
        <v>#REF!</v>
      </c>
      <c r="M94" s="41"/>
      <c r="N94" s="23" t="str">
        <f t="shared" ca="1" si="19"/>
      </c>
      <c r="O94" s="18" t="str">
        <f t="array" aca="1" ref="O94" ca="1">IFERROR(INDEX(INDIRECT($A$1),$H94,O$4),"")</f>
      </c>
      <c r="P94" s="36" t="str">
        <f t="array" aca="1" ref="P94" ca="1">IFERROR(INDEX(INDIRECT($A$1),$H94,P$4),"")</f>
      </c>
      <c r="Q94" s="22" t="str">
        <f t="array" aca="1" ref="Q94" ca="1">IFERROR(INDEX(INDIRECT($A$1),$H94,Q$4),"")</f>
      </c>
      <c r="R94" s="18" t="str">
        <f t="array" aca="1" ref="R94" ca="1">IFERROR(INDEX(INDIRECT($A$1),$K94,R$4),"")</f>
      </c>
      <c r="S94" s="36" t="str">
        <f t="array" aca="1" ref="S94" ca="1">IFERROR(INDEX(INDIRECT($A$1),$K94,S$4),"")</f>
      </c>
      <c r="T94" s="8" t="str">
        <f t="array" aca="1" ref="T94" ca="1">IFERROR(INDEX(INDIRECT($A$1),$K94,T$4),"")</f>
      </c>
    </row>
    <row r="95">
      <c r="A95" s="45" t="str">
        <f t="shared" si="13"/>
        <v>ethnicity</v>
      </c>
      <c r="B95" s="45" t="str">
        <f t="shared" si="16"/>
        <v>lfsh_aj18</v>
      </c>
      <c r="C95" s="45" t="n">
        <f t="shared" si="16"/>
        <v>1</v>
      </c>
      <c r="D95" s="45" t="n">
        <f t="shared" si="16"/>
        <v>1</v>
      </c>
      <c r="E95" s="45" t="n">
        <f t="shared" si="17"/>
        <v>17</v>
      </c>
      <c r="F95" s="45" t="e">
        <f t="array" aca="1" ref="F95" ca="1">INDEX(INDIRECT($A95),$E95)</f>
        <v>#REF!</v>
      </c>
      <c r="G95" s="45" t="e">
        <f t="shared" ca="1" si="14"/>
        <v>#REF!</v>
      </c>
      <c r="H95" s="45" t="e">
        <f t="shared" ca="1" si="4"/>
        <v>#REF!</v>
      </c>
      <c r="I95" s="45" t="n">
        <f t="shared" si="18"/>
        <v>0</v>
      </c>
      <c r="J95" s="45" t="e">
        <f t="shared" ca="1" si="15"/>
        <v>#REF!</v>
      </c>
      <c r="K95" s="45" t="e">
        <f t="shared" ca="1" si="5"/>
        <v>#REF!</v>
      </c>
      <c r="M95" s="39" t="str">
        <f ca="1">IFERROR(F95,"")</f>
      </c>
      <c r="N95" s="1" t="str">
        <f t="shared" ca="1" si="19"/>
      </c>
      <c r="O95" s="44" t="str">
        <f t="array" aca="1" ref="O95" ca="1">IFERROR(INDEX(INDIRECT($A$1),$H95,O$4),"")</f>
      </c>
      <c r="P95" s="15" t="str">
        <f t="array" aca="1" ref="P95" ca="1">IFERROR(INDEX(INDIRECT($A$1),$H95,P$4),"")</f>
      </c>
      <c r="Q95" s="33" t="str">
        <f t="array" aca="1" ref="Q95" ca="1">IFERROR(INDEX(INDIRECT($A$1),$H95,Q$4),"")</f>
      </c>
      <c r="R95" s="44" t="str">
        <f t="array" aca="1" ref="R95" ca="1">IFERROR(INDEX(INDIRECT($A$1),$K95,R$4),"")</f>
      </c>
      <c r="S95" s="15" t="str">
        <f t="array" aca="1" ref="S95" ca="1">IFERROR(INDEX(INDIRECT($A$1),$K95,S$4),"")</f>
      </c>
      <c r="T95" s="10" t="str">
        <f t="array" aca="1" ref="T95" ca="1">IFERROR(INDEX(INDIRECT($A$1),$K95,T$4),"")</f>
      </c>
    </row>
    <row r="96">
      <c r="A96" s="45" t="str">
        <f t="shared" si="13"/>
        <v>ethnicity</v>
      </c>
      <c r="B96" s="45" t="str">
        <f t="shared" si="16"/>
        <v>lfsh_aj19</v>
      </c>
      <c r="C96" s="45" t="n">
        <f t="shared" si="16"/>
        <v>1</v>
      </c>
      <c r="D96" s="45" t="n">
        <f t="shared" si="16"/>
        <v>1</v>
      </c>
      <c r="E96" s="45" t="n">
        <f t="shared" si="17"/>
        <v>17</v>
      </c>
      <c r="F96" s="45" t="e">
        <f t="array" aca="1" ref="F96" ca="1">INDEX(INDIRECT($A96),$E96)</f>
        <v>#REF!</v>
      </c>
      <c r="G96" s="45" t="e">
        <f t="shared" ca="1" si="14"/>
        <v>#REF!</v>
      </c>
      <c r="H96" s="45" t="e">
        <f t="shared" ca="1" si="4"/>
        <v>#REF!</v>
      </c>
      <c r="I96" s="45" t="n">
        <f t="shared" si="18"/>
        <v>0</v>
      </c>
      <c r="J96" s="45" t="e">
        <f t="shared" ca="1" si="15"/>
        <v>#REF!</v>
      </c>
      <c r="K96" s="45" t="e">
        <f t="shared" ca="1" si="5"/>
        <v>#REF!</v>
      </c>
      <c r="M96" s="40"/>
      <c r="N96" s="20" t="str">
        <f t="shared" ca="1" si="19"/>
      </c>
      <c r="O96" s="38" t="str">
        <f t="array" aca="1" ref="O96" ca="1">IFERROR(INDEX(INDIRECT($A$1),$H96,O$4),"")</f>
      </c>
      <c r="P96" s="37" t="str">
        <f t="array" aca="1" ref="P96" ca="1">IFERROR(INDEX(INDIRECT($A$1),$H96,P$4),"")</f>
      </c>
      <c r="Q96" s="46" t="str">
        <f t="array" aca="1" ref="Q96" ca="1">IFERROR(INDEX(INDIRECT($A$1),$H96,Q$4),"")</f>
      </c>
      <c r="R96" s="38" t="str">
        <f t="array" aca="1" ref="R96" ca="1">IFERROR(INDEX(INDIRECT($A$1),$K96,R$4),"")</f>
      </c>
      <c r="S96" s="37" t="str">
        <f t="array" aca="1" ref="S96" ca="1">IFERROR(INDEX(INDIRECT($A$1),$K96,S$4),"")</f>
      </c>
      <c r="T96" s="9" t="str">
        <f t="array" aca="1" ref="T96" ca="1">IFERROR(INDEX(INDIRECT($A$1),$K96,T$4),"")</f>
      </c>
    </row>
    <row r="97">
      <c r="A97" s="45" t="str">
        <f t="shared" si="13"/>
        <v>ethnicity</v>
      </c>
      <c r="B97" s="45" t="str">
        <f t="shared" si="16"/>
        <v>lfsh_aj20</v>
      </c>
      <c r="C97" s="45" t="n">
        <f t="shared" si="16"/>
        <v>1</v>
      </c>
      <c r="D97" s="45" t="n">
        <f t="shared" si="16"/>
        <v>1</v>
      </c>
      <c r="E97" s="45" t="n">
        <f t="shared" si="17"/>
        <v>17</v>
      </c>
      <c r="F97" s="45" t="e">
        <f t="array" aca="1" ref="F97" ca="1">INDEX(INDIRECT($A97),$E97)</f>
        <v>#REF!</v>
      </c>
      <c r="G97" s="45" t="e">
        <f t="shared" ca="1" si="14"/>
        <v>#REF!</v>
      </c>
      <c r="H97" s="45" t="e">
        <f t="shared" ca="1" si="4"/>
        <v>#REF!</v>
      </c>
      <c r="I97" s="45" t="n">
        <f t="shared" si="18"/>
        <v>0</v>
      </c>
      <c r="J97" s="45" t="e">
        <f t="shared" ca="1" si="15"/>
        <v>#REF!</v>
      </c>
      <c r="K97" s="45" t="e">
        <f t="shared" ca="1" si="5"/>
        <v>#REF!</v>
      </c>
      <c r="M97" s="40"/>
      <c r="N97" s="20" t="str">
        <f t="shared" ca="1" si="19"/>
      </c>
      <c r="O97" s="38" t="str">
        <f t="array" aca="1" ref="O97" ca="1">IFERROR(INDEX(INDIRECT($A$1),$H97,O$4),"")</f>
      </c>
      <c r="P97" s="37" t="str">
        <f t="array" aca="1" ref="P97" ca="1">IFERROR(INDEX(INDIRECT($A$1),$H97,P$4),"")</f>
      </c>
      <c r="Q97" s="46" t="str">
        <f t="array" aca="1" ref="Q97" ca="1">IFERROR(INDEX(INDIRECT($A$1),$H97,Q$4),"")</f>
      </c>
      <c r="R97" s="38" t="str">
        <f t="array" aca="1" ref="R97" ca="1">IFERROR(INDEX(INDIRECT($A$1),$K97,R$4),"")</f>
      </c>
      <c r="S97" s="37" t="str">
        <f t="array" aca="1" ref="S97" ca="1">IFERROR(INDEX(INDIRECT($A$1),$K97,S$4),"")</f>
      </c>
      <c r="T97" s="9" t="str">
        <f t="array" aca="1" ref="T97" ca="1">IFERROR(INDEX(INDIRECT($A$1),$K97,T$4),"")</f>
      </c>
    </row>
    <row r="98">
      <c r="A98" s="45" t="str">
        <f t="shared" si="13"/>
        <v>ethnicity</v>
      </c>
      <c r="B98" s="45" t="str">
        <f t="shared" si="16"/>
        <v>lfsh_aj21</v>
      </c>
      <c r="C98" s="45" t="n">
        <f t="shared" si="16"/>
        <v>1</v>
      </c>
      <c r="D98" s="45" t="n">
        <f t="shared" si="16"/>
        <v>1</v>
      </c>
      <c r="E98" s="45" t="n">
        <f t="shared" si="17"/>
        <v>17</v>
      </c>
      <c r="F98" s="45" t="e">
        <f t="array" aca="1" ref="F98" ca="1">INDEX(INDIRECT($A98),$E98)</f>
        <v>#REF!</v>
      </c>
      <c r="G98" s="45" t="e">
        <f t="shared" ca="1" si="14"/>
        <v>#REF!</v>
      </c>
      <c r="H98" s="45" t="e">
        <f t="shared" ca="1" si="4"/>
        <v>#REF!</v>
      </c>
      <c r="I98" s="45" t="n">
        <f t="shared" si="18"/>
        <v>0</v>
      </c>
      <c r="J98" s="45" t="e">
        <f t="shared" ca="1" si="15"/>
        <v>#REF!</v>
      </c>
      <c r="K98" s="45" t="e">
        <f t="shared" ca="1" si="5"/>
        <v>#REF!</v>
      </c>
      <c r="M98" s="40"/>
      <c r="N98" s="20" t="str">
        <f t="shared" ca="1" si="19"/>
      </c>
      <c r="O98" s="38" t="str">
        <f t="array" aca="1" ref="O98" ca="1">IFERROR(INDEX(INDIRECT($A$1),$H98,O$4),"")</f>
      </c>
      <c r="P98" s="37" t="str">
        <f t="array" aca="1" ref="P98" ca="1">IFERROR(INDEX(INDIRECT($A$1),$H98,P$4),"")</f>
      </c>
      <c r="Q98" s="46" t="str">
        <f t="array" aca="1" ref="Q98" ca="1">IFERROR(INDEX(INDIRECT($A$1),$H98,Q$4),"")</f>
      </c>
      <c r="R98" s="38" t="str">
        <f t="array" aca="1" ref="R98" ca="1">IFERROR(INDEX(INDIRECT($A$1),$K98,R$4),"")</f>
      </c>
      <c r="S98" s="37" t="str">
        <f t="array" aca="1" ref="S98" ca="1">IFERROR(INDEX(INDIRECT($A$1),$K98,S$4),"")</f>
      </c>
      <c r="T98" s="9" t="str">
        <f t="array" aca="1" ref="T98" ca="1">IFERROR(INDEX(INDIRECT($A$1),$K98,T$4),"")</f>
      </c>
    </row>
    <row r="99" ht="15.75" customHeight="1">
      <c r="A99" s="45" t="str">
        <f t="shared" si="13"/>
        <v>ethnicity</v>
      </c>
      <c r="B99" s="45" t="str">
        <f t="shared" si="16"/>
        <v>lfsh_aj22</v>
      </c>
      <c r="C99" s="45" t="n">
        <f t="shared" si="16"/>
        <v>1</v>
      </c>
      <c r="D99" s="45" t="n">
        <f t="shared" si="16"/>
        <v>1</v>
      </c>
      <c r="E99" s="45" t="n">
        <f t="shared" si="17"/>
        <v>17</v>
      </c>
      <c r="F99" s="45" t="e">
        <f t="array" aca="1" ref="F99" ca="1">INDEX(INDIRECT($A99),$E99)</f>
        <v>#REF!</v>
      </c>
      <c r="G99" s="45" t="e">
        <f t="shared" ca="1" si="14"/>
        <v>#REF!</v>
      </c>
      <c r="H99" s="45" t="e">
        <f t="shared" ca="1" si="4"/>
        <v>#REF!</v>
      </c>
      <c r="I99" s="45" t="n">
        <f t="shared" si="18"/>
        <v>0</v>
      </c>
      <c r="J99" s="45" t="e">
        <f t="shared" ca="1" si="15"/>
        <v>#REF!</v>
      </c>
      <c r="K99" s="45" t="e">
        <f t="shared" ca="1" si="5"/>
        <v>#REF!</v>
      </c>
      <c r="M99" s="41"/>
      <c r="N99" s="23" t="str">
        <f t="shared" ca="1" si="19"/>
      </c>
      <c r="O99" s="18" t="str">
        <f t="array" aca="1" ref="O99" ca="1">IFERROR(INDEX(INDIRECT($A$1),$H99,O$4),"")</f>
      </c>
      <c r="P99" s="36" t="str">
        <f t="array" aca="1" ref="P99" ca="1">IFERROR(INDEX(INDIRECT($A$1),$H99,P$4),"")</f>
      </c>
      <c r="Q99" s="22" t="str">
        <f t="array" aca="1" ref="Q99" ca="1">IFERROR(INDEX(INDIRECT($A$1),$H99,Q$4),"")</f>
      </c>
      <c r="R99" s="18" t="str">
        <f t="array" aca="1" ref="R99" ca="1">IFERROR(INDEX(INDIRECT($A$1),$K99,R$4),"")</f>
      </c>
      <c r="S99" s="36" t="str">
        <f t="array" aca="1" ref="S99" ca="1">IFERROR(INDEX(INDIRECT($A$1),$K99,S$4),"")</f>
      </c>
      <c r="T99" s="8" t="str">
        <f t="array" aca="1" ref="T99" ca="1">IFERROR(INDEX(INDIRECT($A$1),$K99,T$4),"")</f>
      </c>
    </row>
    <row r="100">
      <c r="A100" s="45" t="str">
        <f t="shared" si="13"/>
        <v>ethnicity</v>
      </c>
      <c r="B100" s="45" t="str">
        <f t="shared" si="16"/>
        <v>lfsh_aj18</v>
      </c>
      <c r="C100" s="45" t="n">
        <f t="shared" si="16"/>
        <v>1</v>
      </c>
      <c r="D100" s="45" t="n">
        <f t="shared" si="16"/>
        <v>1</v>
      </c>
      <c r="E100" s="45" t="n">
        <f t="shared" si="17"/>
        <v>18</v>
      </c>
      <c r="F100" s="45" t="e">
        <f t="array" aca="1" ref="F100" ca="1">INDEX(INDIRECT($A100),$E100)</f>
        <v>#REF!</v>
      </c>
      <c r="G100" s="45" t="e">
        <f t="shared" ca="1" si="14"/>
        <v>#REF!</v>
      </c>
      <c r="H100" s="45" t="e">
        <f t="shared" ca="1" si="4"/>
        <v>#REF!</v>
      </c>
      <c r="I100" s="45" t="n">
        <f t="shared" si="18"/>
        <v>0</v>
      </c>
      <c r="J100" s="45" t="e">
        <f t="shared" ca="1" si="15"/>
        <v>#REF!</v>
      </c>
      <c r="K100" s="45" t="e">
        <f t="shared" ca="1" si="5"/>
        <v>#REF!</v>
      </c>
      <c r="M100" s="39" t="str">
        <f ca="1">IFERROR(F100,"")</f>
      </c>
      <c r="N100" s="1" t="str">
        <f t="shared" ca="1" si="19"/>
      </c>
      <c r="O100" s="44" t="str">
        <f t="array" aca="1" ref="O100" ca="1">IFERROR(INDEX(INDIRECT($A$1),$H100,O$4),"")</f>
      </c>
      <c r="P100" s="15" t="str">
        <f t="array" aca="1" ref="P100" ca="1">IFERROR(INDEX(INDIRECT($A$1),$H100,P$4),"")</f>
      </c>
      <c r="Q100" s="33" t="str">
        <f t="array" aca="1" ref="Q100" ca="1">IFERROR(INDEX(INDIRECT($A$1),$H100,Q$4),"")</f>
      </c>
      <c r="R100" s="44" t="str">
        <f t="array" aca="1" ref="R100" ca="1">IFERROR(INDEX(INDIRECT($A$1),$K100,R$4),"")</f>
      </c>
      <c r="S100" s="15" t="str">
        <f t="array" aca="1" ref="S100" ca="1">IFERROR(INDEX(INDIRECT($A$1),$K100,S$4),"")</f>
      </c>
      <c r="T100" s="10" t="str">
        <f t="array" aca="1" ref="T100" ca="1">IFERROR(INDEX(INDIRECT($A$1),$K100,T$4),"")</f>
      </c>
    </row>
    <row r="101">
      <c r="A101" s="45" t="str">
        <f t="shared" si="13"/>
        <v>ethnicity</v>
      </c>
      <c r="B101" s="45" t="str">
        <f t="shared" ref="B101:D107" si="20">B96</f>
        <v>lfsh_aj19</v>
      </c>
      <c r="C101" s="45" t="n">
        <f t="shared" si="20"/>
        <v>1</v>
      </c>
      <c r="D101" s="45" t="n">
        <f t="shared" si="20"/>
        <v>1</v>
      </c>
      <c r="E101" s="45" t="n">
        <f t="shared" si="17"/>
        <v>18</v>
      </c>
      <c r="F101" s="45" t="e">
        <f t="array" aca="1" ref="F101" ca="1">INDEX(INDIRECT($A101),$E101)</f>
        <v>#REF!</v>
      </c>
      <c r="G101" s="45" t="e">
        <f t="shared" ca="1" si="14"/>
        <v>#REF!</v>
      </c>
      <c r="H101" s="45" t="e">
        <f t="shared" ca="1" si="4"/>
        <v>#REF!</v>
      </c>
      <c r="I101" s="45" t="n">
        <f t="shared" si="18"/>
        <v>0</v>
      </c>
      <c r="J101" s="45" t="e">
        <f t="shared" ca="1" si="15"/>
        <v>#REF!</v>
      </c>
      <c r="K101" s="45" t="e">
        <f t="shared" ca="1" si="5"/>
        <v>#REF!</v>
      </c>
      <c r="M101" s="40"/>
      <c r="N101" s="20" t="str">
        <f t="shared" ca="1" si="19"/>
      </c>
      <c r="O101" s="38" t="str">
        <f t="array" aca="1" ref="O101" ca="1">IFERROR(INDEX(INDIRECT($A$1),$H101,O$4),"")</f>
      </c>
      <c r="P101" s="37" t="str">
        <f t="array" aca="1" ref="P101" ca="1">IFERROR(INDEX(INDIRECT($A$1),$H101,P$4),"")</f>
      </c>
      <c r="Q101" s="46" t="str">
        <f t="array" aca="1" ref="Q101" ca="1">IFERROR(INDEX(INDIRECT($A$1),$H101,Q$4),"")</f>
      </c>
      <c r="R101" s="38" t="str">
        <f t="array" aca="1" ref="R101" ca="1">IFERROR(INDEX(INDIRECT($A$1),$K101,R$4),"")</f>
      </c>
      <c r="S101" s="37" t="str">
        <f t="array" aca="1" ref="S101" ca="1">IFERROR(INDEX(INDIRECT($A$1),$K101,S$4),"")</f>
      </c>
      <c r="T101" s="9" t="str">
        <f t="array" aca="1" ref="T101" ca="1">IFERROR(INDEX(INDIRECT($A$1),$K101,T$4),"")</f>
      </c>
    </row>
    <row r="102">
      <c r="A102" s="45" t="str">
        <f t="shared" si="13"/>
        <v>ethnicity</v>
      </c>
      <c r="B102" s="45" t="str">
        <f t="shared" si="20"/>
        <v>lfsh_aj20</v>
      </c>
      <c r="C102" s="45" t="n">
        <f t="shared" si="20"/>
        <v>1</v>
      </c>
      <c r="D102" s="45" t="n">
        <f t="shared" si="20"/>
        <v>1</v>
      </c>
      <c r="E102" s="45" t="n">
        <f t="shared" si="17"/>
        <v>18</v>
      </c>
      <c r="F102" s="45" t="e">
        <f t="array" aca="1" ref="F102" ca="1">INDEX(INDIRECT($A102),$E102)</f>
        <v>#REF!</v>
      </c>
      <c r="G102" s="45" t="e">
        <f t="shared" ca="1" si="14"/>
        <v>#REF!</v>
      </c>
      <c r="H102" s="45" t="e">
        <f t="shared" ca="1" si="4"/>
        <v>#REF!</v>
      </c>
      <c r="I102" s="45" t="n">
        <f t="shared" si="18"/>
        <v>0</v>
      </c>
      <c r="J102" s="45" t="e">
        <f t="shared" ca="1" si="15"/>
        <v>#REF!</v>
      </c>
      <c r="K102" s="45" t="e">
        <f t="shared" ca="1" si="5"/>
        <v>#REF!</v>
      </c>
      <c r="M102" s="40"/>
      <c r="N102" s="20" t="str">
        <f t="shared" ca="1" si="19"/>
      </c>
      <c r="O102" s="38" t="str">
        <f t="array" aca="1" ref="O102" ca="1">IFERROR(INDEX(INDIRECT($A$1),$H102,O$4),"")</f>
      </c>
      <c r="P102" s="37" t="str">
        <f t="array" aca="1" ref="P102" ca="1">IFERROR(INDEX(INDIRECT($A$1),$H102,P$4),"")</f>
      </c>
      <c r="Q102" s="46" t="str">
        <f t="array" aca="1" ref="Q102" ca="1">IFERROR(INDEX(INDIRECT($A$1),$H102,Q$4),"")</f>
      </c>
      <c r="R102" s="38" t="str">
        <f t="array" aca="1" ref="R102" ca="1">IFERROR(INDEX(INDIRECT($A$1),$K102,R$4),"")</f>
      </c>
      <c r="S102" s="37" t="str">
        <f t="array" aca="1" ref="S102" ca="1">IFERROR(INDEX(INDIRECT($A$1),$K102,S$4),"")</f>
      </c>
      <c r="T102" s="9" t="str">
        <f t="array" aca="1" ref="T102" ca="1">IFERROR(INDEX(INDIRECT($A$1),$K102,T$4),"")</f>
      </c>
    </row>
    <row r="103">
      <c r="A103" s="45" t="str">
        <f t="shared" si="13"/>
        <v>ethnicity</v>
      </c>
      <c r="B103" s="45" t="str">
        <f t="shared" si="20"/>
        <v>lfsh_aj21</v>
      </c>
      <c r="C103" s="45" t="n">
        <f t="shared" si="20"/>
        <v>1</v>
      </c>
      <c r="D103" s="45" t="n">
        <f t="shared" si="20"/>
        <v>1</v>
      </c>
      <c r="E103" s="45" t="n">
        <f t="shared" si="17"/>
        <v>18</v>
      </c>
      <c r="F103" s="45" t="e">
        <f t="array" aca="1" ref="F103" ca="1">INDEX(INDIRECT($A103),$E103)</f>
        <v>#REF!</v>
      </c>
      <c r="G103" s="45" t="e">
        <f t="shared" ca="1" si="14"/>
        <v>#REF!</v>
      </c>
      <c r="H103" s="45" t="e">
        <f t="shared" ca="1" si="4"/>
        <v>#REF!</v>
      </c>
      <c r="I103" s="45" t="n">
        <f t="shared" si="18"/>
        <v>0</v>
      </c>
      <c r="J103" s="45" t="e">
        <f t="shared" ca="1" si="15"/>
        <v>#REF!</v>
      </c>
      <c r="K103" s="45" t="e">
        <f t="shared" ca="1" si="5"/>
        <v>#REF!</v>
      </c>
      <c r="M103" s="40"/>
      <c r="N103" s="20" t="str">
        <f t="shared" ca="1" si="19"/>
      </c>
      <c r="O103" s="38" t="str">
        <f t="array" aca="1" ref="O103" ca="1">IFERROR(INDEX(INDIRECT($A$1),$H103,O$4),"")</f>
      </c>
      <c r="P103" s="37" t="str">
        <f t="array" aca="1" ref="P103" ca="1">IFERROR(INDEX(INDIRECT($A$1),$H103,P$4),"")</f>
      </c>
      <c r="Q103" s="46" t="str">
        <f t="array" aca="1" ref="Q103" ca="1">IFERROR(INDEX(INDIRECT($A$1),$H103,Q$4),"")</f>
      </c>
      <c r="R103" s="38" t="str">
        <f t="array" aca="1" ref="R103" ca="1">IFERROR(INDEX(INDIRECT($A$1),$K103,R$4),"")</f>
      </c>
      <c r="S103" s="37" t="str">
        <f t="array" aca="1" ref="S103" ca="1">IFERROR(INDEX(INDIRECT($A$1),$K103,S$4),"")</f>
      </c>
      <c r="T103" s="9" t="str">
        <f t="array" aca="1" ref="T103" ca="1">IFERROR(INDEX(INDIRECT($A$1),$K103,T$4),"")</f>
      </c>
    </row>
    <row r="104" ht="15.75" customHeight="1">
      <c r="A104" s="45" t="str">
        <f t="shared" si="13"/>
        <v>ethnicity</v>
      </c>
      <c r="B104" s="45" t="str">
        <f t="shared" si="20"/>
        <v>lfsh_aj22</v>
      </c>
      <c r="C104" s="45" t="n">
        <f t="shared" si="20"/>
        <v>1</v>
      </c>
      <c r="D104" s="45" t="n">
        <f t="shared" si="20"/>
        <v>1</v>
      </c>
      <c r="E104" s="45" t="n">
        <f t="shared" si="17"/>
        <v>18</v>
      </c>
      <c r="F104" s="45" t="e">
        <f t="array" aca="1" ref="F104" ca="1">INDEX(INDIRECT($A104),$E104)</f>
        <v>#REF!</v>
      </c>
      <c r="G104" s="45" t="e">
        <f t="shared" ca="1" si="14"/>
        <v>#REF!</v>
      </c>
      <c r="H104" s="45" t="e">
        <f t="shared" ca="1" si="4"/>
        <v>#REF!</v>
      </c>
      <c r="I104" s="45" t="n">
        <f t="shared" si="18"/>
        <v>0</v>
      </c>
      <c r="J104" s="45" t="e">
        <f t="shared" ca="1" si="15"/>
        <v>#REF!</v>
      </c>
      <c r="K104" s="45" t="e">
        <f t="shared" ca="1" si="5"/>
        <v>#REF!</v>
      </c>
      <c r="M104" s="41"/>
      <c r="N104" s="23" t="str">
        <f t="shared" ca="1" si="19"/>
      </c>
      <c r="O104" s="18" t="str">
        <f t="array" aca="1" ref="O104" ca="1">IFERROR(INDEX(INDIRECT($A$1),$H104,O$4),"")</f>
      </c>
      <c r="P104" s="36" t="str">
        <f t="array" aca="1" ref="P104" ca="1">IFERROR(INDEX(INDIRECT($A$1),$H104,P$4),"")</f>
      </c>
      <c r="Q104" s="22" t="str">
        <f t="array" aca="1" ref="Q104" ca="1">IFERROR(INDEX(INDIRECT($A$1),$H104,Q$4),"")</f>
      </c>
      <c r="R104" s="18" t="str">
        <f t="array" aca="1" ref="R104" ca="1">IFERROR(INDEX(INDIRECT($A$1),$K104,R$4),"")</f>
      </c>
      <c r="S104" s="36" t="str">
        <f t="array" aca="1" ref="S104" ca="1">IFERROR(INDEX(INDIRECT($A$1),$K104,S$4),"")</f>
      </c>
      <c r="T104" s="8" t="str">
        <f t="array" aca="1" ref="T104" ca="1">IFERROR(INDEX(INDIRECT($A$1),$K104,T$4),"")</f>
      </c>
    </row>
    <row r="105">
      <c r="A105" s="45" t="str">
        <f t="shared" si="13"/>
        <v>ethnicity</v>
      </c>
      <c r="B105" s="45" t="str">
        <f t="shared" si="20"/>
        <v>lfsh_aj18</v>
      </c>
      <c r="C105" s="45" t="n">
        <f t="shared" si="20"/>
        <v>1</v>
      </c>
      <c r="D105" s="45" t="n">
        <f t="shared" si="20"/>
        <v>1</v>
      </c>
      <c r="E105" s="45" t="n">
        <f t="shared" si="17"/>
        <v>19</v>
      </c>
      <c r="F105" s="45" t="e">
        <f t="array" aca="1" ref="F105" ca="1">INDEX(INDIRECT($A105),$E105)</f>
        <v>#REF!</v>
      </c>
      <c r="G105" s="45" t="e">
        <f t="shared" ca="1" si="14"/>
        <v>#REF!</v>
      </c>
      <c r="H105" s="45" t="e">
        <f t="shared" ca="1" si="4"/>
        <v>#REF!</v>
      </c>
      <c r="I105" s="45" t="n">
        <f t="shared" si="18"/>
        <v>0</v>
      </c>
      <c r="J105" s="45" t="e">
        <f t="shared" ca="1" si="15"/>
        <v>#REF!</v>
      </c>
      <c r="K105" s="45" t="e">
        <f t="shared" ca="1" si="5"/>
        <v>#REF!</v>
      </c>
    </row>
    <row r="106">
      <c r="A106" s="45" t="str">
        <f t="shared" si="13"/>
        <v>ethnicity</v>
      </c>
      <c r="B106" s="45" t="str">
        <f t="shared" si="20"/>
        <v>lfsh_aj19</v>
      </c>
      <c r="C106" s="45" t="n">
        <f t="shared" si="20"/>
        <v>1</v>
      </c>
      <c r="D106" s="45" t="n">
        <f t="shared" si="20"/>
        <v>1</v>
      </c>
      <c r="E106" s="45" t="n">
        <f t="shared" si="17"/>
        <v>19</v>
      </c>
      <c r="F106" s="45" t="e">
        <f t="array" aca="1" ref="F106" ca="1">INDEX(INDIRECT($A106),$E106)</f>
        <v>#REF!</v>
      </c>
      <c r="G106" s="45" t="e">
        <f t="shared" ca="1" si="14"/>
        <v>#REF!</v>
      </c>
      <c r="H106" s="45" t="e">
        <f t="shared" ca="1" si="4"/>
        <v>#REF!</v>
      </c>
      <c r="I106" s="45" t="n">
        <f t="shared" si="18"/>
        <v>0</v>
      </c>
      <c r="J106" s="45" t="e">
        <f t="shared" ca="1" si="15"/>
        <v>#REF!</v>
      </c>
      <c r="K106" s="45" t="e">
        <f t="shared" ca="1" si="5"/>
        <v>#REF!</v>
      </c>
    </row>
    <row r="107">
      <c r="A107" s="45" t="str">
        <f t="shared" si="13"/>
        <v>ethnicity</v>
      </c>
      <c r="B107" s="45" t="str">
        <f t="shared" si="20"/>
        <v>lfsh_aj20</v>
      </c>
      <c r="C107" s="45" t="n">
        <f t="shared" si="20"/>
        <v>1</v>
      </c>
      <c r="D107" s="45" t="n">
        <f t="shared" si="20"/>
        <v>1</v>
      </c>
      <c r="E107" s="45" t="n">
        <f t="shared" si="17"/>
        <v>19</v>
      </c>
      <c r="F107" s="45" t="e">
        <f t="array" aca="1" ref="F107" ca="1">INDEX(INDIRECT($A107),$E107)</f>
        <v>#REF!</v>
      </c>
      <c r="G107" s="45" t="e">
        <f t="shared" ca="1" si="14"/>
        <v>#REF!</v>
      </c>
      <c r="H107" s="45" t="e">
        <f t="shared" ca="1" si="4"/>
        <v>#REF!</v>
      </c>
      <c r="I107" s="45" t="n">
        <f t="shared" si="18"/>
        <v>0</v>
      </c>
      <c r="J107" s="45" t="e">
        <f t="shared" ca="1" si="15"/>
        <v>#REF!</v>
      </c>
      <c r="K107" s="45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2" priority="1">
      <formula>ISERROR($F20)</formula>
    </cfRule>
  </conditionalFormatting>
  <dataValidations count="2">
    <dataValidation type="list" allowBlank="1" showInputMessage="1" showErrorMessage="1" sqref="O11" xr:uid="{D9249778-F9E8-4678-AE20-8C5C448E64E3}">
      <formula1>INDEX(geo,0,1)</formula1>
    </dataValidation>
    <dataValidation type="list" allowBlank="1" showInputMessage="1" showErrorMessage="1" sqref="O9" xr:uid="{3C38D8C0-606E-4E40-97AD-FFD5D0BE212C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opLeftCell="L1" workbookViewId="0">
      <selection activeCell="O9" sqref="O9"/>
    </sheetView>
  </sheetViews>
  <sheetFormatPr defaultRowHeight="15.0" baseColWidth="10"/>
  <cols>
    <col min="1" max="1" width="11.42578125" hidden="0" customWidth="1"/>
    <col min="2" max="2" width="11.42578125" hidden="0" customWidth="1"/>
    <col min="3" max="3" width="11.42578125" hidden="0" customWidth="1"/>
    <col min="4" max="4" width="23.7109375" hidden="0" customWidth="1"/>
    <col min="5" max="5" width="11.42578125" hidden="0" customWidth="1"/>
    <col min="6" max="6" width="11.42578125" hidden="0" customWidth="1"/>
    <col min="7" max="7" width="11.42578125" hidden="0" customWidth="1"/>
    <col min="8" max="8" width="11.42578125" hidden="0" customWidth="1"/>
    <col min="9" max="9" width="11.42578125" hidden="0" customWidth="1"/>
    <col min="10" max="10" width="11.42578125" hidden="0" customWidth="1"/>
    <col min="11" max="11" width="17" hidden="0" customWidth="1"/>
    <col min="12" max="12" width="3.7109375" hidden="0" customWidth="1"/>
    <col min="13" max="13" width="16.7109375" hidden="0" customWidth="1"/>
    <col min="15" max="15" width="18.85546875" hidden="0" customWidth="1"/>
    <col min="16" max="16" width="18.85546875" hidden="0" customWidth="1"/>
    <col min="17" max="17" width="14.140625" hidden="0" customWidth="1"/>
    <col min="18" max="18" width="16" hidden="0" customWidth="1"/>
    <col min="19" max="19" width="16" hidden="0" customWidth="1"/>
    <col min="20" max="20" width="15" hidden="0" customWidth="1"/>
  </cols>
  <sheetData>
    <row r="1">
      <c r="A1" s="45" t="s">
        <v>39</v>
      </c>
    </row>
    <row r="3">
      <c r="O3" s="45" t="s">
        <v>37</v>
      </c>
      <c r="P3" s="45" t="s">
        <v>38</v>
      </c>
      <c r="Q3" s="45" t="s">
        <v>34</v>
      </c>
      <c r="R3" s="45" t="s">
        <v>37</v>
      </c>
      <c r="S3" s="45" t="s">
        <v>38</v>
      </c>
      <c r="T3" s="45" t="s">
        <v>34</v>
      </c>
    </row>
    <row r="4">
      <c r="N4" s="45" t="s">
        <v>20</v>
      </c>
      <c r="O4" s="45" t="n">
        <f t="shared" ref="O4:T4" ca="1" si="0">MATCH(O$3,INDEX(INDIRECT($A$1),1,0),0)</f>
        <v>16</v>
      </c>
      <c r="P4" s="45" t="n">
        <f t="shared" ca="1" si="0"/>
        <v>17</v>
      </c>
      <c r="Q4" s="45" t="n">
        <f t="shared" ca="1" si="0"/>
        <v>18</v>
      </c>
      <c r="R4" s="45" t="n">
        <f t="shared" ca="1" si="0"/>
        <v>16</v>
      </c>
      <c r="S4" s="45" t="n">
        <f t="shared" ca="1" si="0"/>
        <v>17</v>
      </c>
      <c r="T4" s="45" t="n">
        <f t="shared" ca="1" si="0"/>
        <v>18</v>
      </c>
    </row>
    <row r="7">
      <c r="M7" s="31" t="s">
        <v>35</v>
      </c>
    </row>
    <row r="8">
      <c r="A8" s="45" t="s">
        <v>14</v>
      </c>
    </row>
    <row r="9">
      <c r="A9" t="s">
        <v>53</v>
      </c>
      <c r="M9" s="30" t="s">
        <v>13</v>
      </c>
      <c r="N9" s="7"/>
      <c r="O9" s="21" t="s">
        <v>62</v>
      </c>
    </row>
    <row r="10">
      <c r="A10" s="45" t="s">
        <v>33</v>
      </c>
      <c r="C10" s="45" t="n">
        <f>INDEX(geo,MATCH($O$11,INDEX(geo,0,1),0),2)</f>
        <v>1</v>
      </c>
    </row>
    <row r="11">
      <c r="M11" s="30" t="s">
        <v>30</v>
      </c>
      <c r="N11" s="7"/>
      <c r="O11" s="21" t="s">
        <v>24</v>
      </c>
    </row>
    <row r="12" ht="15.75" customHeight="1">
      <c r="M12" s="17"/>
      <c r="N12" s="17"/>
    </row>
    <row r="13" ht="15.75" customHeight="1">
      <c r="A13" s="45" t="s">
        <v>21</v>
      </c>
      <c r="B13" s="45" t="s">
        <v>16</v>
      </c>
      <c r="C13" s="45" t="s">
        <v>0</v>
      </c>
      <c r="D13" s="45" t="s">
        <v>17</v>
      </c>
      <c r="E13" s="45" t="s">
        <v>25</v>
      </c>
      <c r="F13" s="45" t="s">
        <v>26</v>
      </c>
      <c r="G13" s="45" t="s">
        <v>15</v>
      </c>
      <c r="H13" s="45" t="s">
        <v>27</v>
      </c>
      <c r="I13" s="45" t="s">
        <v>29</v>
      </c>
      <c r="J13" s="45" t="s">
        <v>15</v>
      </c>
      <c r="K13" s="45" t="s">
        <v>28</v>
      </c>
      <c r="O13" s="5" t="s">
        <v>22</v>
      </c>
      <c r="P13" s="12"/>
      <c r="Q13" s="24"/>
      <c r="R13" s="5" t="s">
        <v>23</v>
      </c>
      <c r="S13" s="12"/>
      <c r="T13" s="24"/>
    </row>
    <row r="14" ht="27" customHeight="1">
      <c r="M14" s="19"/>
      <c r="N14" s="47"/>
      <c r="O14" s="35" t="s">
        <v>40</v>
      </c>
      <c r="P14" s="27" t="s">
        <v>19</v>
      </c>
      <c r="Q14" s="3" t="s">
        <v>54</v>
      </c>
      <c r="R14" s="34" t="s">
        <v>40</v>
      </c>
      <c r="S14" s="2" t="s">
        <v>19</v>
      </c>
      <c r="T14" s="16" t="s">
        <v>54</v>
      </c>
    </row>
    <row r="15">
      <c r="A15" s="45" t="str">
        <f t="shared" ref="A15:A78" si="1">$O$9</f>
        <v>benefits</v>
      </c>
      <c r="B15" s="45" t="s">
        <v>3</v>
      </c>
      <c r="C15" s="45" t="n">
        <v>1</v>
      </c>
      <c r="D15" s="45" t="n">
        <f>$C$10</f>
        <v>1</v>
      </c>
      <c r="E15" s="45" t="n">
        <v>1</v>
      </c>
      <c r="F15" s="45" t="str">
        <f t="array" aca="1" ref="F15" ca="1">INDEX(INDIRECT($A15),$E15)</f>
        <v>Yes</v>
      </c>
      <c r="G15" s="45" t="str">
        <f ca="1">$A15&amp;"_"&amp;$B15&amp;"_"&amp;$C15&amp;"_"&amp;$D15&amp;"_"&amp;$F15</f>
        <v>benefits_lfsh_aj18_1_1_Yes</v>
      </c>
      <c r="H15" s="45" t="n">
        <f ca="1">MATCH($G15,INDEX(INDIRECT($A$1),0,1),0)</f>
        <v>271</v>
      </c>
      <c r="I15" s="45" t="n">
        <v>0</v>
      </c>
      <c r="J15" s="45" t="str">
        <f ca="1">$A15&amp;"_"&amp;$B15&amp;"_"&amp;$I15&amp;"_"&amp;$D15&amp;"_"&amp;$F15</f>
        <v>benefits_lfsh_aj18_0_1_Yes</v>
      </c>
      <c r="K15" s="45" t="n">
        <f ca="1">MATCH($J15,INDEX(INDIRECT($A$1),0,1),0)</f>
        <v>270</v>
      </c>
      <c r="M15" s="39" t="str">
        <f ca="1">IFERROR(F15,"")</f>
        <v>Yes</v>
      </c>
      <c r="N15" s="1" t="n">
        <v>2018</v>
      </c>
      <c r="O15" s="44" t="n">
        <f t="array" aca="1" ref="O15" ca="1">IFERROR(INDEX(INDIRECT($A$1),$H15,O$4),"")</f>
        <v>0.27085128506571698</v>
      </c>
      <c r="P15" s="44" t="n">
        <f t="array" aca="1" ref="P15" ca="1">IFERROR(INDEX(INDIRECT($A$1),$H15,P$4),"")</f>
        <v>1.37537679632742E-2</v>
      </c>
      <c r="Q15" s="33" t="n">
        <f t="array" aca="1" ref="Q15" ca="1">IFERROR(INDEX(INDIRECT($A$1),$H15,Q$4),"")</f>
        <v>898242</v>
      </c>
      <c r="R15" s="14" t="n">
        <f t="array" aca="1" ref="R15" ca="1">IFERROR(INDEX(INDIRECT($A$1),$K15,R$4),"")</f>
        <v>0.59834064688616995</v>
      </c>
      <c r="S15" s="15" t="n">
        <f t="array" aca="1" ref="S15" ca="1">IFERROR(INDEX(INDIRECT($A$1),$K15,S$4),"")</f>
        <v>2.5465668017696799E-2</v>
      </c>
      <c r="T15" s="10" t="n">
        <f t="array" aca="1" ref="T15" ca="1">IFERROR(INDEX(INDIRECT($A$1),$K15,T$4),"")</f>
        <v>412932</v>
      </c>
    </row>
    <row r="16">
      <c r="A16" s="45" t="str">
        <f t="shared" si="1"/>
        <v>benefits</v>
      </c>
      <c r="B16" s="45" t="s">
        <v>4</v>
      </c>
      <c r="C16" s="45" t="n">
        <v>1</v>
      </c>
      <c r="D16" s="45" t="n">
        <f>$C$10</f>
        <v>1</v>
      </c>
      <c r="E16" s="45" t="n">
        <v>1</v>
      </c>
      <c r="F16" s="45" t="str">
        <f t="array" aca="1" ref="F16" ca="1">INDEX(INDIRECT($A16),$E16)</f>
        <v>Yes</v>
      </c>
      <c r="G16" s="45" t="str">
        <f t="shared" ref="G16:G79" ca="1" si="2">$A16&amp;"_"&amp;$B16&amp;"_"&amp;$C16&amp;"_"&amp;$D16&amp;"_"&amp;$F16</f>
        <v>benefits_lfsh_aj19_1_1_Yes</v>
      </c>
      <c r="H16" s="45" t="n">
        <f ca="1">MATCH($G16,INDEX(INDIRECT($A$1),0,1),0)</f>
        <v>279</v>
      </c>
      <c r="I16" s="45" t="n">
        <v>0</v>
      </c>
      <c r="J16" s="45" t="str">
        <f t="shared" ref="J16:J79" ca="1" si="3">$A16&amp;"_"&amp;$B16&amp;"_"&amp;$I16&amp;"_"&amp;$D16&amp;"_"&amp;$F16</f>
        <v>benefits_lfsh_aj19_0_1_Yes</v>
      </c>
      <c r="K16" s="45" t="n">
        <f ca="1">MATCH($J16,INDEX(INDIRECT($A$1),0,1),0)</f>
        <v>278</v>
      </c>
      <c r="M16" s="40"/>
      <c r="N16" s="20" t="n">
        <v>2019</v>
      </c>
      <c r="O16" s="38" t="n">
        <f t="array" aca="1" ref="O16" ca="1">IFERROR(INDEX(INDIRECT($A$1),$H16,O$4),"")</f>
        <v>0.255945677086301</v>
      </c>
      <c r="P16" s="37" t="n">
        <f t="array" aca="1" ref="P16" ca="1">IFERROR(INDEX(INDIRECT($A$1),$H16,P$4),"")</f>
        <v>1.3970922967156201E-2</v>
      </c>
      <c r="Q16" s="46" t="n">
        <f t="array" aca="1" ref="Q16" ca="1">IFERROR(INDEX(INDIRECT($A$1),$H16,Q$4),"")</f>
        <v>912764</v>
      </c>
      <c r="R16" s="6" t="n">
        <f t="array" aca="1" ref="R16" ca="1">IFERROR(INDEX(INDIRECT($A$1),$K16,R$4),"")</f>
        <v>0.64787308852700298</v>
      </c>
      <c r="S16" s="37" t="n">
        <f t="array" aca="1" ref="S16" ca="1">IFERROR(INDEX(INDIRECT($A$1),$K16,S$4),"")</f>
        <v>2.6239743175689299E-2</v>
      </c>
      <c r="T16" s="9" t="n">
        <f t="array" aca="1" ref="T16" ca="1">IFERROR(INDEX(INDIRECT($A$1),$K16,T$4),"")</f>
        <v>396749</v>
      </c>
    </row>
    <row r="17">
      <c r="A17" s="45" t="str">
        <f t="shared" si="1"/>
        <v>benefits</v>
      </c>
      <c r="B17" s="45" t="s">
        <v>5</v>
      </c>
      <c r="C17" s="45" t="n">
        <v>1</v>
      </c>
      <c r="D17" s="45" t="n">
        <f>$C$10</f>
        <v>1</v>
      </c>
      <c r="E17" s="45" t="n">
        <v>1</v>
      </c>
      <c r="F17" s="45" t="str">
        <f t="array" aca="1" ref="F17" ca="1">INDEX(INDIRECT($A17),$E17)</f>
        <v>Yes</v>
      </c>
      <c r="G17" s="45" t="str">
        <f t="shared" ca="1" si="2"/>
        <v>benefits_lfsh_aj20_1_1_Yes</v>
      </c>
      <c r="H17" s="45" t="n">
        <f ca="1">MATCH($G17,INDEX(INDIRECT($A$1),0,1),0)</f>
        <v>287</v>
      </c>
      <c r="I17" s="45" t="n">
        <v>0</v>
      </c>
      <c r="J17" s="45" t="str">
        <f t="shared" ca="1" si="3"/>
        <v>benefits_lfsh_aj20_0_1_Yes</v>
      </c>
      <c r="K17" s="45" t="n">
        <f ca="1">MATCH($J17,INDEX(INDIRECT($A$1),0,1),0)</f>
        <v>286</v>
      </c>
      <c r="M17" s="40"/>
      <c r="N17" s="20" t="n">
        <v>2020</v>
      </c>
      <c r="O17" s="38" t="n">
        <f t="array" aca="1" ref="O17" ca="1">IFERROR(INDEX(INDIRECT($A$1),$H17,O$4),"")</f>
        <v>0.27752787126085299</v>
      </c>
      <c r="P17" s="37" t="n">
        <f t="array" aca="1" ref="P17" ca="1">IFERROR(INDEX(INDIRECT($A$1),$H17,P$4),"")</f>
        <v>1.88975015713648E-2</v>
      </c>
      <c r="Q17" s="46" t="n">
        <f t="array" aca="1" ref="Q17" ca="1">IFERROR(INDEX(INDIRECT($A$1),$H17,Q$4),"")</f>
        <v>868547</v>
      </c>
      <c r="R17" s="6" t="n">
        <f t="array" aca="1" ref="R17" ca="1">IFERROR(INDEX(INDIRECT($A$1),$K17,R$4),"")</f>
        <v>0.53021326002697799</v>
      </c>
      <c r="S17" s="37" t="n">
        <f t="array" aca="1" ref="S17" ca="1">IFERROR(INDEX(INDIRECT($A$1),$K17,S$4),"")</f>
        <v>3.9440364522196597E-2</v>
      </c>
      <c r="T17" s="9" t="n">
        <f t="array" aca="1" ref="T17" ca="1">IFERROR(INDEX(INDIRECT($A$1),$K17,T$4),"")</f>
        <v>409969</v>
      </c>
    </row>
    <row r="18">
      <c r="A18" s="45" t="str">
        <f t="shared" si="1"/>
        <v>benefits</v>
      </c>
      <c r="B18" s="45" t="s">
        <v>6</v>
      </c>
      <c r="C18" s="45" t="n">
        <v>1</v>
      </c>
      <c r="D18" s="45" t="n">
        <f>$C$10</f>
        <v>1</v>
      </c>
      <c r="E18" s="45" t="n">
        <v>1</v>
      </c>
      <c r="F18" s="45" t="str">
        <f t="array" aca="1" ref="F18" ca="1">INDEX(INDIRECT($A18),$E18)</f>
        <v>Yes</v>
      </c>
      <c r="G18" s="45" t="str">
        <f t="shared" ca="1" si="2"/>
        <v>benefits_lfsh_aj21_1_1_Yes</v>
      </c>
      <c r="H18" s="45" t="n">
        <f ca="1">MATCH($G18,INDEX(INDIRECT($A$1),0,1),0)</f>
        <v>295</v>
      </c>
      <c r="I18" s="45" t="n">
        <v>0</v>
      </c>
      <c r="J18" s="45" t="str">
        <f t="shared" ca="1" si="3"/>
        <v>benefits_lfsh_aj21_0_1_Yes</v>
      </c>
      <c r="K18" s="45" t="n">
        <f ca="1">MATCH($J18,INDEX(INDIRECT($A$1),0,1),0)</f>
        <v>294</v>
      </c>
      <c r="M18" s="40"/>
      <c r="N18" s="20" t="n">
        <v>2021</v>
      </c>
      <c r="O18" s="38" t="n">
        <f t="array" aca="1" ref="O18" ca="1">IFERROR(INDEX(INDIRECT($A$1),$H18,O$4),"")</f>
        <v>0.27999150321833399</v>
      </c>
      <c r="P18" s="37" t="n">
        <f t="array" aca="1" ref="P18" ca="1">IFERROR(INDEX(INDIRECT($A$1),$H18,P$4),"")</f>
        <v>1.9459647615930799E-2</v>
      </c>
      <c r="Q18" s="46" t="n">
        <f t="array" aca="1" ref="Q18" ca="1">IFERROR(INDEX(INDIRECT($A$1),$H18,Q$4),"")</f>
        <v>842672</v>
      </c>
      <c r="R18" s="6" t="n">
        <f t="array" aca="1" ref="R18" ca="1">IFERROR(INDEX(INDIRECT($A$1),$K18,R$4),"")</f>
        <v>0.54109238147556105</v>
      </c>
      <c r="S18" s="37" t="n">
        <f t="array" aca="1" ref="S18" ca="1">IFERROR(INDEX(INDIRECT($A$1),$K18,S$4),"")</f>
        <v>2.9233634129716E-2</v>
      </c>
      <c r="T18" s="9" t="n">
        <f t="array" aca="1" ref="T18" ca="1">IFERROR(INDEX(INDIRECT($A$1),$K18,T$4),"")</f>
        <v>486039</v>
      </c>
    </row>
    <row r="19" ht="15.75" customHeight="1">
      <c r="A19" s="45" t="str">
        <f t="shared" si="1"/>
        <v>benefits</v>
      </c>
      <c r="B19" s="45" t="s">
        <v>7</v>
      </c>
      <c r="C19" s="45" t="n">
        <v>1</v>
      </c>
      <c r="D19" s="45" t="n">
        <f>$C$10</f>
        <v>1</v>
      </c>
      <c r="E19" s="45" t="n">
        <v>1</v>
      </c>
      <c r="F19" s="45" t="str">
        <f t="array" aca="1" ref="F19" ca="1">INDEX(INDIRECT($A19),$E19)</f>
        <v>Yes</v>
      </c>
      <c r="G19" s="45" t="str">
        <f t="shared" ca="1" si="2"/>
        <v>benefits_lfsh_aj22_1_1_Yes</v>
      </c>
      <c r="H19" s="45" t="n">
        <f ca="1">MATCH($G19,INDEX(INDIRECT($A$1),0,1),0)</f>
        <v>303</v>
      </c>
      <c r="I19" s="45" t="n">
        <v>0</v>
      </c>
      <c r="J19" s="45" t="str">
        <f t="shared" ca="1" si="3"/>
        <v>benefits_lfsh_aj22_0_1_Yes</v>
      </c>
      <c r="K19" s="45" t="n">
        <f ca="1">MATCH($J19,INDEX(INDIRECT($A$1),0,1),0)</f>
        <v>302</v>
      </c>
      <c r="M19" s="41"/>
      <c r="N19" s="23" t="n">
        <v>2022</v>
      </c>
      <c r="O19" s="18" t="n">
        <f t="array" aca="1" ref="O19" ca="1">IFERROR(INDEX(INDIRECT($A$1),$H19,O$4),"")</f>
        <v>0.28173467889032999</v>
      </c>
      <c r="P19" s="36" t="n">
        <f t="array" aca="1" ref="P19" ca="1">IFERROR(INDEX(INDIRECT($A$1),$H19,P$4),"")</f>
        <v>1.9970365500904402E-2</v>
      </c>
      <c r="Q19" s="22" t="n">
        <f t="array" aca="1" ref="Q19" ca="1">IFERROR(INDEX(INDIRECT($A$1),$H19,Q$4),"")</f>
        <v>796597</v>
      </c>
      <c r="R19" s="25" t="n">
        <f t="array" aca="1" ref="R19" ca="1">IFERROR(INDEX(INDIRECT($A$1),$K19,R$4),"")</f>
        <v>0.63386794248549405</v>
      </c>
      <c r="S19" s="36" t="n">
        <f t="array" aca="1" ref="S19" ca="1">IFERROR(INDEX(INDIRECT($A$1),$K19,S$4),"")</f>
        <v>2.8887857079371901E-2</v>
      </c>
      <c r="T19" s="8" t="n">
        <f t="array" aca="1" ref="T19" ca="1">IFERROR(INDEX(INDIRECT($A$1),$K19,T$4),"")</f>
        <v>467569</v>
      </c>
    </row>
    <row r="20">
      <c r="A20" s="45" t="str">
        <f t="shared" si="1"/>
        <v>benefits</v>
      </c>
      <c r="B20" s="45" t="str">
        <f>B15</f>
        <v>lfsh_aj18</v>
      </c>
      <c r="C20" s="45" t="n">
        <f>C15</f>
        <v>1</v>
      </c>
      <c r="D20" s="45" t="n">
        <f>D15</f>
        <v>1</v>
      </c>
      <c r="E20" s="45" t="n">
        <f>E15+1</f>
        <v>2</v>
      </c>
      <c r="F20" s="45" t="str">
        <f t="array" aca="1" ref="F20" ca="1">INDEX(INDIRECT($A20),$E20)</f>
        <v>No</v>
      </c>
      <c r="G20" s="45" t="str">
        <f t="shared" ca="1" si="2"/>
        <v>benefits_lfsh_aj18_1_1_No</v>
      </c>
      <c r="H20" s="45" t="n">
        <f t="shared" ref="H20:H107" ca="1" si="4">MATCH($G20,INDEX(INDIRECT($A$1),0,1),0)</f>
        <v>275</v>
      </c>
      <c r="I20" s="45" t="n">
        <f>I15</f>
        <v>0</v>
      </c>
      <c r="J20" s="45" t="str">
        <f t="shared" ca="1" si="3"/>
        <v>benefits_lfsh_aj18_0_1_No</v>
      </c>
      <c r="K20" s="45" t="n">
        <f t="shared" ref="K20:K107" ca="1" si="5">MATCH($J20,INDEX(INDIRECT($A$1),0,1),0)</f>
        <v>274</v>
      </c>
      <c r="M20" s="39" t="str">
        <f ca="1">IFERROR(F20,"")</f>
        <v>No</v>
      </c>
      <c r="N20" s="1" t="n">
        <f ca="1">IF(ISERROR($F20),"",N15)</f>
        <v>2018</v>
      </c>
      <c r="O20" s="44" t="n">
        <f t="array" aca="1" ref="O20" ca="1">IFERROR(INDEX(INDIRECT($A$1),$H20,O$4),"")</f>
        <v>0.104914352439105</v>
      </c>
      <c r="P20" s="15" t="n">
        <f t="array" aca="1" ref="P20" ca="1">IFERROR(INDEX(INDIRECT($A$1),$H20,P$4),"")</f>
        <v>8.5957044666746807E-3</v>
      </c>
      <c r="Q20" s="33" t="n">
        <f t="array" aca="1" ref="Q20" ca="1">IFERROR(INDEX(INDIRECT($A$1),$H20,Q$4),"")</f>
        <v>1150996</v>
      </c>
      <c r="R20" s="44" t="n">
        <f t="array" aca="1" ref="R20" ca="1">IFERROR(INDEX(INDIRECT($A$1),$K20,R$4),"")</f>
        <v>0.201856916873422</v>
      </c>
      <c r="S20" s="15" t="n">
        <f t="array" aca="1" ref="S20" ca="1">IFERROR(INDEX(INDIRECT($A$1),$K20,S$4),"")</f>
        <v>7.4807920833478304E-3</v>
      </c>
      <c r="T20" s="10" t="n">
        <f t="array" aca="1" ref="T20" ca="1">IFERROR(INDEX(INDIRECT($A$1),$K20,T$4),"")</f>
        <v>3487609</v>
      </c>
    </row>
    <row r="21">
      <c r="A21" s="45" t="str">
        <f t="shared" si="1"/>
        <v>benefits</v>
      </c>
      <c r="B21" s="45" t="str">
        <f t="shared" ref="B21:D36" si="6">B16</f>
        <v>lfsh_aj19</v>
      </c>
      <c r="C21" s="45" t="n">
        <f t="shared" si="6"/>
        <v>1</v>
      </c>
      <c r="D21" s="45" t="n">
        <f t="shared" si="6"/>
        <v>1</v>
      </c>
      <c r="E21" s="45" t="n">
        <f t="shared" ref="E21:E84" si="7">E16+1</f>
        <v>2</v>
      </c>
      <c r="F21" s="45" t="str">
        <f t="array" aca="1" ref="F21" ca="1">INDEX(INDIRECT($A21),$E21)</f>
        <v>No</v>
      </c>
      <c r="G21" s="45" t="str">
        <f t="shared" ca="1" si="2"/>
        <v>benefits_lfsh_aj19_1_1_No</v>
      </c>
      <c r="H21" s="45" t="n">
        <f t="shared" ca="1" si="4"/>
        <v>283</v>
      </c>
      <c r="I21" s="45" t="n">
        <f t="shared" ref="I21:I84" si="8">I16</f>
        <v>0</v>
      </c>
      <c r="J21" s="45" t="str">
        <f t="shared" ca="1" si="3"/>
        <v>benefits_lfsh_aj19_0_1_No</v>
      </c>
      <c r="K21" s="45" t="n">
        <f t="shared" ca="1" si="5"/>
        <v>282</v>
      </c>
      <c r="M21" s="40"/>
      <c r="N21" s="20" t="n">
        <f t="shared" ref="N21:N84" ca="1" si="9">IF(ISERROR($F21),"",N16)</f>
        <v>2019</v>
      </c>
      <c r="O21" s="38" t="n">
        <f t="array" aca="1" ref="O21" ca="1">IFERROR(INDEX(INDIRECT($A$1),$H21,O$4),"")</f>
        <v>0.12769030936256101</v>
      </c>
      <c r="P21" s="37" t="n">
        <f t="array" aca="1" ref="P21" ca="1">IFERROR(INDEX(INDIRECT($A$1),$H21,P$4),"")</f>
        <v>9.4813674150781308E-3</v>
      </c>
      <c r="Q21" s="46" t="n">
        <f t="array" aca="1" ref="Q21" ca="1">IFERROR(INDEX(INDIRECT($A$1),$H21,Q$4),"")</f>
        <v>1194844</v>
      </c>
      <c r="R21" s="38" t="n">
        <f t="array" aca="1" ref="R21" ca="1">IFERROR(INDEX(INDIRECT($A$1),$K21,R$4),"")</f>
        <v>0.20739395711620401</v>
      </c>
      <c r="S21" s="37" t="n">
        <f t="array" aca="1" ref="S21" ca="1">IFERROR(INDEX(INDIRECT($A$1),$K21,S$4),"")</f>
        <v>8.3220954891281406E-3</v>
      </c>
      <c r="T21" s="9" t="n">
        <f t="array" aca="1" ref="T21" ca="1">IFERROR(INDEX(INDIRECT($A$1),$K21,T$4),"")</f>
        <v>3426609</v>
      </c>
    </row>
    <row r="22">
      <c r="A22" s="45" t="str">
        <f t="shared" si="1"/>
        <v>benefits</v>
      </c>
      <c r="B22" s="45" t="str">
        <f t="shared" si="6"/>
        <v>lfsh_aj20</v>
      </c>
      <c r="C22" s="45" t="n">
        <f t="shared" si="6"/>
        <v>1</v>
      </c>
      <c r="D22" s="45" t="n">
        <f t="shared" si="6"/>
        <v>1</v>
      </c>
      <c r="E22" s="45" t="n">
        <f t="shared" si="7"/>
        <v>2</v>
      </c>
      <c r="F22" s="45" t="str">
        <f t="array" aca="1" ref="F22" ca="1">INDEX(INDIRECT($A22),$E22)</f>
        <v>No</v>
      </c>
      <c r="G22" s="45" t="str">
        <f t="shared" ca="1" si="2"/>
        <v>benefits_lfsh_aj20_1_1_No</v>
      </c>
      <c r="H22" s="45" t="n">
        <f t="shared" ca="1" si="4"/>
        <v>291</v>
      </c>
      <c r="I22" s="45" t="n">
        <f t="shared" si="8"/>
        <v>0</v>
      </c>
      <c r="J22" s="45" t="str">
        <f t="shared" ca="1" si="3"/>
        <v>benefits_lfsh_aj20_0_1_No</v>
      </c>
      <c r="K22" s="45" t="n">
        <f t="shared" ca="1" si="5"/>
        <v>290</v>
      </c>
      <c r="M22" s="40"/>
      <c r="N22" s="20" t="n">
        <f t="shared" ca="1" si="9"/>
        <v>2020</v>
      </c>
      <c r="O22" s="38" t="n">
        <f t="array" aca="1" ref="O22" ca="1">IFERROR(INDEX(INDIRECT($A$1),$H22,O$4),"")</f>
        <v>0.11215932657991599</v>
      </c>
      <c r="P22" s="37" t="n">
        <f t="array" aca="1" ref="P22" ca="1">IFERROR(INDEX(INDIRECT($A$1),$H22,P$4),"")</f>
        <v>1.07298079934531E-2</v>
      </c>
      <c r="Q22" s="46" t="n">
        <f t="array" aca="1" ref="Q22" ca="1">IFERROR(INDEX(INDIRECT($A$1),$H22,Q$4),"")</f>
        <v>1228119</v>
      </c>
      <c r="R22" s="38" t="n">
        <f t="array" aca="1" ref="R22" ca="1">IFERROR(INDEX(INDIRECT($A$1),$K22,R$4),"")</f>
        <v>0.18478898576894501</v>
      </c>
      <c r="S22" s="37" t="n">
        <f t="array" aca="1" ref="S22" ca="1">IFERROR(INDEX(INDIRECT($A$1),$K22,S$4),"")</f>
        <v>9.0170050835079105E-3</v>
      </c>
      <c r="T22" s="9" t="n">
        <f t="array" aca="1" ref="T22" ca="1">IFERROR(INDEX(INDIRECT($A$1),$K22,T$4),"")</f>
        <v>3548718</v>
      </c>
    </row>
    <row r="23">
      <c r="A23" s="45" t="str">
        <f t="shared" si="1"/>
        <v>benefits</v>
      </c>
      <c r="B23" s="45" t="str">
        <f t="shared" si="6"/>
        <v>lfsh_aj21</v>
      </c>
      <c r="C23" s="45" t="n">
        <f t="shared" si="6"/>
        <v>1</v>
      </c>
      <c r="D23" s="45" t="n">
        <f t="shared" si="6"/>
        <v>1</v>
      </c>
      <c r="E23" s="45" t="n">
        <f t="shared" si="7"/>
        <v>2</v>
      </c>
      <c r="F23" s="45" t="str">
        <f t="array" aca="1" ref="F23" ca="1">INDEX(INDIRECT($A23),$E23)</f>
        <v>No</v>
      </c>
      <c r="G23" s="45" t="str">
        <f t="shared" ca="1" si="2"/>
        <v>benefits_lfsh_aj21_1_1_No</v>
      </c>
      <c r="H23" s="45" t="n">
        <f t="shared" ca="1" si="4"/>
        <v>299</v>
      </c>
      <c r="I23" s="45" t="n">
        <f t="shared" si="8"/>
        <v>0</v>
      </c>
      <c r="J23" s="45" t="str">
        <f t="shared" ca="1" si="3"/>
        <v>benefits_lfsh_aj21_0_1_No</v>
      </c>
      <c r="K23" s="45" t="n">
        <f t="shared" ca="1" si="5"/>
        <v>298</v>
      </c>
      <c r="M23" s="40"/>
      <c r="N23" s="20" t="n">
        <f t="shared" ca="1" si="9"/>
        <v>2021</v>
      </c>
      <c r="O23" s="38" t="n">
        <f t="array" aca="1" ref="O23" ca="1">IFERROR(INDEX(INDIRECT($A$1),$H23,O$4),"")</f>
        <v>8.7237412604195E-2</v>
      </c>
      <c r="P23" s="37" t="n">
        <f t="array" aca="1" ref="P23" ca="1">IFERROR(INDEX(INDIRECT($A$1),$H23,P$4),"")</f>
        <v>8.7862451570470505E-3</v>
      </c>
      <c r="Q23" s="46" t="n">
        <f t="array" aca="1" ref="Q23" ca="1">IFERROR(INDEX(INDIRECT($A$1),$H23,Q$4),"")</f>
        <v>1250060</v>
      </c>
      <c r="R23" s="38" t="n">
        <f t="array" aca="1" ref="R23" ca="1">IFERROR(INDEX(INDIRECT($A$1),$K23,R$4),"")</f>
        <v>0.19196023227953901</v>
      </c>
      <c r="S23" s="37" t="n">
        <f t="array" aca="1" ref="S23" ca="1">IFERROR(INDEX(INDIRECT($A$1),$K23,S$4),"")</f>
        <v>9.0315559724882498E-3</v>
      </c>
      <c r="T23" s="9" t="n">
        <f t="array" aca="1" ref="T23" ca="1">IFERROR(INDEX(INDIRECT($A$1),$K23,T$4),"")</f>
        <v>3586024</v>
      </c>
    </row>
    <row r="24" ht="15.75" customHeight="1">
      <c r="A24" s="45" t="str">
        <f t="shared" si="1"/>
        <v>benefits</v>
      </c>
      <c r="B24" s="45" t="str">
        <f t="shared" si="6"/>
        <v>lfsh_aj22</v>
      </c>
      <c r="C24" s="45" t="n">
        <f t="shared" si="6"/>
        <v>1</v>
      </c>
      <c r="D24" s="45" t="n">
        <f t="shared" si="6"/>
        <v>1</v>
      </c>
      <c r="E24" s="45" t="n">
        <f t="shared" si="7"/>
        <v>2</v>
      </c>
      <c r="F24" s="45" t="str">
        <f t="array" aca="1" ref="F24" ca="1">INDEX(INDIRECT($A24),$E24)</f>
        <v>No</v>
      </c>
      <c r="G24" s="45" t="str">
        <f t="shared" ca="1" si="2"/>
        <v>benefits_lfsh_aj22_1_1_No</v>
      </c>
      <c r="H24" s="45" t="n">
        <f t="shared" ca="1" si="4"/>
        <v>307</v>
      </c>
      <c r="I24" s="45" t="n">
        <f t="shared" si="8"/>
        <v>0</v>
      </c>
      <c r="J24" s="45" t="str">
        <f t="shared" ca="1" si="3"/>
        <v>benefits_lfsh_aj22_0_1_No</v>
      </c>
      <c r="K24" s="45" t="n">
        <f t="shared" ca="1" si="5"/>
        <v>306</v>
      </c>
      <c r="M24" s="42"/>
      <c r="N24" s="13" t="n">
        <f t="shared" ca="1" si="9"/>
        <v>2022</v>
      </c>
      <c r="O24" s="4" t="n">
        <f t="array" aca="1" ref="O24" ca="1">IFERROR(INDEX(INDIRECT($A$1),$H24,O$4),"")</f>
        <v>0.10916710755045</v>
      </c>
      <c r="P24" s="28" t="n">
        <f t="array" aca="1" ref="P24" ca="1">IFERROR(INDEX(INDIRECT($A$1),$H24,P$4),"")</f>
        <v>1.0711153622285601E-2</v>
      </c>
      <c r="Q24" s="32" t="n">
        <f t="array" aca="1" ref="Q24" ca="1">IFERROR(INDEX(INDIRECT($A$1),$H24,Q$4),"")</f>
        <v>1323100</v>
      </c>
      <c r="R24" s="4" t="n">
        <f t="array" aca="1" ref="R24" ca="1">IFERROR(INDEX(INDIRECT($A$1),$K24,R$4),"")</f>
        <v>0.19644299879624399</v>
      </c>
      <c r="S24" s="28" t="n">
        <f t="array" aca="1" ref="S24" ca="1">IFERROR(INDEX(INDIRECT($A$1),$K24,S$4),"")</f>
        <v>9.9068209189250508E-3</v>
      </c>
      <c r="T24" s="29" t="n">
        <f t="array" aca="1" ref="T24" ca="1">IFERROR(INDEX(INDIRECT($A$1),$K24,T$4),"")</f>
        <v>3622827</v>
      </c>
    </row>
    <row r="25">
      <c r="A25" s="45" t="str">
        <f t="shared" si="1"/>
        <v>benefits</v>
      </c>
      <c r="B25" s="45" t="str">
        <f t="shared" si="6"/>
        <v>lfsh_aj18</v>
      </c>
      <c r="C25" s="45" t="n">
        <f t="shared" si="6"/>
        <v>1</v>
      </c>
      <c r="D25" s="45" t="n">
        <f t="shared" si="6"/>
        <v>1</v>
      </c>
      <c r="E25" s="45" t="n">
        <f t="shared" si="7"/>
        <v>3</v>
      </c>
      <c r="F25" s="45" t="e">
        <f t="array" aca="1" ref="F25" ca="1">INDEX(INDIRECT($A25),$E25)</f>
        <v>#REF!</v>
      </c>
      <c r="G25" s="45" t="e">
        <f t="shared" ca="1" si="2"/>
        <v>#REF!</v>
      </c>
      <c r="H25" s="45" t="e">
        <f t="shared" ca="1" si="4"/>
        <v>#REF!</v>
      </c>
      <c r="I25" s="45" t="n">
        <f t="shared" si="8"/>
        <v>0</v>
      </c>
      <c r="J25" s="45" t="e">
        <f t="shared" ca="1" si="3"/>
        <v>#REF!</v>
      </c>
      <c r="K25" s="45" t="e">
        <f t="shared" ca="1" si="5"/>
        <v>#REF!</v>
      </c>
      <c r="M25" s="43" t="str">
        <f ca="1">IFERROR(F25,"")</f>
      </c>
      <c r="N25" s="1" t="str">
        <f t="shared" ca="1" si="9"/>
      </c>
      <c r="O25" s="14" t="str">
        <f t="array" aca="1" ref="O25" ca="1">IFERROR(INDEX(INDIRECT($A$1),$H25,O$4),"")</f>
      </c>
      <c r="P25" s="26" t="str">
        <f t="array" aca="1" ref="P25" ca="1">IFERROR(INDEX(INDIRECT($A$1),$H25,P$4),"")</f>
      </c>
      <c r="Q25" s="33" t="str">
        <f t="array" aca="1" ref="Q25" ca="1">IFERROR(INDEX(INDIRECT($A$1),$H25,Q$4),"")</f>
      </c>
      <c r="R25" s="44" t="str">
        <f t="array" aca="1" ref="R25" ca="1">IFERROR(INDEX(INDIRECT($A$1),$K25,R$4),"")</f>
      </c>
      <c r="S25" s="15" t="str">
        <f t="array" aca="1" ref="S25" ca="1">IFERROR(INDEX(INDIRECT($A$1),$K25,S$4),"")</f>
      </c>
      <c r="T25" s="10" t="str">
        <f t="array" aca="1" ref="T25" ca="1">IFERROR(INDEX(INDIRECT($A$1),$K25,T$4),"")</f>
      </c>
    </row>
    <row r="26">
      <c r="A26" s="45" t="str">
        <f t="shared" si="1"/>
        <v>benefits</v>
      </c>
      <c r="B26" s="45" t="str">
        <f t="shared" si="6"/>
        <v>lfsh_aj19</v>
      </c>
      <c r="C26" s="45" t="n">
        <f t="shared" si="6"/>
        <v>1</v>
      </c>
      <c r="D26" s="45" t="n">
        <f t="shared" si="6"/>
        <v>1</v>
      </c>
      <c r="E26" s="45" t="n">
        <f t="shared" si="7"/>
        <v>3</v>
      </c>
      <c r="F26" s="45" t="e">
        <f t="array" aca="1" ref="F26" ca="1">INDEX(INDIRECT($A26),$E26)</f>
        <v>#REF!</v>
      </c>
      <c r="G26" s="45" t="e">
        <f t="shared" ca="1" si="2"/>
        <v>#REF!</v>
      </c>
      <c r="H26" s="45" t="e">
        <f t="shared" ca="1" si="4"/>
        <v>#REF!</v>
      </c>
      <c r="I26" s="45" t="n">
        <f t="shared" si="8"/>
        <v>0</v>
      </c>
      <c r="J26" s="45" t="e">
        <f t="shared" ca="1" si="3"/>
        <v>#REF!</v>
      </c>
      <c r="K26" s="45" t="e">
        <f t="shared" ca="1" si="5"/>
        <v>#REF!</v>
      </c>
      <c r="M26" s="40"/>
      <c r="N26" s="11" t="str">
        <f t="shared" ca="1" si="9"/>
      </c>
      <c r="O26" s="38" t="str">
        <f t="array" aca="1" ref="O26" ca="1">IFERROR(INDEX(INDIRECT($A$1),$H26,O$4),"")</f>
      </c>
      <c r="P26" s="37" t="str">
        <f t="array" aca="1" ref="P26" ca="1">IFERROR(INDEX(INDIRECT($A$1),$H26,P$4),"")</f>
      </c>
      <c r="Q26" s="46" t="str">
        <f t="array" aca="1" ref="Q26" ca="1">IFERROR(INDEX(INDIRECT($A$1),$H26,Q$4),"")</f>
      </c>
      <c r="R26" s="38" t="str">
        <f t="array" aca="1" ref="R26" ca="1">IFERROR(INDEX(INDIRECT($A$1),$K26,R$4),"")</f>
      </c>
      <c r="S26" s="37" t="str">
        <f t="array" aca="1" ref="S26" ca="1">IFERROR(INDEX(INDIRECT($A$1),$K26,S$4),"")</f>
      </c>
      <c r="T26" s="9" t="str">
        <f t="array" aca="1" ref="T26" ca="1">IFERROR(INDEX(INDIRECT($A$1),$K26,T$4),"")</f>
      </c>
    </row>
    <row r="27">
      <c r="A27" s="45" t="str">
        <f t="shared" si="1"/>
        <v>benefits</v>
      </c>
      <c r="B27" s="45" t="str">
        <f t="shared" si="6"/>
        <v>lfsh_aj20</v>
      </c>
      <c r="C27" s="45" t="n">
        <f t="shared" si="6"/>
        <v>1</v>
      </c>
      <c r="D27" s="45" t="n">
        <f t="shared" si="6"/>
        <v>1</v>
      </c>
      <c r="E27" s="45" t="n">
        <f t="shared" si="7"/>
        <v>3</v>
      </c>
      <c r="F27" s="45" t="e">
        <f t="array" aca="1" ref="F27" ca="1">INDEX(INDIRECT($A27),$E27)</f>
        <v>#REF!</v>
      </c>
      <c r="G27" s="45" t="e">
        <f t="shared" ca="1" si="2"/>
        <v>#REF!</v>
      </c>
      <c r="H27" s="45" t="e">
        <f t="shared" ca="1" si="4"/>
        <v>#REF!</v>
      </c>
      <c r="I27" s="45" t="n">
        <f t="shared" si="8"/>
        <v>0</v>
      </c>
      <c r="J27" s="45" t="e">
        <f t="shared" ca="1" si="3"/>
        <v>#REF!</v>
      </c>
      <c r="K27" s="45" t="e">
        <f t="shared" ca="1" si="5"/>
        <v>#REF!</v>
      </c>
      <c r="M27" s="40"/>
      <c r="N27" s="20" t="str">
        <f t="shared" ca="1" si="9"/>
      </c>
      <c r="O27" s="38" t="str">
        <f t="array" aca="1" ref="O27" ca="1">IFERROR(INDEX(INDIRECT($A$1),$H27,O$4),"")</f>
      </c>
      <c r="P27" s="37" t="str">
        <f t="array" aca="1" ref="P27" ca="1">IFERROR(INDEX(INDIRECT($A$1),$H27,P$4),"")</f>
      </c>
      <c r="Q27" s="46" t="str">
        <f t="array" aca="1" ref="Q27" ca="1">IFERROR(INDEX(INDIRECT($A$1),$H27,Q$4),"")</f>
      </c>
      <c r="R27" s="38" t="str">
        <f t="array" aca="1" ref="R27" ca="1">IFERROR(INDEX(INDIRECT($A$1),$K27,R$4),"")</f>
      </c>
      <c r="S27" s="37" t="str">
        <f t="array" aca="1" ref="S27" ca="1">IFERROR(INDEX(INDIRECT($A$1),$K27,S$4),"")</f>
      </c>
      <c r="T27" s="9" t="str">
        <f t="array" aca="1" ref="T27" ca="1">IFERROR(INDEX(INDIRECT($A$1),$K27,T$4),"")</f>
      </c>
    </row>
    <row r="28">
      <c r="A28" s="45" t="str">
        <f t="shared" si="1"/>
        <v>benefits</v>
      </c>
      <c r="B28" s="45" t="str">
        <f t="shared" si="6"/>
        <v>lfsh_aj21</v>
      </c>
      <c r="C28" s="45" t="n">
        <f t="shared" si="6"/>
        <v>1</v>
      </c>
      <c r="D28" s="45" t="n">
        <f t="shared" si="6"/>
        <v>1</v>
      </c>
      <c r="E28" s="45" t="n">
        <f t="shared" si="7"/>
        <v>3</v>
      </c>
      <c r="F28" s="45" t="e">
        <f t="array" aca="1" ref="F28" ca="1">INDEX(INDIRECT($A28),$E28)</f>
        <v>#REF!</v>
      </c>
      <c r="G28" s="45" t="e">
        <f t="shared" ca="1" si="2"/>
        <v>#REF!</v>
      </c>
      <c r="H28" s="45" t="e">
        <f t="shared" ca="1" si="4"/>
        <v>#REF!</v>
      </c>
      <c r="I28" s="45" t="n">
        <f t="shared" si="8"/>
        <v>0</v>
      </c>
      <c r="J28" s="45" t="e">
        <f t="shared" ca="1" si="3"/>
        <v>#REF!</v>
      </c>
      <c r="K28" s="45" t="e">
        <f t="shared" ca="1" si="5"/>
        <v>#REF!</v>
      </c>
      <c r="M28" s="40"/>
      <c r="N28" s="20" t="str">
        <f t="shared" ca="1" si="9"/>
      </c>
      <c r="O28" s="38" t="str">
        <f t="array" aca="1" ref="O28" ca="1">IFERROR(INDEX(INDIRECT($A$1),$H28,O$4),"")</f>
      </c>
      <c r="P28" s="37" t="str">
        <f t="array" aca="1" ref="P28" ca="1">IFERROR(INDEX(INDIRECT($A$1),$H28,P$4),"")</f>
      </c>
      <c r="Q28" s="46" t="str">
        <f t="array" aca="1" ref="Q28" ca="1">IFERROR(INDEX(INDIRECT($A$1),$H28,Q$4),"")</f>
      </c>
      <c r="R28" s="38" t="str">
        <f t="array" aca="1" ref="R28" ca="1">IFERROR(INDEX(INDIRECT($A$1),$K28,R$4),"")</f>
      </c>
      <c r="S28" s="37" t="str">
        <f t="array" aca="1" ref="S28" ca="1">IFERROR(INDEX(INDIRECT($A$1),$K28,S$4),"")</f>
      </c>
      <c r="T28" s="9" t="str">
        <f t="array" aca="1" ref="T28" ca="1">IFERROR(INDEX(INDIRECT($A$1),$K28,T$4),"")</f>
      </c>
    </row>
    <row r="29" ht="15.75" customHeight="1">
      <c r="A29" s="45" t="str">
        <f t="shared" si="1"/>
        <v>benefits</v>
      </c>
      <c r="B29" s="45" t="str">
        <f t="shared" si="6"/>
        <v>lfsh_aj22</v>
      </c>
      <c r="C29" s="45" t="n">
        <f t="shared" si="6"/>
        <v>1</v>
      </c>
      <c r="D29" s="45" t="n">
        <f t="shared" si="6"/>
        <v>1</v>
      </c>
      <c r="E29" s="45" t="n">
        <f t="shared" si="7"/>
        <v>3</v>
      </c>
      <c r="F29" s="45" t="e">
        <f t="array" aca="1" ref="F29" ca="1">INDEX(INDIRECT($A29),$E29)</f>
        <v>#REF!</v>
      </c>
      <c r="G29" s="45" t="e">
        <f t="shared" ca="1" si="2"/>
        <v>#REF!</v>
      </c>
      <c r="H29" s="45" t="e">
        <f t="shared" ca="1" si="4"/>
        <v>#REF!</v>
      </c>
      <c r="I29" s="45" t="n">
        <f t="shared" si="8"/>
        <v>0</v>
      </c>
      <c r="J29" s="45" t="e">
        <f t="shared" ca="1" si="3"/>
        <v>#REF!</v>
      </c>
      <c r="K29" s="45" t="e">
        <f t="shared" ca="1" si="5"/>
        <v>#REF!</v>
      </c>
      <c r="M29" s="41"/>
      <c r="N29" s="23" t="str">
        <f t="shared" ca="1" si="9"/>
      </c>
      <c r="O29" s="18" t="str">
        <f t="array" aca="1" ref="O29" ca="1">IFERROR(INDEX(INDIRECT($A$1),$H29,O$4),"")</f>
      </c>
      <c r="P29" s="36" t="str">
        <f t="array" aca="1" ref="P29" ca="1">IFERROR(INDEX(INDIRECT($A$1),$H29,P$4),"")</f>
      </c>
      <c r="Q29" s="22" t="str">
        <f t="array" aca="1" ref="Q29" ca="1">IFERROR(INDEX(INDIRECT($A$1),$H29,Q$4),"")</f>
      </c>
      <c r="R29" s="18" t="str">
        <f t="array" aca="1" ref="R29" ca="1">IFERROR(INDEX(INDIRECT($A$1),$K29,R$4),"")</f>
      </c>
      <c r="S29" s="36" t="str">
        <f t="array" aca="1" ref="S29" ca="1">IFERROR(INDEX(INDIRECT($A$1),$K29,S$4),"")</f>
      </c>
      <c r="T29" s="8" t="str">
        <f t="array" aca="1" ref="T29" ca="1">IFERROR(INDEX(INDIRECT($A$1),$K29,T$4),"")</f>
      </c>
    </row>
    <row r="30">
      <c r="A30" s="45" t="str">
        <f t="shared" si="1"/>
        <v>benefits</v>
      </c>
      <c r="B30" s="45" t="str">
        <f t="shared" si="6"/>
        <v>lfsh_aj18</v>
      </c>
      <c r="C30" s="45" t="n">
        <f t="shared" si="6"/>
        <v>1</v>
      </c>
      <c r="D30" s="45" t="n">
        <f t="shared" si="6"/>
        <v>1</v>
      </c>
      <c r="E30" s="45" t="n">
        <f t="shared" si="7"/>
        <v>4</v>
      </c>
      <c r="F30" s="45" t="e">
        <f t="array" aca="1" ref="F30" ca="1">INDEX(INDIRECT($A30),$E30)</f>
        <v>#REF!</v>
      </c>
      <c r="G30" s="45" t="e">
        <f t="shared" ca="1" si="2"/>
        <v>#REF!</v>
      </c>
      <c r="H30" s="45" t="e">
        <f t="shared" ca="1" si="4"/>
        <v>#REF!</v>
      </c>
      <c r="I30" s="45" t="n">
        <f t="shared" si="8"/>
        <v>0</v>
      </c>
      <c r="J30" s="45" t="e">
        <f t="shared" ca="1" si="3"/>
        <v>#REF!</v>
      </c>
      <c r="K30" s="45" t="e">
        <f t="shared" ca="1" si="5"/>
        <v>#REF!</v>
      </c>
      <c r="M30" s="39" t="str">
        <f ca="1">IFERROR(F30,"")</f>
      </c>
      <c r="N30" s="1" t="str">
        <f t="shared" ca="1" si="9"/>
      </c>
      <c r="O30" s="44" t="str">
        <f t="array" aca="1" ref="O30" ca="1">IFERROR(INDEX(INDIRECT($A$1),$H30,O$4),"")</f>
      </c>
      <c r="P30" s="15" t="str">
        <f t="array" aca="1" ref="P30" ca="1">IFERROR(INDEX(INDIRECT($A$1),$H30,P$4),"")</f>
      </c>
      <c r="Q30" s="33" t="str">
        <f t="array" aca="1" ref="Q30" ca="1">IFERROR(INDEX(INDIRECT($A$1),$H30,Q$4),"")</f>
      </c>
      <c r="R30" s="44" t="str">
        <f t="array" aca="1" ref="R30" ca="1">IFERROR(INDEX(INDIRECT($A$1),$K30,R$4),"")</f>
      </c>
      <c r="S30" s="15" t="str">
        <f t="array" aca="1" ref="S30" ca="1">IFERROR(INDEX(INDIRECT($A$1),$K30,S$4),"")</f>
      </c>
      <c r="T30" s="10" t="str">
        <f t="array" aca="1" ref="T30" ca="1">IFERROR(INDEX(INDIRECT($A$1),$K30,T$4),"")</f>
      </c>
    </row>
    <row r="31">
      <c r="A31" s="45" t="str">
        <f t="shared" si="1"/>
        <v>benefits</v>
      </c>
      <c r="B31" s="45" t="str">
        <f t="shared" si="6"/>
        <v>lfsh_aj19</v>
      </c>
      <c r="C31" s="45" t="n">
        <f t="shared" si="6"/>
        <v>1</v>
      </c>
      <c r="D31" s="45" t="n">
        <f t="shared" si="6"/>
        <v>1</v>
      </c>
      <c r="E31" s="45" t="n">
        <f t="shared" si="7"/>
        <v>4</v>
      </c>
      <c r="F31" s="45" t="e">
        <f t="array" aca="1" ref="F31" ca="1">INDEX(INDIRECT($A31),$E31)</f>
        <v>#REF!</v>
      </c>
      <c r="G31" s="45" t="e">
        <f t="shared" ca="1" si="2"/>
        <v>#REF!</v>
      </c>
      <c r="H31" s="45" t="e">
        <f t="shared" ca="1" si="4"/>
        <v>#REF!</v>
      </c>
      <c r="I31" s="45" t="n">
        <f t="shared" si="8"/>
        <v>0</v>
      </c>
      <c r="J31" s="45" t="e">
        <f t="shared" ca="1" si="3"/>
        <v>#REF!</v>
      </c>
      <c r="K31" s="45" t="e">
        <f t="shared" ca="1" si="5"/>
        <v>#REF!</v>
      </c>
      <c r="M31" s="40"/>
      <c r="N31" s="20" t="str">
        <f t="shared" ca="1" si="9"/>
      </c>
      <c r="O31" s="38" t="str">
        <f t="array" aca="1" ref="O31" ca="1">IFERROR(INDEX(INDIRECT($A$1),$H31,O$4),"")</f>
      </c>
      <c r="P31" s="37" t="str">
        <f t="array" aca="1" ref="P31" ca="1">IFERROR(INDEX(INDIRECT($A$1),$H31,P$4),"")</f>
      </c>
      <c r="Q31" s="46" t="str">
        <f t="array" aca="1" ref="Q31" ca="1">IFERROR(INDEX(INDIRECT($A$1),$H31,Q$4),"")</f>
      </c>
      <c r="R31" s="38" t="str">
        <f t="array" aca="1" ref="R31" ca="1">IFERROR(INDEX(INDIRECT($A$1),$K31,R$4),"")</f>
      </c>
      <c r="S31" s="37" t="str">
        <f t="array" aca="1" ref="S31" ca="1">IFERROR(INDEX(INDIRECT($A$1),$K31,S$4),"")</f>
      </c>
      <c r="T31" s="9" t="str">
        <f t="array" aca="1" ref="T31" ca="1">IFERROR(INDEX(INDIRECT($A$1),$K31,T$4),"")</f>
      </c>
    </row>
    <row r="32">
      <c r="A32" s="45" t="str">
        <f t="shared" si="1"/>
        <v>benefits</v>
      </c>
      <c r="B32" s="45" t="str">
        <f t="shared" si="6"/>
        <v>lfsh_aj20</v>
      </c>
      <c r="C32" s="45" t="n">
        <f t="shared" si="6"/>
        <v>1</v>
      </c>
      <c r="D32" s="45" t="n">
        <f t="shared" si="6"/>
        <v>1</v>
      </c>
      <c r="E32" s="45" t="n">
        <f t="shared" si="7"/>
        <v>4</v>
      </c>
      <c r="F32" s="45" t="e">
        <f t="array" aca="1" ref="F32" ca="1">INDEX(INDIRECT($A32),$E32)</f>
        <v>#REF!</v>
      </c>
      <c r="G32" s="45" t="e">
        <f t="shared" ca="1" si="2"/>
        <v>#REF!</v>
      </c>
      <c r="H32" s="45" t="e">
        <f t="shared" ca="1" si="4"/>
        <v>#REF!</v>
      </c>
      <c r="I32" s="45" t="n">
        <f t="shared" si="8"/>
        <v>0</v>
      </c>
      <c r="J32" s="45" t="e">
        <f t="shared" ca="1" si="3"/>
        <v>#REF!</v>
      </c>
      <c r="K32" s="45" t="e">
        <f t="shared" ca="1" si="5"/>
        <v>#REF!</v>
      </c>
      <c r="M32" s="40"/>
      <c r="N32" s="20" t="str">
        <f t="shared" ca="1" si="9"/>
      </c>
      <c r="O32" s="38" t="str">
        <f t="array" aca="1" ref="O32" ca="1">IFERROR(INDEX(INDIRECT($A$1),$H32,O$4),"")</f>
      </c>
      <c r="P32" s="37" t="str">
        <f t="array" aca="1" ref="P32" ca="1">IFERROR(INDEX(INDIRECT($A$1),$H32,P$4),"")</f>
      </c>
      <c r="Q32" s="46" t="str">
        <f t="array" aca="1" ref="Q32" ca="1">IFERROR(INDEX(INDIRECT($A$1),$H32,Q$4),"")</f>
      </c>
      <c r="R32" s="38" t="str">
        <f t="array" aca="1" ref="R32" ca="1">IFERROR(INDEX(INDIRECT($A$1),$K32,R$4),"")</f>
      </c>
      <c r="S32" s="37" t="str">
        <f t="array" aca="1" ref="S32" ca="1">IFERROR(INDEX(INDIRECT($A$1),$K32,S$4),"")</f>
      </c>
      <c r="T32" s="9" t="str">
        <f t="array" aca="1" ref="T32" ca="1">IFERROR(INDEX(INDIRECT($A$1),$K32,T$4),"")</f>
      </c>
    </row>
    <row r="33">
      <c r="A33" s="45" t="str">
        <f t="shared" si="1"/>
        <v>benefits</v>
      </c>
      <c r="B33" s="45" t="str">
        <f t="shared" si="6"/>
        <v>lfsh_aj21</v>
      </c>
      <c r="C33" s="45" t="n">
        <f t="shared" si="6"/>
        <v>1</v>
      </c>
      <c r="D33" s="45" t="n">
        <f t="shared" si="6"/>
        <v>1</v>
      </c>
      <c r="E33" s="45" t="n">
        <f t="shared" si="7"/>
        <v>4</v>
      </c>
      <c r="F33" s="45" t="e">
        <f t="array" aca="1" ref="F33" ca="1">INDEX(INDIRECT($A33),$E33)</f>
        <v>#REF!</v>
      </c>
      <c r="G33" s="45" t="e">
        <f t="shared" ca="1" si="2"/>
        <v>#REF!</v>
      </c>
      <c r="H33" s="45" t="e">
        <f t="shared" ca="1" si="4"/>
        <v>#REF!</v>
      </c>
      <c r="I33" s="45" t="n">
        <f t="shared" si="8"/>
        <v>0</v>
      </c>
      <c r="J33" s="45" t="e">
        <f t="shared" ca="1" si="3"/>
        <v>#REF!</v>
      </c>
      <c r="K33" s="45" t="e">
        <f t="shared" ca="1" si="5"/>
        <v>#REF!</v>
      </c>
      <c r="M33" s="40"/>
      <c r="N33" s="20" t="str">
        <f t="shared" ca="1" si="9"/>
      </c>
      <c r="O33" s="38" t="str">
        <f t="array" aca="1" ref="O33" ca="1">IFERROR(INDEX(INDIRECT($A$1),$H33,O$4),"")</f>
      </c>
      <c r="P33" s="37" t="str">
        <f t="array" aca="1" ref="P33" ca="1">IFERROR(INDEX(INDIRECT($A$1),$H33,P$4),"")</f>
      </c>
      <c r="Q33" s="46" t="str">
        <f t="array" aca="1" ref="Q33" ca="1">IFERROR(INDEX(INDIRECT($A$1),$H33,Q$4),"")</f>
      </c>
      <c r="R33" s="38" t="str">
        <f t="array" aca="1" ref="R33" ca="1">IFERROR(INDEX(INDIRECT($A$1),$K33,R$4),"")</f>
      </c>
      <c r="S33" s="37" t="str">
        <f t="array" aca="1" ref="S33" ca="1">IFERROR(INDEX(INDIRECT($A$1),$K33,S$4),"")</f>
      </c>
      <c r="T33" s="9" t="str">
        <f t="array" aca="1" ref="T33" ca="1">IFERROR(INDEX(INDIRECT($A$1),$K33,T$4),"")</f>
      </c>
    </row>
    <row r="34" ht="15.75" customHeight="1">
      <c r="A34" s="45" t="str">
        <f t="shared" si="1"/>
        <v>benefits</v>
      </c>
      <c r="B34" s="45" t="str">
        <f t="shared" si="6"/>
        <v>lfsh_aj22</v>
      </c>
      <c r="C34" s="45" t="n">
        <f t="shared" si="6"/>
        <v>1</v>
      </c>
      <c r="D34" s="45" t="n">
        <f t="shared" si="6"/>
        <v>1</v>
      </c>
      <c r="E34" s="45" t="n">
        <f t="shared" si="7"/>
        <v>4</v>
      </c>
      <c r="F34" s="45" t="e">
        <f t="array" aca="1" ref="F34" ca="1">INDEX(INDIRECT($A34),$E34)</f>
        <v>#REF!</v>
      </c>
      <c r="G34" s="45" t="e">
        <f t="shared" ca="1" si="2"/>
        <v>#REF!</v>
      </c>
      <c r="H34" s="45" t="e">
        <f t="shared" ca="1" si="4"/>
        <v>#REF!</v>
      </c>
      <c r="I34" s="45" t="n">
        <f t="shared" si="8"/>
        <v>0</v>
      </c>
      <c r="J34" s="45" t="e">
        <f t="shared" ca="1" si="3"/>
        <v>#REF!</v>
      </c>
      <c r="K34" s="45" t="e">
        <f t="shared" ca="1" si="5"/>
        <v>#REF!</v>
      </c>
      <c r="M34" s="41"/>
      <c r="N34" s="23" t="str">
        <f t="shared" ca="1" si="9"/>
      </c>
      <c r="O34" s="18" t="str">
        <f t="array" aca="1" ref="O34" ca="1">IFERROR(INDEX(INDIRECT($A$1),$H34,O$4),"")</f>
      </c>
      <c r="P34" s="36" t="str">
        <f t="array" aca="1" ref="P34" ca="1">IFERROR(INDEX(INDIRECT($A$1),$H34,P$4),"")</f>
      </c>
      <c r="Q34" s="22" t="str">
        <f t="array" aca="1" ref="Q34" ca="1">IFERROR(INDEX(INDIRECT($A$1),$H34,Q$4),"")</f>
      </c>
      <c r="R34" s="18" t="str">
        <f t="array" aca="1" ref="R34" ca="1">IFERROR(INDEX(INDIRECT($A$1),$K34,R$4),"")</f>
      </c>
      <c r="S34" s="36" t="str">
        <f t="array" aca="1" ref="S34" ca="1">IFERROR(INDEX(INDIRECT($A$1),$K34,S$4),"")</f>
      </c>
      <c r="T34" s="8" t="str">
        <f t="array" aca="1" ref="T34" ca="1">IFERROR(INDEX(INDIRECT($A$1),$K34,T$4),"")</f>
      </c>
    </row>
    <row r="35">
      <c r="A35" s="45" t="str">
        <f t="shared" si="1"/>
        <v>benefits</v>
      </c>
      <c r="B35" s="45" t="str">
        <f t="shared" si="6"/>
        <v>lfsh_aj18</v>
      </c>
      <c r="C35" s="45" t="n">
        <f t="shared" si="6"/>
        <v>1</v>
      </c>
      <c r="D35" s="45" t="n">
        <f t="shared" si="6"/>
        <v>1</v>
      </c>
      <c r="E35" s="45" t="n">
        <f t="shared" si="7"/>
        <v>5</v>
      </c>
      <c r="F35" s="45" t="e">
        <f t="array" aca="1" ref="F35" ca="1">INDEX(INDIRECT($A35),$E35)</f>
        <v>#REF!</v>
      </c>
      <c r="G35" s="45" t="e">
        <f t="shared" ca="1" si="2"/>
        <v>#REF!</v>
      </c>
      <c r="H35" s="45" t="e">
        <f t="shared" ca="1" si="4"/>
        <v>#REF!</v>
      </c>
      <c r="I35" s="45" t="n">
        <f t="shared" si="8"/>
        <v>0</v>
      </c>
      <c r="J35" s="45" t="e">
        <f t="shared" ca="1" si="3"/>
        <v>#REF!</v>
      </c>
      <c r="K35" s="45" t="e">
        <f t="shared" ca="1" si="5"/>
        <v>#REF!</v>
      </c>
      <c r="M35" s="39" t="str">
        <f ca="1">IFERROR(F35,"")</f>
      </c>
      <c r="N35" s="1" t="str">
        <f t="shared" ca="1" si="9"/>
      </c>
      <c r="O35" s="44" t="str">
        <f t="array" aca="1" ref="O35" ca="1">IFERROR(INDEX(INDIRECT($A$1),$H35,O$4),"")</f>
      </c>
      <c r="P35" s="15" t="str">
        <f t="array" aca="1" ref="P35" ca="1">IFERROR(INDEX(INDIRECT($A$1),$H35,P$4),"")</f>
      </c>
      <c r="Q35" s="33" t="str">
        <f t="array" aca="1" ref="Q35" ca="1">IFERROR(INDEX(INDIRECT($A$1),$H35,Q$4),"")</f>
      </c>
      <c r="R35" s="44" t="str">
        <f t="array" aca="1" ref="R35" ca="1">IFERROR(INDEX(INDIRECT($A$1),$K35,R$4),"")</f>
      </c>
      <c r="S35" s="15" t="str">
        <f t="array" aca="1" ref="S35" ca="1">IFERROR(INDEX(INDIRECT($A$1),$K35,S$4),"")</f>
      </c>
      <c r="T35" s="10" t="str">
        <f t="array" aca="1" ref="T35" ca="1">IFERROR(INDEX(INDIRECT($A$1),$K35,T$4),"")</f>
      </c>
    </row>
    <row r="36">
      <c r="A36" s="45" t="str">
        <f t="shared" si="1"/>
        <v>benefits</v>
      </c>
      <c r="B36" s="45" t="str">
        <f t="shared" si="6"/>
        <v>lfsh_aj19</v>
      </c>
      <c r="C36" s="45" t="n">
        <f t="shared" si="6"/>
        <v>1</v>
      </c>
      <c r="D36" s="45" t="n">
        <f t="shared" si="6"/>
        <v>1</v>
      </c>
      <c r="E36" s="45" t="n">
        <f t="shared" si="7"/>
        <v>5</v>
      </c>
      <c r="F36" s="45" t="e">
        <f t="array" aca="1" ref="F36" ca="1">INDEX(INDIRECT($A36),$E36)</f>
        <v>#REF!</v>
      </c>
      <c r="G36" s="45" t="e">
        <f t="shared" ca="1" si="2"/>
        <v>#REF!</v>
      </c>
      <c r="H36" s="45" t="e">
        <f t="shared" ca="1" si="4"/>
        <v>#REF!</v>
      </c>
      <c r="I36" s="45" t="n">
        <f t="shared" si="8"/>
        <v>0</v>
      </c>
      <c r="J36" s="45" t="e">
        <f t="shared" ca="1" si="3"/>
        <v>#REF!</v>
      </c>
      <c r="K36" s="45" t="e">
        <f t="shared" ca="1" si="5"/>
        <v>#REF!</v>
      </c>
      <c r="M36" s="40"/>
      <c r="N36" s="20" t="str">
        <f t="shared" ca="1" si="9"/>
      </c>
      <c r="O36" s="38" t="str">
        <f t="array" aca="1" ref="O36" ca="1">IFERROR(INDEX(INDIRECT($A$1),$H36,O$4),"")</f>
      </c>
      <c r="P36" s="37" t="str">
        <f t="array" aca="1" ref="P36" ca="1">IFERROR(INDEX(INDIRECT($A$1),$H36,P$4),"")</f>
      </c>
      <c r="Q36" s="46" t="str">
        <f t="array" aca="1" ref="Q36" ca="1">IFERROR(INDEX(INDIRECT($A$1),$H36,Q$4),"")</f>
      </c>
      <c r="R36" s="38" t="str">
        <f t="array" aca="1" ref="R36" ca="1">IFERROR(INDEX(INDIRECT($A$1),$K36,R$4),"")</f>
      </c>
      <c r="S36" s="37" t="str">
        <f t="array" aca="1" ref="S36" ca="1">IFERROR(INDEX(INDIRECT($A$1),$K36,S$4),"")</f>
      </c>
      <c r="T36" s="9" t="str">
        <f t="array" aca="1" ref="T36" ca="1">IFERROR(INDEX(INDIRECT($A$1),$K36,T$4),"")</f>
      </c>
    </row>
    <row r="37">
      <c r="A37" s="45" t="str">
        <f t="shared" si="1"/>
        <v>benefits</v>
      </c>
      <c r="B37" s="45" t="str">
        <f t="shared" ref="B37:D52" si="10">B32</f>
        <v>lfsh_aj20</v>
      </c>
      <c r="C37" s="45" t="n">
        <f t="shared" si="10"/>
        <v>1</v>
      </c>
      <c r="D37" s="45" t="n">
        <f t="shared" si="10"/>
        <v>1</v>
      </c>
      <c r="E37" s="45" t="n">
        <f t="shared" si="7"/>
        <v>5</v>
      </c>
      <c r="F37" s="45" t="e">
        <f t="array" aca="1" ref="F37" ca="1">INDEX(INDIRECT($A37),$E37)</f>
        <v>#REF!</v>
      </c>
      <c r="G37" s="45" t="e">
        <f t="shared" ca="1" si="2"/>
        <v>#REF!</v>
      </c>
      <c r="H37" s="45" t="e">
        <f t="shared" ca="1" si="4"/>
        <v>#REF!</v>
      </c>
      <c r="I37" s="45" t="n">
        <f t="shared" si="8"/>
        <v>0</v>
      </c>
      <c r="J37" s="45" t="e">
        <f t="shared" ca="1" si="3"/>
        <v>#REF!</v>
      </c>
      <c r="K37" s="45" t="e">
        <f t="shared" ca="1" si="5"/>
        <v>#REF!</v>
      </c>
      <c r="M37" s="40"/>
      <c r="N37" s="20" t="str">
        <f t="shared" ca="1" si="9"/>
      </c>
      <c r="O37" s="38" t="str">
        <f t="array" aca="1" ref="O37" ca="1">IFERROR(INDEX(INDIRECT($A$1),$H37,O$4),"")</f>
      </c>
      <c r="P37" s="37" t="str">
        <f t="array" aca="1" ref="P37" ca="1">IFERROR(INDEX(INDIRECT($A$1),$H37,P$4),"")</f>
      </c>
      <c r="Q37" s="46" t="str">
        <f t="array" aca="1" ref="Q37" ca="1">IFERROR(INDEX(INDIRECT($A$1),$H37,Q$4),"")</f>
      </c>
      <c r="R37" s="38" t="str">
        <f t="array" aca="1" ref="R37" ca="1">IFERROR(INDEX(INDIRECT($A$1),$K37,R$4),"")</f>
      </c>
      <c r="S37" s="37" t="str">
        <f t="array" aca="1" ref="S37" ca="1">IFERROR(INDEX(INDIRECT($A$1),$K37,S$4),"")</f>
      </c>
      <c r="T37" s="9" t="str">
        <f t="array" aca="1" ref="T37" ca="1">IFERROR(INDEX(INDIRECT($A$1),$K37,T$4),"")</f>
      </c>
    </row>
    <row r="38">
      <c r="A38" s="45" t="str">
        <f t="shared" si="1"/>
        <v>benefits</v>
      </c>
      <c r="B38" s="45" t="str">
        <f t="shared" si="10"/>
        <v>lfsh_aj21</v>
      </c>
      <c r="C38" s="45" t="n">
        <f t="shared" si="10"/>
        <v>1</v>
      </c>
      <c r="D38" s="45" t="n">
        <f t="shared" si="10"/>
        <v>1</v>
      </c>
      <c r="E38" s="45" t="n">
        <f t="shared" si="7"/>
        <v>5</v>
      </c>
      <c r="F38" s="45" t="e">
        <f t="array" aca="1" ref="F38" ca="1">INDEX(INDIRECT($A38),$E38)</f>
        <v>#REF!</v>
      </c>
      <c r="G38" s="45" t="e">
        <f t="shared" ca="1" si="2"/>
        <v>#REF!</v>
      </c>
      <c r="H38" s="45" t="e">
        <f t="shared" ca="1" si="4"/>
        <v>#REF!</v>
      </c>
      <c r="I38" s="45" t="n">
        <f t="shared" si="8"/>
        <v>0</v>
      </c>
      <c r="J38" s="45" t="e">
        <f t="shared" ca="1" si="3"/>
        <v>#REF!</v>
      </c>
      <c r="K38" s="45" t="e">
        <f t="shared" ca="1" si="5"/>
        <v>#REF!</v>
      </c>
      <c r="M38" s="40"/>
      <c r="N38" s="20" t="str">
        <f t="shared" ca="1" si="9"/>
      </c>
      <c r="O38" s="38" t="str">
        <f t="array" aca="1" ref="O38" ca="1">IFERROR(INDEX(INDIRECT($A$1),$H38,O$4),"")</f>
      </c>
      <c r="P38" s="37" t="str">
        <f t="array" aca="1" ref="P38" ca="1">IFERROR(INDEX(INDIRECT($A$1),$H38,P$4),"")</f>
      </c>
      <c r="Q38" s="46" t="str">
        <f t="array" aca="1" ref="Q38" ca="1">IFERROR(INDEX(INDIRECT($A$1),$H38,Q$4),"")</f>
      </c>
      <c r="R38" s="38" t="str">
        <f t="array" aca="1" ref="R38" ca="1">IFERROR(INDEX(INDIRECT($A$1),$K38,R$4),"")</f>
      </c>
      <c r="S38" s="37" t="str">
        <f t="array" aca="1" ref="S38" ca="1">IFERROR(INDEX(INDIRECT($A$1),$K38,S$4),"")</f>
      </c>
      <c r="T38" s="9" t="str">
        <f t="array" aca="1" ref="T38" ca="1">IFERROR(INDEX(INDIRECT($A$1),$K38,T$4),"")</f>
      </c>
    </row>
    <row r="39" ht="15.75" customHeight="1">
      <c r="A39" s="45" t="str">
        <f t="shared" si="1"/>
        <v>benefits</v>
      </c>
      <c r="B39" s="45" t="str">
        <f t="shared" si="10"/>
        <v>lfsh_aj22</v>
      </c>
      <c r="C39" s="45" t="n">
        <f t="shared" si="10"/>
        <v>1</v>
      </c>
      <c r="D39" s="45" t="n">
        <f t="shared" si="10"/>
        <v>1</v>
      </c>
      <c r="E39" s="45" t="n">
        <f t="shared" si="7"/>
        <v>5</v>
      </c>
      <c r="F39" s="45" t="e">
        <f t="array" aca="1" ref="F39" ca="1">INDEX(INDIRECT($A39),$E39)</f>
        <v>#REF!</v>
      </c>
      <c r="G39" s="45" t="e">
        <f t="shared" ca="1" si="2"/>
        <v>#REF!</v>
      </c>
      <c r="H39" s="45" t="e">
        <f t="shared" ca="1" si="4"/>
        <v>#REF!</v>
      </c>
      <c r="I39" s="45" t="n">
        <f t="shared" si="8"/>
        <v>0</v>
      </c>
      <c r="J39" s="45" t="e">
        <f t="shared" ca="1" si="3"/>
        <v>#REF!</v>
      </c>
      <c r="K39" s="45" t="e">
        <f t="shared" ca="1" si="5"/>
        <v>#REF!</v>
      </c>
      <c r="M39" s="41"/>
      <c r="N39" s="23" t="str">
        <f t="shared" ca="1" si="9"/>
      </c>
      <c r="O39" s="18" t="str">
        <f t="array" aca="1" ref="O39" ca="1">IFERROR(INDEX(INDIRECT($A$1),$H39,O$4),"")</f>
      </c>
      <c r="P39" s="36" t="str">
        <f t="array" aca="1" ref="P39" ca="1">IFERROR(INDEX(INDIRECT($A$1),$H39,P$4),"")</f>
      </c>
      <c r="Q39" s="22" t="str">
        <f t="array" aca="1" ref="Q39" ca="1">IFERROR(INDEX(INDIRECT($A$1),$H39,Q$4),"")</f>
      </c>
      <c r="R39" s="18" t="str">
        <f t="array" aca="1" ref="R39" ca="1">IFERROR(INDEX(INDIRECT($A$1),$K39,R$4),"")</f>
      </c>
      <c r="S39" s="36" t="str">
        <f t="array" aca="1" ref="S39" ca="1">IFERROR(INDEX(INDIRECT($A$1),$K39,S$4),"")</f>
      </c>
      <c r="T39" s="8" t="str">
        <f t="array" aca="1" ref="T39" ca="1">IFERROR(INDEX(INDIRECT($A$1),$K39,T$4),"")</f>
      </c>
    </row>
    <row r="40">
      <c r="A40" s="45" t="str">
        <f t="shared" si="1"/>
        <v>benefits</v>
      </c>
      <c r="B40" s="45" t="str">
        <f t="shared" si="10"/>
        <v>lfsh_aj18</v>
      </c>
      <c r="C40" s="45" t="n">
        <f t="shared" si="10"/>
        <v>1</v>
      </c>
      <c r="D40" s="45" t="n">
        <f t="shared" si="10"/>
        <v>1</v>
      </c>
      <c r="E40" s="45" t="n">
        <f t="shared" si="7"/>
        <v>6</v>
      </c>
      <c r="F40" s="45" t="e">
        <f t="array" aca="1" ref="F40" ca="1">INDEX(INDIRECT($A40),$E40)</f>
        <v>#REF!</v>
      </c>
      <c r="G40" s="45" t="e">
        <f t="shared" ca="1" si="2"/>
        <v>#REF!</v>
      </c>
      <c r="H40" s="45" t="e">
        <f t="shared" ca="1" si="4"/>
        <v>#REF!</v>
      </c>
      <c r="I40" s="45" t="n">
        <f t="shared" si="8"/>
        <v>0</v>
      </c>
      <c r="J40" s="45" t="e">
        <f t="shared" ca="1" si="3"/>
        <v>#REF!</v>
      </c>
      <c r="K40" s="45" t="e">
        <f t="shared" ca="1" si="5"/>
        <v>#REF!</v>
      </c>
      <c r="M40" s="39" t="str">
        <f ca="1">IFERROR(F40,"")</f>
      </c>
      <c r="N40" s="1" t="str">
        <f t="shared" ca="1" si="9"/>
      </c>
      <c r="O40" s="44" t="str">
        <f t="array" aca="1" ref="O40" ca="1">IFERROR(INDEX(INDIRECT($A$1),$H40,O$4),"")</f>
      </c>
      <c r="P40" s="15" t="str">
        <f t="array" aca="1" ref="P40" ca="1">IFERROR(INDEX(INDIRECT($A$1),$H40,P$4),"")</f>
      </c>
      <c r="Q40" s="33" t="str">
        <f t="array" aca="1" ref="Q40" ca="1">IFERROR(INDEX(INDIRECT($A$1),$H40,Q$4),"")</f>
      </c>
      <c r="R40" s="44" t="str">
        <f t="array" aca="1" ref="R40" ca="1">IFERROR(INDEX(INDIRECT($A$1),$K40,R$4),"")</f>
      </c>
      <c r="S40" s="15" t="str">
        <f t="array" aca="1" ref="S40" ca="1">IFERROR(INDEX(INDIRECT($A$1),$K40,S$4),"")</f>
      </c>
      <c r="T40" s="10" t="str">
        <f t="array" aca="1" ref="T40" ca="1">IFERROR(INDEX(INDIRECT($A$1),$K40,T$4),"")</f>
      </c>
    </row>
    <row r="41">
      <c r="A41" s="45" t="str">
        <f t="shared" si="1"/>
        <v>benefits</v>
      </c>
      <c r="B41" s="45" t="str">
        <f t="shared" si="10"/>
        <v>lfsh_aj19</v>
      </c>
      <c r="C41" s="45" t="n">
        <f t="shared" si="10"/>
        <v>1</v>
      </c>
      <c r="D41" s="45" t="n">
        <f t="shared" si="10"/>
        <v>1</v>
      </c>
      <c r="E41" s="45" t="n">
        <f t="shared" si="7"/>
        <v>6</v>
      </c>
      <c r="F41" s="45" t="e">
        <f t="array" aca="1" ref="F41" ca="1">INDEX(INDIRECT($A41),$E41)</f>
        <v>#REF!</v>
      </c>
      <c r="G41" s="45" t="e">
        <f t="shared" ca="1" si="2"/>
        <v>#REF!</v>
      </c>
      <c r="H41" s="45" t="e">
        <f t="shared" ca="1" si="4"/>
        <v>#REF!</v>
      </c>
      <c r="I41" s="45" t="n">
        <f t="shared" si="8"/>
        <v>0</v>
      </c>
      <c r="J41" s="45" t="e">
        <f t="shared" ca="1" si="3"/>
        <v>#REF!</v>
      </c>
      <c r="K41" s="45" t="e">
        <f t="shared" ca="1" si="5"/>
        <v>#REF!</v>
      </c>
      <c r="M41" s="40"/>
      <c r="N41" s="20" t="str">
        <f t="shared" ca="1" si="9"/>
      </c>
      <c r="O41" s="38" t="str">
        <f t="array" aca="1" ref="O41" ca="1">IFERROR(INDEX(INDIRECT($A$1),$H41,O$4),"")</f>
      </c>
      <c r="P41" s="37" t="str">
        <f t="array" aca="1" ref="P41" ca="1">IFERROR(INDEX(INDIRECT($A$1),$H41,P$4),"")</f>
      </c>
      <c r="Q41" s="46" t="str">
        <f t="array" aca="1" ref="Q41" ca="1">IFERROR(INDEX(INDIRECT($A$1),$H41,Q$4),"")</f>
      </c>
      <c r="R41" s="38" t="str">
        <f t="array" aca="1" ref="R41" ca="1">IFERROR(INDEX(INDIRECT($A$1),$K41,R$4),"")</f>
      </c>
      <c r="S41" s="37" t="str">
        <f t="array" aca="1" ref="S41" ca="1">IFERROR(INDEX(INDIRECT($A$1),$K41,S$4),"")</f>
      </c>
      <c r="T41" s="9" t="str">
        <f t="array" aca="1" ref="T41" ca="1">IFERROR(INDEX(INDIRECT($A$1),$K41,T$4),"")</f>
      </c>
    </row>
    <row r="42">
      <c r="A42" s="45" t="str">
        <f t="shared" si="1"/>
        <v>benefits</v>
      </c>
      <c r="B42" s="45" t="str">
        <f t="shared" si="10"/>
        <v>lfsh_aj20</v>
      </c>
      <c r="C42" s="45" t="n">
        <f t="shared" si="10"/>
        <v>1</v>
      </c>
      <c r="D42" s="45" t="n">
        <f t="shared" si="10"/>
        <v>1</v>
      </c>
      <c r="E42" s="45" t="n">
        <f t="shared" si="7"/>
        <v>6</v>
      </c>
      <c r="F42" s="45" t="e">
        <f t="array" aca="1" ref="F42" ca="1">INDEX(INDIRECT($A42),$E42)</f>
        <v>#REF!</v>
      </c>
      <c r="G42" s="45" t="e">
        <f t="shared" ca="1" si="2"/>
        <v>#REF!</v>
      </c>
      <c r="H42" s="45" t="e">
        <f t="shared" ca="1" si="4"/>
        <v>#REF!</v>
      </c>
      <c r="I42" s="45" t="n">
        <f t="shared" si="8"/>
        <v>0</v>
      </c>
      <c r="J42" s="45" t="e">
        <f t="shared" ca="1" si="3"/>
        <v>#REF!</v>
      </c>
      <c r="K42" s="45" t="e">
        <f t="shared" ca="1" si="5"/>
        <v>#REF!</v>
      </c>
      <c r="M42" s="40"/>
      <c r="N42" s="20" t="str">
        <f t="shared" ca="1" si="9"/>
      </c>
      <c r="O42" s="38" t="str">
        <f t="array" aca="1" ref="O42" ca="1">IFERROR(INDEX(INDIRECT($A$1),$H42,O$4),"")</f>
      </c>
      <c r="P42" s="37" t="str">
        <f t="array" aca="1" ref="P42" ca="1">IFERROR(INDEX(INDIRECT($A$1),$H42,P$4),"")</f>
      </c>
      <c r="Q42" s="46" t="str">
        <f t="array" aca="1" ref="Q42" ca="1">IFERROR(INDEX(INDIRECT($A$1),$H42,Q$4),"")</f>
      </c>
      <c r="R42" s="38" t="str">
        <f t="array" aca="1" ref="R42" ca="1">IFERROR(INDEX(INDIRECT($A$1),$K42,R$4),"")</f>
      </c>
      <c r="S42" s="37" t="str">
        <f t="array" aca="1" ref="S42" ca="1">IFERROR(INDEX(INDIRECT($A$1),$K42,S$4),"")</f>
      </c>
      <c r="T42" s="9" t="str">
        <f t="array" aca="1" ref="T42" ca="1">IFERROR(INDEX(INDIRECT($A$1),$K42,T$4),"")</f>
      </c>
    </row>
    <row r="43">
      <c r="A43" s="45" t="str">
        <f t="shared" si="1"/>
        <v>benefits</v>
      </c>
      <c r="B43" s="45" t="str">
        <f t="shared" si="10"/>
        <v>lfsh_aj21</v>
      </c>
      <c r="C43" s="45" t="n">
        <f t="shared" si="10"/>
        <v>1</v>
      </c>
      <c r="D43" s="45" t="n">
        <f t="shared" si="10"/>
        <v>1</v>
      </c>
      <c r="E43" s="45" t="n">
        <f t="shared" si="7"/>
        <v>6</v>
      </c>
      <c r="F43" s="45" t="e">
        <f t="array" aca="1" ref="F43" ca="1">INDEX(INDIRECT($A43),$E43)</f>
        <v>#REF!</v>
      </c>
      <c r="G43" s="45" t="e">
        <f t="shared" ca="1" si="2"/>
        <v>#REF!</v>
      </c>
      <c r="H43" s="45" t="e">
        <f t="shared" ca="1" si="4"/>
        <v>#REF!</v>
      </c>
      <c r="I43" s="45" t="n">
        <f t="shared" si="8"/>
        <v>0</v>
      </c>
      <c r="J43" s="45" t="e">
        <f t="shared" ca="1" si="3"/>
        <v>#REF!</v>
      </c>
      <c r="K43" s="45" t="e">
        <f t="shared" ca="1" si="5"/>
        <v>#REF!</v>
      </c>
      <c r="M43" s="40"/>
      <c r="N43" s="20" t="str">
        <f t="shared" ca="1" si="9"/>
      </c>
      <c r="O43" s="38" t="str">
        <f t="array" aca="1" ref="O43" ca="1">IFERROR(INDEX(INDIRECT($A$1),$H43,O$4),"")</f>
      </c>
      <c r="P43" s="37" t="str">
        <f t="array" aca="1" ref="P43" ca="1">IFERROR(INDEX(INDIRECT($A$1),$H43,P$4),"")</f>
      </c>
      <c r="Q43" s="46" t="str">
        <f t="array" aca="1" ref="Q43" ca="1">IFERROR(INDEX(INDIRECT($A$1),$H43,Q$4),"")</f>
      </c>
      <c r="R43" s="38" t="str">
        <f t="array" aca="1" ref="R43" ca="1">IFERROR(INDEX(INDIRECT($A$1),$K43,R$4),"")</f>
      </c>
      <c r="S43" s="37" t="str">
        <f t="array" aca="1" ref="S43" ca="1">IFERROR(INDEX(INDIRECT($A$1),$K43,S$4),"")</f>
      </c>
      <c r="T43" s="9" t="str">
        <f t="array" aca="1" ref="T43" ca="1">IFERROR(INDEX(INDIRECT($A$1),$K43,T$4),"")</f>
      </c>
    </row>
    <row r="44" ht="15.75" customHeight="1">
      <c r="A44" s="45" t="str">
        <f t="shared" si="1"/>
        <v>benefits</v>
      </c>
      <c r="B44" s="45" t="str">
        <f t="shared" si="10"/>
        <v>lfsh_aj22</v>
      </c>
      <c r="C44" s="45" t="n">
        <f t="shared" si="10"/>
        <v>1</v>
      </c>
      <c r="D44" s="45" t="n">
        <f t="shared" si="10"/>
        <v>1</v>
      </c>
      <c r="E44" s="45" t="n">
        <f t="shared" si="7"/>
        <v>6</v>
      </c>
      <c r="F44" s="45" t="e">
        <f t="array" aca="1" ref="F44" ca="1">INDEX(INDIRECT($A44),$E44)</f>
        <v>#REF!</v>
      </c>
      <c r="G44" s="45" t="e">
        <f t="shared" ca="1" si="2"/>
        <v>#REF!</v>
      </c>
      <c r="H44" s="45" t="e">
        <f t="shared" ca="1" si="4"/>
        <v>#REF!</v>
      </c>
      <c r="I44" s="45" t="n">
        <f t="shared" si="8"/>
        <v>0</v>
      </c>
      <c r="J44" s="45" t="e">
        <f t="shared" ca="1" si="3"/>
        <v>#REF!</v>
      </c>
      <c r="K44" s="45" t="e">
        <f t="shared" ca="1" si="5"/>
        <v>#REF!</v>
      </c>
      <c r="M44" s="41"/>
      <c r="N44" s="23" t="str">
        <f t="shared" ca="1" si="9"/>
      </c>
      <c r="O44" s="18" t="str">
        <f t="array" aca="1" ref="O44" ca="1">IFERROR(INDEX(INDIRECT($A$1),$H44,O$4),"")</f>
      </c>
      <c r="P44" s="36" t="str">
        <f t="array" aca="1" ref="P44" ca="1">IFERROR(INDEX(INDIRECT($A$1),$H44,P$4),"")</f>
      </c>
      <c r="Q44" s="22" t="str">
        <f t="array" aca="1" ref="Q44" ca="1">IFERROR(INDEX(INDIRECT($A$1),$H44,Q$4),"")</f>
      </c>
      <c r="R44" s="18" t="str">
        <f t="array" aca="1" ref="R44" ca="1">IFERROR(INDEX(INDIRECT($A$1),$K44,R$4),"")</f>
      </c>
      <c r="S44" s="36" t="str">
        <f t="array" aca="1" ref="S44" ca="1">IFERROR(INDEX(INDIRECT($A$1),$K44,S$4),"")</f>
      </c>
      <c r="T44" s="8" t="str">
        <f t="array" aca="1" ref="T44" ca="1">IFERROR(INDEX(INDIRECT($A$1),$K44,T$4),"")</f>
      </c>
    </row>
    <row r="45">
      <c r="A45" s="45" t="str">
        <f t="shared" si="1"/>
        <v>benefits</v>
      </c>
      <c r="B45" s="45" t="str">
        <f t="shared" si="10"/>
        <v>lfsh_aj18</v>
      </c>
      <c r="C45" s="45" t="n">
        <f t="shared" si="10"/>
        <v>1</v>
      </c>
      <c r="D45" s="45" t="n">
        <f t="shared" si="10"/>
        <v>1</v>
      </c>
      <c r="E45" s="45" t="n">
        <f t="shared" si="7"/>
        <v>7</v>
      </c>
      <c r="F45" s="45" t="e">
        <f t="array" aca="1" ref="F45" ca="1">INDEX(INDIRECT($A45),$E45)</f>
        <v>#REF!</v>
      </c>
      <c r="G45" s="45" t="e">
        <f t="shared" ca="1" si="2"/>
        <v>#REF!</v>
      </c>
      <c r="H45" s="45" t="e">
        <f t="shared" ca="1" si="4"/>
        <v>#REF!</v>
      </c>
      <c r="I45" s="45" t="n">
        <f t="shared" si="8"/>
        <v>0</v>
      </c>
      <c r="J45" s="45" t="e">
        <f t="shared" ca="1" si="3"/>
        <v>#REF!</v>
      </c>
      <c r="K45" s="45" t="e">
        <f t="shared" ca="1" si="5"/>
        <v>#REF!</v>
      </c>
      <c r="M45" s="39" t="str">
        <f ca="1">IFERROR(F45,"")</f>
      </c>
      <c r="N45" s="1" t="str">
        <f t="shared" ca="1" si="9"/>
      </c>
      <c r="O45" s="44" t="str">
        <f t="array" aca="1" ref="O45" ca="1">IFERROR(INDEX(INDIRECT($A$1),$H45,O$4),"")</f>
      </c>
      <c r="P45" s="15" t="str">
        <f t="array" aca="1" ref="P45" ca="1">IFERROR(INDEX(INDIRECT($A$1),$H45,P$4),"")</f>
      </c>
      <c r="Q45" s="33" t="str">
        <f t="array" aca="1" ref="Q45" ca="1">IFERROR(INDEX(INDIRECT($A$1),$H45,Q$4),"")</f>
      </c>
      <c r="R45" s="44" t="str">
        <f t="array" aca="1" ref="R45" ca="1">IFERROR(INDEX(INDIRECT($A$1),$K45,R$4),"")</f>
      </c>
      <c r="S45" s="15" t="str">
        <f t="array" aca="1" ref="S45" ca="1">IFERROR(INDEX(INDIRECT($A$1),$K45,S$4),"")</f>
      </c>
      <c r="T45" s="10" t="str">
        <f t="array" aca="1" ref="T45" ca="1">IFERROR(INDEX(INDIRECT($A$1),$K45,T$4),"")</f>
      </c>
    </row>
    <row r="46">
      <c r="A46" s="45" t="str">
        <f t="shared" si="1"/>
        <v>benefits</v>
      </c>
      <c r="B46" s="45" t="str">
        <f t="shared" si="10"/>
        <v>lfsh_aj19</v>
      </c>
      <c r="C46" s="45" t="n">
        <f t="shared" si="10"/>
        <v>1</v>
      </c>
      <c r="D46" s="45" t="n">
        <f t="shared" si="10"/>
        <v>1</v>
      </c>
      <c r="E46" s="45" t="n">
        <f t="shared" si="7"/>
        <v>7</v>
      </c>
      <c r="F46" s="45" t="e">
        <f t="array" aca="1" ref="F46" ca="1">INDEX(INDIRECT($A46),$E46)</f>
        <v>#REF!</v>
      </c>
      <c r="G46" s="45" t="e">
        <f t="shared" ca="1" si="2"/>
        <v>#REF!</v>
      </c>
      <c r="H46" s="45" t="e">
        <f t="shared" ca="1" si="4"/>
        <v>#REF!</v>
      </c>
      <c r="I46" s="45" t="n">
        <f t="shared" si="8"/>
        <v>0</v>
      </c>
      <c r="J46" s="45" t="e">
        <f t="shared" ca="1" si="3"/>
        <v>#REF!</v>
      </c>
      <c r="K46" s="45" t="e">
        <f t="shared" ca="1" si="5"/>
        <v>#REF!</v>
      </c>
      <c r="M46" s="40"/>
      <c r="N46" s="20" t="str">
        <f t="shared" ca="1" si="9"/>
      </c>
      <c r="O46" s="38" t="str">
        <f t="array" aca="1" ref="O46" ca="1">IFERROR(INDEX(INDIRECT($A$1),$H46,O$4),"")</f>
      </c>
      <c r="P46" s="37" t="str">
        <f t="array" aca="1" ref="P46" ca="1">IFERROR(INDEX(INDIRECT($A$1),$H46,P$4),"")</f>
      </c>
      <c r="Q46" s="46" t="str">
        <f t="array" aca="1" ref="Q46" ca="1">IFERROR(INDEX(INDIRECT($A$1),$H46,Q$4),"")</f>
      </c>
      <c r="R46" s="38" t="str">
        <f t="array" aca="1" ref="R46" ca="1">IFERROR(INDEX(INDIRECT($A$1),$K46,R$4),"")</f>
      </c>
      <c r="S46" s="37" t="str">
        <f t="array" aca="1" ref="S46" ca="1">IFERROR(INDEX(INDIRECT($A$1),$K46,S$4),"")</f>
      </c>
      <c r="T46" s="9" t="str">
        <f t="array" aca="1" ref="T46" ca="1">IFERROR(INDEX(INDIRECT($A$1),$K46,T$4),"")</f>
      </c>
    </row>
    <row r="47">
      <c r="A47" s="45" t="str">
        <f t="shared" si="1"/>
        <v>benefits</v>
      </c>
      <c r="B47" s="45" t="str">
        <f t="shared" si="10"/>
        <v>lfsh_aj20</v>
      </c>
      <c r="C47" s="45" t="n">
        <f t="shared" si="10"/>
        <v>1</v>
      </c>
      <c r="D47" s="45" t="n">
        <f t="shared" si="10"/>
        <v>1</v>
      </c>
      <c r="E47" s="45" t="n">
        <f t="shared" si="7"/>
        <v>7</v>
      </c>
      <c r="F47" s="45" t="e">
        <f t="array" aca="1" ref="F47" ca="1">INDEX(INDIRECT($A47),$E47)</f>
        <v>#REF!</v>
      </c>
      <c r="G47" s="45" t="e">
        <f t="shared" ca="1" si="2"/>
        <v>#REF!</v>
      </c>
      <c r="H47" s="45" t="e">
        <f t="shared" ca="1" si="4"/>
        <v>#REF!</v>
      </c>
      <c r="I47" s="45" t="n">
        <f t="shared" si="8"/>
        <v>0</v>
      </c>
      <c r="J47" s="45" t="e">
        <f t="shared" ca="1" si="3"/>
        <v>#REF!</v>
      </c>
      <c r="K47" s="45" t="e">
        <f t="shared" ca="1" si="5"/>
        <v>#REF!</v>
      </c>
      <c r="M47" s="40"/>
      <c r="N47" s="20" t="str">
        <f t="shared" ca="1" si="9"/>
      </c>
      <c r="O47" s="38" t="str">
        <f t="array" aca="1" ref="O47" ca="1">IFERROR(INDEX(INDIRECT($A$1),$H47,O$4),"")</f>
      </c>
      <c r="P47" s="37" t="str">
        <f t="array" aca="1" ref="P47" ca="1">IFERROR(INDEX(INDIRECT($A$1),$H47,P$4),"")</f>
      </c>
      <c r="Q47" s="46" t="str">
        <f t="array" aca="1" ref="Q47" ca="1">IFERROR(INDEX(INDIRECT($A$1),$H47,Q$4),"")</f>
      </c>
      <c r="R47" s="38" t="str">
        <f t="array" aca="1" ref="R47" ca="1">IFERROR(INDEX(INDIRECT($A$1),$K47,R$4),"")</f>
      </c>
      <c r="S47" s="37" t="str">
        <f t="array" aca="1" ref="S47" ca="1">IFERROR(INDEX(INDIRECT($A$1),$K47,S$4),"")</f>
      </c>
      <c r="T47" s="9" t="str">
        <f t="array" aca="1" ref="T47" ca="1">IFERROR(INDEX(INDIRECT($A$1),$K47,T$4),"")</f>
      </c>
    </row>
    <row r="48">
      <c r="A48" s="45" t="str">
        <f t="shared" si="1"/>
        <v>benefits</v>
      </c>
      <c r="B48" s="45" t="str">
        <f t="shared" si="10"/>
        <v>lfsh_aj21</v>
      </c>
      <c r="C48" s="45" t="n">
        <f t="shared" si="10"/>
        <v>1</v>
      </c>
      <c r="D48" s="45" t="n">
        <f t="shared" si="10"/>
        <v>1</v>
      </c>
      <c r="E48" s="45" t="n">
        <f t="shared" si="7"/>
        <v>7</v>
      </c>
      <c r="F48" s="45" t="e">
        <f t="array" aca="1" ref="F48" ca="1">INDEX(INDIRECT($A48),$E48)</f>
        <v>#REF!</v>
      </c>
      <c r="G48" s="45" t="e">
        <f t="shared" ca="1" si="2"/>
        <v>#REF!</v>
      </c>
      <c r="H48" s="45" t="e">
        <f t="shared" ca="1" si="4"/>
        <v>#REF!</v>
      </c>
      <c r="I48" s="45" t="n">
        <f t="shared" si="8"/>
        <v>0</v>
      </c>
      <c r="J48" s="45" t="e">
        <f t="shared" ca="1" si="3"/>
        <v>#REF!</v>
      </c>
      <c r="K48" s="45" t="e">
        <f t="shared" ca="1" si="5"/>
        <v>#REF!</v>
      </c>
      <c r="M48" s="40"/>
      <c r="N48" s="20" t="str">
        <f t="shared" ca="1" si="9"/>
      </c>
      <c r="O48" s="38" t="str">
        <f t="array" aca="1" ref="O48" ca="1">IFERROR(INDEX(INDIRECT($A$1),$H48,O$4),"")</f>
      </c>
      <c r="P48" s="37" t="str">
        <f t="array" aca="1" ref="P48" ca="1">IFERROR(INDEX(INDIRECT($A$1),$H48,P$4),"")</f>
      </c>
      <c r="Q48" s="46" t="str">
        <f t="array" aca="1" ref="Q48" ca="1">IFERROR(INDEX(INDIRECT($A$1),$H48,Q$4),"")</f>
      </c>
      <c r="R48" s="38" t="str">
        <f t="array" aca="1" ref="R48" ca="1">IFERROR(INDEX(INDIRECT($A$1),$K48,R$4),"")</f>
      </c>
      <c r="S48" s="37" t="str">
        <f t="array" aca="1" ref="S48" ca="1">IFERROR(INDEX(INDIRECT($A$1),$K48,S$4),"")</f>
      </c>
      <c r="T48" s="9" t="str">
        <f t="array" aca="1" ref="T48" ca="1">IFERROR(INDEX(INDIRECT($A$1),$K48,T$4),"")</f>
      </c>
    </row>
    <row r="49" ht="15.75" customHeight="1">
      <c r="A49" s="45" t="str">
        <f t="shared" si="1"/>
        <v>benefits</v>
      </c>
      <c r="B49" s="45" t="str">
        <f t="shared" si="10"/>
        <v>lfsh_aj22</v>
      </c>
      <c r="C49" s="45" t="n">
        <f t="shared" si="10"/>
        <v>1</v>
      </c>
      <c r="D49" s="45" t="n">
        <f t="shared" si="10"/>
        <v>1</v>
      </c>
      <c r="E49" s="45" t="n">
        <f t="shared" si="7"/>
        <v>7</v>
      </c>
      <c r="F49" s="45" t="e">
        <f t="array" aca="1" ref="F49" ca="1">INDEX(INDIRECT($A49),$E49)</f>
        <v>#REF!</v>
      </c>
      <c r="G49" s="45" t="e">
        <f t="shared" ca="1" si="2"/>
        <v>#REF!</v>
      </c>
      <c r="H49" s="45" t="e">
        <f t="shared" ca="1" si="4"/>
        <v>#REF!</v>
      </c>
      <c r="I49" s="45" t="n">
        <f t="shared" si="8"/>
        <v>0</v>
      </c>
      <c r="J49" s="45" t="e">
        <f t="shared" ca="1" si="3"/>
        <v>#REF!</v>
      </c>
      <c r="K49" s="45" t="e">
        <f t="shared" ca="1" si="5"/>
        <v>#REF!</v>
      </c>
      <c r="M49" s="41"/>
      <c r="N49" s="23" t="str">
        <f t="shared" ca="1" si="9"/>
      </c>
      <c r="O49" s="18" t="str">
        <f t="array" aca="1" ref="O49" ca="1">IFERROR(INDEX(INDIRECT($A$1),$H49,O$4),"")</f>
      </c>
      <c r="P49" s="36" t="str">
        <f t="array" aca="1" ref="P49" ca="1">IFERROR(INDEX(INDIRECT($A$1),$H49,P$4),"")</f>
      </c>
      <c r="Q49" s="22" t="str">
        <f t="array" aca="1" ref="Q49" ca="1">IFERROR(INDEX(INDIRECT($A$1),$H49,Q$4),"")</f>
      </c>
      <c r="R49" s="18" t="str">
        <f t="array" aca="1" ref="R49" ca="1">IFERROR(INDEX(INDIRECT($A$1),$K49,R$4),"")</f>
      </c>
      <c r="S49" s="36" t="str">
        <f t="array" aca="1" ref="S49" ca="1">IFERROR(INDEX(INDIRECT($A$1),$K49,S$4),"")</f>
      </c>
      <c r="T49" s="8" t="str">
        <f t="array" aca="1" ref="T49" ca="1">IFERROR(INDEX(INDIRECT($A$1),$K49,T$4),"")</f>
      </c>
    </row>
    <row r="50">
      <c r="A50" s="45" t="str">
        <f t="shared" si="1"/>
        <v>benefits</v>
      </c>
      <c r="B50" s="45" t="str">
        <f t="shared" si="10"/>
        <v>lfsh_aj18</v>
      </c>
      <c r="C50" s="45" t="n">
        <f t="shared" si="10"/>
        <v>1</v>
      </c>
      <c r="D50" s="45" t="n">
        <f t="shared" si="10"/>
        <v>1</v>
      </c>
      <c r="E50" s="45" t="n">
        <f t="shared" si="7"/>
        <v>8</v>
      </c>
      <c r="F50" s="45" t="e">
        <f t="array" aca="1" ref="F50" ca="1">INDEX(INDIRECT($A50),$E50)</f>
        <v>#REF!</v>
      </c>
      <c r="G50" s="45" t="e">
        <f t="shared" ca="1" si="2"/>
        <v>#REF!</v>
      </c>
      <c r="H50" s="45" t="e">
        <f t="shared" ca="1" si="4"/>
        <v>#REF!</v>
      </c>
      <c r="I50" s="45" t="n">
        <f t="shared" si="8"/>
        <v>0</v>
      </c>
      <c r="J50" s="45" t="e">
        <f t="shared" ca="1" si="3"/>
        <v>#REF!</v>
      </c>
      <c r="K50" s="45" t="e">
        <f t="shared" ca="1" si="5"/>
        <v>#REF!</v>
      </c>
      <c r="M50" s="39" t="str">
        <f ca="1">IFERROR(F50,"")</f>
      </c>
      <c r="N50" s="1" t="str">
        <f t="shared" ca="1" si="9"/>
      </c>
      <c r="O50" s="44" t="str">
        <f t="array" aca="1" ref="O50" ca="1">IFERROR(INDEX(INDIRECT($A$1),$H50,O$4),"")</f>
      </c>
      <c r="P50" s="15" t="str">
        <f t="array" aca="1" ref="P50" ca="1">IFERROR(INDEX(INDIRECT($A$1),$H50,P$4),"")</f>
      </c>
      <c r="Q50" s="33" t="str">
        <f t="array" aca="1" ref="Q50" ca="1">IFERROR(INDEX(INDIRECT($A$1),$H50,Q$4),"")</f>
      </c>
      <c r="R50" s="44" t="str">
        <f t="array" aca="1" ref="R50" ca="1">IFERROR(INDEX(INDIRECT($A$1),$K50,R$4),"")</f>
      </c>
      <c r="S50" s="15" t="str">
        <f t="array" aca="1" ref="S50" ca="1">IFERROR(INDEX(INDIRECT($A$1),$K50,S$4),"")</f>
      </c>
      <c r="T50" s="10" t="str">
        <f t="array" aca="1" ref="T50" ca="1">IFERROR(INDEX(INDIRECT($A$1),$K50,T$4),"")</f>
      </c>
    </row>
    <row r="51">
      <c r="A51" s="45" t="str">
        <f t="shared" si="1"/>
        <v>benefits</v>
      </c>
      <c r="B51" s="45" t="str">
        <f t="shared" si="10"/>
        <v>lfsh_aj19</v>
      </c>
      <c r="C51" s="45" t="n">
        <f t="shared" si="10"/>
        <v>1</v>
      </c>
      <c r="D51" s="45" t="n">
        <f t="shared" si="10"/>
        <v>1</v>
      </c>
      <c r="E51" s="45" t="n">
        <f t="shared" si="7"/>
        <v>8</v>
      </c>
      <c r="F51" s="45" t="e">
        <f t="array" aca="1" ref="F51" ca="1">INDEX(INDIRECT($A51),$E51)</f>
        <v>#REF!</v>
      </c>
      <c r="G51" s="45" t="e">
        <f t="shared" ca="1" si="2"/>
        <v>#REF!</v>
      </c>
      <c r="H51" s="45" t="e">
        <f t="shared" ca="1" si="4"/>
        <v>#REF!</v>
      </c>
      <c r="I51" s="45" t="n">
        <f t="shared" si="8"/>
        <v>0</v>
      </c>
      <c r="J51" s="45" t="e">
        <f t="shared" ca="1" si="3"/>
        <v>#REF!</v>
      </c>
      <c r="K51" s="45" t="e">
        <f t="shared" ca="1" si="5"/>
        <v>#REF!</v>
      </c>
      <c r="M51" s="40"/>
      <c r="N51" s="20" t="str">
        <f t="shared" ca="1" si="9"/>
      </c>
      <c r="O51" s="38" t="str">
        <f t="array" aca="1" ref="O51" ca="1">IFERROR(INDEX(INDIRECT($A$1),$H51,O$4),"")</f>
      </c>
      <c r="P51" s="37" t="str">
        <f t="array" aca="1" ref="P51" ca="1">IFERROR(INDEX(INDIRECT($A$1),$H51,P$4),"")</f>
      </c>
      <c r="Q51" s="46" t="str">
        <f t="array" aca="1" ref="Q51" ca="1">IFERROR(INDEX(INDIRECT($A$1),$H51,Q$4),"")</f>
      </c>
      <c r="R51" s="38" t="str">
        <f t="array" aca="1" ref="R51" ca="1">IFERROR(INDEX(INDIRECT($A$1),$K51,R$4),"")</f>
      </c>
      <c r="S51" s="37" t="str">
        <f t="array" aca="1" ref="S51" ca="1">IFERROR(INDEX(INDIRECT($A$1),$K51,S$4),"")</f>
      </c>
      <c r="T51" s="9" t="str">
        <f t="array" aca="1" ref="T51" ca="1">IFERROR(INDEX(INDIRECT($A$1),$K51,T$4),"")</f>
      </c>
    </row>
    <row r="52">
      <c r="A52" s="45" t="str">
        <f t="shared" si="1"/>
        <v>benefits</v>
      </c>
      <c r="B52" s="45" t="str">
        <f t="shared" si="10"/>
        <v>lfsh_aj20</v>
      </c>
      <c r="C52" s="45" t="n">
        <f t="shared" si="10"/>
        <v>1</v>
      </c>
      <c r="D52" s="45" t="n">
        <f t="shared" si="10"/>
        <v>1</v>
      </c>
      <c r="E52" s="45" t="n">
        <f t="shared" si="7"/>
        <v>8</v>
      </c>
      <c r="F52" s="45" t="e">
        <f t="array" aca="1" ref="F52" ca="1">INDEX(INDIRECT($A52),$E52)</f>
        <v>#REF!</v>
      </c>
      <c r="G52" s="45" t="e">
        <f t="shared" ca="1" si="2"/>
        <v>#REF!</v>
      </c>
      <c r="H52" s="45" t="e">
        <f t="shared" ca="1" si="4"/>
        <v>#REF!</v>
      </c>
      <c r="I52" s="45" t="n">
        <f t="shared" si="8"/>
        <v>0</v>
      </c>
      <c r="J52" s="45" t="e">
        <f t="shared" ca="1" si="3"/>
        <v>#REF!</v>
      </c>
      <c r="K52" s="45" t="e">
        <f t="shared" ca="1" si="5"/>
        <v>#REF!</v>
      </c>
      <c r="M52" s="40"/>
      <c r="N52" s="20" t="str">
        <f t="shared" ca="1" si="9"/>
      </c>
      <c r="O52" s="38" t="str">
        <f t="array" aca="1" ref="O52" ca="1">IFERROR(INDEX(INDIRECT($A$1),$H52,O$4),"")</f>
      </c>
      <c r="P52" s="37" t="str">
        <f t="array" aca="1" ref="P52" ca="1">IFERROR(INDEX(INDIRECT($A$1),$H52,P$4),"")</f>
      </c>
      <c r="Q52" s="46" t="str">
        <f t="array" aca="1" ref="Q52" ca="1">IFERROR(INDEX(INDIRECT($A$1),$H52,Q$4),"")</f>
      </c>
      <c r="R52" s="38" t="str">
        <f t="array" aca="1" ref="R52" ca="1">IFERROR(INDEX(INDIRECT($A$1),$K52,R$4),"")</f>
      </c>
      <c r="S52" s="37" t="str">
        <f t="array" aca="1" ref="S52" ca="1">IFERROR(INDEX(INDIRECT($A$1),$K52,S$4),"")</f>
      </c>
      <c r="T52" s="9" t="str">
        <f t="array" aca="1" ref="T52" ca="1">IFERROR(INDEX(INDIRECT($A$1),$K52,T$4),"")</f>
      </c>
    </row>
    <row r="53">
      <c r="A53" s="45" t="str">
        <f t="shared" si="1"/>
        <v>benefits</v>
      </c>
      <c r="B53" s="45" t="str">
        <f t="shared" ref="B53:D68" si="11">B48</f>
        <v>lfsh_aj21</v>
      </c>
      <c r="C53" s="45" t="n">
        <f t="shared" si="11"/>
        <v>1</v>
      </c>
      <c r="D53" s="45" t="n">
        <f t="shared" si="11"/>
        <v>1</v>
      </c>
      <c r="E53" s="45" t="n">
        <f t="shared" si="7"/>
        <v>8</v>
      </c>
      <c r="F53" s="45" t="e">
        <f t="array" aca="1" ref="F53" ca="1">INDEX(INDIRECT($A53),$E53)</f>
        <v>#REF!</v>
      </c>
      <c r="G53" s="45" t="e">
        <f t="shared" ca="1" si="2"/>
        <v>#REF!</v>
      </c>
      <c r="H53" s="45" t="e">
        <f t="shared" ca="1" si="4"/>
        <v>#REF!</v>
      </c>
      <c r="I53" s="45" t="n">
        <f t="shared" si="8"/>
        <v>0</v>
      </c>
      <c r="J53" s="45" t="e">
        <f t="shared" ca="1" si="3"/>
        <v>#REF!</v>
      </c>
      <c r="K53" s="45" t="e">
        <f t="shared" ca="1" si="5"/>
        <v>#REF!</v>
      </c>
      <c r="M53" s="40"/>
      <c r="N53" s="20" t="str">
        <f t="shared" ca="1" si="9"/>
      </c>
      <c r="O53" s="38" t="str">
        <f t="array" aca="1" ref="O53" ca="1">IFERROR(INDEX(INDIRECT($A$1),$H53,O$4),"")</f>
      </c>
      <c r="P53" s="37" t="str">
        <f t="array" aca="1" ref="P53" ca="1">IFERROR(INDEX(INDIRECT($A$1),$H53,P$4),"")</f>
      </c>
      <c r="Q53" s="46" t="str">
        <f t="array" aca="1" ref="Q53" ca="1">IFERROR(INDEX(INDIRECT($A$1),$H53,Q$4),"")</f>
      </c>
      <c r="R53" s="38" t="str">
        <f t="array" aca="1" ref="R53" ca="1">IFERROR(INDEX(INDIRECT($A$1),$K53,R$4),"")</f>
      </c>
      <c r="S53" s="37" t="str">
        <f t="array" aca="1" ref="S53" ca="1">IFERROR(INDEX(INDIRECT($A$1),$K53,S$4),"")</f>
      </c>
      <c r="T53" s="9" t="str">
        <f t="array" aca="1" ref="T53" ca="1">IFERROR(INDEX(INDIRECT($A$1),$K53,T$4),"")</f>
      </c>
    </row>
    <row r="54" ht="15.75" customHeight="1">
      <c r="A54" s="45" t="str">
        <f t="shared" si="1"/>
        <v>benefits</v>
      </c>
      <c r="B54" s="45" t="str">
        <f t="shared" si="11"/>
        <v>lfsh_aj22</v>
      </c>
      <c r="C54" s="45" t="n">
        <f t="shared" si="11"/>
        <v>1</v>
      </c>
      <c r="D54" s="45" t="n">
        <f t="shared" si="11"/>
        <v>1</v>
      </c>
      <c r="E54" s="45" t="n">
        <f t="shared" si="7"/>
        <v>8</v>
      </c>
      <c r="F54" s="45" t="e">
        <f t="array" aca="1" ref="F54" ca="1">INDEX(INDIRECT($A54),$E54)</f>
        <v>#REF!</v>
      </c>
      <c r="G54" s="45" t="e">
        <f t="shared" ca="1" si="2"/>
        <v>#REF!</v>
      </c>
      <c r="H54" s="45" t="e">
        <f t="shared" ca="1" si="4"/>
        <v>#REF!</v>
      </c>
      <c r="I54" s="45" t="n">
        <f t="shared" si="8"/>
        <v>0</v>
      </c>
      <c r="J54" s="45" t="e">
        <f t="shared" ca="1" si="3"/>
        <v>#REF!</v>
      </c>
      <c r="K54" s="45" t="e">
        <f t="shared" ca="1" si="5"/>
        <v>#REF!</v>
      </c>
      <c r="M54" s="41"/>
      <c r="N54" s="23" t="str">
        <f t="shared" ca="1" si="9"/>
      </c>
      <c r="O54" s="18" t="str">
        <f t="array" aca="1" ref="O54" ca="1">IFERROR(INDEX(INDIRECT($A$1),$H54,O$4),"")</f>
      </c>
      <c r="P54" s="36" t="str">
        <f t="array" aca="1" ref="P54" ca="1">IFERROR(INDEX(INDIRECT($A$1),$H54,P$4),"")</f>
      </c>
      <c r="Q54" s="22" t="str">
        <f t="array" aca="1" ref="Q54" ca="1">IFERROR(INDEX(INDIRECT($A$1),$H54,Q$4),"")</f>
      </c>
      <c r="R54" s="18" t="str">
        <f t="array" aca="1" ref="R54" ca="1">IFERROR(INDEX(INDIRECT($A$1),$K54,R$4),"")</f>
      </c>
      <c r="S54" s="36" t="str">
        <f t="array" aca="1" ref="S54" ca="1">IFERROR(INDEX(INDIRECT($A$1),$K54,S$4),"")</f>
      </c>
      <c r="T54" s="8" t="str">
        <f t="array" aca="1" ref="T54" ca="1">IFERROR(INDEX(INDIRECT($A$1),$K54,T$4),"")</f>
      </c>
    </row>
    <row r="55">
      <c r="A55" s="45" t="str">
        <f t="shared" si="1"/>
        <v>benefits</v>
      </c>
      <c r="B55" s="45" t="str">
        <f t="shared" si="11"/>
        <v>lfsh_aj18</v>
      </c>
      <c r="C55" s="45" t="n">
        <f t="shared" si="11"/>
        <v>1</v>
      </c>
      <c r="D55" s="45" t="n">
        <f t="shared" si="11"/>
        <v>1</v>
      </c>
      <c r="E55" s="45" t="n">
        <f t="shared" si="7"/>
        <v>9</v>
      </c>
      <c r="F55" s="45" t="e">
        <f t="array" aca="1" ref="F55" ca="1">INDEX(INDIRECT($A55),$E55)</f>
        <v>#REF!</v>
      </c>
      <c r="G55" s="45" t="e">
        <f t="shared" ca="1" si="2"/>
        <v>#REF!</v>
      </c>
      <c r="H55" s="45" t="e">
        <f t="shared" ca="1" si="4"/>
        <v>#REF!</v>
      </c>
      <c r="I55" s="45" t="n">
        <f t="shared" si="8"/>
        <v>0</v>
      </c>
      <c r="J55" s="45" t="e">
        <f t="shared" ca="1" si="3"/>
        <v>#REF!</v>
      </c>
      <c r="K55" s="45" t="e">
        <f t="shared" ca="1" si="5"/>
        <v>#REF!</v>
      </c>
      <c r="M55" s="39" t="str">
        <f ca="1">IFERROR(F55,"")</f>
      </c>
      <c r="N55" s="1" t="str">
        <f t="shared" ca="1" si="9"/>
      </c>
      <c r="O55" s="44" t="str">
        <f t="array" aca="1" ref="O55" ca="1">IFERROR(INDEX(INDIRECT($A$1),$H55,O$4),"")</f>
      </c>
      <c r="P55" s="15" t="str">
        <f t="array" aca="1" ref="P55" ca="1">IFERROR(INDEX(INDIRECT($A$1),$H55,P$4),"")</f>
      </c>
      <c r="Q55" s="33" t="str">
        <f t="array" aca="1" ref="Q55" ca="1">IFERROR(INDEX(INDIRECT($A$1),$H55,Q$4),"")</f>
      </c>
      <c r="R55" s="44" t="str">
        <f t="array" aca="1" ref="R55" ca="1">IFERROR(INDEX(INDIRECT($A$1),$K55,R$4),"")</f>
      </c>
      <c r="S55" s="15" t="str">
        <f t="array" aca="1" ref="S55" ca="1">IFERROR(INDEX(INDIRECT($A$1),$K55,S$4),"")</f>
      </c>
      <c r="T55" s="10" t="str">
        <f t="array" aca="1" ref="T55" ca="1">IFERROR(INDEX(INDIRECT($A$1),$K55,T$4),"")</f>
      </c>
    </row>
    <row r="56">
      <c r="A56" s="45" t="str">
        <f t="shared" si="1"/>
        <v>benefits</v>
      </c>
      <c r="B56" s="45" t="str">
        <f t="shared" si="11"/>
        <v>lfsh_aj19</v>
      </c>
      <c r="C56" s="45" t="n">
        <f t="shared" si="11"/>
        <v>1</v>
      </c>
      <c r="D56" s="45" t="n">
        <f t="shared" si="11"/>
        <v>1</v>
      </c>
      <c r="E56" s="45" t="n">
        <f t="shared" si="7"/>
        <v>9</v>
      </c>
      <c r="F56" s="45" t="e">
        <f t="array" aca="1" ref="F56" ca="1">INDEX(INDIRECT($A56),$E56)</f>
        <v>#REF!</v>
      </c>
      <c r="G56" s="45" t="e">
        <f t="shared" ca="1" si="2"/>
        <v>#REF!</v>
      </c>
      <c r="H56" s="45" t="e">
        <f t="shared" ca="1" si="4"/>
        <v>#REF!</v>
      </c>
      <c r="I56" s="45" t="n">
        <f t="shared" si="8"/>
        <v>0</v>
      </c>
      <c r="J56" s="45" t="e">
        <f t="shared" ca="1" si="3"/>
        <v>#REF!</v>
      </c>
      <c r="K56" s="45" t="e">
        <f t="shared" ca="1" si="5"/>
        <v>#REF!</v>
      </c>
      <c r="M56" s="40"/>
      <c r="N56" s="20" t="str">
        <f t="shared" ca="1" si="9"/>
      </c>
      <c r="O56" s="38" t="str">
        <f t="array" aca="1" ref="O56" ca="1">IFERROR(INDEX(INDIRECT($A$1),$H56,O$4),"")</f>
      </c>
      <c r="P56" s="37" t="str">
        <f t="array" aca="1" ref="P56" ca="1">IFERROR(INDEX(INDIRECT($A$1),$H56,P$4),"")</f>
      </c>
      <c r="Q56" s="46" t="str">
        <f t="array" aca="1" ref="Q56" ca="1">IFERROR(INDEX(INDIRECT($A$1),$H56,Q$4),"")</f>
      </c>
      <c r="R56" s="38" t="str">
        <f t="array" aca="1" ref="R56" ca="1">IFERROR(INDEX(INDIRECT($A$1),$K56,R$4),"")</f>
      </c>
      <c r="S56" s="37" t="str">
        <f t="array" aca="1" ref="S56" ca="1">IFERROR(INDEX(INDIRECT($A$1),$K56,S$4),"")</f>
      </c>
      <c r="T56" s="9" t="str">
        <f t="array" aca="1" ref="T56" ca="1">IFERROR(INDEX(INDIRECT($A$1),$K56,T$4),"")</f>
      </c>
    </row>
    <row r="57">
      <c r="A57" s="45" t="str">
        <f t="shared" si="1"/>
        <v>benefits</v>
      </c>
      <c r="B57" s="45" t="str">
        <f t="shared" si="11"/>
        <v>lfsh_aj20</v>
      </c>
      <c r="C57" s="45" t="n">
        <f t="shared" si="11"/>
        <v>1</v>
      </c>
      <c r="D57" s="45" t="n">
        <f t="shared" si="11"/>
        <v>1</v>
      </c>
      <c r="E57" s="45" t="n">
        <f t="shared" si="7"/>
        <v>9</v>
      </c>
      <c r="F57" s="45" t="e">
        <f t="array" aca="1" ref="F57" ca="1">INDEX(INDIRECT($A57),$E57)</f>
        <v>#REF!</v>
      </c>
      <c r="G57" s="45" t="e">
        <f t="shared" ca="1" si="2"/>
        <v>#REF!</v>
      </c>
      <c r="H57" s="45" t="e">
        <f t="shared" ca="1" si="4"/>
        <v>#REF!</v>
      </c>
      <c r="I57" s="45" t="n">
        <f t="shared" si="8"/>
        <v>0</v>
      </c>
      <c r="J57" s="45" t="e">
        <f t="shared" ca="1" si="3"/>
        <v>#REF!</v>
      </c>
      <c r="K57" s="45" t="e">
        <f t="shared" ca="1" si="5"/>
        <v>#REF!</v>
      </c>
      <c r="M57" s="40"/>
      <c r="N57" s="20" t="str">
        <f t="shared" ca="1" si="9"/>
      </c>
      <c r="O57" s="38" t="str">
        <f t="array" aca="1" ref="O57" ca="1">IFERROR(INDEX(INDIRECT($A$1),$H57,O$4),"")</f>
      </c>
      <c r="P57" s="37" t="str">
        <f t="array" aca="1" ref="P57" ca="1">IFERROR(INDEX(INDIRECT($A$1),$H57,P$4),"")</f>
      </c>
      <c r="Q57" s="46" t="str">
        <f t="array" aca="1" ref="Q57" ca="1">IFERROR(INDEX(INDIRECT($A$1),$H57,Q$4),"")</f>
      </c>
      <c r="R57" s="38" t="str">
        <f t="array" aca="1" ref="R57" ca="1">IFERROR(INDEX(INDIRECT($A$1),$K57,R$4),"")</f>
      </c>
      <c r="S57" s="37" t="str">
        <f t="array" aca="1" ref="S57" ca="1">IFERROR(INDEX(INDIRECT($A$1),$K57,S$4),"")</f>
      </c>
      <c r="T57" s="9" t="str">
        <f t="array" aca="1" ref="T57" ca="1">IFERROR(INDEX(INDIRECT($A$1),$K57,T$4),"")</f>
      </c>
    </row>
    <row r="58">
      <c r="A58" s="45" t="str">
        <f t="shared" si="1"/>
        <v>benefits</v>
      </c>
      <c r="B58" s="45" t="str">
        <f t="shared" si="11"/>
        <v>lfsh_aj21</v>
      </c>
      <c r="C58" s="45" t="n">
        <f t="shared" si="11"/>
        <v>1</v>
      </c>
      <c r="D58" s="45" t="n">
        <f t="shared" si="11"/>
        <v>1</v>
      </c>
      <c r="E58" s="45" t="n">
        <f t="shared" si="7"/>
        <v>9</v>
      </c>
      <c r="F58" s="45" t="e">
        <f t="array" aca="1" ref="F58" ca="1">INDEX(INDIRECT($A58),$E58)</f>
        <v>#REF!</v>
      </c>
      <c r="G58" s="45" t="e">
        <f t="shared" ca="1" si="2"/>
        <v>#REF!</v>
      </c>
      <c r="H58" s="45" t="e">
        <f t="shared" ca="1" si="4"/>
        <v>#REF!</v>
      </c>
      <c r="I58" s="45" t="n">
        <f t="shared" si="8"/>
        <v>0</v>
      </c>
      <c r="J58" s="45" t="e">
        <f t="shared" ca="1" si="3"/>
        <v>#REF!</v>
      </c>
      <c r="K58" s="45" t="e">
        <f t="shared" ca="1" si="5"/>
        <v>#REF!</v>
      </c>
      <c r="M58" s="40"/>
      <c r="N58" s="20" t="str">
        <f t="shared" ca="1" si="9"/>
      </c>
      <c r="O58" s="38" t="str">
        <f t="array" aca="1" ref="O58" ca="1">IFERROR(INDEX(INDIRECT($A$1),$H58,O$4),"")</f>
      </c>
      <c r="P58" s="37" t="str">
        <f t="array" aca="1" ref="P58" ca="1">IFERROR(INDEX(INDIRECT($A$1),$H58,P$4),"")</f>
      </c>
      <c r="Q58" s="46" t="str">
        <f t="array" aca="1" ref="Q58" ca="1">IFERROR(INDEX(INDIRECT($A$1),$H58,Q$4),"")</f>
      </c>
      <c r="R58" s="38" t="str">
        <f t="array" aca="1" ref="R58" ca="1">IFERROR(INDEX(INDIRECT($A$1),$K58,R$4),"")</f>
      </c>
      <c r="S58" s="37" t="str">
        <f t="array" aca="1" ref="S58" ca="1">IFERROR(INDEX(INDIRECT($A$1),$K58,S$4),"")</f>
      </c>
      <c r="T58" s="9" t="str">
        <f t="array" aca="1" ref="T58" ca="1">IFERROR(INDEX(INDIRECT($A$1),$K58,T$4),"")</f>
      </c>
    </row>
    <row r="59" ht="15.75" customHeight="1">
      <c r="A59" s="45" t="str">
        <f t="shared" si="1"/>
        <v>benefits</v>
      </c>
      <c r="B59" s="45" t="str">
        <f t="shared" si="11"/>
        <v>lfsh_aj22</v>
      </c>
      <c r="C59" s="45" t="n">
        <f t="shared" si="11"/>
        <v>1</v>
      </c>
      <c r="D59" s="45" t="n">
        <f t="shared" si="11"/>
        <v>1</v>
      </c>
      <c r="E59" s="45" t="n">
        <f t="shared" si="7"/>
        <v>9</v>
      </c>
      <c r="F59" s="45" t="e">
        <f t="array" aca="1" ref="F59" ca="1">INDEX(INDIRECT($A59),$E59)</f>
        <v>#REF!</v>
      </c>
      <c r="G59" s="45" t="e">
        <f t="shared" ca="1" si="2"/>
        <v>#REF!</v>
      </c>
      <c r="H59" s="45" t="e">
        <f t="shared" ca="1" si="4"/>
        <v>#REF!</v>
      </c>
      <c r="I59" s="45" t="n">
        <f t="shared" si="8"/>
        <v>0</v>
      </c>
      <c r="J59" s="45" t="e">
        <f t="shared" ca="1" si="3"/>
        <v>#REF!</v>
      </c>
      <c r="K59" s="45" t="e">
        <f t="shared" ca="1" si="5"/>
        <v>#REF!</v>
      </c>
      <c r="M59" s="41"/>
      <c r="N59" s="23" t="str">
        <f t="shared" ca="1" si="9"/>
      </c>
      <c r="O59" s="18" t="str">
        <f t="array" aca="1" ref="O59" ca="1">IFERROR(INDEX(INDIRECT($A$1),$H59,O$4),"")</f>
      </c>
      <c r="P59" s="36" t="str">
        <f t="array" aca="1" ref="P59" ca="1">IFERROR(INDEX(INDIRECT($A$1),$H59,P$4),"")</f>
      </c>
      <c r="Q59" s="22" t="str">
        <f t="array" aca="1" ref="Q59" ca="1">IFERROR(INDEX(INDIRECT($A$1),$H59,Q$4),"")</f>
      </c>
      <c r="R59" s="18" t="str">
        <f t="array" aca="1" ref="R59" ca="1">IFERROR(INDEX(INDIRECT($A$1),$K59,R$4),"")</f>
      </c>
      <c r="S59" s="36" t="str">
        <f t="array" aca="1" ref="S59" ca="1">IFERROR(INDEX(INDIRECT($A$1),$K59,S$4),"")</f>
      </c>
      <c r="T59" s="8" t="str">
        <f t="array" aca="1" ref="T59" ca="1">IFERROR(INDEX(INDIRECT($A$1),$K59,T$4),"")</f>
      </c>
    </row>
    <row r="60">
      <c r="A60" s="45" t="str">
        <f t="shared" si="1"/>
        <v>benefits</v>
      </c>
      <c r="B60" s="45" t="str">
        <f t="shared" si="11"/>
        <v>lfsh_aj18</v>
      </c>
      <c r="C60" s="45" t="n">
        <f t="shared" si="11"/>
        <v>1</v>
      </c>
      <c r="D60" s="45" t="n">
        <f t="shared" si="11"/>
        <v>1</v>
      </c>
      <c r="E60" s="45" t="n">
        <f t="shared" si="7"/>
        <v>10</v>
      </c>
      <c r="F60" s="45" t="e">
        <f t="array" aca="1" ref="F60" ca="1">INDEX(INDIRECT($A60),$E60)</f>
        <v>#REF!</v>
      </c>
      <c r="G60" s="45" t="e">
        <f t="shared" ca="1" si="2"/>
        <v>#REF!</v>
      </c>
      <c r="H60" s="45" t="e">
        <f t="shared" ca="1" si="4"/>
        <v>#REF!</v>
      </c>
      <c r="I60" s="45" t="n">
        <f t="shared" si="8"/>
        <v>0</v>
      </c>
      <c r="J60" s="45" t="e">
        <f t="shared" ca="1" si="3"/>
        <v>#REF!</v>
      </c>
      <c r="K60" s="45" t="e">
        <f t="shared" ca="1" si="5"/>
        <v>#REF!</v>
      </c>
      <c r="M60" s="39" t="str">
        <f ca="1">IFERROR(F60,"")</f>
      </c>
      <c r="N60" s="1" t="str">
        <f t="shared" ca="1" si="9"/>
      </c>
      <c r="O60" s="44" t="str">
        <f t="array" aca="1" ref="O60" ca="1">IFERROR(INDEX(INDIRECT($A$1),$H60,O$4),"")</f>
      </c>
      <c r="P60" s="15" t="str">
        <f t="array" aca="1" ref="P60" ca="1">IFERROR(INDEX(INDIRECT($A$1),$H60,P$4),"")</f>
      </c>
      <c r="Q60" s="33" t="str">
        <f t="array" aca="1" ref="Q60" ca="1">IFERROR(INDEX(INDIRECT($A$1),$H60,Q$4),"")</f>
      </c>
      <c r="R60" s="44" t="str">
        <f t="array" aca="1" ref="R60" ca="1">IFERROR(INDEX(INDIRECT($A$1),$K60,R$4),"")</f>
      </c>
      <c r="S60" s="15" t="str">
        <f t="array" aca="1" ref="S60" ca="1">IFERROR(INDEX(INDIRECT($A$1),$K60,S$4),"")</f>
      </c>
      <c r="T60" s="10" t="str">
        <f t="array" aca="1" ref="T60" ca="1">IFERROR(INDEX(INDIRECT($A$1),$K60,T$4),"")</f>
      </c>
    </row>
    <row r="61">
      <c r="A61" s="45" t="str">
        <f t="shared" si="1"/>
        <v>benefits</v>
      </c>
      <c r="B61" s="45" t="str">
        <f t="shared" si="11"/>
        <v>lfsh_aj19</v>
      </c>
      <c r="C61" s="45" t="n">
        <f t="shared" si="11"/>
        <v>1</v>
      </c>
      <c r="D61" s="45" t="n">
        <f t="shared" si="11"/>
        <v>1</v>
      </c>
      <c r="E61" s="45" t="n">
        <f t="shared" si="7"/>
        <v>10</v>
      </c>
      <c r="F61" s="45" t="e">
        <f t="array" aca="1" ref="F61" ca="1">INDEX(INDIRECT($A61),$E61)</f>
        <v>#REF!</v>
      </c>
      <c r="G61" s="45" t="e">
        <f t="shared" ca="1" si="2"/>
        <v>#REF!</v>
      </c>
      <c r="H61" s="45" t="e">
        <f t="shared" ca="1" si="4"/>
        <v>#REF!</v>
      </c>
      <c r="I61" s="45" t="n">
        <f t="shared" si="8"/>
        <v>0</v>
      </c>
      <c r="J61" s="45" t="e">
        <f t="shared" ca="1" si="3"/>
        <v>#REF!</v>
      </c>
      <c r="K61" s="45" t="e">
        <f t="shared" ca="1" si="5"/>
        <v>#REF!</v>
      </c>
      <c r="M61" s="40"/>
      <c r="N61" s="20" t="str">
        <f t="shared" ca="1" si="9"/>
      </c>
      <c r="O61" s="38" t="str">
        <f t="array" aca="1" ref="O61" ca="1">IFERROR(INDEX(INDIRECT($A$1),$H61,O$4),"")</f>
      </c>
      <c r="P61" s="37" t="str">
        <f t="array" aca="1" ref="P61" ca="1">IFERROR(INDEX(INDIRECT($A$1),$H61,P$4),"")</f>
      </c>
      <c r="Q61" s="46" t="str">
        <f t="array" aca="1" ref="Q61" ca="1">IFERROR(INDEX(INDIRECT($A$1),$H61,Q$4),"")</f>
      </c>
      <c r="R61" s="38" t="str">
        <f t="array" aca="1" ref="R61" ca="1">IFERROR(INDEX(INDIRECT($A$1),$K61,R$4),"")</f>
      </c>
      <c r="S61" s="37" t="str">
        <f t="array" aca="1" ref="S61" ca="1">IFERROR(INDEX(INDIRECT($A$1),$K61,S$4),"")</f>
      </c>
      <c r="T61" s="9" t="str">
        <f t="array" aca="1" ref="T61" ca="1">IFERROR(INDEX(INDIRECT($A$1),$K61,T$4),"")</f>
      </c>
    </row>
    <row r="62">
      <c r="A62" s="45" t="str">
        <f t="shared" si="1"/>
        <v>benefits</v>
      </c>
      <c r="B62" s="45" t="str">
        <f t="shared" si="11"/>
        <v>lfsh_aj20</v>
      </c>
      <c r="C62" s="45" t="n">
        <f t="shared" si="11"/>
        <v>1</v>
      </c>
      <c r="D62" s="45" t="n">
        <f t="shared" si="11"/>
        <v>1</v>
      </c>
      <c r="E62" s="45" t="n">
        <f t="shared" si="7"/>
        <v>10</v>
      </c>
      <c r="F62" s="45" t="e">
        <f t="array" aca="1" ref="F62" ca="1">INDEX(INDIRECT($A62),$E62)</f>
        <v>#REF!</v>
      </c>
      <c r="G62" s="45" t="e">
        <f t="shared" ca="1" si="2"/>
        <v>#REF!</v>
      </c>
      <c r="H62" s="45" t="e">
        <f t="shared" ca="1" si="4"/>
        <v>#REF!</v>
      </c>
      <c r="I62" s="45" t="n">
        <f t="shared" si="8"/>
        <v>0</v>
      </c>
      <c r="J62" s="45" t="e">
        <f t="shared" ca="1" si="3"/>
        <v>#REF!</v>
      </c>
      <c r="K62" s="45" t="e">
        <f t="shared" ca="1" si="5"/>
        <v>#REF!</v>
      </c>
      <c r="M62" s="40"/>
      <c r="N62" s="20" t="str">
        <f t="shared" ca="1" si="9"/>
      </c>
      <c r="O62" s="38" t="str">
        <f t="array" aca="1" ref="O62" ca="1">IFERROR(INDEX(INDIRECT($A$1),$H62,O$4),"")</f>
      </c>
      <c r="P62" s="37" t="str">
        <f t="array" aca="1" ref="P62" ca="1">IFERROR(INDEX(INDIRECT($A$1),$H62,P$4),"")</f>
      </c>
      <c r="Q62" s="46" t="str">
        <f t="array" aca="1" ref="Q62" ca="1">IFERROR(INDEX(INDIRECT($A$1),$H62,Q$4),"")</f>
      </c>
      <c r="R62" s="38" t="str">
        <f t="array" aca="1" ref="R62" ca="1">IFERROR(INDEX(INDIRECT($A$1),$K62,R$4),"")</f>
      </c>
      <c r="S62" s="37" t="str">
        <f t="array" aca="1" ref="S62" ca="1">IFERROR(INDEX(INDIRECT($A$1),$K62,S$4),"")</f>
      </c>
      <c r="T62" s="9" t="str">
        <f t="array" aca="1" ref="T62" ca="1">IFERROR(INDEX(INDIRECT($A$1),$K62,T$4),"")</f>
      </c>
    </row>
    <row r="63">
      <c r="A63" s="45" t="str">
        <f t="shared" si="1"/>
        <v>benefits</v>
      </c>
      <c r="B63" s="45" t="str">
        <f t="shared" si="11"/>
        <v>lfsh_aj21</v>
      </c>
      <c r="C63" s="45" t="n">
        <f t="shared" si="11"/>
        <v>1</v>
      </c>
      <c r="D63" s="45" t="n">
        <f t="shared" si="11"/>
        <v>1</v>
      </c>
      <c r="E63" s="45" t="n">
        <f t="shared" si="7"/>
        <v>10</v>
      </c>
      <c r="F63" s="45" t="e">
        <f t="array" aca="1" ref="F63" ca="1">INDEX(INDIRECT($A63),$E63)</f>
        <v>#REF!</v>
      </c>
      <c r="G63" s="45" t="e">
        <f t="shared" ca="1" si="2"/>
        <v>#REF!</v>
      </c>
      <c r="H63" s="45" t="e">
        <f t="shared" ca="1" si="4"/>
        <v>#REF!</v>
      </c>
      <c r="I63" s="45" t="n">
        <f t="shared" si="8"/>
        <v>0</v>
      </c>
      <c r="J63" s="45" t="e">
        <f t="shared" ca="1" si="3"/>
        <v>#REF!</v>
      </c>
      <c r="K63" s="45" t="e">
        <f t="shared" ca="1" si="5"/>
        <v>#REF!</v>
      </c>
      <c r="M63" s="40"/>
      <c r="N63" s="20" t="str">
        <f t="shared" ca="1" si="9"/>
      </c>
      <c r="O63" s="38" t="str">
        <f t="array" aca="1" ref="O63" ca="1">IFERROR(INDEX(INDIRECT($A$1),$H63,O$4),"")</f>
      </c>
      <c r="P63" s="37" t="str">
        <f t="array" aca="1" ref="P63" ca="1">IFERROR(INDEX(INDIRECT($A$1),$H63,P$4),"")</f>
      </c>
      <c r="Q63" s="46" t="str">
        <f t="array" aca="1" ref="Q63" ca="1">IFERROR(INDEX(INDIRECT($A$1),$H63,Q$4),"")</f>
      </c>
      <c r="R63" s="38" t="str">
        <f t="array" aca="1" ref="R63" ca="1">IFERROR(INDEX(INDIRECT($A$1),$K63,R$4),"")</f>
      </c>
      <c r="S63" s="37" t="str">
        <f t="array" aca="1" ref="S63" ca="1">IFERROR(INDEX(INDIRECT($A$1),$K63,S$4),"")</f>
      </c>
      <c r="T63" s="9" t="str">
        <f t="array" aca="1" ref="T63" ca="1">IFERROR(INDEX(INDIRECT($A$1),$K63,T$4),"")</f>
      </c>
    </row>
    <row r="64" ht="15.75" customHeight="1">
      <c r="A64" s="45" t="str">
        <f t="shared" si="1"/>
        <v>benefits</v>
      </c>
      <c r="B64" s="45" t="str">
        <f t="shared" si="11"/>
        <v>lfsh_aj22</v>
      </c>
      <c r="C64" s="45" t="n">
        <f t="shared" si="11"/>
        <v>1</v>
      </c>
      <c r="D64" s="45" t="n">
        <f t="shared" si="11"/>
        <v>1</v>
      </c>
      <c r="E64" s="45" t="n">
        <f t="shared" si="7"/>
        <v>10</v>
      </c>
      <c r="F64" s="45" t="e">
        <f t="array" aca="1" ref="F64" ca="1">INDEX(INDIRECT($A64),$E64)</f>
        <v>#REF!</v>
      </c>
      <c r="G64" s="45" t="e">
        <f t="shared" ca="1" si="2"/>
        <v>#REF!</v>
      </c>
      <c r="H64" s="45" t="e">
        <f t="shared" ca="1" si="4"/>
        <v>#REF!</v>
      </c>
      <c r="I64" s="45" t="n">
        <f t="shared" si="8"/>
        <v>0</v>
      </c>
      <c r="J64" s="45" t="e">
        <f t="shared" ca="1" si="3"/>
        <v>#REF!</v>
      </c>
      <c r="K64" s="45" t="e">
        <f t="shared" ca="1" si="5"/>
        <v>#REF!</v>
      </c>
      <c r="M64" s="41"/>
      <c r="N64" s="23" t="str">
        <f t="shared" ca="1" si="9"/>
      </c>
      <c r="O64" s="18" t="str">
        <f t="array" aca="1" ref="O64" ca="1">IFERROR(INDEX(INDIRECT($A$1),$H64,O$4),"")</f>
      </c>
      <c r="P64" s="36" t="str">
        <f t="array" aca="1" ref="P64" ca="1">IFERROR(INDEX(INDIRECT($A$1),$H64,P$4),"")</f>
      </c>
      <c r="Q64" s="22" t="str">
        <f t="array" aca="1" ref="Q64" ca="1">IFERROR(INDEX(INDIRECT($A$1),$H64,Q$4),"")</f>
      </c>
      <c r="R64" s="18" t="str">
        <f t="array" aca="1" ref="R64" ca="1">IFERROR(INDEX(INDIRECT($A$1),$K64,R$4),"")</f>
      </c>
      <c r="S64" s="36" t="str">
        <f t="array" aca="1" ref="S64" ca="1">IFERROR(INDEX(INDIRECT($A$1),$K64,S$4),"")</f>
      </c>
      <c r="T64" s="8" t="str">
        <f t="array" aca="1" ref="T64" ca="1">IFERROR(INDEX(INDIRECT($A$1),$K64,T$4),"")</f>
      </c>
    </row>
    <row r="65">
      <c r="A65" s="45" t="str">
        <f t="shared" si="1"/>
        <v>benefits</v>
      </c>
      <c r="B65" s="45" t="str">
        <f t="shared" si="11"/>
        <v>lfsh_aj18</v>
      </c>
      <c r="C65" s="45" t="n">
        <f t="shared" si="11"/>
        <v>1</v>
      </c>
      <c r="D65" s="45" t="n">
        <f t="shared" si="11"/>
        <v>1</v>
      </c>
      <c r="E65" s="45" t="n">
        <f t="shared" si="7"/>
        <v>11</v>
      </c>
      <c r="F65" s="45" t="e">
        <f t="array" aca="1" ref="F65" ca="1">INDEX(INDIRECT($A65),$E65)</f>
        <v>#REF!</v>
      </c>
      <c r="G65" s="45" t="e">
        <f t="shared" ca="1" si="2"/>
        <v>#REF!</v>
      </c>
      <c r="H65" s="45" t="e">
        <f t="shared" ca="1" si="4"/>
        <v>#REF!</v>
      </c>
      <c r="I65" s="45" t="n">
        <f t="shared" si="8"/>
        <v>0</v>
      </c>
      <c r="J65" s="45" t="e">
        <f t="shared" ca="1" si="3"/>
        <v>#REF!</v>
      </c>
      <c r="K65" s="45" t="e">
        <f t="shared" ca="1" si="5"/>
        <v>#REF!</v>
      </c>
      <c r="M65" s="39" t="str">
        <f ca="1">IFERROR(F65,"")</f>
      </c>
      <c r="N65" s="1" t="str">
        <f t="shared" ca="1" si="9"/>
      </c>
      <c r="O65" s="44" t="str">
        <f t="array" aca="1" ref="O65" ca="1">IFERROR(INDEX(INDIRECT($A$1),$H65,O$4),"")</f>
      </c>
      <c r="P65" s="15" t="str">
        <f t="array" aca="1" ref="P65" ca="1">IFERROR(INDEX(INDIRECT($A$1),$H65,P$4),"")</f>
      </c>
      <c r="Q65" s="33" t="str">
        <f t="array" aca="1" ref="Q65" ca="1">IFERROR(INDEX(INDIRECT($A$1),$H65,Q$4),"")</f>
      </c>
      <c r="R65" s="44" t="str">
        <f t="array" aca="1" ref="R65" ca="1">IFERROR(INDEX(INDIRECT($A$1),$K65,R$4),"")</f>
      </c>
      <c r="S65" s="15" t="str">
        <f t="array" aca="1" ref="S65" ca="1">IFERROR(INDEX(INDIRECT($A$1),$K65,S$4),"")</f>
      </c>
      <c r="T65" s="10" t="str">
        <f t="array" aca="1" ref="T65" ca="1">IFERROR(INDEX(INDIRECT($A$1),$K65,T$4),"")</f>
      </c>
    </row>
    <row r="66">
      <c r="A66" s="45" t="str">
        <f t="shared" si="1"/>
        <v>benefits</v>
      </c>
      <c r="B66" s="45" t="str">
        <f t="shared" si="11"/>
        <v>lfsh_aj19</v>
      </c>
      <c r="C66" s="45" t="n">
        <f t="shared" si="11"/>
        <v>1</v>
      </c>
      <c r="D66" s="45" t="n">
        <f t="shared" si="11"/>
        <v>1</v>
      </c>
      <c r="E66" s="45" t="n">
        <f t="shared" si="7"/>
        <v>11</v>
      </c>
      <c r="F66" s="45" t="e">
        <f t="array" aca="1" ref="F66" ca="1">INDEX(INDIRECT($A66),$E66)</f>
        <v>#REF!</v>
      </c>
      <c r="G66" s="45" t="e">
        <f t="shared" ca="1" si="2"/>
        <v>#REF!</v>
      </c>
      <c r="H66" s="45" t="e">
        <f t="shared" ca="1" si="4"/>
        <v>#REF!</v>
      </c>
      <c r="I66" s="45" t="n">
        <f t="shared" si="8"/>
        <v>0</v>
      </c>
      <c r="J66" s="45" t="e">
        <f t="shared" ca="1" si="3"/>
        <v>#REF!</v>
      </c>
      <c r="K66" s="45" t="e">
        <f t="shared" ca="1" si="5"/>
        <v>#REF!</v>
      </c>
      <c r="M66" s="40"/>
      <c r="N66" s="20" t="str">
        <f t="shared" ca="1" si="9"/>
      </c>
      <c r="O66" s="38" t="str">
        <f t="array" aca="1" ref="O66" ca="1">IFERROR(INDEX(INDIRECT($A$1),$H66,O$4),"")</f>
      </c>
      <c r="P66" s="37" t="str">
        <f t="array" aca="1" ref="P66" ca="1">IFERROR(INDEX(INDIRECT($A$1),$H66,P$4),"")</f>
      </c>
      <c r="Q66" s="46" t="str">
        <f t="array" aca="1" ref="Q66" ca="1">IFERROR(INDEX(INDIRECT($A$1),$H66,Q$4),"")</f>
      </c>
      <c r="R66" s="38" t="str">
        <f t="array" aca="1" ref="R66" ca="1">IFERROR(INDEX(INDIRECT($A$1),$K66,R$4),"")</f>
      </c>
      <c r="S66" s="37" t="str">
        <f t="array" aca="1" ref="S66" ca="1">IFERROR(INDEX(INDIRECT($A$1),$K66,S$4),"")</f>
      </c>
      <c r="T66" s="9" t="str">
        <f t="array" aca="1" ref="T66" ca="1">IFERROR(INDEX(INDIRECT($A$1),$K66,T$4),"")</f>
      </c>
    </row>
    <row r="67">
      <c r="A67" s="45" t="str">
        <f t="shared" si="1"/>
        <v>benefits</v>
      </c>
      <c r="B67" s="45" t="str">
        <f t="shared" si="11"/>
        <v>lfsh_aj20</v>
      </c>
      <c r="C67" s="45" t="n">
        <f t="shared" si="11"/>
        <v>1</v>
      </c>
      <c r="D67" s="45" t="n">
        <f t="shared" si="11"/>
        <v>1</v>
      </c>
      <c r="E67" s="45" t="n">
        <f t="shared" si="7"/>
        <v>11</v>
      </c>
      <c r="F67" s="45" t="e">
        <f t="array" aca="1" ref="F67" ca="1">INDEX(INDIRECT($A67),$E67)</f>
        <v>#REF!</v>
      </c>
      <c r="G67" s="45" t="e">
        <f t="shared" ca="1" si="2"/>
        <v>#REF!</v>
      </c>
      <c r="H67" s="45" t="e">
        <f t="shared" ca="1" si="4"/>
        <v>#REF!</v>
      </c>
      <c r="I67" s="45" t="n">
        <f t="shared" si="8"/>
        <v>0</v>
      </c>
      <c r="J67" s="45" t="e">
        <f t="shared" ca="1" si="3"/>
        <v>#REF!</v>
      </c>
      <c r="K67" s="45" t="e">
        <f t="shared" ca="1" si="5"/>
        <v>#REF!</v>
      </c>
      <c r="M67" s="40"/>
      <c r="N67" s="20" t="str">
        <f t="shared" ca="1" si="9"/>
      </c>
      <c r="O67" s="38" t="str">
        <f t="array" aca="1" ref="O67" ca="1">IFERROR(INDEX(INDIRECT($A$1),$H67,O$4),"")</f>
      </c>
      <c r="P67" s="37" t="str">
        <f t="array" aca="1" ref="P67" ca="1">IFERROR(INDEX(INDIRECT($A$1),$H67,P$4),"")</f>
      </c>
      <c r="Q67" s="46" t="str">
        <f t="array" aca="1" ref="Q67" ca="1">IFERROR(INDEX(INDIRECT($A$1),$H67,Q$4),"")</f>
      </c>
      <c r="R67" s="38" t="str">
        <f t="array" aca="1" ref="R67" ca="1">IFERROR(INDEX(INDIRECT($A$1),$K67,R$4),"")</f>
      </c>
      <c r="S67" s="37" t="str">
        <f t="array" aca="1" ref="S67" ca="1">IFERROR(INDEX(INDIRECT($A$1),$K67,S$4),"")</f>
      </c>
      <c r="T67" s="9" t="str">
        <f t="array" aca="1" ref="T67" ca="1">IFERROR(INDEX(INDIRECT($A$1),$K67,T$4),"")</f>
      </c>
    </row>
    <row r="68">
      <c r="A68" s="45" t="str">
        <f t="shared" si="1"/>
        <v>benefits</v>
      </c>
      <c r="B68" s="45" t="str">
        <f t="shared" si="11"/>
        <v>lfsh_aj21</v>
      </c>
      <c r="C68" s="45" t="n">
        <f t="shared" si="11"/>
        <v>1</v>
      </c>
      <c r="D68" s="45" t="n">
        <f t="shared" si="11"/>
        <v>1</v>
      </c>
      <c r="E68" s="45" t="n">
        <f t="shared" si="7"/>
        <v>11</v>
      </c>
      <c r="F68" s="45" t="e">
        <f t="array" aca="1" ref="F68" ca="1">INDEX(INDIRECT($A68),$E68)</f>
        <v>#REF!</v>
      </c>
      <c r="G68" s="45" t="e">
        <f t="shared" ca="1" si="2"/>
        <v>#REF!</v>
      </c>
      <c r="H68" s="45" t="e">
        <f t="shared" ca="1" si="4"/>
        <v>#REF!</v>
      </c>
      <c r="I68" s="45" t="n">
        <f t="shared" si="8"/>
        <v>0</v>
      </c>
      <c r="J68" s="45" t="e">
        <f t="shared" ca="1" si="3"/>
        <v>#REF!</v>
      </c>
      <c r="K68" s="45" t="e">
        <f t="shared" ca="1" si="5"/>
        <v>#REF!</v>
      </c>
      <c r="M68" s="40"/>
      <c r="N68" s="20" t="str">
        <f t="shared" ca="1" si="9"/>
      </c>
      <c r="O68" s="38" t="str">
        <f t="array" aca="1" ref="O68" ca="1">IFERROR(INDEX(INDIRECT($A$1),$H68,O$4),"")</f>
      </c>
      <c r="P68" s="37" t="str">
        <f t="array" aca="1" ref="P68" ca="1">IFERROR(INDEX(INDIRECT($A$1),$H68,P$4),"")</f>
      </c>
      <c r="Q68" s="46" t="str">
        <f t="array" aca="1" ref="Q68" ca="1">IFERROR(INDEX(INDIRECT($A$1),$H68,Q$4),"")</f>
      </c>
      <c r="R68" s="38" t="str">
        <f t="array" aca="1" ref="R68" ca="1">IFERROR(INDEX(INDIRECT($A$1),$K68,R$4),"")</f>
      </c>
      <c r="S68" s="37" t="str">
        <f t="array" aca="1" ref="S68" ca="1">IFERROR(INDEX(INDIRECT($A$1),$K68,S$4),"")</f>
      </c>
      <c r="T68" s="9" t="str">
        <f t="array" aca="1" ref="T68" ca="1">IFERROR(INDEX(INDIRECT($A$1),$K68,T$4),"")</f>
      </c>
    </row>
    <row r="69" ht="15.75" customHeight="1">
      <c r="A69" s="45" t="str">
        <f t="shared" si="1"/>
        <v>benefits</v>
      </c>
      <c r="B69" s="45" t="str">
        <f t="shared" ref="B69:D84" si="12">B64</f>
        <v>lfsh_aj22</v>
      </c>
      <c r="C69" s="45" t="n">
        <f t="shared" si="12"/>
        <v>1</v>
      </c>
      <c r="D69" s="45" t="n">
        <f t="shared" si="12"/>
        <v>1</v>
      </c>
      <c r="E69" s="45" t="n">
        <f t="shared" si="7"/>
        <v>11</v>
      </c>
      <c r="F69" s="45" t="e">
        <f t="array" aca="1" ref="F69" ca="1">INDEX(INDIRECT($A69),$E69)</f>
        <v>#REF!</v>
      </c>
      <c r="G69" s="45" t="e">
        <f t="shared" ca="1" si="2"/>
        <v>#REF!</v>
      </c>
      <c r="H69" s="45" t="e">
        <f t="shared" ca="1" si="4"/>
        <v>#REF!</v>
      </c>
      <c r="I69" s="45" t="n">
        <f t="shared" si="8"/>
        <v>0</v>
      </c>
      <c r="J69" s="45" t="e">
        <f t="shared" ca="1" si="3"/>
        <v>#REF!</v>
      </c>
      <c r="K69" s="45" t="e">
        <f t="shared" ca="1" si="5"/>
        <v>#REF!</v>
      </c>
      <c r="M69" s="41"/>
      <c r="N69" s="23" t="str">
        <f t="shared" ca="1" si="9"/>
      </c>
      <c r="O69" s="18" t="str">
        <f t="array" aca="1" ref="O69" ca="1">IFERROR(INDEX(INDIRECT($A$1),$H69,O$4),"")</f>
      </c>
      <c r="P69" s="36" t="str">
        <f t="array" aca="1" ref="P69" ca="1">IFERROR(INDEX(INDIRECT($A$1),$H69,P$4),"")</f>
      </c>
      <c r="Q69" s="22" t="str">
        <f t="array" aca="1" ref="Q69" ca="1">IFERROR(INDEX(INDIRECT($A$1),$H69,Q$4),"")</f>
      </c>
      <c r="R69" s="18" t="str">
        <f t="array" aca="1" ref="R69" ca="1">IFERROR(INDEX(INDIRECT($A$1),$K69,R$4),"")</f>
      </c>
      <c r="S69" s="36" t="str">
        <f t="array" aca="1" ref="S69" ca="1">IFERROR(INDEX(INDIRECT($A$1),$K69,S$4),"")</f>
      </c>
      <c r="T69" s="8" t="str">
        <f t="array" aca="1" ref="T69" ca="1">IFERROR(INDEX(INDIRECT($A$1),$K69,T$4),"")</f>
      </c>
    </row>
    <row r="70">
      <c r="A70" s="45" t="str">
        <f t="shared" si="1"/>
        <v>benefits</v>
      </c>
      <c r="B70" s="45" t="str">
        <f t="shared" si="12"/>
        <v>lfsh_aj18</v>
      </c>
      <c r="C70" s="45" t="n">
        <f t="shared" si="12"/>
        <v>1</v>
      </c>
      <c r="D70" s="45" t="n">
        <f t="shared" si="12"/>
        <v>1</v>
      </c>
      <c r="E70" s="45" t="n">
        <f t="shared" si="7"/>
        <v>12</v>
      </c>
      <c r="F70" s="45" t="e">
        <f t="array" aca="1" ref="F70" ca="1">INDEX(INDIRECT($A70),$E70)</f>
        <v>#REF!</v>
      </c>
      <c r="G70" s="45" t="e">
        <f t="shared" ca="1" si="2"/>
        <v>#REF!</v>
      </c>
      <c r="H70" s="45" t="e">
        <f t="shared" ca="1" si="4"/>
        <v>#REF!</v>
      </c>
      <c r="I70" s="45" t="n">
        <f t="shared" si="8"/>
        <v>0</v>
      </c>
      <c r="J70" s="45" t="e">
        <f t="shared" ca="1" si="3"/>
        <v>#REF!</v>
      </c>
      <c r="K70" s="45" t="e">
        <f t="shared" ca="1" si="5"/>
        <v>#REF!</v>
      </c>
      <c r="M70" s="39" t="str">
        <f ca="1">IFERROR(F70,"")</f>
      </c>
      <c r="N70" s="1" t="str">
        <f t="shared" ca="1" si="9"/>
      </c>
      <c r="O70" s="44" t="str">
        <f t="array" aca="1" ref="O70" ca="1">IFERROR(INDEX(INDIRECT($A$1),$H70,O$4),"")</f>
      </c>
      <c r="P70" s="15" t="str">
        <f t="array" aca="1" ref="P70" ca="1">IFERROR(INDEX(INDIRECT($A$1),$H70,P$4),"")</f>
      </c>
      <c r="Q70" s="33" t="str">
        <f t="array" aca="1" ref="Q70" ca="1">IFERROR(INDEX(INDIRECT($A$1),$H70,Q$4),"")</f>
      </c>
      <c r="R70" s="44" t="str">
        <f t="array" aca="1" ref="R70" ca="1">IFERROR(INDEX(INDIRECT($A$1),$K70,R$4),"")</f>
      </c>
      <c r="S70" s="15" t="str">
        <f t="array" aca="1" ref="S70" ca="1">IFERROR(INDEX(INDIRECT($A$1),$K70,S$4),"")</f>
      </c>
      <c r="T70" s="10" t="str">
        <f t="array" aca="1" ref="T70" ca="1">IFERROR(INDEX(INDIRECT($A$1),$K70,T$4),"")</f>
      </c>
    </row>
    <row r="71">
      <c r="A71" s="45" t="str">
        <f t="shared" si="1"/>
        <v>benefits</v>
      </c>
      <c r="B71" s="45" t="str">
        <f t="shared" si="12"/>
        <v>lfsh_aj19</v>
      </c>
      <c r="C71" s="45" t="n">
        <f t="shared" si="12"/>
        <v>1</v>
      </c>
      <c r="D71" s="45" t="n">
        <f t="shared" si="12"/>
        <v>1</v>
      </c>
      <c r="E71" s="45" t="n">
        <f t="shared" si="7"/>
        <v>12</v>
      </c>
      <c r="F71" s="45" t="e">
        <f t="array" aca="1" ref="F71" ca="1">INDEX(INDIRECT($A71),$E71)</f>
        <v>#REF!</v>
      </c>
      <c r="G71" s="45" t="e">
        <f t="shared" ca="1" si="2"/>
        <v>#REF!</v>
      </c>
      <c r="H71" s="45" t="e">
        <f t="shared" ca="1" si="4"/>
        <v>#REF!</v>
      </c>
      <c r="I71" s="45" t="n">
        <f t="shared" si="8"/>
        <v>0</v>
      </c>
      <c r="J71" s="45" t="e">
        <f t="shared" ca="1" si="3"/>
        <v>#REF!</v>
      </c>
      <c r="K71" s="45" t="e">
        <f t="shared" ca="1" si="5"/>
        <v>#REF!</v>
      </c>
      <c r="M71" s="40"/>
      <c r="N71" s="20" t="str">
        <f t="shared" ca="1" si="9"/>
      </c>
      <c r="O71" s="38" t="str">
        <f t="array" aca="1" ref="O71" ca="1">IFERROR(INDEX(INDIRECT($A$1),$H71,O$4),"")</f>
      </c>
      <c r="P71" s="37" t="str">
        <f t="array" aca="1" ref="P71" ca="1">IFERROR(INDEX(INDIRECT($A$1),$H71,P$4),"")</f>
      </c>
      <c r="Q71" s="46" t="str">
        <f t="array" aca="1" ref="Q71" ca="1">IFERROR(INDEX(INDIRECT($A$1),$H71,Q$4),"")</f>
      </c>
      <c r="R71" s="38" t="str">
        <f t="array" aca="1" ref="R71" ca="1">IFERROR(INDEX(INDIRECT($A$1),$K71,R$4),"")</f>
      </c>
      <c r="S71" s="37" t="str">
        <f t="array" aca="1" ref="S71" ca="1">IFERROR(INDEX(INDIRECT($A$1),$K71,S$4),"")</f>
      </c>
      <c r="T71" s="9" t="str">
        <f t="array" aca="1" ref="T71" ca="1">IFERROR(INDEX(INDIRECT($A$1),$K71,T$4),"")</f>
      </c>
    </row>
    <row r="72">
      <c r="A72" s="45" t="str">
        <f t="shared" si="1"/>
        <v>benefits</v>
      </c>
      <c r="B72" s="45" t="str">
        <f t="shared" si="12"/>
        <v>lfsh_aj20</v>
      </c>
      <c r="C72" s="45" t="n">
        <f t="shared" si="12"/>
        <v>1</v>
      </c>
      <c r="D72" s="45" t="n">
        <f t="shared" si="12"/>
        <v>1</v>
      </c>
      <c r="E72" s="45" t="n">
        <f t="shared" si="7"/>
        <v>12</v>
      </c>
      <c r="F72" s="45" t="e">
        <f t="array" aca="1" ref="F72" ca="1">INDEX(INDIRECT($A72),$E72)</f>
        <v>#REF!</v>
      </c>
      <c r="G72" s="45" t="e">
        <f t="shared" ca="1" si="2"/>
        <v>#REF!</v>
      </c>
      <c r="H72" s="45" t="e">
        <f t="shared" ca="1" si="4"/>
        <v>#REF!</v>
      </c>
      <c r="I72" s="45" t="n">
        <f t="shared" si="8"/>
        <v>0</v>
      </c>
      <c r="J72" s="45" t="e">
        <f t="shared" ca="1" si="3"/>
        <v>#REF!</v>
      </c>
      <c r="K72" s="45" t="e">
        <f t="shared" ca="1" si="5"/>
        <v>#REF!</v>
      </c>
      <c r="M72" s="40"/>
      <c r="N72" s="20" t="str">
        <f t="shared" ca="1" si="9"/>
      </c>
      <c r="O72" s="38" t="str">
        <f t="array" aca="1" ref="O72" ca="1">IFERROR(INDEX(INDIRECT($A$1),$H72,O$4),"")</f>
      </c>
      <c r="P72" s="37" t="str">
        <f t="array" aca="1" ref="P72" ca="1">IFERROR(INDEX(INDIRECT($A$1),$H72,P$4),"")</f>
      </c>
      <c r="Q72" s="46" t="str">
        <f t="array" aca="1" ref="Q72" ca="1">IFERROR(INDEX(INDIRECT($A$1),$H72,Q$4),"")</f>
      </c>
      <c r="R72" s="38" t="str">
        <f t="array" aca="1" ref="R72" ca="1">IFERROR(INDEX(INDIRECT($A$1),$K72,R$4),"")</f>
      </c>
      <c r="S72" s="37" t="str">
        <f t="array" aca="1" ref="S72" ca="1">IFERROR(INDEX(INDIRECT($A$1),$K72,S$4),"")</f>
      </c>
      <c r="T72" s="9" t="str">
        <f t="array" aca="1" ref="T72" ca="1">IFERROR(INDEX(INDIRECT($A$1),$K72,T$4),"")</f>
      </c>
    </row>
    <row r="73">
      <c r="A73" s="45" t="str">
        <f t="shared" si="1"/>
        <v>benefits</v>
      </c>
      <c r="B73" s="45" t="str">
        <f t="shared" si="12"/>
        <v>lfsh_aj21</v>
      </c>
      <c r="C73" s="45" t="n">
        <f t="shared" si="12"/>
        <v>1</v>
      </c>
      <c r="D73" s="45" t="n">
        <f t="shared" si="12"/>
        <v>1</v>
      </c>
      <c r="E73" s="45" t="n">
        <f t="shared" si="7"/>
        <v>12</v>
      </c>
      <c r="F73" s="45" t="e">
        <f t="array" aca="1" ref="F73" ca="1">INDEX(INDIRECT($A73),$E73)</f>
        <v>#REF!</v>
      </c>
      <c r="G73" s="45" t="e">
        <f t="shared" ca="1" si="2"/>
        <v>#REF!</v>
      </c>
      <c r="H73" s="45" t="e">
        <f t="shared" ca="1" si="4"/>
        <v>#REF!</v>
      </c>
      <c r="I73" s="45" t="n">
        <f t="shared" si="8"/>
        <v>0</v>
      </c>
      <c r="J73" s="45" t="e">
        <f t="shared" ca="1" si="3"/>
        <v>#REF!</v>
      </c>
      <c r="K73" s="45" t="e">
        <f t="shared" ca="1" si="5"/>
        <v>#REF!</v>
      </c>
      <c r="M73" s="40"/>
      <c r="N73" s="20" t="str">
        <f t="shared" ca="1" si="9"/>
      </c>
      <c r="O73" s="38" t="str">
        <f t="array" aca="1" ref="O73" ca="1">IFERROR(INDEX(INDIRECT($A$1),$H73,O$4),"")</f>
      </c>
      <c r="P73" s="37" t="str">
        <f t="array" aca="1" ref="P73" ca="1">IFERROR(INDEX(INDIRECT($A$1),$H73,P$4),"")</f>
      </c>
      <c r="Q73" s="46" t="str">
        <f t="array" aca="1" ref="Q73" ca="1">IFERROR(INDEX(INDIRECT($A$1),$H73,Q$4),"")</f>
      </c>
      <c r="R73" s="38" t="str">
        <f t="array" aca="1" ref="R73" ca="1">IFERROR(INDEX(INDIRECT($A$1),$K73,R$4),"")</f>
      </c>
      <c r="S73" s="37" t="str">
        <f t="array" aca="1" ref="S73" ca="1">IFERROR(INDEX(INDIRECT($A$1),$K73,S$4),"")</f>
      </c>
      <c r="T73" s="9" t="str">
        <f t="array" aca="1" ref="T73" ca="1">IFERROR(INDEX(INDIRECT($A$1),$K73,T$4),"")</f>
      </c>
    </row>
    <row r="74" ht="15.75" customHeight="1">
      <c r="A74" s="45" t="str">
        <f t="shared" si="1"/>
        <v>benefits</v>
      </c>
      <c r="B74" s="45" t="str">
        <f t="shared" si="12"/>
        <v>lfsh_aj22</v>
      </c>
      <c r="C74" s="45" t="n">
        <f t="shared" si="12"/>
        <v>1</v>
      </c>
      <c r="D74" s="45" t="n">
        <f t="shared" si="12"/>
        <v>1</v>
      </c>
      <c r="E74" s="45" t="n">
        <f t="shared" si="7"/>
        <v>12</v>
      </c>
      <c r="F74" s="45" t="e">
        <f t="array" aca="1" ref="F74" ca="1">INDEX(INDIRECT($A74),$E74)</f>
        <v>#REF!</v>
      </c>
      <c r="G74" s="45" t="e">
        <f t="shared" ca="1" si="2"/>
        <v>#REF!</v>
      </c>
      <c r="H74" s="45" t="e">
        <f t="shared" ca="1" si="4"/>
        <v>#REF!</v>
      </c>
      <c r="I74" s="45" t="n">
        <f t="shared" si="8"/>
        <v>0</v>
      </c>
      <c r="J74" s="45" t="e">
        <f t="shared" ca="1" si="3"/>
        <v>#REF!</v>
      </c>
      <c r="K74" s="45" t="e">
        <f t="shared" ca="1" si="5"/>
        <v>#REF!</v>
      </c>
      <c r="M74" s="41"/>
      <c r="N74" s="23" t="str">
        <f t="shared" ca="1" si="9"/>
      </c>
      <c r="O74" s="18" t="str">
        <f t="array" aca="1" ref="O74" ca="1">IFERROR(INDEX(INDIRECT($A$1),$H74,O$4),"")</f>
      </c>
      <c r="P74" s="36" t="str">
        <f t="array" aca="1" ref="P74" ca="1">IFERROR(INDEX(INDIRECT($A$1),$H74,P$4),"")</f>
      </c>
      <c r="Q74" s="22" t="str">
        <f t="array" aca="1" ref="Q74" ca="1">IFERROR(INDEX(INDIRECT($A$1),$H74,Q$4),"")</f>
      </c>
      <c r="R74" s="18" t="str">
        <f t="array" aca="1" ref="R74" ca="1">IFERROR(INDEX(INDIRECT($A$1),$K74,R$4),"")</f>
      </c>
      <c r="S74" s="36" t="str">
        <f t="array" aca="1" ref="S74" ca="1">IFERROR(INDEX(INDIRECT($A$1),$K74,S$4),"")</f>
      </c>
      <c r="T74" s="8" t="str">
        <f t="array" aca="1" ref="T74" ca="1">IFERROR(INDEX(INDIRECT($A$1),$K74,T$4),"")</f>
      </c>
    </row>
    <row r="75">
      <c r="A75" s="45" t="str">
        <f t="shared" si="1"/>
        <v>benefits</v>
      </c>
      <c r="B75" s="45" t="str">
        <f t="shared" si="12"/>
        <v>lfsh_aj18</v>
      </c>
      <c r="C75" s="45" t="n">
        <f t="shared" si="12"/>
        <v>1</v>
      </c>
      <c r="D75" s="45" t="n">
        <f t="shared" si="12"/>
        <v>1</v>
      </c>
      <c r="E75" s="45" t="n">
        <f t="shared" si="7"/>
        <v>13</v>
      </c>
      <c r="F75" s="45" t="e">
        <f t="array" aca="1" ref="F75" ca="1">INDEX(INDIRECT($A75),$E75)</f>
        <v>#REF!</v>
      </c>
      <c r="G75" s="45" t="e">
        <f t="shared" ca="1" si="2"/>
        <v>#REF!</v>
      </c>
      <c r="H75" s="45" t="e">
        <f t="shared" ca="1" si="4"/>
        <v>#REF!</v>
      </c>
      <c r="I75" s="45" t="n">
        <f t="shared" si="8"/>
        <v>0</v>
      </c>
      <c r="J75" s="45" t="e">
        <f t="shared" ca="1" si="3"/>
        <v>#REF!</v>
      </c>
      <c r="K75" s="45" t="e">
        <f t="shared" ca="1" si="5"/>
        <v>#REF!</v>
      </c>
      <c r="M75" s="39" t="str">
        <f ca="1">IFERROR(F75,"")</f>
      </c>
      <c r="N75" s="1" t="str">
        <f t="shared" ca="1" si="9"/>
      </c>
      <c r="O75" s="44" t="str">
        <f t="array" aca="1" ref="O75" ca="1">IFERROR(INDEX(INDIRECT($A$1),$H75,O$4),"")</f>
      </c>
      <c r="P75" s="15" t="str">
        <f t="array" aca="1" ref="P75" ca="1">IFERROR(INDEX(INDIRECT($A$1),$H75,P$4),"")</f>
      </c>
      <c r="Q75" s="33" t="str">
        <f t="array" aca="1" ref="Q75" ca="1">IFERROR(INDEX(INDIRECT($A$1),$H75,Q$4),"")</f>
      </c>
      <c r="R75" s="44" t="str">
        <f t="array" aca="1" ref="R75" ca="1">IFERROR(INDEX(INDIRECT($A$1),$K75,R$4),"")</f>
      </c>
      <c r="S75" s="15" t="str">
        <f t="array" aca="1" ref="S75" ca="1">IFERROR(INDEX(INDIRECT($A$1),$K75,S$4),"")</f>
      </c>
      <c r="T75" s="10" t="str">
        <f t="array" aca="1" ref="T75" ca="1">IFERROR(INDEX(INDIRECT($A$1),$K75,T$4),"")</f>
      </c>
    </row>
    <row r="76">
      <c r="A76" s="45" t="str">
        <f t="shared" si="1"/>
        <v>benefits</v>
      </c>
      <c r="B76" s="45" t="str">
        <f t="shared" si="12"/>
        <v>lfsh_aj19</v>
      </c>
      <c r="C76" s="45" t="n">
        <f t="shared" si="12"/>
        <v>1</v>
      </c>
      <c r="D76" s="45" t="n">
        <f t="shared" si="12"/>
        <v>1</v>
      </c>
      <c r="E76" s="45" t="n">
        <f t="shared" si="7"/>
        <v>13</v>
      </c>
      <c r="F76" s="45" t="e">
        <f t="array" aca="1" ref="F76" ca="1">INDEX(INDIRECT($A76),$E76)</f>
        <v>#REF!</v>
      </c>
      <c r="G76" s="45" t="e">
        <f t="shared" ca="1" si="2"/>
        <v>#REF!</v>
      </c>
      <c r="H76" s="45" t="e">
        <f t="shared" ca="1" si="4"/>
        <v>#REF!</v>
      </c>
      <c r="I76" s="45" t="n">
        <f t="shared" si="8"/>
        <v>0</v>
      </c>
      <c r="J76" s="45" t="e">
        <f t="shared" ca="1" si="3"/>
        <v>#REF!</v>
      </c>
      <c r="K76" s="45" t="e">
        <f t="shared" ca="1" si="5"/>
        <v>#REF!</v>
      </c>
      <c r="M76" s="40"/>
      <c r="N76" s="20" t="str">
        <f t="shared" ca="1" si="9"/>
      </c>
      <c r="O76" s="38" t="str">
        <f t="array" aca="1" ref="O76" ca="1">IFERROR(INDEX(INDIRECT($A$1),$H76,O$4),"")</f>
      </c>
      <c r="P76" s="37" t="str">
        <f t="array" aca="1" ref="P76" ca="1">IFERROR(INDEX(INDIRECT($A$1),$H76,P$4),"")</f>
      </c>
      <c r="Q76" s="46" t="str">
        <f t="array" aca="1" ref="Q76" ca="1">IFERROR(INDEX(INDIRECT($A$1),$H76,Q$4),"")</f>
      </c>
      <c r="R76" s="38" t="str">
        <f t="array" aca="1" ref="R76" ca="1">IFERROR(INDEX(INDIRECT($A$1),$K76,R$4),"")</f>
      </c>
      <c r="S76" s="37" t="str">
        <f t="array" aca="1" ref="S76" ca="1">IFERROR(INDEX(INDIRECT($A$1),$K76,S$4),"")</f>
      </c>
      <c r="T76" s="9" t="str">
        <f t="array" aca="1" ref="T76" ca="1">IFERROR(INDEX(INDIRECT($A$1),$K76,T$4),"")</f>
      </c>
    </row>
    <row r="77">
      <c r="A77" s="45" t="str">
        <f t="shared" si="1"/>
        <v>benefits</v>
      </c>
      <c r="B77" s="45" t="str">
        <f t="shared" si="12"/>
        <v>lfsh_aj20</v>
      </c>
      <c r="C77" s="45" t="n">
        <f t="shared" si="12"/>
        <v>1</v>
      </c>
      <c r="D77" s="45" t="n">
        <f t="shared" si="12"/>
        <v>1</v>
      </c>
      <c r="E77" s="45" t="n">
        <f t="shared" si="7"/>
        <v>13</v>
      </c>
      <c r="F77" s="45" t="e">
        <f t="array" aca="1" ref="F77" ca="1">INDEX(INDIRECT($A77),$E77)</f>
        <v>#REF!</v>
      </c>
      <c r="G77" s="45" t="e">
        <f t="shared" ca="1" si="2"/>
        <v>#REF!</v>
      </c>
      <c r="H77" s="45" t="e">
        <f t="shared" ca="1" si="4"/>
        <v>#REF!</v>
      </c>
      <c r="I77" s="45" t="n">
        <f t="shared" si="8"/>
        <v>0</v>
      </c>
      <c r="J77" s="45" t="e">
        <f t="shared" ca="1" si="3"/>
        <v>#REF!</v>
      </c>
      <c r="K77" s="45" t="e">
        <f t="shared" ca="1" si="5"/>
        <v>#REF!</v>
      </c>
      <c r="M77" s="40"/>
      <c r="N77" s="20" t="str">
        <f t="shared" ca="1" si="9"/>
      </c>
      <c r="O77" s="38" t="str">
        <f t="array" aca="1" ref="O77" ca="1">IFERROR(INDEX(INDIRECT($A$1),$H77,O$4),"")</f>
      </c>
      <c r="P77" s="37" t="str">
        <f t="array" aca="1" ref="P77" ca="1">IFERROR(INDEX(INDIRECT($A$1),$H77,P$4),"")</f>
      </c>
      <c r="Q77" s="46" t="str">
        <f t="array" aca="1" ref="Q77" ca="1">IFERROR(INDEX(INDIRECT($A$1),$H77,Q$4),"")</f>
      </c>
      <c r="R77" s="38" t="str">
        <f t="array" aca="1" ref="R77" ca="1">IFERROR(INDEX(INDIRECT($A$1),$K77,R$4),"")</f>
      </c>
      <c r="S77" s="37" t="str">
        <f t="array" aca="1" ref="S77" ca="1">IFERROR(INDEX(INDIRECT($A$1),$K77,S$4),"")</f>
      </c>
      <c r="T77" s="9" t="str">
        <f t="array" aca="1" ref="T77" ca="1">IFERROR(INDEX(INDIRECT($A$1),$K77,T$4),"")</f>
      </c>
    </row>
    <row r="78">
      <c r="A78" s="45" t="str">
        <f t="shared" si="1"/>
        <v>benefits</v>
      </c>
      <c r="B78" s="45" t="str">
        <f t="shared" si="12"/>
        <v>lfsh_aj21</v>
      </c>
      <c r="C78" s="45" t="n">
        <f t="shared" si="12"/>
        <v>1</v>
      </c>
      <c r="D78" s="45" t="n">
        <f t="shared" si="12"/>
        <v>1</v>
      </c>
      <c r="E78" s="45" t="n">
        <f t="shared" si="7"/>
        <v>13</v>
      </c>
      <c r="F78" s="45" t="e">
        <f t="array" aca="1" ref="F78" ca="1">INDEX(INDIRECT($A78),$E78)</f>
        <v>#REF!</v>
      </c>
      <c r="G78" s="45" t="e">
        <f t="shared" ca="1" si="2"/>
        <v>#REF!</v>
      </c>
      <c r="H78" s="45" t="e">
        <f t="shared" ca="1" si="4"/>
        <v>#REF!</v>
      </c>
      <c r="I78" s="45" t="n">
        <f t="shared" si="8"/>
        <v>0</v>
      </c>
      <c r="J78" s="45" t="e">
        <f t="shared" ca="1" si="3"/>
        <v>#REF!</v>
      </c>
      <c r="K78" s="45" t="e">
        <f t="shared" ca="1" si="5"/>
        <v>#REF!</v>
      </c>
      <c r="M78" s="40"/>
      <c r="N78" s="20" t="str">
        <f t="shared" ca="1" si="9"/>
      </c>
      <c r="O78" s="38" t="str">
        <f t="array" aca="1" ref="O78" ca="1">IFERROR(INDEX(INDIRECT($A$1),$H78,O$4),"")</f>
      </c>
      <c r="P78" s="37" t="str">
        <f t="array" aca="1" ref="P78" ca="1">IFERROR(INDEX(INDIRECT($A$1),$H78,P$4),"")</f>
      </c>
      <c r="Q78" s="46" t="str">
        <f t="array" aca="1" ref="Q78" ca="1">IFERROR(INDEX(INDIRECT($A$1),$H78,Q$4),"")</f>
      </c>
      <c r="R78" s="38" t="str">
        <f t="array" aca="1" ref="R78" ca="1">IFERROR(INDEX(INDIRECT($A$1),$K78,R$4),"")</f>
      </c>
      <c r="S78" s="37" t="str">
        <f t="array" aca="1" ref="S78" ca="1">IFERROR(INDEX(INDIRECT($A$1),$K78,S$4),"")</f>
      </c>
      <c r="T78" s="9" t="str">
        <f t="array" aca="1" ref="T78" ca="1">IFERROR(INDEX(INDIRECT($A$1),$K78,T$4),"")</f>
      </c>
    </row>
    <row r="79" ht="15.75" customHeight="1">
      <c r="A79" s="45" t="str">
        <f t="shared" ref="A79:A107" si="13">$O$9</f>
        <v>benefits</v>
      </c>
      <c r="B79" s="45" t="str">
        <f t="shared" si="12"/>
        <v>lfsh_aj22</v>
      </c>
      <c r="C79" s="45" t="n">
        <f t="shared" si="12"/>
        <v>1</v>
      </c>
      <c r="D79" s="45" t="n">
        <f t="shared" si="12"/>
        <v>1</v>
      </c>
      <c r="E79" s="45" t="n">
        <f t="shared" si="7"/>
        <v>13</v>
      </c>
      <c r="F79" s="45" t="e">
        <f t="array" aca="1" ref="F79" ca="1">INDEX(INDIRECT($A79),$E79)</f>
        <v>#REF!</v>
      </c>
      <c r="G79" s="45" t="e">
        <f t="shared" ca="1" si="2"/>
        <v>#REF!</v>
      </c>
      <c r="H79" s="45" t="e">
        <f t="shared" ca="1" si="4"/>
        <v>#REF!</v>
      </c>
      <c r="I79" s="45" t="n">
        <f t="shared" si="8"/>
        <v>0</v>
      </c>
      <c r="J79" s="45" t="e">
        <f t="shared" ca="1" si="3"/>
        <v>#REF!</v>
      </c>
      <c r="K79" s="45" t="e">
        <f t="shared" ca="1" si="5"/>
        <v>#REF!</v>
      </c>
      <c r="M79" s="41"/>
      <c r="N79" s="23" t="str">
        <f t="shared" ca="1" si="9"/>
      </c>
      <c r="O79" s="18" t="str">
        <f t="array" aca="1" ref="O79" ca="1">IFERROR(INDEX(INDIRECT($A$1),$H79,O$4),"")</f>
      </c>
      <c r="P79" s="36" t="str">
        <f t="array" aca="1" ref="P79" ca="1">IFERROR(INDEX(INDIRECT($A$1),$H79,P$4),"")</f>
      </c>
      <c r="Q79" s="22" t="str">
        <f t="array" aca="1" ref="Q79" ca="1">IFERROR(INDEX(INDIRECT($A$1),$H79,Q$4),"")</f>
      </c>
      <c r="R79" s="18" t="str">
        <f t="array" aca="1" ref="R79" ca="1">IFERROR(INDEX(INDIRECT($A$1),$K79,R$4),"")</f>
      </c>
      <c r="S79" s="36" t="str">
        <f t="array" aca="1" ref="S79" ca="1">IFERROR(INDEX(INDIRECT($A$1),$K79,S$4),"")</f>
      </c>
      <c r="T79" s="8" t="str">
        <f t="array" aca="1" ref="T79" ca="1">IFERROR(INDEX(INDIRECT($A$1),$K79,T$4),"")</f>
      </c>
    </row>
    <row r="80">
      <c r="A80" s="45" t="str">
        <f t="shared" si="13"/>
        <v>benefits</v>
      </c>
      <c r="B80" s="45" t="str">
        <f t="shared" si="12"/>
        <v>lfsh_aj18</v>
      </c>
      <c r="C80" s="45" t="n">
        <f t="shared" si="12"/>
        <v>1</v>
      </c>
      <c r="D80" s="45" t="n">
        <f t="shared" si="12"/>
        <v>1</v>
      </c>
      <c r="E80" s="45" t="n">
        <f t="shared" si="7"/>
        <v>14</v>
      </c>
      <c r="F80" s="45" t="e">
        <f t="array" aca="1" ref="F80" ca="1">INDEX(INDIRECT($A80),$E80)</f>
        <v>#REF!</v>
      </c>
      <c r="G80" s="45" t="e">
        <f t="shared" ref="G80:G107" ca="1" si="14">$A80&amp;"_"&amp;$B80&amp;"_"&amp;$C80&amp;"_"&amp;$D80&amp;"_"&amp;$F80</f>
        <v>#REF!</v>
      </c>
      <c r="H80" s="45" t="e">
        <f t="shared" ca="1" si="4"/>
        <v>#REF!</v>
      </c>
      <c r="I80" s="45" t="n">
        <f t="shared" si="8"/>
        <v>0</v>
      </c>
      <c r="J80" s="45" t="e">
        <f t="shared" ref="J80:J107" ca="1" si="15">$A80&amp;"_"&amp;$B80&amp;"_"&amp;$I80&amp;"_"&amp;$D80&amp;"_"&amp;$F80</f>
        <v>#REF!</v>
      </c>
      <c r="K80" s="45" t="e">
        <f t="shared" ca="1" si="5"/>
        <v>#REF!</v>
      </c>
      <c r="M80" s="39" t="str">
        <f ca="1">IFERROR(F80,"")</f>
      </c>
      <c r="N80" s="1" t="str">
        <f t="shared" ca="1" si="9"/>
      </c>
      <c r="O80" s="44" t="str">
        <f t="array" aca="1" ref="O80" ca="1">IFERROR(INDEX(INDIRECT($A$1),$H80,O$4),"")</f>
      </c>
      <c r="P80" s="15" t="str">
        <f t="array" aca="1" ref="P80" ca="1">IFERROR(INDEX(INDIRECT($A$1),$H80,P$4),"")</f>
      </c>
      <c r="Q80" s="33" t="str">
        <f t="array" aca="1" ref="Q80" ca="1">IFERROR(INDEX(INDIRECT($A$1),$H80,Q$4),"")</f>
      </c>
      <c r="R80" s="44" t="str">
        <f t="array" aca="1" ref="R80" ca="1">IFERROR(INDEX(INDIRECT($A$1),$K80,R$4),"")</f>
      </c>
      <c r="S80" s="15" t="str">
        <f t="array" aca="1" ref="S80" ca="1">IFERROR(INDEX(INDIRECT($A$1),$K80,S$4),"")</f>
      </c>
      <c r="T80" s="10" t="str">
        <f t="array" aca="1" ref="T80" ca="1">IFERROR(INDEX(INDIRECT($A$1),$K80,T$4),"")</f>
      </c>
    </row>
    <row r="81">
      <c r="A81" s="45" t="str">
        <f t="shared" si="13"/>
        <v>benefits</v>
      </c>
      <c r="B81" s="45" t="str">
        <f t="shared" si="12"/>
        <v>lfsh_aj19</v>
      </c>
      <c r="C81" s="45" t="n">
        <f t="shared" si="12"/>
        <v>1</v>
      </c>
      <c r="D81" s="45" t="n">
        <f t="shared" si="12"/>
        <v>1</v>
      </c>
      <c r="E81" s="45" t="n">
        <f t="shared" si="7"/>
        <v>14</v>
      </c>
      <c r="F81" s="45" t="e">
        <f t="array" aca="1" ref="F81" ca="1">INDEX(INDIRECT($A81),$E81)</f>
        <v>#REF!</v>
      </c>
      <c r="G81" s="45" t="e">
        <f t="shared" ca="1" si="14"/>
        <v>#REF!</v>
      </c>
      <c r="H81" s="45" t="e">
        <f t="shared" ca="1" si="4"/>
        <v>#REF!</v>
      </c>
      <c r="I81" s="45" t="n">
        <f t="shared" si="8"/>
        <v>0</v>
      </c>
      <c r="J81" s="45" t="e">
        <f t="shared" ca="1" si="15"/>
        <v>#REF!</v>
      </c>
      <c r="K81" s="45" t="e">
        <f t="shared" ca="1" si="5"/>
        <v>#REF!</v>
      </c>
      <c r="M81" s="40"/>
      <c r="N81" s="20" t="str">
        <f t="shared" ca="1" si="9"/>
      </c>
      <c r="O81" s="38" t="str">
        <f t="array" aca="1" ref="O81" ca="1">IFERROR(INDEX(INDIRECT($A$1),$H81,O$4),"")</f>
      </c>
      <c r="P81" s="37" t="str">
        <f t="array" aca="1" ref="P81" ca="1">IFERROR(INDEX(INDIRECT($A$1),$H81,P$4),"")</f>
      </c>
      <c r="Q81" s="46" t="str">
        <f t="array" aca="1" ref="Q81" ca="1">IFERROR(INDEX(INDIRECT($A$1),$H81,Q$4),"")</f>
      </c>
      <c r="R81" s="38" t="str">
        <f t="array" aca="1" ref="R81" ca="1">IFERROR(INDEX(INDIRECT($A$1),$K81,R$4),"")</f>
      </c>
      <c r="S81" s="37" t="str">
        <f t="array" aca="1" ref="S81" ca="1">IFERROR(INDEX(INDIRECT($A$1),$K81,S$4),"")</f>
      </c>
      <c r="T81" s="9" t="str">
        <f t="array" aca="1" ref="T81" ca="1">IFERROR(INDEX(INDIRECT($A$1),$K81,T$4),"")</f>
      </c>
    </row>
    <row r="82">
      <c r="A82" s="45" t="str">
        <f t="shared" si="13"/>
        <v>benefits</v>
      </c>
      <c r="B82" s="45" t="str">
        <f t="shared" si="12"/>
        <v>lfsh_aj20</v>
      </c>
      <c r="C82" s="45" t="n">
        <f t="shared" si="12"/>
        <v>1</v>
      </c>
      <c r="D82" s="45" t="n">
        <f t="shared" si="12"/>
        <v>1</v>
      </c>
      <c r="E82" s="45" t="n">
        <f t="shared" si="7"/>
        <v>14</v>
      </c>
      <c r="F82" s="45" t="e">
        <f t="array" aca="1" ref="F82" ca="1">INDEX(INDIRECT($A82),$E82)</f>
        <v>#REF!</v>
      </c>
      <c r="G82" s="45" t="e">
        <f t="shared" ca="1" si="14"/>
        <v>#REF!</v>
      </c>
      <c r="H82" s="45" t="e">
        <f t="shared" ca="1" si="4"/>
        <v>#REF!</v>
      </c>
      <c r="I82" s="45" t="n">
        <f t="shared" si="8"/>
        <v>0</v>
      </c>
      <c r="J82" s="45" t="e">
        <f t="shared" ca="1" si="15"/>
        <v>#REF!</v>
      </c>
      <c r="K82" s="45" t="e">
        <f t="shared" ca="1" si="5"/>
        <v>#REF!</v>
      </c>
      <c r="M82" s="40"/>
      <c r="N82" s="20" t="str">
        <f t="shared" ca="1" si="9"/>
      </c>
      <c r="O82" s="38" t="str">
        <f t="array" aca="1" ref="O82" ca="1">IFERROR(INDEX(INDIRECT($A$1),$H82,O$4),"")</f>
      </c>
      <c r="P82" s="37" t="str">
        <f t="array" aca="1" ref="P82" ca="1">IFERROR(INDEX(INDIRECT($A$1),$H82,P$4),"")</f>
      </c>
      <c r="Q82" s="46" t="str">
        <f t="array" aca="1" ref="Q82" ca="1">IFERROR(INDEX(INDIRECT($A$1),$H82,Q$4),"")</f>
      </c>
      <c r="R82" s="38" t="str">
        <f t="array" aca="1" ref="R82" ca="1">IFERROR(INDEX(INDIRECT($A$1),$K82,R$4),"")</f>
      </c>
      <c r="S82" s="37" t="str">
        <f t="array" aca="1" ref="S82" ca="1">IFERROR(INDEX(INDIRECT($A$1),$K82,S$4),"")</f>
      </c>
      <c r="T82" s="9" t="str">
        <f t="array" aca="1" ref="T82" ca="1">IFERROR(INDEX(INDIRECT($A$1),$K82,T$4),"")</f>
      </c>
    </row>
    <row r="83">
      <c r="A83" s="45" t="str">
        <f t="shared" si="13"/>
        <v>benefits</v>
      </c>
      <c r="B83" s="45" t="str">
        <f t="shared" si="12"/>
        <v>lfsh_aj21</v>
      </c>
      <c r="C83" s="45" t="n">
        <f t="shared" si="12"/>
        <v>1</v>
      </c>
      <c r="D83" s="45" t="n">
        <f t="shared" si="12"/>
        <v>1</v>
      </c>
      <c r="E83" s="45" t="n">
        <f t="shared" si="7"/>
        <v>14</v>
      </c>
      <c r="F83" s="45" t="e">
        <f t="array" aca="1" ref="F83" ca="1">INDEX(INDIRECT($A83),$E83)</f>
        <v>#REF!</v>
      </c>
      <c r="G83" s="45" t="e">
        <f t="shared" ca="1" si="14"/>
        <v>#REF!</v>
      </c>
      <c r="H83" s="45" t="e">
        <f t="shared" ca="1" si="4"/>
        <v>#REF!</v>
      </c>
      <c r="I83" s="45" t="n">
        <f t="shared" si="8"/>
        <v>0</v>
      </c>
      <c r="J83" s="45" t="e">
        <f t="shared" ca="1" si="15"/>
        <v>#REF!</v>
      </c>
      <c r="K83" s="45" t="e">
        <f t="shared" ca="1" si="5"/>
        <v>#REF!</v>
      </c>
      <c r="M83" s="40"/>
      <c r="N83" s="20" t="str">
        <f t="shared" ca="1" si="9"/>
      </c>
      <c r="O83" s="38" t="str">
        <f t="array" aca="1" ref="O83" ca="1">IFERROR(INDEX(INDIRECT($A$1),$H83,O$4),"")</f>
      </c>
      <c r="P83" s="37" t="str">
        <f t="array" aca="1" ref="P83" ca="1">IFERROR(INDEX(INDIRECT($A$1),$H83,P$4),"")</f>
      </c>
      <c r="Q83" s="46" t="str">
        <f t="array" aca="1" ref="Q83" ca="1">IFERROR(INDEX(INDIRECT($A$1),$H83,Q$4),"")</f>
      </c>
      <c r="R83" s="38" t="str">
        <f t="array" aca="1" ref="R83" ca="1">IFERROR(INDEX(INDIRECT($A$1),$K83,R$4),"")</f>
      </c>
      <c r="S83" s="37" t="str">
        <f t="array" aca="1" ref="S83" ca="1">IFERROR(INDEX(INDIRECT($A$1),$K83,S$4),"")</f>
      </c>
      <c r="T83" s="9" t="str">
        <f t="array" aca="1" ref="T83" ca="1">IFERROR(INDEX(INDIRECT($A$1),$K83,T$4),"")</f>
      </c>
    </row>
    <row r="84" ht="15.75" customHeight="1">
      <c r="A84" s="45" t="str">
        <f t="shared" si="13"/>
        <v>benefits</v>
      </c>
      <c r="B84" s="45" t="str">
        <f t="shared" si="12"/>
        <v>lfsh_aj22</v>
      </c>
      <c r="C84" s="45" t="n">
        <f t="shared" si="12"/>
        <v>1</v>
      </c>
      <c r="D84" s="45" t="n">
        <f t="shared" si="12"/>
        <v>1</v>
      </c>
      <c r="E84" s="45" t="n">
        <f t="shared" si="7"/>
        <v>14</v>
      </c>
      <c r="F84" s="45" t="e">
        <f t="array" aca="1" ref="F84" ca="1">INDEX(INDIRECT($A84),$E84)</f>
        <v>#REF!</v>
      </c>
      <c r="G84" s="45" t="e">
        <f t="shared" ca="1" si="14"/>
        <v>#REF!</v>
      </c>
      <c r="H84" s="45" t="e">
        <f t="shared" ca="1" si="4"/>
        <v>#REF!</v>
      </c>
      <c r="I84" s="45" t="n">
        <f t="shared" si="8"/>
        <v>0</v>
      </c>
      <c r="J84" s="45" t="e">
        <f t="shared" ca="1" si="15"/>
        <v>#REF!</v>
      </c>
      <c r="K84" s="45" t="e">
        <f t="shared" ca="1" si="5"/>
        <v>#REF!</v>
      </c>
      <c r="M84" s="41"/>
      <c r="N84" s="23" t="str">
        <f t="shared" ca="1" si="9"/>
      </c>
      <c r="O84" s="18" t="str">
        <f t="array" aca="1" ref="O84" ca="1">IFERROR(INDEX(INDIRECT($A$1),$H84,O$4),"")</f>
      </c>
      <c r="P84" s="36" t="str">
        <f t="array" aca="1" ref="P84" ca="1">IFERROR(INDEX(INDIRECT($A$1),$H84,P$4),"")</f>
      </c>
      <c r="Q84" s="22" t="str">
        <f t="array" aca="1" ref="Q84" ca="1">IFERROR(INDEX(INDIRECT($A$1),$H84,Q$4),"")</f>
      </c>
      <c r="R84" s="18" t="str">
        <f t="array" aca="1" ref="R84" ca="1">IFERROR(INDEX(INDIRECT($A$1),$K84,R$4),"")</f>
      </c>
      <c r="S84" s="36" t="str">
        <f t="array" aca="1" ref="S84" ca="1">IFERROR(INDEX(INDIRECT($A$1),$K84,S$4),"")</f>
      </c>
      <c r="T84" s="8" t="str">
        <f t="array" aca="1" ref="T84" ca="1">IFERROR(INDEX(INDIRECT($A$1),$K84,T$4),"")</f>
      </c>
    </row>
    <row r="85">
      <c r="A85" s="45" t="str">
        <f t="shared" si="13"/>
        <v>benefits</v>
      </c>
      <c r="B85" s="45" t="str">
        <f t="shared" ref="B85:D100" si="16">B80</f>
        <v>lfsh_aj18</v>
      </c>
      <c r="C85" s="45" t="n">
        <f t="shared" si="16"/>
        <v>1</v>
      </c>
      <c r="D85" s="45" t="n">
        <f t="shared" si="16"/>
        <v>1</v>
      </c>
      <c r="E85" s="45" t="n">
        <f t="shared" ref="E85:E107" si="17">E80+1</f>
        <v>15</v>
      </c>
      <c r="F85" s="45" t="e">
        <f t="array" aca="1" ref="F85" ca="1">INDEX(INDIRECT($A85),$E85)</f>
        <v>#REF!</v>
      </c>
      <c r="G85" s="45" t="e">
        <f t="shared" ca="1" si="14"/>
        <v>#REF!</v>
      </c>
      <c r="H85" s="45" t="e">
        <f t="shared" ca="1" si="4"/>
        <v>#REF!</v>
      </c>
      <c r="I85" s="45" t="n">
        <f t="shared" ref="I85:I107" si="18">I80</f>
        <v>0</v>
      </c>
      <c r="J85" s="45" t="e">
        <f t="shared" ca="1" si="15"/>
        <v>#REF!</v>
      </c>
      <c r="K85" s="45" t="e">
        <f t="shared" ca="1" si="5"/>
        <v>#REF!</v>
      </c>
      <c r="M85" s="39" t="str">
        <f ca="1">IFERROR(F85,"")</f>
      </c>
      <c r="N85" s="1" t="str">
        <f t="shared" ref="N85:N104" ca="1" si="19">IF(ISERROR($F85),"",N80)</f>
      </c>
      <c r="O85" s="44" t="str">
        <f t="array" aca="1" ref="O85" ca="1">IFERROR(INDEX(INDIRECT($A$1),$H85,O$4),"")</f>
      </c>
      <c r="P85" s="15" t="str">
        <f t="array" aca="1" ref="P85" ca="1">IFERROR(INDEX(INDIRECT($A$1),$H85,P$4),"")</f>
      </c>
      <c r="Q85" s="33" t="str">
        <f t="array" aca="1" ref="Q85" ca="1">IFERROR(INDEX(INDIRECT($A$1),$H85,Q$4),"")</f>
      </c>
      <c r="R85" s="44" t="str">
        <f t="array" aca="1" ref="R85" ca="1">IFERROR(INDEX(INDIRECT($A$1),$K85,R$4),"")</f>
      </c>
      <c r="S85" s="15" t="str">
        <f t="array" aca="1" ref="S85" ca="1">IFERROR(INDEX(INDIRECT($A$1),$K85,S$4),"")</f>
      </c>
      <c r="T85" s="10" t="str">
        <f t="array" aca="1" ref="T85" ca="1">IFERROR(INDEX(INDIRECT($A$1),$K85,T$4),"")</f>
      </c>
    </row>
    <row r="86">
      <c r="A86" s="45" t="str">
        <f t="shared" si="13"/>
        <v>benefits</v>
      </c>
      <c r="B86" s="45" t="str">
        <f t="shared" si="16"/>
        <v>lfsh_aj19</v>
      </c>
      <c r="C86" s="45" t="n">
        <f t="shared" si="16"/>
        <v>1</v>
      </c>
      <c r="D86" s="45" t="n">
        <f t="shared" si="16"/>
        <v>1</v>
      </c>
      <c r="E86" s="45" t="n">
        <f t="shared" si="17"/>
        <v>15</v>
      </c>
      <c r="F86" s="45" t="e">
        <f t="array" aca="1" ref="F86" ca="1">INDEX(INDIRECT($A86),$E86)</f>
        <v>#REF!</v>
      </c>
      <c r="G86" s="45" t="e">
        <f t="shared" ca="1" si="14"/>
        <v>#REF!</v>
      </c>
      <c r="H86" s="45" t="e">
        <f t="shared" ca="1" si="4"/>
        <v>#REF!</v>
      </c>
      <c r="I86" s="45" t="n">
        <f t="shared" si="18"/>
        <v>0</v>
      </c>
      <c r="J86" s="45" t="e">
        <f t="shared" ca="1" si="15"/>
        <v>#REF!</v>
      </c>
      <c r="K86" s="45" t="e">
        <f t="shared" ca="1" si="5"/>
        <v>#REF!</v>
      </c>
      <c r="M86" s="40"/>
      <c r="N86" s="20" t="str">
        <f t="shared" ca="1" si="19"/>
      </c>
      <c r="O86" s="38" t="str">
        <f t="array" aca="1" ref="O86" ca="1">IFERROR(INDEX(INDIRECT($A$1),$H86,O$4),"")</f>
      </c>
      <c r="P86" s="37" t="str">
        <f t="array" aca="1" ref="P86" ca="1">IFERROR(INDEX(INDIRECT($A$1),$H86,P$4),"")</f>
      </c>
      <c r="Q86" s="46" t="str">
        <f t="array" aca="1" ref="Q86" ca="1">IFERROR(INDEX(INDIRECT($A$1),$H86,Q$4),"")</f>
      </c>
      <c r="R86" s="38" t="str">
        <f t="array" aca="1" ref="R86" ca="1">IFERROR(INDEX(INDIRECT($A$1),$K86,R$4),"")</f>
      </c>
      <c r="S86" s="37" t="str">
        <f t="array" aca="1" ref="S86" ca="1">IFERROR(INDEX(INDIRECT($A$1),$K86,S$4),"")</f>
      </c>
      <c r="T86" s="9" t="str">
        <f t="array" aca="1" ref="T86" ca="1">IFERROR(INDEX(INDIRECT($A$1),$K86,T$4),"")</f>
      </c>
    </row>
    <row r="87">
      <c r="A87" s="45" t="str">
        <f t="shared" si="13"/>
        <v>benefits</v>
      </c>
      <c r="B87" s="45" t="str">
        <f t="shared" si="16"/>
        <v>lfsh_aj20</v>
      </c>
      <c r="C87" s="45" t="n">
        <f t="shared" si="16"/>
        <v>1</v>
      </c>
      <c r="D87" s="45" t="n">
        <f t="shared" si="16"/>
        <v>1</v>
      </c>
      <c r="E87" s="45" t="n">
        <f t="shared" si="17"/>
        <v>15</v>
      </c>
      <c r="F87" s="45" t="e">
        <f t="array" aca="1" ref="F87" ca="1">INDEX(INDIRECT($A87),$E87)</f>
        <v>#REF!</v>
      </c>
      <c r="G87" s="45" t="e">
        <f t="shared" ca="1" si="14"/>
        <v>#REF!</v>
      </c>
      <c r="H87" s="45" t="e">
        <f t="shared" ca="1" si="4"/>
        <v>#REF!</v>
      </c>
      <c r="I87" s="45" t="n">
        <f t="shared" si="18"/>
        <v>0</v>
      </c>
      <c r="J87" s="45" t="e">
        <f t="shared" ca="1" si="15"/>
        <v>#REF!</v>
      </c>
      <c r="K87" s="45" t="e">
        <f t="shared" ca="1" si="5"/>
        <v>#REF!</v>
      </c>
      <c r="M87" s="40"/>
      <c r="N87" s="20" t="str">
        <f t="shared" ca="1" si="19"/>
      </c>
      <c r="O87" s="38" t="str">
        <f t="array" aca="1" ref="O87" ca="1">IFERROR(INDEX(INDIRECT($A$1),$H87,O$4),"")</f>
      </c>
      <c r="P87" s="37" t="str">
        <f t="array" aca="1" ref="P87" ca="1">IFERROR(INDEX(INDIRECT($A$1),$H87,P$4),"")</f>
      </c>
      <c r="Q87" s="46" t="str">
        <f t="array" aca="1" ref="Q87" ca="1">IFERROR(INDEX(INDIRECT($A$1),$H87,Q$4),"")</f>
      </c>
      <c r="R87" s="38" t="str">
        <f t="array" aca="1" ref="R87" ca="1">IFERROR(INDEX(INDIRECT($A$1),$K87,R$4),"")</f>
      </c>
      <c r="S87" s="37" t="str">
        <f t="array" aca="1" ref="S87" ca="1">IFERROR(INDEX(INDIRECT($A$1),$K87,S$4),"")</f>
      </c>
      <c r="T87" s="9" t="str">
        <f t="array" aca="1" ref="T87" ca="1">IFERROR(INDEX(INDIRECT($A$1),$K87,T$4),"")</f>
      </c>
    </row>
    <row r="88">
      <c r="A88" s="45" t="str">
        <f t="shared" si="13"/>
        <v>benefits</v>
      </c>
      <c r="B88" s="45" t="str">
        <f t="shared" si="16"/>
        <v>lfsh_aj21</v>
      </c>
      <c r="C88" s="45" t="n">
        <f t="shared" si="16"/>
        <v>1</v>
      </c>
      <c r="D88" s="45" t="n">
        <f t="shared" si="16"/>
        <v>1</v>
      </c>
      <c r="E88" s="45" t="n">
        <f t="shared" si="17"/>
        <v>15</v>
      </c>
      <c r="F88" s="45" t="e">
        <f t="array" aca="1" ref="F88" ca="1">INDEX(INDIRECT($A88),$E88)</f>
        <v>#REF!</v>
      </c>
      <c r="G88" s="45" t="e">
        <f t="shared" ca="1" si="14"/>
        <v>#REF!</v>
      </c>
      <c r="H88" s="45" t="e">
        <f t="shared" ca="1" si="4"/>
        <v>#REF!</v>
      </c>
      <c r="I88" s="45" t="n">
        <f t="shared" si="18"/>
        <v>0</v>
      </c>
      <c r="J88" s="45" t="e">
        <f t="shared" ca="1" si="15"/>
        <v>#REF!</v>
      </c>
      <c r="K88" s="45" t="e">
        <f t="shared" ca="1" si="5"/>
        <v>#REF!</v>
      </c>
      <c r="M88" s="40"/>
      <c r="N88" s="20" t="str">
        <f t="shared" ca="1" si="19"/>
      </c>
      <c r="O88" s="38" t="str">
        <f t="array" aca="1" ref="O88" ca="1">IFERROR(INDEX(INDIRECT($A$1),$H88,O$4),"")</f>
      </c>
      <c r="P88" s="37" t="str">
        <f t="array" aca="1" ref="P88" ca="1">IFERROR(INDEX(INDIRECT($A$1),$H88,P$4),"")</f>
      </c>
      <c r="Q88" s="46" t="str">
        <f t="array" aca="1" ref="Q88" ca="1">IFERROR(INDEX(INDIRECT($A$1),$H88,Q$4),"")</f>
      </c>
      <c r="R88" s="38" t="str">
        <f t="array" aca="1" ref="R88" ca="1">IFERROR(INDEX(INDIRECT($A$1),$K88,R$4),"")</f>
      </c>
      <c r="S88" s="37" t="str">
        <f t="array" aca="1" ref="S88" ca="1">IFERROR(INDEX(INDIRECT($A$1),$K88,S$4),"")</f>
      </c>
      <c r="T88" s="9" t="str">
        <f t="array" aca="1" ref="T88" ca="1">IFERROR(INDEX(INDIRECT($A$1),$K88,T$4),"")</f>
      </c>
    </row>
    <row r="89" ht="15.75" customHeight="1">
      <c r="A89" s="45" t="str">
        <f t="shared" si="13"/>
        <v>benefits</v>
      </c>
      <c r="B89" s="45" t="str">
        <f t="shared" si="16"/>
        <v>lfsh_aj22</v>
      </c>
      <c r="C89" s="45" t="n">
        <f t="shared" si="16"/>
        <v>1</v>
      </c>
      <c r="D89" s="45" t="n">
        <f t="shared" si="16"/>
        <v>1</v>
      </c>
      <c r="E89" s="45" t="n">
        <f t="shared" si="17"/>
        <v>15</v>
      </c>
      <c r="F89" s="45" t="e">
        <f t="array" aca="1" ref="F89" ca="1">INDEX(INDIRECT($A89),$E89)</f>
        <v>#REF!</v>
      </c>
      <c r="G89" s="45" t="e">
        <f t="shared" ca="1" si="14"/>
        <v>#REF!</v>
      </c>
      <c r="H89" s="45" t="e">
        <f t="shared" ca="1" si="4"/>
        <v>#REF!</v>
      </c>
      <c r="I89" s="45" t="n">
        <f t="shared" si="18"/>
        <v>0</v>
      </c>
      <c r="J89" s="45" t="e">
        <f t="shared" ca="1" si="15"/>
        <v>#REF!</v>
      </c>
      <c r="K89" s="45" t="e">
        <f t="shared" ca="1" si="5"/>
        <v>#REF!</v>
      </c>
      <c r="M89" s="41"/>
      <c r="N89" s="23" t="str">
        <f t="shared" ca="1" si="19"/>
      </c>
      <c r="O89" s="18" t="str">
        <f t="array" aca="1" ref="O89" ca="1">IFERROR(INDEX(INDIRECT($A$1),$H89,O$4),"")</f>
      </c>
      <c r="P89" s="36" t="str">
        <f t="array" aca="1" ref="P89" ca="1">IFERROR(INDEX(INDIRECT($A$1),$H89,P$4),"")</f>
      </c>
      <c r="Q89" s="22" t="str">
        <f t="array" aca="1" ref="Q89" ca="1">IFERROR(INDEX(INDIRECT($A$1),$H89,Q$4),"")</f>
      </c>
      <c r="R89" s="18" t="str">
        <f t="array" aca="1" ref="R89" ca="1">IFERROR(INDEX(INDIRECT($A$1),$K89,R$4),"")</f>
      </c>
      <c r="S89" s="36" t="str">
        <f t="array" aca="1" ref="S89" ca="1">IFERROR(INDEX(INDIRECT($A$1),$K89,S$4),"")</f>
      </c>
      <c r="T89" s="8" t="str">
        <f t="array" aca="1" ref="T89" ca="1">IFERROR(INDEX(INDIRECT($A$1),$K89,T$4),"")</f>
      </c>
    </row>
    <row r="90">
      <c r="A90" s="45" t="str">
        <f t="shared" si="13"/>
        <v>benefits</v>
      </c>
      <c r="B90" s="45" t="str">
        <f t="shared" si="16"/>
        <v>lfsh_aj18</v>
      </c>
      <c r="C90" s="45" t="n">
        <f t="shared" si="16"/>
        <v>1</v>
      </c>
      <c r="D90" s="45" t="n">
        <f t="shared" si="16"/>
        <v>1</v>
      </c>
      <c r="E90" s="45" t="n">
        <f t="shared" si="17"/>
        <v>16</v>
      </c>
      <c r="F90" s="45" t="e">
        <f t="array" aca="1" ref="F90" ca="1">INDEX(INDIRECT($A90),$E90)</f>
        <v>#REF!</v>
      </c>
      <c r="G90" s="45" t="e">
        <f t="shared" ca="1" si="14"/>
        <v>#REF!</v>
      </c>
      <c r="H90" s="45" t="e">
        <f t="shared" ca="1" si="4"/>
        <v>#REF!</v>
      </c>
      <c r="I90" s="45" t="n">
        <f t="shared" si="18"/>
        <v>0</v>
      </c>
      <c r="J90" s="45" t="e">
        <f t="shared" ca="1" si="15"/>
        <v>#REF!</v>
      </c>
      <c r="K90" s="45" t="e">
        <f t="shared" ca="1" si="5"/>
        <v>#REF!</v>
      </c>
      <c r="M90" s="39" t="str">
        <f ca="1">IFERROR(F90,"")</f>
      </c>
      <c r="N90" s="1" t="str">
        <f t="shared" ca="1" si="19"/>
      </c>
      <c r="O90" s="44" t="str">
        <f t="array" aca="1" ref="O90" ca="1">IFERROR(INDEX(INDIRECT($A$1),$H90,O$4),"")</f>
      </c>
      <c r="P90" s="15" t="str">
        <f t="array" aca="1" ref="P90" ca="1">IFERROR(INDEX(INDIRECT($A$1),$H90,P$4),"")</f>
      </c>
      <c r="Q90" s="33" t="str">
        <f t="array" aca="1" ref="Q90" ca="1">IFERROR(INDEX(INDIRECT($A$1),$H90,Q$4),"")</f>
      </c>
      <c r="R90" s="44" t="str">
        <f t="array" aca="1" ref="R90" ca="1">IFERROR(INDEX(INDIRECT($A$1),$K90,R$4),"")</f>
      </c>
      <c r="S90" s="15" t="str">
        <f t="array" aca="1" ref="S90" ca="1">IFERROR(INDEX(INDIRECT($A$1),$K90,S$4),"")</f>
      </c>
      <c r="T90" s="10" t="str">
        <f t="array" aca="1" ref="T90" ca="1">IFERROR(INDEX(INDIRECT($A$1),$K90,T$4),"")</f>
      </c>
    </row>
    <row r="91">
      <c r="A91" s="45" t="str">
        <f t="shared" si="13"/>
        <v>benefits</v>
      </c>
      <c r="B91" s="45" t="str">
        <f t="shared" si="16"/>
        <v>lfsh_aj19</v>
      </c>
      <c r="C91" s="45" t="n">
        <f t="shared" si="16"/>
        <v>1</v>
      </c>
      <c r="D91" s="45" t="n">
        <f t="shared" si="16"/>
        <v>1</v>
      </c>
      <c r="E91" s="45" t="n">
        <f t="shared" si="17"/>
        <v>16</v>
      </c>
      <c r="F91" s="45" t="e">
        <f t="array" aca="1" ref="F91" ca="1">INDEX(INDIRECT($A91),$E91)</f>
        <v>#REF!</v>
      </c>
      <c r="G91" s="45" t="e">
        <f t="shared" ca="1" si="14"/>
        <v>#REF!</v>
      </c>
      <c r="H91" s="45" t="e">
        <f t="shared" ca="1" si="4"/>
        <v>#REF!</v>
      </c>
      <c r="I91" s="45" t="n">
        <f t="shared" si="18"/>
        <v>0</v>
      </c>
      <c r="J91" s="45" t="e">
        <f t="shared" ca="1" si="15"/>
        <v>#REF!</v>
      </c>
      <c r="K91" s="45" t="e">
        <f t="shared" ca="1" si="5"/>
        <v>#REF!</v>
      </c>
      <c r="M91" s="40"/>
      <c r="N91" s="20" t="str">
        <f t="shared" ca="1" si="19"/>
      </c>
      <c r="O91" s="38" t="str">
        <f t="array" aca="1" ref="O91" ca="1">IFERROR(INDEX(INDIRECT($A$1),$H91,O$4),"")</f>
      </c>
      <c r="P91" s="37" t="str">
        <f t="array" aca="1" ref="P91" ca="1">IFERROR(INDEX(INDIRECT($A$1),$H91,P$4),"")</f>
      </c>
      <c r="Q91" s="46" t="str">
        <f t="array" aca="1" ref="Q91" ca="1">IFERROR(INDEX(INDIRECT($A$1),$H91,Q$4),"")</f>
      </c>
      <c r="R91" s="38" t="str">
        <f t="array" aca="1" ref="R91" ca="1">IFERROR(INDEX(INDIRECT($A$1),$K91,R$4),"")</f>
      </c>
      <c r="S91" s="37" t="str">
        <f t="array" aca="1" ref="S91" ca="1">IFERROR(INDEX(INDIRECT($A$1),$K91,S$4),"")</f>
      </c>
      <c r="T91" s="9" t="str">
        <f t="array" aca="1" ref="T91" ca="1">IFERROR(INDEX(INDIRECT($A$1),$K91,T$4),"")</f>
      </c>
    </row>
    <row r="92">
      <c r="A92" s="45" t="str">
        <f t="shared" si="13"/>
        <v>benefits</v>
      </c>
      <c r="B92" s="45" t="str">
        <f t="shared" si="16"/>
        <v>lfsh_aj20</v>
      </c>
      <c r="C92" s="45" t="n">
        <f t="shared" si="16"/>
        <v>1</v>
      </c>
      <c r="D92" s="45" t="n">
        <f t="shared" si="16"/>
        <v>1</v>
      </c>
      <c r="E92" s="45" t="n">
        <f t="shared" si="17"/>
        <v>16</v>
      </c>
      <c r="F92" s="45" t="e">
        <f t="array" aca="1" ref="F92" ca="1">INDEX(INDIRECT($A92),$E92)</f>
        <v>#REF!</v>
      </c>
      <c r="G92" s="45" t="e">
        <f t="shared" ca="1" si="14"/>
        <v>#REF!</v>
      </c>
      <c r="H92" s="45" t="e">
        <f t="shared" ca="1" si="4"/>
        <v>#REF!</v>
      </c>
      <c r="I92" s="45" t="n">
        <f t="shared" si="18"/>
        <v>0</v>
      </c>
      <c r="J92" s="45" t="e">
        <f t="shared" ca="1" si="15"/>
        <v>#REF!</v>
      </c>
      <c r="K92" s="45" t="e">
        <f t="shared" ca="1" si="5"/>
        <v>#REF!</v>
      </c>
      <c r="M92" s="40"/>
      <c r="N92" s="20" t="str">
        <f t="shared" ca="1" si="19"/>
      </c>
      <c r="O92" s="38" t="str">
        <f t="array" aca="1" ref="O92" ca="1">IFERROR(INDEX(INDIRECT($A$1),$H92,O$4),"")</f>
      </c>
      <c r="P92" s="37" t="str">
        <f t="array" aca="1" ref="P92" ca="1">IFERROR(INDEX(INDIRECT($A$1),$H92,P$4),"")</f>
      </c>
      <c r="Q92" s="46" t="str">
        <f t="array" aca="1" ref="Q92" ca="1">IFERROR(INDEX(INDIRECT($A$1),$H92,Q$4),"")</f>
      </c>
      <c r="R92" s="38" t="str">
        <f t="array" aca="1" ref="R92" ca="1">IFERROR(INDEX(INDIRECT($A$1),$K92,R$4),"")</f>
      </c>
      <c r="S92" s="37" t="str">
        <f t="array" aca="1" ref="S92" ca="1">IFERROR(INDEX(INDIRECT($A$1),$K92,S$4),"")</f>
      </c>
      <c r="T92" s="9" t="str">
        <f t="array" aca="1" ref="T92" ca="1">IFERROR(INDEX(INDIRECT($A$1),$K92,T$4),"")</f>
      </c>
    </row>
    <row r="93">
      <c r="A93" s="45" t="str">
        <f t="shared" si="13"/>
        <v>benefits</v>
      </c>
      <c r="B93" s="45" t="str">
        <f t="shared" si="16"/>
        <v>lfsh_aj21</v>
      </c>
      <c r="C93" s="45" t="n">
        <f t="shared" si="16"/>
        <v>1</v>
      </c>
      <c r="D93" s="45" t="n">
        <f t="shared" si="16"/>
        <v>1</v>
      </c>
      <c r="E93" s="45" t="n">
        <f t="shared" si="17"/>
        <v>16</v>
      </c>
      <c r="F93" s="45" t="e">
        <f t="array" aca="1" ref="F93" ca="1">INDEX(INDIRECT($A93),$E93)</f>
        <v>#REF!</v>
      </c>
      <c r="G93" s="45" t="e">
        <f t="shared" ca="1" si="14"/>
        <v>#REF!</v>
      </c>
      <c r="H93" s="45" t="e">
        <f t="shared" ca="1" si="4"/>
        <v>#REF!</v>
      </c>
      <c r="I93" s="45" t="n">
        <f t="shared" si="18"/>
        <v>0</v>
      </c>
      <c r="J93" s="45" t="e">
        <f t="shared" ca="1" si="15"/>
        <v>#REF!</v>
      </c>
      <c r="K93" s="45" t="e">
        <f t="shared" ca="1" si="5"/>
        <v>#REF!</v>
      </c>
      <c r="M93" s="40"/>
      <c r="N93" s="20" t="str">
        <f t="shared" ca="1" si="19"/>
      </c>
      <c r="O93" s="38" t="str">
        <f t="array" aca="1" ref="O93" ca="1">IFERROR(INDEX(INDIRECT($A$1),$H93,O$4),"")</f>
      </c>
      <c r="P93" s="37" t="str">
        <f t="array" aca="1" ref="P93" ca="1">IFERROR(INDEX(INDIRECT($A$1),$H93,P$4),"")</f>
      </c>
      <c r="Q93" s="46" t="str">
        <f t="array" aca="1" ref="Q93" ca="1">IFERROR(INDEX(INDIRECT($A$1),$H93,Q$4),"")</f>
      </c>
      <c r="R93" s="38" t="str">
        <f t="array" aca="1" ref="R93" ca="1">IFERROR(INDEX(INDIRECT($A$1),$K93,R$4),"")</f>
      </c>
      <c r="S93" s="37" t="str">
        <f t="array" aca="1" ref="S93" ca="1">IFERROR(INDEX(INDIRECT($A$1),$K93,S$4),"")</f>
      </c>
      <c r="T93" s="9" t="str">
        <f t="array" aca="1" ref="T93" ca="1">IFERROR(INDEX(INDIRECT($A$1),$K93,T$4),"")</f>
      </c>
    </row>
    <row r="94" ht="15.75" customHeight="1">
      <c r="A94" s="45" t="str">
        <f t="shared" si="13"/>
        <v>benefits</v>
      </c>
      <c r="B94" s="45" t="str">
        <f t="shared" si="16"/>
        <v>lfsh_aj22</v>
      </c>
      <c r="C94" s="45" t="n">
        <f t="shared" si="16"/>
        <v>1</v>
      </c>
      <c r="D94" s="45" t="n">
        <f t="shared" si="16"/>
        <v>1</v>
      </c>
      <c r="E94" s="45" t="n">
        <f t="shared" si="17"/>
        <v>16</v>
      </c>
      <c r="F94" s="45" t="e">
        <f t="array" aca="1" ref="F94" ca="1">INDEX(INDIRECT($A94),$E94)</f>
        <v>#REF!</v>
      </c>
      <c r="G94" s="45" t="e">
        <f t="shared" ca="1" si="14"/>
        <v>#REF!</v>
      </c>
      <c r="H94" s="45" t="e">
        <f t="shared" ca="1" si="4"/>
        <v>#REF!</v>
      </c>
      <c r="I94" s="45" t="n">
        <f t="shared" si="18"/>
        <v>0</v>
      </c>
      <c r="J94" s="45" t="e">
        <f t="shared" ca="1" si="15"/>
        <v>#REF!</v>
      </c>
      <c r="K94" s="45" t="e">
        <f t="shared" ca="1" si="5"/>
        <v>#REF!</v>
      </c>
      <c r="M94" s="41"/>
      <c r="N94" s="23" t="str">
        <f t="shared" ca="1" si="19"/>
      </c>
      <c r="O94" s="18" t="str">
        <f t="array" aca="1" ref="O94" ca="1">IFERROR(INDEX(INDIRECT($A$1),$H94,O$4),"")</f>
      </c>
      <c r="P94" s="36" t="str">
        <f t="array" aca="1" ref="P94" ca="1">IFERROR(INDEX(INDIRECT($A$1),$H94,P$4),"")</f>
      </c>
      <c r="Q94" s="22" t="str">
        <f t="array" aca="1" ref="Q94" ca="1">IFERROR(INDEX(INDIRECT($A$1),$H94,Q$4),"")</f>
      </c>
      <c r="R94" s="18" t="str">
        <f t="array" aca="1" ref="R94" ca="1">IFERROR(INDEX(INDIRECT($A$1),$K94,R$4),"")</f>
      </c>
      <c r="S94" s="36" t="str">
        <f t="array" aca="1" ref="S94" ca="1">IFERROR(INDEX(INDIRECT($A$1),$K94,S$4),"")</f>
      </c>
      <c r="T94" s="8" t="str">
        <f t="array" aca="1" ref="T94" ca="1">IFERROR(INDEX(INDIRECT($A$1),$K94,T$4),"")</f>
      </c>
    </row>
    <row r="95">
      <c r="A95" s="45" t="str">
        <f t="shared" si="13"/>
        <v>benefits</v>
      </c>
      <c r="B95" s="45" t="str">
        <f t="shared" si="16"/>
        <v>lfsh_aj18</v>
      </c>
      <c r="C95" s="45" t="n">
        <f t="shared" si="16"/>
        <v>1</v>
      </c>
      <c r="D95" s="45" t="n">
        <f t="shared" si="16"/>
        <v>1</v>
      </c>
      <c r="E95" s="45" t="n">
        <f t="shared" si="17"/>
        <v>17</v>
      </c>
      <c r="F95" s="45" t="e">
        <f t="array" aca="1" ref="F95" ca="1">INDEX(INDIRECT($A95),$E95)</f>
        <v>#REF!</v>
      </c>
      <c r="G95" s="45" t="e">
        <f t="shared" ca="1" si="14"/>
        <v>#REF!</v>
      </c>
      <c r="H95" s="45" t="e">
        <f t="shared" ca="1" si="4"/>
        <v>#REF!</v>
      </c>
      <c r="I95" s="45" t="n">
        <f t="shared" si="18"/>
        <v>0</v>
      </c>
      <c r="J95" s="45" t="e">
        <f t="shared" ca="1" si="15"/>
        <v>#REF!</v>
      </c>
      <c r="K95" s="45" t="e">
        <f t="shared" ca="1" si="5"/>
        <v>#REF!</v>
      </c>
      <c r="M95" s="39" t="str">
        <f ca="1">IFERROR(F95,"")</f>
      </c>
      <c r="N95" s="1" t="str">
        <f t="shared" ca="1" si="19"/>
      </c>
      <c r="O95" s="44" t="str">
        <f t="array" aca="1" ref="O95" ca="1">IFERROR(INDEX(INDIRECT($A$1),$H95,O$4),"")</f>
      </c>
      <c r="P95" s="15" t="str">
        <f t="array" aca="1" ref="P95" ca="1">IFERROR(INDEX(INDIRECT($A$1),$H95,P$4),"")</f>
      </c>
      <c r="Q95" s="33" t="str">
        <f t="array" aca="1" ref="Q95" ca="1">IFERROR(INDEX(INDIRECT($A$1),$H95,Q$4),"")</f>
      </c>
      <c r="R95" s="44" t="str">
        <f t="array" aca="1" ref="R95" ca="1">IFERROR(INDEX(INDIRECT($A$1),$K95,R$4),"")</f>
      </c>
      <c r="S95" s="15" t="str">
        <f t="array" aca="1" ref="S95" ca="1">IFERROR(INDEX(INDIRECT($A$1),$K95,S$4),"")</f>
      </c>
      <c r="T95" s="10" t="str">
        <f t="array" aca="1" ref="T95" ca="1">IFERROR(INDEX(INDIRECT($A$1),$K95,T$4),"")</f>
      </c>
    </row>
    <row r="96">
      <c r="A96" s="45" t="str">
        <f t="shared" si="13"/>
        <v>benefits</v>
      </c>
      <c r="B96" s="45" t="str">
        <f t="shared" si="16"/>
        <v>lfsh_aj19</v>
      </c>
      <c r="C96" s="45" t="n">
        <f t="shared" si="16"/>
        <v>1</v>
      </c>
      <c r="D96" s="45" t="n">
        <f t="shared" si="16"/>
        <v>1</v>
      </c>
      <c r="E96" s="45" t="n">
        <f t="shared" si="17"/>
        <v>17</v>
      </c>
      <c r="F96" s="45" t="e">
        <f t="array" aca="1" ref="F96" ca="1">INDEX(INDIRECT($A96),$E96)</f>
        <v>#REF!</v>
      </c>
      <c r="G96" s="45" t="e">
        <f t="shared" ca="1" si="14"/>
        <v>#REF!</v>
      </c>
      <c r="H96" s="45" t="e">
        <f t="shared" ca="1" si="4"/>
        <v>#REF!</v>
      </c>
      <c r="I96" s="45" t="n">
        <f t="shared" si="18"/>
        <v>0</v>
      </c>
      <c r="J96" s="45" t="e">
        <f t="shared" ca="1" si="15"/>
        <v>#REF!</v>
      </c>
      <c r="K96" s="45" t="e">
        <f t="shared" ca="1" si="5"/>
        <v>#REF!</v>
      </c>
      <c r="M96" s="40"/>
      <c r="N96" s="20" t="str">
        <f t="shared" ca="1" si="19"/>
      </c>
      <c r="O96" s="38" t="str">
        <f t="array" aca="1" ref="O96" ca="1">IFERROR(INDEX(INDIRECT($A$1),$H96,O$4),"")</f>
      </c>
      <c r="P96" s="37" t="str">
        <f t="array" aca="1" ref="P96" ca="1">IFERROR(INDEX(INDIRECT($A$1),$H96,P$4),"")</f>
      </c>
      <c r="Q96" s="46" t="str">
        <f t="array" aca="1" ref="Q96" ca="1">IFERROR(INDEX(INDIRECT($A$1),$H96,Q$4),"")</f>
      </c>
      <c r="R96" s="38" t="str">
        <f t="array" aca="1" ref="R96" ca="1">IFERROR(INDEX(INDIRECT($A$1),$K96,R$4),"")</f>
      </c>
      <c r="S96" s="37" t="str">
        <f t="array" aca="1" ref="S96" ca="1">IFERROR(INDEX(INDIRECT($A$1),$K96,S$4),"")</f>
      </c>
      <c r="T96" s="9" t="str">
        <f t="array" aca="1" ref="T96" ca="1">IFERROR(INDEX(INDIRECT($A$1),$K96,T$4),"")</f>
      </c>
    </row>
    <row r="97">
      <c r="A97" s="45" t="str">
        <f t="shared" si="13"/>
        <v>benefits</v>
      </c>
      <c r="B97" s="45" t="str">
        <f t="shared" si="16"/>
        <v>lfsh_aj20</v>
      </c>
      <c r="C97" s="45" t="n">
        <f t="shared" si="16"/>
        <v>1</v>
      </c>
      <c r="D97" s="45" t="n">
        <f t="shared" si="16"/>
        <v>1</v>
      </c>
      <c r="E97" s="45" t="n">
        <f t="shared" si="17"/>
        <v>17</v>
      </c>
      <c r="F97" s="45" t="e">
        <f t="array" aca="1" ref="F97" ca="1">INDEX(INDIRECT($A97),$E97)</f>
        <v>#REF!</v>
      </c>
      <c r="G97" s="45" t="e">
        <f t="shared" ca="1" si="14"/>
        <v>#REF!</v>
      </c>
      <c r="H97" s="45" t="e">
        <f t="shared" ca="1" si="4"/>
        <v>#REF!</v>
      </c>
      <c r="I97" s="45" t="n">
        <f t="shared" si="18"/>
        <v>0</v>
      </c>
      <c r="J97" s="45" t="e">
        <f t="shared" ca="1" si="15"/>
        <v>#REF!</v>
      </c>
      <c r="K97" s="45" t="e">
        <f t="shared" ca="1" si="5"/>
        <v>#REF!</v>
      </c>
      <c r="M97" s="40"/>
      <c r="N97" s="20" t="str">
        <f t="shared" ca="1" si="19"/>
      </c>
      <c r="O97" s="38" t="str">
        <f t="array" aca="1" ref="O97" ca="1">IFERROR(INDEX(INDIRECT($A$1),$H97,O$4),"")</f>
      </c>
      <c r="P97" s="37" t="str">
        <f t="array" aca="1" ref="P97" ca="1">IFERROR(INDEX(INDIRECT($A$1),$H97,P$4),"")</f>
      </c>
      <c r="Q97" s="46" t="str">
        <f t="array" aca="1" ref="Q97" ca="1">IFERROR(INDEX(INDIRECT($A$1),$H97,Q$4),"")</f>
      </c>
      <c r="R97" s="38" t="str">
        <f t="array" aca="1" ref="R97" ca="1">IFERROR(INDEX(INDIRECT($A$1),$K97,R$4),"")</f>
      </c>
      <c r="S97" s="37" t="str">
        <f t="array" aca="1" ref="S97" ca="1">IFERROR(INDEX(INDIRECT($A$1),$K97,S$4),"")</f>
      </c>
      <c r="T97" s="9" t="str">
        <f t="array" aca="1" ref="T97" ca="1">IFERROR(INDEX(INDIRECT($A$1),$K97,T$4),"")</f>
      </c>
    </row>
    <row r="98">
      <c r="A98" s="45" t="str">
        <f t="shared" si="13"/>
        <v>benefits</v>
      </c>
      <c r="B98" s="45" t="str">
        <f t="shared" si="16"/>
        <v>lfsh_aj21</v>
      </c>
      <c r="C98" s="45" t="n">
        <f t="shared" si="16"/>
        <v>1</v>
      </c>
      <c r="D98" s="45" t="n">
        <f t="shared" si="16"/>
        <v>1</v>
      </c>
      <c r="E98" s="45" t="n">
        <f t="shared" si="17"/>
        <v>17</v>
      </c>
      <c r="F98" s="45" t="e">
        <f t="array" aca="1" ref="F98" ca="1">INDEX(INDIRECT($A98),$E98)</f>
        <v>#REF!</v>
      </c>
      <c r="G98" s="45" t="e">
        <f t="shared" ca="1" si="14"/>
        <v>#REF!</v>
      </c>
      <c r="H98" s="45" t="e">
        <f t="shared" ca="1" si="4"/>
        <v>#REF!</v>
      </c>
      <c r="I98" s="45" t="n">
        <f t="shared" si="18"/>
        <v>0</v>
      </c>
      <c r="J98" s="45" t="e">
        <f t="shared" ca="1" si="15"/>
        <v>#REF!</v>
      </c>
      <c r="K98" s="45" t="e">
        <f t="shared" ca="1" si="5"/>
        <v>#REF!</v>
      </c>
      <c r="M98" s="40"/>
      <c r="N98" s="20" t="str">
        <f t="shared" ca="1" si="19"/>
      </c>
      <c r="O98" s="38" t="str">
        <f t="array" aca="1" ref="O98" ca="1">IFERROR(INDEX(INDIRECT($A$1),$H98,O$4),"")</f>
      </c>
      <c r="P98" s="37" t="str">
        <f t="array" aca="1" ref="P98" ca="1">IFERROR(INDEX(INDIRECT($A$1),$H98,P$4),"")</f>
      </c>
      <c r="Q98" s="46" t="str">
        <f t="array" aca="1" ref="Q98" ca="1">IFERROR(INDEX(INDIRECT($A$1),$H98,Q$4),"")</f>
      </c>
      <c r="R98" s="38" t="str">
        <f t="array" aca="1" ref="R98" ca="1">IFERROR(INDEX(INDIRECT($A$1),$K98,R$4),"")</f>
      </c>
      <c r="S98" s="37" t="str">
        <f t="array" aca="1" ref="S98" ca="1">IFERROR(INDEX(INDIRECT($A$1),$K98,S$4),"")</f>
      </c>
      <c r="T98" s="9" t="str">
        <f t="array" aca="1" ref="T98" ca="1">IFERROR(INDEX(INDIRECT($A$1),$K98,T$4),"")</f>
      </c>
    </row>
    <row r="99" ht="15.75" customHeight="1">
      <c r="A99" s="45" t="str">
        <f t="shared" si="13"/>
        <v>benefits</v>
      </c>
      <c r="B99" s="45" t="str">
        <f t="shared" si="16"/>
        <v>lfsh_aj22</v>
      </c>
      <c r="C99" s="45" t="n">
        <f t="shared" si="16"/>
        <v>1</v>
      </c>
      <c r="D99" s="45" t="n">
        <f t="shared" si="16"/>
        <v>1</v>
      </c>
      <c r="E99" s="45" t="n">
        <f t="shared" si="17"/>
        <v>17</v>
      </c>
      <c r="F99" s="45" t="e">
        <f t="array" aca="1" ref="F99" ca="1">INDEX(INDIRECT($A99),$E99)</f>
        <v>#REF!</v>
      </c>
      <c r="G99" s="45" t="e">
        <f t="shared" ca="1" si="14"/>
        <v>#REF!</v>
      </c>
      <c r="H99" s="45" t="e">
        <f t="shared" ca="1" si="4"/>
        <v>#REF!</v>
      </c>
      <c r="I99" s="45" t="n">
        <f t="shared" si="18"/>
        <v>0</v>
      </c>
      <c r="J99" s="45" t="e">
        <f t="shared" ca="1" si="15"/>
        <v>#REF!</v>
      </c>
      <c r="K99" s="45" t="e">
        <f t="shared" ca="1" si="5"/>
        <v>#REF!</v>
      </c>
      <c r="M99" s="41"/>
      <c r="N99" s="23" t="str">
        <f t="shared" ca="1" si="19"/>
      </c>
      <c r="O99" s="18" t="str">
        <f t="array" aca="1" ref="O99" ca="1">IFERROR(INDEX(INDIRECT($A$1),$H99,O$4),"")</f>
      </c>
      <c r="P99" s="36" t="str">
        <f t="array" aca="1" ref="P99" ca="1">IFERROR(INDEX(INDIRECT($A$1),$H99,P$4),"")</f>
      </c>
      <c r="Q99" s="22" t="str">
        <f t="array" aca="1" ref="Q99" ca="1">IFERROR(INDEX(INDIRECT($A$1),$H99,Q$4),"")</f>
      </c>
      <c r="R99" s="18" t="str">
        <f t="array" aca="1" ref="R99" ca="1">IFERROR(INDEX(INDIRECT($A$1),$K99,R$4),"")</f>
      </c>
      <c r="S99" s="36" t="str">
        <f t="array" aca="1" ref="S99" ca="1">IFERROR(INDEX(INDIRECT($A$1),$K99,S$4),"")</f>
      </c>
      <c r="T99" s="8" t="str">
        <f t="array" aca="1" ref="T99" ca="1">IFERROR(INDEX(INDIRECT($A$1),$K99,T$4),"")</f>
      </c>
    </row>
    <row r="100">
      <c r="A100" s="45" t="str">
        <f t="shared" si="13"/>
        <v>benefits</v>
      </c>
      <c r="B100" s="45" t="str">
        <f t="shared" si="16"/>
        <v>lfsh_aj18</v>
      </c>
      <c r="C100" s="45" t="n">
        <f t="shared" si="16"/>
        <v>1</v>
      </c>
      <c r="D100" s="45" t="n">
        <f t="shared" si="16"/>
        <v>1</v>
      </c>
      <c r="E100" s="45" t="n">
        <f t="shared" si="17"/>
        <v>18</v>
      </c>
      <c r="F100" s="45" t="e">
        <f t="array" aca="1" ref="F100" ca="1">INDEX(INDIRECT($A100),$E100)</f>
        <v>#REF!</v>
      </c>
      <c r="G100" s="45" t="e">
        <f t="shared" ca="1" si="14"/>
        <v>#REF!</v>
      </c>
      <c r="H100" s="45" t="e">
        <f t="shared" ca="1" si="4"/>
        <v>#REF!</v>
      </c>
      <c r="I100" s="45" t="n">
        <f t="shared" si="18"/>
        <v>0</v>
      </c>
      <c r="J100" s="45" t="e">
        <f t="shared" ca="1" si="15"/>
        <v>#REF!</v>
      </c>
      <c r="K100" s="45" t="e">
        <f t="shared" ca="1" si="5"/>
        <v>#REF!</v>
      </c>
      <c r="M100" s="39" t="str">
        <f ca="1">IFERROR(F100,"")</f>
      </c>
      <c r="N100" s="1" t="str">
        <f t="shared" ca="1" si="19"/>
      </c>
      <c r="O100" s="44" t="str">
        <f t="array" aca="1" ref="O100" ca="1">IFERROR(INDEX(INDIRECT($A$1),$H100,O$4),"")</f>
      </c>
      <c r="P100" s="15" t="str">
        <f t="array" aca="1" ref="P100" ca="1">IFERROR(INDEX(INDIRECT($A$1),$H100,P$4),"")</f>
      </c>
      <c r="Q100" s="33" t="str">
        <f t="array" aca="1" ref="Q100" ca="1">IFERROR(INDEX(INDIRECT($A$1),$H100,Q$4),"")</f>
      </c>
      <c r="R100" s="44" t="str">
        <f t="array" aca="1" ref="R100" ca="1">IFERROR(INDEX(INDIRECT($A$1),$K100,R$4),"")</f>
      </c>
      <c r="S100" s="15" t="str">
        <f t="array" aca="1" ref="S100" ca="1">IFERROR(INDEX(INDIRECT($A$1),$K100,S$4),"")</f>
      </c>
      <c r="T100" s="10" t="str">
        <f t="array" aca="1" ref="T100" ca="1">IFERROR(INDEX(INDIRECT($A$1),$K100,T$4),"")</f>
      </c>
    </row>
    <row r="101">
      <c r="A101" s="45" t="str">
        <f t="shared" si="13"/>
        <v>benefits</v>
      </c>
      <c r="B101" s="45" t="str">
        <f t="shared" ref="B101:D107" si="20">B96</f>
        <v>lfsh_aj19</v>
      </c>
      <c r="C101" s="45" t="n">
        <f t="shared" si="20"/>
        <v>1</v>
      </c>
      <c r="D101" s="45" t="n">
        <f t="shared" si="20"/>
        <v>1</v>
      </c>
      <c r="E101" s="45" t="n">
        <f t="shared" si="17"/>
        <v>18</v>
      </c>
      <c r="F101" s="45" t="e">
        <f t="array" aca="1" ref="F101" ca="1">INDEX(INDIRECT($A101),$E101)</f>
        <v>#REF!</v>
      </c>
      <c r="G101" s="45" t="e">
        <f t="shared" ca="1" si="14"/>
        <v>#REF!</v>
      </c>
      <c r="H101" s="45" t="e">
        <f t="shared" ca="1" si="4"/>
        <v>#REF!</v>
      </c>
      <c r="I101" s="45" t="n">
        <f t="shared" si="18"/>
        <v>0</v>
      </c>
      <c r="J101" s="45" t="e">
        <f t="shared" ca="1" si="15"/>
        <v>#REF!</v>
      </c>
      <c r="K101" s="45" t="e">
        <f t="shared" ca="1" si="5"/>
        <v>#REF!</v>
      </c>
      <c r="M101" s="40"/>
      <c r="N101" s="20" t="str">
        <f t="shared" ca="1" si="19"/>
      </c>
      <c r="O101" s="38" t="str">
        <f t="array" aca="1" ref="O101" ca="1">IFERROR(INDEX(INDIRECT($A$1),$H101,O$4),"")</f>
      </c>
      <c r="P101" s="37" t="str">
        <f t="array" aca="1" ref="P101" ca="1">IFERROR(INDEX(INDIRECT($A$1),$H101,P$4),"")</f>
      </c>
      <c r="Q101" s="46" t="str">
        <f t="array" aca="1" ref="Q101" ca="1">IFERROR(INDEX(INDIRECT($A$1),$H101,Q$4),"")</f>
      </c>
      <c r="R101" s="38" t="str">
        <f t="array" aca="1" ref="R101" ca="1">IFERROR(INDEX(INDIRECT($A$1),$K101,R$4),"")</f>
      </c>
      <c r="S101" s="37" t="str">
        <f t="array" aca="1" ref="S101" ca="1">IFERROR(INDEX(INDIRECT($A$1),$K101,S$4),"")</f>
      </c>
      <c r="T101" s="9" t="str">
        <f t="array" aca="1" ref="T101" ca="1">IFERROR(INDEX(INDIRECT($A$1),$K101,T$4),"")</f>
      </c>
    </row>
    <row r="102">
      <c r="A102" s="45" t="str">
        <f t="shared" si="13"/>
        <v>benefits</v>
      </c>
      <c r="B102" s="45" t="str">
        <f t="shared" si="20"/>
        <v>lfsh_aj20</v>
      </c>
      <c r="C102" s="45" t="n">
        <f t="shared" si="20"/>
        <v>1</v>
      </c>
      <c r="D102" s="45" t="n">
        <f t="shared" si="20"/>
        <v>1</v>
      </c>
      <c r="E102" s="45" t="n">
        <f t="shared" si="17"/>
        <v>18</v>
      </c>
      <c r="F102" s="45" t="e">
        <f t="array" aca="1" ref="F102" ca="1">INDEX(INDIRECT($A102),$E102)</f>
        <v>#REF!</v>
      </c>
      <c r="G102" s="45" t="e">
        <f t="shared" ca="1" si="14"/>
        <v>#REF!</v>
      </c>
      <c r="H102" s="45" t="e">
        <f t="shared" ca="1" si="4"/>
        <v>#REF!</v>
      </c>
      <c r="I102" s="45" t="n">
        <f t="shared" si="18"/>
        <v>0</v>
      </c>
      <c r="J102" s="45" t="e">
        <f t="shared" ca="1" si="15"/>
        <v>#REF!</v>
      </c>
      <c r="K102" s="45" t="e">
        <f t="shared" ca="1" si="5"/>
        <v>#REF!</v>
      </c>
      <c r="M102" s="40"/>
      <c r="N102" s="20" t="str">
        <f t="shared" ca="1" si="19"/>
      </c>
      <c r="O102" s="38" t="str">
        <f t="array" aca="1" ref="O102" ca="1">IFERROR(INDEX(INDIRECT($A$1),$H102,O$4),"")</f>
      </c>
      <c r="P102" s="37" t="str">
        <f t="array" aca="1" ref="P102" ca="1">IFERROR(INDEX(INDIRECT($A$1),$H102,P$4),"")</f>
      </c>
      <c r="Q102" s="46" t="str">
        <f t="array" aca="1" ref="Q102" ca="1">IFERROR(INDEX(INDIRECT($A$1),$H102,Q$4),"")</f>
      </c>
      <c r="R102" s="38" t="str">
        <f t="array" aca="1" ref="R102" ca="1">IFERROR(INDEX(INDIRECT($A$1),$K102,R$4),"")</f>
      </c>
      <c r="S102" s="37" t="str">
        <f t="array" aca="1" ref="S102" ca="1">IFERROR(INDEX(INDIRECT($A$1),$K102,S$4),"")</f>
      </c>
      <c r="T102" s="9" t="str">
        <f t="array" aca="1" ref="T102" ca="1">IFERROR(INDEX(INDIRECT($A$1),$K102,T$4),"")</f>
      </c>
    </row>
    <row r="103">
      <c r="A103" s="45" t="str">
        <f t="shared" si="13"/>
        <v>benefits</v>
      </c>
      <c r="B103" s="45" t="str">
        <f t="shared" si="20"/>
        <v>lfsh_aj21</v>
      </c>
      <c r="C103" s="45" t="n">
        <f t="shared" si="20"/>
        <v>1</v>
      </c>
      <c r="D103" s="45" t="n">
        <f t="shared" si="20"/>
        <v>1</v>
      </c>
      <c r="E103" s="45" t="n">
        <f t="shared" si="17"/>
        <v>18</v>
      </c>
      <c r="F103" s="45" t="e">
        <f t="array" aca="1" ref="F103" ca="1">INDEX(INDIRECT($A103),$E103)</f>
        <v>#REF!</v>
      </c>
      <c r="G103" s="45" t="e">
        <f t="shared" ca="1" si="14"/>
        <v>#REF!</v>
      </c>
      <c r="H103" s="45" t="e">
        <f t="shared" ca="1" si="4"/>
        <v>#REF!</v>
      </c>
      <c r="I103" s="45" t="n">
        <f t="shared" si="18"/>
        <v>0</v>
      </c>
      <c r="J103" s="45" t="e">
        <f t="shared" ca="1" si="15"/>
        <v>#REF!</v>
      </c>
      <c r="K103" s="45" t="e">
        <f t="shared" ca="1" si="5"/>
        <v>#REF!</v>
      </c>
      <c r="M103" s="40"/>
      <c r="N103" s="20" t="str">
        <f t="shared" ca="1" si="19"/>
      </c>
      <c r="O103" s="38" t="str">
        <f t="array" aca="1" ref="O103" ca="1">IFERROR(INDEX(INDIRECT($A$1),$H103,O$4),"")</f>
      </c>
      <c r="P103" s="37" t="str">
        <f t="array" aca="1" ref="P103" ca="1">IFERROR(INDEX(INDIRECT($A$1),$H103,P$4),"")</f>
      </c>
      <c r="Q103" s="46" t="str">
        <f t="array" aca="1" ref="Q103" ca="1">IFERROR(INDEX(INDIRECT($A$1),$H103,Q$4),"")</f>
      </c>
      <c r="R103" s="38" t="str">
        <f t="array" aca="1" ref="R103" ca="1">IFERROR(INDEX(INDIRECT($A$1),$K103,R$4),"")</f>
      </c>
      <c r="S103" s="37" t="str">
        <f t="array" aca="1" ref="S103" ca="1">IFERROR(INDEX(INDIRECT($A$1),$K103,S$4),"")</f>
      </c>
      <c r="T103" s="9" t="str">
        <f t="array" aca="1" ref="T103" ca="1">IFERROR(INDEX(INDIRECT($A$1),$K103,T$4),"")</f>
      </c>
    </row>
    <row r="104" ht="15.75" customHeight="1">
      <c r="A104" s="45" t="str">
        <f t="shared" si="13"/>
        <v>benefits</v>
      </c>
      <c r="B104" s="45" t="str">
        <f t="shared" si="20"/>
        <v>lfsh_aj22</v>
      </c>
      <c r="C104" s="45" t="n">
        <f t="shared" si="20"/>
        <v>1</v>
      </c>
      <c r="D104" s="45" t="n">
        <f t="shared" si="20"/>
        <v>1</v>
      </c>
      <c r="E104" s="45" t="n">
        <f t="shared" si="17"/>
        <v>18</v>
      </c>
      <c r="F104" s="45" t="e">
        <f t="array" aca="1" ref="F104" ca="1">INDEX(INDIRECT($A104),$E104)</f>
        <v>#REF!</v>
      </c>
      <c r="G104" s="45" t="e">
        <f t="shared" ca="1" si="14"/>
        <v>#REF!</v>
      </c>
      <c r="H104" s="45" t="e">
        <f t="shared" ca="1" si="4"/>
        <v>#REF!</v>
      </c>
      <c r="I104" s="45" t="n">
        <f t="shared" si="18"/>
        <v>0</v>
      </c>
      <c r="J104" s="45" t="e">
        <f t="shared" ca="1" si="15"/>
        <v>#REF!</v>
      </c>
      <c r="K104" s="45" t="e">
        <f t="shared" ca="1" si="5"/>
        <v>#REF!</v>
      </c>
      <c r="M104" s="41"/>
      <c r="N104" s="23" t="str">
        <f t="shared" ca="1" si="19"/>
      </c>
      <c r="O104" s="18" t="str">
        <f t="array" aca="1" ref="O104" ca="1">IFERROR(INDEX(INDIRECT($A$1),$H104,O$4),"")</f>
      </c>
      <c r="P104" s="36" t="str">
        <f t="array" aca="1" ref="P104" ca="1">IFERROR(INDEX(INDIRECT($A$1),$H104,P$4),"")</f>
      </c>
      <c r="Q104" s="22" t="str">
        <f t="array" aca="1" ref="Q104" ca="1">IFERROR(INDEX(INDIRECT($A$1),$H104,Q$4),"")</f>
      </c>
      <c r="R104" s="18" t="str">
        <f t="array" aca="1" ref="R104" ca="1">IFERROR(INDEX(INDIRECT($A$1),$K104,R$4),"")</f>
      </c>
      <c r="S104" s="36" t="str">
        <f t="array" aca="1" ref="S104" ca="1">IFERROR(INDEX(INDIRECT($A$1),$K104,S$4),"")</f>
      </c>
      <c r="T104" s="8" t="str">
        <f t="array" aca="1" ref="T104" ca="1">IFERROR(INDEX(INDIRECT($A$1),$K104,T$4),"")</f>
      </c>
    </row>
    <row r="105">
      <c r="A105" s="45" t="str">
        <f t="shared" si="13"/>
        <v>benefits</v>
      </c>
      <c r="B105" s="45" t="str">
        <f t="shared" si="20"/>
        <v>lfsh_aj18</v>
      </c>
      <c r="C105" s="45" t="n">
        <f t="shared" si="20"/>
        <v>1</v>
      </c>
      <c r="D105" s="45" t="n">
        <f t="shared" si="20"/>
        <v>1</v>
      </c>
      <c r="E105" s="45" t="n">
        <f t="shared" si="17"/>
        <v>19</v>
      </c>
      <c r="F105" s="45" t="e">
        <f t="array" aca="1" ref="F105" ca="1">INDEX(INDIRECT($A105),$E105)</f>
        <v>#REF!</v>
      </c>
      <c r="G105" s="45" t="e">
        <f t="shared" ca="1" si="14"/>
        <v>#REF!</v>
      </c>
      <c r="H105" s="45" t="e">
        <f t="shared" ca="1" si="4"/>
        <v>#REF!</v>
      </c>
      <c r="I105" s="45" t="n">
        <f t="shared" si="18"/>
        <v>0</v>
      </c>
      <c r="J105" s="45" t="e">
        <f t="shared" ca="1" si="15"/>
        <v>#REF!</v>
      </c>
      <c r="K105" s="45" t="e">
        <f t="shared" ca="1" si="5"/>
        <v>#REF!</v>
      </c>
    </row>
    <row r="106">
      <c r="A106" s="45" t="str">
        <f t="shared" si="13"/>
        <v>benefits</v>
      </c>
      <c r="B106" s="45" t="str">
        <f t="shared" si="20"/>
        <v>lfsh_aj19</v>
      </c>
      <c r="C106" s="45" t="n">
        <f t="shared" si="20"/>
        <v>1</v>
      </c>
      <c r="D106" s="45" t="n">
        <f t="shared" si="20"/>
        <v>1</v>
      </c>
      <c r="E106" s="45" t="n">
        <f t="shared" si="17"/>
        <v>19</v>
      </c>
      <c r="F106" s="45" t="e">
        <f t="array" aca="1" ref="F106" ca="1">INDEX(INDIRECT($A106),$E106)</f>
        <v>#REF!</v>
      </c>
      <c r="G106" s="45" t="e">
        <f t="shared" ca="1" si="14"/>
        <v>#REF!</v>
      </c>
      <c r="H106" s="45" t="e">
        <f t="shared" ca="1" si="4"/>
        <v>#REF!</v>
      </c>
      <c r="I106" s="45" t="n">
        <f t="shared" si="18"/>
        <v>0</v>
      </c>
      <c r="J106" s="45" t="e">
        <f t="shared" ca="1" si="15"/>
        <v>#REF!</v>
      </c>
      <c r="K106" s="45" t="e">
        <f t="shared" ca="1" si="5"/>
        <v>#REF!</v>
      </c>
    </row>
    <row r="107">
      <c r="A107" s="45" t="str">
        <f t="shared" si="13"/>
        <v>benefits</v>
      </c>
      <c r="B107" s="45" t="str">
        <f t="shared" si="20"/>
        <v>lfsh_aj20</v>
      </c>
      <c r="C107" s="45" t="n">
        <f t="shared" si="20"/>
        <v>1</v>
      </c>
      <c r="D107" s="45" t="n">
        <f t="shared" si="20"/>
        <v>1</v>
      </c>
      <c r="E107" s="45" t="n">
        <f t="shared" si="17"/>
        <v>19</v>
      </c>
      <c r="F107" s="45" t="e">
        <f t="array" aca="1" ref="F107" ca="1">INDEX(INDIRECT($A107),$E107)</f>
        <v>#REF!</v>
      </c>
      <c r="G107" s="45" t="e">
        <f t="shared" ca="1" si="14"/>
        <v>#REF!</v>
      </c>
      <c r="H107" s="45" t="e">
        <f t="shared" ca="1" si="4"/>
        <v>#REF!</v>
      </c>
      <c r="I107" s="45" t="n">
        <f t="shared" si="18"/>
        <v>0</v>
      </c>
      <c r="J107" s="45" t="e">
        <f t="shared" ca="1" si="15"/>
        <v>#REF!</v>
      </c>
      <c r="K107" s="45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1" priority="1">
      <formula>ISERROR($F20)</formula>
    </cfRule>
  </conditionalFormatting>
  <dataValidations count="2">
    <dataValidation type="list" allowBlank="1" showInputMessage="1" showErrorMessage="1" sqref="O9" xr:uid="{39935E21-067C-4D2C-8D36-FBD131651209}">
      <formula1>INDEX(INDIRECT($A$9),1,0)</formula1>
    </dataValidation>
    <dataValidation type="list" allowBlank="1" showInputMessage="1" showErrorMessage="1" sqref="O11" xr:uid="{524DD9BF-D304-4044-9579-03C6C4AACB6A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L1" workbookViewId="0">
      <selection activeCell="O11" sqref="O11"/>
    </sheetView>
  </sheetViews>
  <sheetFormatPr defaultRowHeight="15.0" baseColWidth="10"/>
  <cols>
    <col min="1" max="1" width="11.42578125" hidden="0" customWidth="1"/>
    <col min="2" max="2" width="11.42578125" hidden="0" customWidth="1"/>
    <col min="3" max="3" width="11.42578125" hidden="0" customWidth="1"/>
    <col min="4" max="4" width="23.7109375" hidden="0" customWidth="1"/>
    <col min="5" max="5" width="11.42578125" hidden="0" customWidth="1"/>
    <col min="6" max="6" width="11.42578125" hidden="0" customWidth="1"/>
    <col min="7" max="7" width="11.42578125" hidden="0" customWidth="1"/>
    <col min="8" max="8" width="11.42578125" hidden="0" customWidth="1"/>
    <col min="9" max="9" width="11.42578125" hidden="0" customWidth="1"/>
    <col min="10" max="10" width="11.42578125" hidden="0" customWidth="1"/>
    <col min="11" max="11" width="17" hidden="0" customWidth="1"/>
    <col min="12" max="12" width="3.7109375" hidden="0" customWidth="1"/>
    <col min="13" max="13" width="17.5703125" hidden="0" customWidth="1"/>
    <col min="15" max="15" width="18.85546875" hidden="0" customWidth="1"/>
    <col min="16" max="16" width="18.85546875" hidden="0" customWidth="1"/>
    <col min="17" max="17" width="14.140625" hidden="0" customWidth="1"/>
    <col min="18" max="18" width="16" hidden="0" customWidth="1"/>
    <col min="19" max="19" width="16" hidden="0" customWidth="1"/>
    <col min="20" max="20" width="15" hidden="0" customWidth="1"/>
  </cols>
  <sheetData>
    <row r="1">
      <c r="A1" s="45" t="s">
        <v>39</v>
      </c>
    </row>
    <row r="3">
      <c r="O3" s="45" t="s">
        <v>1</v>
      </c>
      <c r="P3" s="45" t="s">
        <v>36</v>
      </c>
      <c r="Q3" s="45" t="s">
        <v>34</v>
      </c>
      <c r="R3" s="45" t="s">
        <v>1</v>
      </c>
      <c r="S3" s="45" t="s">
        <v>36</v>
      </c>
      <c r="T3" s="45" t="s">
        <v>34</v>
      </c>
    </row>
    <row r="4">
      <c r="N4" s="45" t="s">
        <v>20</v>
      </c>
      <c r="O4" s="45" t="n">
        <f t="shared" ref="O4:T4" ca="1" si="0">MATCH(O$3,INDEX(INDIRECT($A$1),1,0),0)</f>
        <v>6</v>
      </c>
      <c r="P4" s="45" t="n">
        <f t="shared" ca="1" si="0"/>
        <v>7</v>
      </c>
      <c r="Q4" s="45" t="n">
        <f t="shared" ca="1" si="0"/>
        <v>18</v>
      </c>
      <c r="R4" s="45" t="n">
        <f t="shared" ca="1" si="0"/>
        <v>6</v>
      </c>
      <c r="S4" s="45" t="n">
        <f t="shared" ca="1" si="0"/>
        <v>7</v>
      </c>
      <c r="T4" s="45" t="n">
        <f t="shared" ca="1" si="0"/>
        <v>18</v>
      </c>
    </row>
    <row r="7">
      <c r="M7" s="31" t="s">
        <v>35</v>
      </c>
    </row>
    <row r="8">
      <c r="A8" s="45" t="s">
        <v>14</v>
      </c>
    </row>
    <row r="9">
      <c r="A9" t="s">
        <v>53</v>
      </c>
      <c r="M9" s="30" t="s">
        <v>13</v>
      </c>
      <c r="N9" s="7"/>
      <c r="O9" s="21" t="s">
        <v>10</v>
      </c>
    </row>
    <row r="10">
      <c r="A10" s="45" t="s">
        <v>33</v>
      </c>
      <c r="C10" s="45" t="n">
        <f>INDEX(geo,MATCH($O$11,INDEX(geo,0,1),0),2)</f>
        <v>1</v>
      </c>
    </row>
    <row r="11">
      <c r="M11" s="30" t="s">
        <v>30</v>
      </c>
      <c r="N11" s="7"/>
      <c r="O11" s="21" t="s">
        <v>24</v>
      </c>
    </row>
    <row r="12" ht="15.75" customHeight="1">
      <c r="M12" s="17"/>
      <c r="N12" s="17"/>
    </row>
    <row r="13" ht="15.75" customHeight="1">
      <c r="A13" s="45" t="s">
        <v>21</v>
      </c>
      <c r="B13" s="45" t="s">
        <v>16</v>
      </c>
      <c r="C13" s="45" t="s">
        <v>0</v>
      </c>
      <c r="D13" s="45" t="s">
        <v>17</v>
      </c>
      <c r="E13" s="45" t="s">
        <v>25</v>
      </c>
      <c r="F13" s="45" t="s">
        <v>26</v>
      </c>
      <c r="G13" s="45" t="s">
        <v>15</v>
      </c>
      <c r="H13" s="45" t="s">
        <v>27</v>
      </c>
      <c r="I13" s="45" t="s">
        <v>29</v>
      </c>
      <c r="J13" s="45" t="s">
        <v>15</v>
      </c>
      <c r="K13" s="45" t="s">
        <v>28</v>
      </c>
      <c r="O13" s="5" t="s">
        <v>22</v>
      </c>
      <c r="P13" s="12"/>
      <c r="Q13" s="24"/>
      <c r="R13" s="5" t="s">
        <v>23</v>
      </c>
      <c r="S13" s="12"/>
      <c r="T13" s="24"/>
    </row>
    <row r="14" ht="27" customHeight="1">
      <c r="M14" s="19"/>
      <c r="N14" s="47"/>
      <c r="O14" s="35" t="s">
        <v>18</v>
      </c>
      <c r="P14" s="27" t="s">
        <v>19</v>
      </c>
      <c r="Q14" s="3" t="s">
        <v>54</v>
      </c>
      <c r="R14" s="34" t="s">
        <v>18</v>
      </c>
      <c r="S14" s="2" t="s">
        <v>19</v>
      </c>
      <c r="T14" s="16" t="s">
        <v>54</v>
      </c>
    </row>
    <row r="15">
      <c r="A15" s="45" t="str">
        <f t="shared" ref="A15:A46" si="1">$O$9</f>
        <v>sex</v>
      </c>
      <c r="B15" s="45" t="s">
        <v>3</v>
      </c>
      <c r="C15" s="45" t="n">
        <v>1</v>
      </c>
      <c r="D15" s="45" t="n">
        <f>$C$10</f>
        <v>1</v>
      </c>
      <c r="E15" s="45" t="n">
        <v>1</v>
      </c>
      <c r="F15" s="45" t="str">
        <f t="array" aca="1" ref="F15" ca="1">INDEX(INDIRECT($A15),$E15)</f>
        <v>Male</v>
      </c>
      <c r="G15" s="45" t="str">
        <f ca="1">$A15&amp;"_"&amp;$B15&amp;"_"&amp;$C15&amp;"_"&amp;$D15&amp;"_"&amp;$F15</f>
        <v>sex_lfsh_aj18_1_1_Male</v>
      </c>
      <c r="H15" s="45" t="n">
        <f ca="1">MATCH($G15,INDEX(INDIRECT($A$1),0,1),0)</f>
        <v>135</v>
      </c>
      <c r="I15" s="45" t="n">
        <v>0</v>
      </c>
      <c r="J15" s="45" t="str">
        <f ca="1">$A15&amp;"_"&amp;$B15&amp;"_"&amp;$I15&amp;"_"&amp;$D15&amp;"_"&amp;$F15</f>
        <v>sex_lfsh_aj18_0_1_Male</v>
      </c>
      <c r="K15" s="45" t="n">
        <f ca="1">MATCH($J15,INDEX(INDIRECT($A$1),0,1),0)</f>
        <v>134</v>
      </c>
      <c r="M15" s="39" t="str">
        <f ca="1">IFERROR(F15,"")</f>
        <v>Male</v>
      </c>
      <c r="N15" s="1" t="n">
        <v>2018</v>
      </c>
      <c r="O15" s="44" t="n">
        <f t="array" aca="1" ref="O15" ca="1">IFERROR(INDEX(INDIRECT($A$1),$H15,O$4),"")</f>
        <v>0.93014191231944299</v>
      </c>
      <c r="P15" s="44" t="n">
        <f t="array" aca="1" ref="P15" ca="1">IFERROR(INDEX(INDIRECT($A$1),$H15,P$4),"")</f>
        <v>8.0110594802638799E-3</v>
      </c>
      <c r="Q15" s="33" t="n">
        <f t="array" aca="1" ref="Q15" ca="1">IFERROR(INDEX(INDIRECT($A$1),$H15,Q$4),"")</f>
        <v>907955</v>
      </c>
      <c r="R15" s="14" t="n">
        <f t="array" aca="1" ref="R15" ca="1">IFERROR(INDEX(INDIRECT($A$1),$K15,R$4),"")</f>
        <v>0.73986100546896905</v>
      </c>
      <c r="S15" s="15" t="n">
        <f t="array" aca="1" ref="S15" ca="1">IFERROR(INDEX(INDIRECT($A$1),$K15,S$4),"")</f>
        <v>1.05122089507856E-2</v>
      </c>
      <c r="T15" s="10" t="n">
        <f t="array" aca="1" ref="T15" ca="1">IFERROR(INDEX(INDIRECT($A$1),$K15,T$4),"")</f>
        <v>2074614</v>
      </c>
    </row>
    <row r="16">
      <c r="A16" s="45" t="str">
        <f t="shared" si="1"/>
        <v>sex</v>
      </c>
      <c r="B16" s="45" t="s">
        <v>4</v>
      </c>
      <c r="C16" s="45" t="n">
        <v>1</v>
      </c>
      <c r="D16" s="45" t="n">
        <f>$C$10</f>
        <v>1</v>
      </c>
      <c r="E16" s="45" t="n">
        <v>1</v>
      </c>
      <c r="F16" s="45" t="str">
        <f t="array" aca="1" ref="F16" ca="1">INDEX(INDIRECT($A16),$E16)</f>
        <v>Male</v>
      </c>
      <c r="G16" s="45" t="str">
        <f t="shared" ref="G16:G79" ca="1" si="2">$A16&amp;"_"&amp;$B16&amp;"_"&amp;$C16&amp;"_"&amp;$D16&amp;"_"&amp;$F16</f>
        <v>sex_lfsh_aj19_1_1_Male</v>
      </c>
      <c r="H16" s="45" t="n">
        <f ca="1">MATCH($G16,INDEX(INDIRECT($A$1),0,1),0)</f>
        <v>143</v>
      </c>
      <c r="I16" s="45" t="n">
        <v>0</v>
      </c>
      <c r="J16" s="45" t="str">
        <f t="shared" ref="J16:J79" ca="1" si="3">$A16&amp;"_"&amp;$B16&amp;"_"&amp;$I16&amp;"_"&amp;$D16&amp;"_"&amp;$F16</f>
        <v>sex_lfsh_aj19_0_1_Male</v>
      </c>
      <c r="K16" s="45" t="n">
        <f ca="1">MATCH($J16,INDEX(INDIRECT($A$1),0,1),0)</f>
        <v>142</v>
      </c>
      <c r="M16" s="40"/>
      <c r="N16" s="20" t="n">
        <v>2019</v>
      </c>
      <c r="O16" s="38" t="n">
        <f t="array" aca="1" ref="O16" ca="1">IFERROR(INDEX(INDIRECT($A$1),$H16,O$4),"")</f>
        <v>0.90854576249383601</v>
      </c>
      <c r="P16" s="37" t="n">
        <f t="array" aca="1" ref="P16" ca="1">IFERROR(INDEX(INDIRECT($A$1),$H16,P$4),"")</f>
        <v>9.4158201598401707E-3</v>
      </c>
      <c r="Q16" s="46" t="n">
        <f t="array" aca="1" ref="Q16" ca="1">IFERROR(INDEX(INDIRECT($A$1),$H16,Q$4),"")</f>
        <v>932860</v>
      </c>
      <c r="R16" s="6" t="n">
        <f t="array" aca="1" ref="R16" ca="1">IFERROR(INDEX(INDIRECT($A$1),$K16,R$4),"")</f>
        <v>0.72398624953022905</v>
      </c>
      <c r="S16" s="37" t="n">
        <f t="array" aca="1" ref="S16" ca="1">IFERROR(INDEX(INDIRECT($A$1),$K16,S$4),"")</f>
        <v>1.1677708074821699E-2</v>
      </c>
      <c r="T16" s="9" t="n">
        <f t="array" aca="1" ref="T16" ca="1">IFERROR(INDEX(INDIRECT($A$1),$K16,T$4),"")</f>
        <v>1990332</v>
      </c>
    </row>
    <row r="17">
      <c r="A17" s="45" t="str">
        <f t="shared" si="1"/>
        <v>sex</v>
      </c>
      <c r="B17" s="45" t="s">
        <v>5</v>
      </c>
      <c r="C17" s="45" t="n">
        <v>1</v>
      </c>
      <c r="D17" s="45" t="n">
        <f>$C$10</f>
        <v>1</v>
      </c>
      <c r="E17" s="45" t="n">
        <v>1</v>
      </c>
      <c r="F17" s="45" t="str">
        <f t="array" aca="1" ref="F17" ca="1">INDEX(INDIRECT($A17),$E17)</f>
        <v>Male</v>
      </c>
      <c r="G17" s="45" t="str">
        <f t="shared" ca="1" si="2"/>
        <v>sex_lfsh_aj20_1_1_Male</v>
      </c>
      <c r="H17" s="45" t="n">
        <f ca="1">MATCH($G17,INDEX(INDIRECT($A$1),0,1),0)</f>
        <v>151</v>
      </c>
      <c r="I17" s="45" t="n">
        <v>0</v>
      </c>
      <c r="J17" s="45" t="str">
        <f t="shared" ca="1" si="3"/>
        <v>sex_lfsh_aj20_0_1_Male</v>
      </c>
      <c r="K17" s="45" t="n">
        <f ca="1">MATCH($J17,INDEX(INDIRECT($A$1),0,1),0)</f>
        <v>150</v>
      </c>
      <c r="M17" s="40"/>
      <c r="N17" s="20" t="n">
        <v>2020</v>
      </c>
      <c r="O17" s="38" t="n">
        <f t="array" aca="1" ref="O17" ca="1">IFERROR(INDEX(INDIRECT($A$1),$H17,O$4),"")</f>
        <v>0.91549309350992403</v>
      </c>
      <c r="P17" s="37" t="n">
        <f t="array" aca="1" ref="P17" ca="1">IFERROR(INDEX(INDIRECT($A$1),$H17,P$4),"")</f>
        <v>1.0975923627028599E-2</v>
      </c>
      <c r="Q17" s="46" t="n">
        <f t="array" aca="1" ref="Q17" ca="1">IFERROR(INDEX(INDIRECT($A$1),$H17,Q$4),"")</f>
        <v>933687</v>
      </c>
      <c r="R17" s="6" t="n">
        <f t="array" aca="1" ref="R17" ca="1">IFERROR(INDEX(INDIRECT($A$1),$K17,R$4),"")</f>
        <v>0.75799993882820504</v>
      </c>
      <c r="S17" s="37" t="n">
        <f t="array" aca="1" ref="S17" ca="1">IFERROR(INDEX(INDIRECT($A$1),$K17,S$4),"")</f>
        <v>1.2638294227046499E-2</v>
      </c>
      <c r="T17" s="9" t="n">
        <f t="array" aca="1" ref="T17" ca="1">IFERROR(INDEX(INDIRECT($A$1),$K17,T$4),"")</f>
        <v>2027078</v>
      </c>
    </row>
    <row r="18">
      <c r="A18" s="45" t="str">
        <f t="shared" si="1"/>
        <v>sex</v>
      </c>
      <c r="B18" s="45" t="s">
        <v>6</v>
      </c>
      <c r="C18" s="45" t="n">
        <v>1</v>
      </c>
      <c r="D18" s="45" t="n">
        <f>$C$10</f>
        <v>1</v>
      </c>
      <c r="E18" s="45" t="n">
        <v>1</v>
      </c>
      <c r="F18" s="45" t="str">
        <f t="array" aca="1" ref="F18" ca="1">INDEX(INDIRECT($A18),$E18)</f>
        <v>Male</v>
      </c>
      <c r="G18" s="45" t="str">
        <f t="shared" ca="1" si="2"/>
        <v>sex_lfsh_aj21_1_1_Male</v>
      </c>
      <c r="H18" s="45" t="n">
        <f ca="1">MATCH($G18,INDEX(INDIRECT($A$1),0,1),0)</f>
        <v>159</v>
      </c>
      <c r="I18" s="45" t="n">
        <v>0</v>
      </c>
      <c r="J18" s="45" t="str">
        <f t="shared" ca="1" si="3"/>
        <v>sex_lfsh_aj21_0_1_Male</v>
      </c>
      <c r="K18" s="45" t="n">
        <f ca="1">MATCH($J18,INDEX(INDIRECT($A$1),0,1),0)</f>
        <v>158</v>
      </c>
      <c r="M18" s="40"/>
      <c r="N18" s="20" t="n">
        <v>2021</v>
      </c>
      <c r="O18" s="38" t="n">
        <f t="array" aca="1" ref="O18" ca="1">IFERROR(INDEX(INDIRECT($A$1),$H18,O$4),"")</f>
        <v>0.91695148296764994</v>
      </c>
      <c r="P18" s="37" t="n">
        <f t="array" aca="1" ref="P18" ca="1">IFERROR(INDEX(INDIRECT($A$1),$H18,P$4),"")</f>
        <v>1.05718061875365E-2</v>
      </c>
      <c r="Q18" s="46" t="n">
        <f t="array" aca="1" ref="Q18" ca="1">IFERROR(INDEX(INDIRECT($A$1),$H18,Q$4),"")</f>
        <v>944761</v>
      </c>
      <c r="R18" s="6" t="n">
        <f t="array" aca="1" ref="R18" ca="1">IFERROR(INDEX(INDIRECT($A$1),$K18,R$4),"")</f>
        <v>0.72088996583481901</v>
      </c>
      <c r="S18" s="37" t="n">
        <f t="array" aca="1" ref="S18" ca="1">IFERROR(INDEX(INDIRECT($A$1),$K18,S$4),"")</f>
        <v>1.2758483250033301E-2</v>
      </c>
      <c r="T18" s="9" t="n">
        <f t="array" aca="1" ref="T18" ca="1">IFERROR(INDEX(INDIRECT($A$1),$K18,T$4),"")</f>
        <v>2154240</v>
      </c>
    </row>
    <row r="19" ht="15.75" customHeight="1">
      <c r="A19" s="45" t="str">
        <f t="shared" si="1"/>
        <v>sex</v>
      </c>
      <c r="B19" s="45" t="s">
        <v>7</v>
      </c>
      <c r="C19" s="45" t="n">
        <v>1</v>
      </c>
      <c r="D19" s="45" t="n">
        <f>$C$10</f>
        <v>1</v>
      </c>
      <c r="E19" s="45" t="n">
        <v>1</v>
      </c>
      <c r="F19" s="45" t="str">
        <f t="array" aca="1" ref="F19" ca="1">INDEX(INDIRECT($A19),$E19)</f>
        <v>Male</v>
      </c>
      <c r="G19" s="45" t="str">
        <f t="shared" ca="1" si="2"/>
        <v>sex_lfsh_aj22_1_1_Male</v>
      </c>
      <c r="H19" s="45" t="n">
        <f ca="1">MATCH($G19,INDEX(INDIRECT($A$1),0,1),0)</f>
        <v>167</v>
      </c>
      <c r="I19" s="45" t="n">
        <v>0</v>
      </c>
      <c r="J19" s="45" t="str">
        <f t="shared" ca="1" si="3"/>
        <v>sex_lfsh_aj22_0_1_Male</v>
      </c>
      <c r="K19" s="45" t="n">
        <f ca="1">MATCH($J19,INDEX(INDIRECT($A$1),0,1),0)</f>
        <v>166</v>
      </c>
      <c r="M19" s="41"/>
      <c r="N19" s="23" t="n">
        <v>2022</v>
      </c>
      <c r="O19" s="18" t="n">
        <f t="array" aca="1" ref="O19" ca="1">IFERROR(INDEX(INDIRECT($A$1),$H19,O$4),"")</f>
        <v>0.92668473911135196</v>
      </c>
      <c r="P19" s="36" t="n">
        <f t="array" aca="1" ref="P19" ca="1">IFERROR(INDEX(INDIRECT($A$1),$H19,P$4),"")</f>
        <v>1.05909783386849E-2</v>
      </c>
      <c r="Q19" s="22" t="n">
        <f t="array" aca="1" ref="Q19" ca="1">IFERROR(INDEX(INDIRECT($A$1),$H19,Q$4),"")</f>
        <v>968325</v>
      </c>
      <c r="R19" s="25" t="n">
        <f t="array" aca="1" ref="R19" ca="1">IFERROR(INDEX(INDIRECT($A$1),$K19,R$4),"")</f>
        <v>0.72742104358135695</v>
      </c>
      <c r="S19" s="36" t="n">
        <f t="array" aca="1" ref="S19" ca="1">IFERROR(INDEX(INDIRECT($A$1),$K19,S$4),"")</f>
        <v>1.3783532832492101E-2</v>
      </c>
      <c r="T19" s="8" t="n">
        <f t="array" aca="1" ref="T19" ca="1">IFERROR(INDEX(INDIRECT($A$1),$K19,T$4),"")</f>
        <v>2157551</v>
      </c>
    </row>
    <row r="20">
      <c r="A20" s="45" t="str">
        <f t="shared" si="1"/>
        <v>sex</v>
      </c>
      <c r="B20" s="45" t="str">
        <f>B15</f>
        <v>lfsh_aj18</v>
      </c>
      <c r="C20" s="45" t="n">
        <f>C15</f>
        <v>1</v>
      </c>
      <c r="D20" s="45" t="n">
        <f>D15</f>
        <v>1</v>
      </c>
      <c r="E20" s="45" t="n">
        <f>E15+1</f>
        <v>2</v>
      </c>
      <c r="F20" s="45" t="str">
        <f t="array" aca="1" ref="F20" ca="1">INDEX(INDIRECT($A20),$E20)</f>
        <v>Female</v>
      </c>
      <c r="G20" s="45" t="str">
        <f t="shared" ca="1" si="2"/>
        <v>sex_lfsh_aj18_1_1_Female</v>
      </c>
      <c r="H20" s="45" t="n">
        <f t="shared" ref="H20:H107" ca="1" si="4">MATCH($G20,INDEX(INDIRECT($A$1),0,1),0)</f>
        <v>139</v>
      </c>
      <c r="I20" s="45" t="n">
        <f>I15</f>
        <v>0</v>
      </c>
      <c r="J20" s="45" t="str">
        <f t="shared" ca="1" si="3"/>
        <v>sex_lfsh_aj18_0_1_Female</v>
      </c>
      <c r="K20" s="45" t="n">
        <f t="shared" ref="K20:K107" ca="1" si="5">MATCH($J20,INDEX(INDIRECT($A$1),0,1),0)</f>
        <v>138</v>
      </c>
      <c r="M20" s="39" t="str">
        <f ca="1">IFERROR(F20,"")</f>
        <v>Female</v>
      </c>
      <c r="N20" s="1" t="n">
        <f ca="1">IF(ISERROR($F20),"",N15)</f>
        <v>2018</v>
      </c>
      <c r="O20" s="44" t="n">
        <f t="array" aca="1" ref="O20" ca="1">IFERROR(INDEX(INDIRECT($A$1),$H20,O$4),"")</f>
        <v>0.68373984731547399</v>
      </c>
      <c r="P20" s="15" t="n">
        <f t="array" aca="1" ref="P20" ca="1">IFERROR(INDEX(INDIRECT($A$1),$H20,P$4),"")</f>
        <v>1.3030274609364E-2</v>
      </c>
      <c r="Q20" s="33" t="n">
        <f t="array" aca="1" ref="Q20" ca="1">IFERROR(INDEX(INDIRECT($A$1),$H20,Q$4),"")</f>
        <v>1147726</v>
      </c>
      <c r="R20" s="44" t="n">
        <f t="array" aca="1" ref="R20" ca="1">IFERROR(INDEX(INDIRECT($A$1),$K20,R$4),"")</f>
        <v>0.68203239181976605</v>
      </c>
      <c r="S20" s="15" t="n">
        <f t="array" aca="1" ref="S20" ca="1">IFERROR(INDEX(INDIRECT($A$1),$K20,S$4),"")</f>
        <v>1.11446599426694E-2</v>
      </c>
      <c r="T20" s="10" t="n">
        <f t="array" aca="1" ref="T20" ca="1">IFERROR(INDEX(INDIRECT($A$1),$K20,T$4),"")</f>
        <v>1847380</v>
      </c>
    </row>
    <row r="21">
      <c r="A21" s="45" t="str">
        <f t="shared" si="1"/>
        <v>sex</v>
      </c>
      <c r="B21" s="45" t="str">
        <f t="shared" ref="B21:D21" si="6">B16</f>
        <v>lfsh_aj19</v>
      </c>
      <c r="C21" s="45" t="n">
        <f t="shared" si="6"/>
        <v>1</v>
      </c>
      <c r="D21" s="45" t="n">
        <f t="shared" si="6"/>
        <v>1</v>
      </c>
      <c r="E21" s="45" t="n">
        <f t="shared" ref="E21:E107" si="7">E16+1</f>
        <v>2</v>
      </c>
      <c r="F21" s="45" t="str">
        <f t="array" aca="1" ref="F21" ca="1">INDEX(INDIRECT($A21),$E21)</f>
        <v>Female</v>
      </c>
      <c r="G21" s="45" t="str">
        <f t="shared" ca="1" si="2"/>
        <v>sex_lfsh_aj19_1_1_Female</v>
      </c>
      <c r="H21" s="45" t="n">
        <f t="shared" ca="1" si="4"/>
        <v>147</v>
      </c>
      <c r="I21" s="45" t="n">
        <f t="shared" ref="I21:I107" si="8">I16</f>
        <v>0</v>
      </c>
      <c r="J21" s="45" t="str">
        <f t="shared" ca="1" si="3"/>
        <v>sex_lfsh_aj19_0_1_Female</v>
      </c>
      <c r="K21" s="45" t="n">
        <f t="shared" ca="1" si="5"/>
        <v>146</v>
      </c>
      <c r="M21" s="40"/>
      <c r="N21" s="20" t="n">
        <f t="shared" ref="N21:N84" ca="1" si="9">IF(ISERROR($F21),"",N16)</f>
        <v>2019</v>
      </c>
      <c r="O21" s="38" t="n">
        <f t="array" aca="1" ref="O21" ca="1">IFERROR(INDEX(INDIRECT($A$1),$H21,O$4),"")</f>
        <v>0.68876877637130796</v>
      </c>
      <c r="P21" s="37" t="n">
        <f t="array" aca="1" ref="P21" ca="1">IFERROR(INDEX(INDIRECT($A$1),$H21,P$4),"")</f>
        <v>1.3428488741999201E-2</v>
      </c>
      <c r="Q21" s="46" t="n">
        <f t="array" aca="1" ref="Q21" ca="1">IFERROR(INDEX(INDIRECT($A$1),$H21,Q$4),"")</f>
        <v>1185000</v>
      </c>
      <c r="R21" s="38" t="n">
        <f t="array" aca="1" ref="R21" ca="1">IFERROR(INDEX(INDIRECT($A$1),$K21,R$4),"")</f>
        <v>0.68767282696699705</v>
      </c>
      <c r="S21" s="37" t="n">
        <f t="array" aca="1" ref="S21" ca="1">IFERROR(INDEX(INDIRECT($A$1),$K21,S$4),"")</f>
        <v>1.13776465862128E-2</v>
      </c>
      <c r="T21" s="9" t="n">
        <f t="array" aca="1" ref="T21" ca="1">IFERROR(INDEX(INDIRECT($A$1),$K21,T$4),"")</f>
        <v>1861327</v>
      </c>
    </row>
    <row r="22">
      <c r="A22" s="45" t="str">
        <f t="shared" si="1"/>
        <v>sex</v>
      </c>
      <c r="B22" s="45" t="str">
        <f t="shared" ref="B22:D22" si="10">B17</f>
        <v>lfsh_aj20</v>
      </c>
      <c r="C22" s="45" t="n">
        <f t="shared" si="10"/>
        <v>1</v>
      </c>
      <c r="D22" s="45" t="n">
        <f t="shared" si="10"/>
        <v>1</v>
      </c>
      <c r="E22" s="45" t="n">
        <f t="shared" si="7"/>
        <v>2</v>
      </c>
      <c r="F22" s="45" t="str">
        <f t="array" aca="1" ref="F22" ca="1">INDEX(INDIRECT($A22),$E22)</f>
        <v>Female</v>
      </c>
      <c r="G22" s="45" t="str">
        <f t="shared" ca="1" si="2"/>
        <v>sex_lfsh_aj20_1_1_Female</v>
      </c>
      <c r="H22" s="45" t="n">
        <f t="shared" ca="1" si="4"/>
        <v>155</v>
      </c>
      <c r="I22" s="45" t="n">
        <f t="shared" si="8"/>
        <v>0</v>
      </c>
      <c r="J22" s="45" t="str">
        <f t="shared" ca="1" si="3"/>
        <v>sex_lfsh_aj20_0_1_Female</v>
      </c>
      <c r="K22" s="45" t="n">
        <f t="shared" ca="1" si="5"/>
        <v>154</v>
      </c>
      <c r="M22" s="40"/>
      <c r="N22" s="20" t="n">
        <f t="shared" ca="1" si="9"/>
        <v>2020</v>
      </c>
      <c r="O22" s="38" t="n">
        <f t="array" aca="1" ref="O22" ca="1">IFERROR(INDEX(INDIRECT($A$1),$H22,O$4),"")</f>
        <v>0.69507634591029699</v>
      </c>
      <c r="P22" s="37" t="n">
        <f t="array" aca="1" ref="P22" ca="1">IFERROR(INDEX(INDIRECT($A$1),$H22,P$4),"")</f>
        <v>1.6169859205193898E-2</v>
      </c>
      <c r="Q22" s="46" t="n">
        <f t="array" aca="1" ref="Q22" ca="1">IFERROR(INDEX(INDIRECT($A$1),$H22,Q$4),"")</f>
        <v>1171772</v>
      </c>
      <c r="R22" s="38" t="n">
        <f t="array" aca="1" ref="R22" ca="1">IFERROR(INDEX(INDIRECT($A$1),$K22,R$4),"")</f>
        <v>0.70641098894904497</v>
      </c>
      <c r="S22" s="37" t="n">
        <f t="array" aca="1" ref="S22" ca="1">IFERROR(INDEX(INDIRECT($A$1),$K22,S$4),"")</f>
        <v>1.4645902095903499E-2</v>
      </c>
      <c r="T22" s="9" t="n">
        <f t="array" aca="1" ref="T22" ca="1">IFERROR(INDEX(INDIRECT($A$1),$K22,T$4),"")</f>
        <v>1951415</v>
      </c>
    </row>
    <row r="23">
      <c r="A23" s="45" t="str">
        <f t="shared" si="1"/>
        <v>sex</v>
      </c>
      <c r="B23" s="45" t="str">
        <f t="shared" ref="B23:D23" si="11">B18</f>
        <v>lfsh_aj21</v>
      </c>
      <c r="C23" s="45" t="n">
        <f t="shared" si="11"/>
        <v>1</v>
      </c>
      <c r="D23" s="45" t="n">
        <f t="shared" si="11"/>
        <v>1</v>
      </c>
      <c r="E23" s="45" t="n">
        <f t="shared" si="7"/>
        <v>2</v>
      </c>
      <c r="F23" s="45" t="str">
        <f t="array" aca="1" ref="F23" ca="1">INDEX(INDIRECT($A23),$E23)</f>
        <v>Female</v>
      </c>
      <c r="G23" s="45" t="str">
        <f t="shared" ca="1" si="2"/>
        <v>sex_lfsh_aj21_1_1_Female</v>
      </c>
      <c r="H23" s="45" t="n">
        <f t="shared" ca="1" si="4"/>
        <v>163</v>
      </c>
      <c r="I23" s="45" t="n">
        <f t="shared" si="8"/>
        <v>0</v>
      </c>
      <c r="J23" s="45" t="str">
        <f t="shared" ca="1" si="3"/>
        <v>sex_lfsh_aj21_0_1_Female</v>
      </c>
      <c r="K23" s="45" t="n">
        <f t="shared" ca="1" si="5"/>
        <v>162</v>
      </c>
      <c r="M23" s="40"/>
      <c r="N23" s="20" t="n">
        <f t="shared" ca="1" si="9"/>
        <v>2021</v>
      </c>
      <c r="O23" s="38" t="n">
        <f t="array" aca="1" ref="O23" ca="1">IFERROR(INDEX(INDIRECT($A$1),$H23,O$4),"")</f>
        <v>0.70237208060949297</v>
      </c>
      <c r="P23" s="37" t="n">
        <f t="array" aca="1" ref="P23" ca="1">IFERROR(INDEX(INDIRECT($A$1),$H23,P$4),"")</f>
        <v>1.6355205575461398E-2</v>
      </c>
      <c r="Q23" s="46" t="n">
        <f t="array" aca="1" ref="Q23" ca="1">IFERROR(INDEX(INDIRECT($A$1),$H23,Q$4),"")</f>
        <v>1154008</v>
      </c>
      <c r="R23" s="38" t="n">
        <f t="array" aca="1" ref="R23" ca="1">IFERROR(INDEX(INDIRECT($A$1),$K23,R$4),"")</f>
        <v>0.70862683351288602</v>
      </c>
      <c r="S23" s="37" t="n">
        <f t="array" aca="1" ref="S23" ca="1">IFERROR(INDEX(INDIRECT($A$1),$K23,S$4),"")</f>
        <v>1.21421072255011E-2</v>
      </c>
      <c r="T23" s="9" t="n">
        <f t="array" aca="1" ref="T23" ca="1">IFERROR(INDEX(INDIRECT($A$1),$K23,T$4),"")</f>
        <v>1930720</v>
      </c>
    </row>
    <row r="24" ht="15.75" customHeight="1">
      <c r="A24" s="45" t="str">
        <f t="shared" si="1"/>
        <v>sex</v>
      </c>
      <c r="B24" s="45" t="str">
        <f t="shared" ref="B24:D24" si="12">B19</f>
        <v>lfsh_aj22</v>
      </c>
      <c r="C24" s="45" t="n">
        <f t="shared" si="12"/>
        <v>1</v>
      </c>
      <c r="D24" s="45" t="n">
        <f t="shared" si="12"/>
        <v>1</v>
      </c>
      <c r="E24" s="45" t="n">
        <f t="shared" si="7"/>
        <v>2</v>
      </c>
      <c r="F24" s="45" t="str">
        <f t="array" aca="1" ref="F24" ca="1">INDEX(INDIRECT($A24),$E24)</f>
        <v>Female</v>
      </c>
      <c r="G24" s="45" t="str">
        <f t="shared" ca="1" si="2"/>
        <v>sex_lfsh_aj22_1_1_Female</v>
      </c>
      <c r="H24" s="45" t="n">
        <f t="shared" ca="1" si="4"/>
        <v>171</v>
      </c>
      <c r="I24" s="45" t="n">
        <f t="shared" si="8"/>
        <v>0</v>
      </c>
      <c r="J24" s="45" t="str">
        <f t="shared" ca="1" si="3"/>
        <v>sex_lfsh_aj22_0_1_Female</v>
      </c>
      <c r="K24" s="45" t="n">
        <f t="shared" ca="1" si="5"/>
        <v>170</v>
      </c>
      <c r="M24" s="42"/>
      <c r="N24" s="13" t="n">
        <f t="shared" ca="1" si="9"/>
        <v>2022</v>
      </c>
      <c r="O24" s="4" t="n">
        <f t="array" aca="1" ref="O24" ca="1">IFERROR(INDEX(INDIRECT($A$1),$H24,O$4),"")</f>
        <v>0.69307009183924895</v>
      </c>
      <c r="P24" s="28" t="n">
        <f t="array" aca="1" ref="P24" ca="1">IFERROR(INDEX(INDIRECT($A$1),$H24,P$4),"")</f>
        <v>1.73185149047532E-2</v>
      </c>
      <c r="Q24" s="32" t="n">
        <f t="array" aca="1" ref="Q24" ca="1">IFERROR(INDEX(INDIRECT($A$1),$H24,Q$4),"")</f>
        <v>1160506</v>
      </c>
      <c r="R24" s="4" t="n">
        <f t="array" aca="1" ref="R24" ca="1">IFERROR(INDEX(INDIRECT($A$1),$K24,R$4),"")</f>
        <v>0.69684902421049899</v>
      </c>
      <c r="S24" s="28" t="n">
        <f t="array" aca="1" ref="S24" ca="1">IFERROR(INDEX(INDIRECT($A$1),$K24,S$4),"")</f>
        <v>1.4223407773721899E-2</v>
      </c>
      <c r="T24" s="29" t="n">
        <f t="array" aca="1" ref="T24" ca="1">IFERROR(INDEX(INDIRECT($A$1),$K24,T$4),"")</f>
        <v>1963487</v>
      </c>
    </row>
    <row r="25">
      <c r="A25" s="45" t="str">
        <f t="shared" si="1"/>
        <v>sex</v>
      </c>
      <c r="B25" s="45" t="str">
        <f t="shared" ref="B25:D25" si="13">B20</f>
        <v>lfsh_aj18</v>
      </c>
      <c r="C25" s="45" t="n">
        <f t="shared" si="13"/>
        <v>1</v>
      </c>
      <c r="D25" s="45" t="n">
        <f t="shared" si="13"/>
        <v>1</v>
      </c>
      <c r="E25" s="45" t="n">
        <f t="shared" si="7"/>
        <v>3</v>
      </c>
      <c r="F25" s="45" t="e">
        <f t="array" aca="1" ref="F25" ca="1">INDEX(INDIRECT($A25),$E25)</f>
        <v>#REF!</v>
      </c>
      <c r="G25" s="45" t="e">
        <f t="shared" ca="1" si="2"/>
        <v>#REF!</v>
      </c>
      <c r="H25" s="45" t="e">
        <f t="shared" ca="1" si="4"/>
        <v>#REF!</v>
      </c>
      <c r="I25" s="45" t="n">
        <f t="shared" si="8"/>
        <v>0</v>
      </c>
      <c r="J25" s="45" t="e">
        <f t="shared" ca="1" si="3"/>
        <v>#REF!</v>
      </c>
      <c r="K25" s="45" t="e">
        <f t="shared" ca="1" si="5"/>
        <v>#REF!</v>
      </c>
      <c r="M25" s="43" t="str">
        <f ca="1">IFERROR(F25,"")</f>
      </c>
      <c r="N25" s="1" t="str">
        <f t="shared" ca="1" si="9"/>
      </c>
      <c r="O25" s="14" t="str">
        <f t="array" aca="1" ref="O25" ca="1">IFERROR(INDEX(INDIRECT($A$1),$H25,O$4),"")</f>
      </c>
      <c r="P25" s="26" t="str">
        <f t="array" aca="1" ref="P25" ca="1">IFERROR(INDEX(INDIRECT($A$1),$H25,P$4),"")</f>
      </c>
      <c r="Q25" s="33" t="str">
        <f t="array" aca="1" ref="Q25" ca="1">IFERROR(INDEX(INDIRECT($A$1),$H25,Q$4),"")</f>
      </c>
      <c r="R25" s="44" t="str">
        <f t="array" aca="1" ref="R25" ca="1">IFERROR(INDEX(INDIRECT($A$1),$K25,R$4),"")</f>
      </c>
      <c r="S25" s="15" t="str">
        <f t="array" aca="1" ref="S25" ca="1">IFERROR(INDEX(INDIRECT($A$1),$K25,S$4),"")</f>
      </c>
      <c r="T25" s="10" t="str">
        <f t="array" aca="1" ref="T25" ca="1">IFERROR(INDEX(INDIRECT($A$1),$K25,T$4),"")</f>
      </c>
    </row>
    <row r="26">
      <c r="A26" s="45" t="str">
        <f t="shared" si="1"/>
        <v>sex</v>
      </c>
      <c r="B26" s="45" t="str">
        <f t="shared" ref="B26:D26" si="14">B21</f>
        <v>lfsh_aj19</v>
      </c>
      <c r="C26" s="45" t="n">
        <f t="shared" si="14"/>
        <v>1</v>
      </c>
      <c r="D26" s="45" t="n">
        <f t="shared" si="14"/>
        <v>1</v>
      </c>
      <c r="E26" s="45" t="n">
        <f t="shared" si="7"/>
        <v>3</v>
      </c>
      <c r="F26" s="45" t="e">
        <f t="array" aca="1" ref="F26" ca="1">INDEX(INDIRECT($A26),$E26)</f>
        <v>#REF!</v>
      </c>
      <c r="G26" s="45" t="e">
        <f t="shared" ca="1" si="2"/>
        <v>#REF!</v>
      </c>
      <c r="H26" s="45" t="e">
        <f t="shared" ca="1" si="4"/>
        <v>#REF!</v>
      </c>
      <c r="I26" s="45" t="n">
        <f t="shared" si="8"/>
        <v>0</v>
      </c>
      <c r="J26" s="45" t="e">
        <f t="shared" ca="1" si="3"/>
        <v>#REF!</v>
      </c>
      <c r="K26" s="45" t="e">
        <f t="shared" ca="1" si="5"/>
        <v>#REF!</v>
      </c>
      <c r="M26" s="40"/>
      <c r="N26" s="11" t="str">
        <f t="shared" ca="1" si="9"/>
      </c>
      <c r="O26" s="38" t="str">
        <f t="array" aca="1" ref="O26" ca="1">IFERROR(INDEX(INDIRECT($A$1),$H26,O$4),"")</f>
      </c>
      <c r="P26" s="37" t="str">
        <f t="array" aca="1" ref="P26" ca="1">IFERROR(INDEX(INDIRECT($A$1),$H26,P$4),"")</f>
      </c>
      <c r="Q26" s="46" t="str">
        <f t="array" aca="1" ref="Q26" ca="1">IFERROR(INDEX(INDIRECT($A$1),$H26,Q$4),"")</f>
      </c>
      <c r="R26" s="38" t="str">
        <f t="array" aca="1" ref="R26" ca="1">IFERROR(INDEX(INDIRECT($A$1),$K26,R$4),"")</f>
      </c>
      <c r="S26" s="37" t="str">
        <f t="array" aca="1" ref="S26" ca="1">IFERROR(INDEX(INDIRECT($A$1),$K26,S$4),"")</f>
      </c>
      <c r="T26" s="9" t="str">
        <f t="array" aca="1" ref="T26" ca="1">IFERROR(INDEX(INDIRECT($A$1),$K26,T$4),"")</f>
      </c>
    </row>
    <row r="27">
      <c r="A27" s="45" t="str">
        <f t="shared" si="1"/>
        <v>sex</v>
      </c>
      <c r="B27" s="45" t="str">
        <f t="shared" ref="B27:D27" si="15">B22</f>
        <v>lfsh_aj20</v>
      </c>
      <c r="C27" s="45" t="n">
        <f t="shared" si="15"/>
        <v>1</v>
      </c>
      <c r="D27" s="45" t="n">
        <f t="shared" si="15"/>
        <v>1</v>
      </c>
      <c r="E27" s="45" t="n">
        <f t="shared" si="7"/>
        <v>3</v>
      </c>
      <c r="F27" s="45" t="e">
        <f t="array" aca="1" ref="F27" ca="1">INDEX(INDIRECT($A27),$E27)</f>
        <v>#REF!</v>
      </c>
      <c r="G27" s="45" t="e">
        <f t="shared" ca="1" si="2"/>
        <v>#REF!</v>
      </c>
      <c r="H27" s="45" t="e">
        <f t="shared" ca="1" si="4"/>
        <v>#REF!</v>
      </c>
      <c r="I27" s="45" t="n">
        <f t="shared" si="8"/>
        <v>0</v>
      </c>
      <c r="J27" s="45" t="e">
        <f t="shared" ca="1" si="3"/>
        <v>#REF!</v>
      </c>
      <c r="K27" s="45" t="e">
        <f t="shared" ca="1" si="5"/>
        <v>#REF!</v>
      </c>
      <c r="M27" s="40"/>
      <c r="N27" s="20" t="str">
        <f t="shared" ca="1" si="9"/>
      </c>
      <c r="O27" s="38" t="str">
        <f t="array" aca="1" ref="O27" ca="1">IFERROR(INDEX(INDIRECT($A$1),$H27,O$4),"")</f>
      </c>
      <c r="P27" s="37" t="str">
        <f t="array" aca="1" ref="P27" ca="1">IFERROR(INDEX(INDIRECT($A$1),$H27,P$4),"")</f>
      </c>
      <c r="Q27" s="46" t="str">
        <f t="array" aca="1" ref="Q27" ca="1">IFERROR(INDEX(INDIRECT($A$1),$H27,Q$4),"")</f>
      </c>
      <c r="R27" s="38" t="str">
        <f t="array" aca="1" ref="R27" ca="1">IFERROR(INDEX(INDIRECT($A$1),$K27,R$4),"")</f>
      </c>
      <c r="S27" s="37" t="str">
        <f t="array" aca="1" ref="S27" ca="1">IFERROR(INDEX(INDIRECT($A$1),$K27,S$4),"")</f>
      </c>
      <c r="T27" s="9" t="str">
        <f t="array" aca="1" ref="T27" ca="1">IFERROR(INDEX(INDIRECT($A$1),$K27,T$4),"")</f>
      </c>
    </row>
    <row r="28">
      <c r="A28" s="45" t="str">
        <f t="shared" si="1"/>
        <v>sex</v>
      </c>
      <c r="B28" s="45" t="str">
        <f t="shared" ref="B28:D28" si="16">B23</f>
        <v>lfsh_aj21</v>
      </c>
      <c r="C28" s="45" t="n">
        <f t="shared" si="16"/>
        <v>1</v>
      </c>
      <c r="D28" s="45" t="n">
        <f t="shared" si="16"/>
        <v>1</v>
      </c>
      <c r="E28" s="45" t="n">
        <f t="shared" si="7"/>
        <v>3</v>
      </c>
      <c r="F28" s="45" t="e">
        <f t="array" aca="1" ref="F28" ca="1">INDEX(INDIRECT($A28),$E28)</f>
        <v>#REF!</v>
      </c>
      <c r="G28" s="45" t="e">
        <f t="shared" ca="1" si="2"/>
        <v>#REF!</v>
      </c>
      <c r="H28" s="45" t="e">
        <f t="shared" ca="1" si="4"/>
        <v>#REF!</v>
      </c>
      <c r="I28" s="45" t="n">
        <f t="shared" si="8"/>
        <v>0</v>
      </c>
      <c r="J28" s="45" t="e">
        <f t="shared" ca="1" si="3"/>
        <v>#REF!</v>
      </c>
      <c r="K28" s="45" t="e">
        <f t="shared" ca="1" si="5"/>
        <v>#REF!</v>
      </c>
      <c r="M28" s="40"/>
      <c r="N28" s="20" t="str">
        <f t="shared" ca="1" si="9"/>
      </c>
      <c r="O28" s="38" t="str">
        <f t="array" aca="1" ref="O28" ca="1">IFERROR(INDEX(INDIRECT($A$1),$H28,O$4),"")</f>
      </c>
      <c r="P28" s="37" t="str">
        <f t="array" aca="1" ref="P28" ca="1">IFERROR(INDEX(INDIRECT($A$1),$H28,P$4),"")</f>
      </c>
      <c r="Q28" s="46" t="str">
        <f t="array" aca="1" ref="Q28" ca="1">IFERROR(INDEX(INDIRECT($A$1),$H28,Q$4),"")</f>
      </c>
      <c r="R28" s="38" t="str">
        <f t="array" aca="1" ref="R28" ca="1">IFERROR(INDEX(INDIRECT($A$1),$K28,R$4),"")</f>
      </c>
      <c r="S28" s="37" t="str">
        <f t="array" aca="1" ref="S28" ca="1">IFERROR(INDEX(INDIRECT($A$1),$K28,S$4),"")</f>
      </c>
      <c r="T28" s="9" t="str">
        <f t="array" aca="1" ref="T28" ca="1">IFERROR(INDEX(INDIRECT($A$1),$K28,T$4),"")</f>
      </c>
    </row>
    <row r="29" ht="15.75" customHeight="1">
      <c r="A29" s="45" t="str">
        <f t="shared" si="1"/>
        <v>sex</v>
      </c>
      <c r="B29" s="45" t="str">
        <f t="shared" ref="B29:D29" si="17">B24</f>
        <v>lfsh_aj22</v>
      </c>
      <c r="C29" s="45" t="n">
        <f t="shared" si="17"/>
        <v>1</v>
      </c>
      <c r="D29" s="45" t="n">
        <f t="shared" si="17"/>
        <v>1</v>
      </c>
      <c r="E29" s="45" t="n">
        <f t="shared" si="7"/>
        <v>3</v>
      </c>
      <c r="F29" s="45" t="e">
        <f t="array" aca="1" ref="F29" ca="1">INDEX(INDIRECT($A29),$E29)</f>
        <v>#REF!</v>
      </c>
      <c r="G29" s="45" t="e">
        <f t="shared" ca="1" si="2"/>
        <v>#REF!</v>
      </c>
      <c r="H29" s="45" t="e">
        <f t="shared" ca="1" si="4"/>
        <v>#REF!</v>
      </c>
      <c r="I29" s="45" t="n">
        <f t="shared" si="8"/>
        <v>0</v>
      </c>
      <c r="J29" s="45" t="e">
        <f t="shared" ca="1" si="3"/>
        <v>#REF!</v>
      </c>
      <c r="K29" s="45" t="e">
        <f t="shared" ca="1" si="5"/>
        <v>#REF!</v>
      </c>
      <c r="M29" s="41"/>
      <c r="N29" s="23" t="str">
        <f t="shared" ca="1" si="9"/>
      </c>
      <c r="O29" s="18" t="str">
        <f t="array" aca="1" ref="O29" ca="1">IFERROR(INDEX(INDIRECT($A$1),$H29,O$4),"")</f>
      </c>
      <c r="P29" s="36" t="str">
        <f t="array" aca="1" ref="P29" ca="1">IFERROR(INDEX(INDIRECT($A$1),$H29,P$4),"")</f>
      </c>
      <c r="Q29" s="22" t="str">
        <f t="array" aca="1" ref="Q29" ca="1">IFERROR(INDEX(INDIRECT($A$1),$H29,Q$4),"")</f>
      </c>
      <c r="R29" s="18" t="str">
        <f t="array" aca="1" ref="R29" ca="1">IFERROR(INDEX(INDIRECT($A$1),$K29,R$4),"")</f>
      </c>
      <c r="S29" s="36" t="str">
        <f t="array" aca="1" ref="S29" ca="1">IFERROR(INDEX(INDIRECT($A$1),$K29,S$4),"")</f>
      </c>
      <c r="T29" s="8" t="str">
        <f t="array" aca="1" ref="T29" ca="1">IFERROR(INDEX(INDIRECT($A$1),$K29,T$4),"")</f>
      </c>
    </row>
    <row r="30">
      <c r="A30" s="45" t="str">
        <f t="shared" si="1"/>
        <v>sex</v>
      </c>
      <c r="B30" s="45" t="str">
        <f t="shared" ref="B30:D30" si="18">B25</f>
        <v>lfsh_aj18</v>
      </c>
      <c r="C30" s="45" t="n">
        <f t="shared" si="18"/>
        <v>1</v>
      </c>
      <c r="D30" s="45" t="n">
        <f t="shared" si="18"/>
        <v>1</v>
      </c>
      <c r="E30" s="45" t="n">
        <f t="shared" si="7"/>
        <v>4</v>
      </c>
      <c r="F30" s="45" t="e">
        <f t="array" aca="1" ref="F30" ca="1">INDEX(INDIRECT($A30),$E30)</f>
        <v>#REF!</v>
      </c>
      <c r="G30" s="45" t="e">
        <f t="shared" ca="1" si="2"/>
        <v>#REF!</v>
      </c>
      <c r="H30" s="45" t="e">
        <f t="shared" ca="1" si="4"/>
        <v>#REF!</v>
      </c>
      <c r="I30" s="45" t="n">
        <f t="shared" si="8"/>
        <v>0</v>
      </c>
      <c r="J30" s="45" t="e">
        <f t="shared" ca="1" si="3"/>
        <v>#REF!</v>
      </c>
      <c r="K30" s="45" t="e">
        <f t="shared" ca="1" si="5"/>
        <v>#REF!</v>
      </c>
      <c r="M30" s="39" t="str">
        <f ca="1">IFERROR(F30,"")</f>
      </c>
      <c r="N30" s="1" t="str">
        <f t="shared" ca="1" si="9"/>
      </c>
      <c r="O30" s="44" t="str">
        <f t="array" aca="1" ref="O30" ca="1">IFERROR(INDEX(INDIRECT($A$1),$H30,O$4),"")</f>
      </c>
      <c r="P30" s="15" t="str">
        <f t="array" aca="1" ref="P30" ca="1">IFERROR(INDEX(INDIRECT($A$1),$H30,P$4),"")</f>
      </c>
      <c r="Q30" s="33" t="str">
        <f t="array" aca="1" ref="Q30" ca="1">IFERROR(INDEX(INDIRECT($A$1),$H30,Q$4),"")</f>
      </c>
      <c r="R30" s="44" t="str">
        <f t="array" aca="1" ref="R30" ca="1">IFERROR(INDEX(INDIRECT($A$1),$K30,R$4),"")</f>
      </c>
      <c r="S30" s="15" t="str">
        <f t="array" aca="1" ref="S30" ca="1">IFERROR(INDEX(INDIRECT($A$1),$K30,S$4),"")</f>
      </c>
      <c r="T30" s="10" t="str">
        <f t="array" aca="1" ref="T30" ca="1">IFERROR(INDEX(INDIRECT($A$1),$K30,T$4),"")</f>
      </c>
    </row>
    <row r="31">
      <c r="A31" s="45" t="str">
        <f t="shared" si="1"/>
        <v>sex</v>
      </c>
      <c r="B31" s="45" t="str">
        <f t="shared" ref="B31:D31" si="19">B26</f>
        <v>lfsh_aj19</v>
      </c>
      <c r="C31" s="45" t="n">
        <f t="shared" si="19"/>
        <v>1</v>
      </c>
      <c r="D31" s="45" t="n">
        <f t="shared" si="19"/>
        <v>1</v>
      </c>
      <c r="E31" s="45" t="n">
        <f t="shared" si="7"/>
        <v>4</v>
      </c>
      <c r="F31" s="45" t="e">
        <f t="array" aca="1" ref="F31" ca="1">INDEX(INDIRECT($A31),$E31)</f>
        <v>#REF!</v>
      </c>
      <c r="G31" s="45" t="e">
        <f t="shared" ca="1" si="2"/>
        <v>#REF!</v>
      </c>
      <c r="H31" s="45" t="e">
        <f t="shared" ca="1" si="4"/>
        <v>#REF!</v>
      </c>
      <c r="I31" s="45" t="n">
        <f t="shared" si="8"/>
        <v>0</v>
      </c>
      <c r="J31" s="45" t="e">
        <f t="shared" ca="1" si="3"/>
        <v>#REF!</v>
      </c>
      <c r="K31" s="45" t="e">
        <f t="shared" ca="1" si="5"/>
        <v>#REF!</v>
      </c>
      <c r="M31" s="40"/>
      <c r="N31" s="20" t="str">
        <f t="shared" ca="1" si="9"/>
      </c>
      <c r="O31" s="38" t="str">
        <f t="array" aca="1" ref="O31" ca="1">IFERROR(INDEX(INDIRECT($A$1),$H31,O$4),"")</f>
      </c>
      <c r="P31" s="37" t="str">
        <f t="array" aca="1" ref="P31" ca="1">IFERROR(INDEX(INDIRECT($A$1),$H31,P$4),"")</f>
      </c>
      <c r="Q31" s="46" t="str">
        <f t="array" aca="1" ref="Q31" ca="1">IFERROR(INDEX(INDIRECT($A$1),$H31,Q$4),"")</f>
      </c>
      <c r="R31" s="38" t="str">
        <f t="array" aca="1" ref="R31" ca="1">IFERROR(INDEX(INDIRECT($A$1),$K31,R$4),"")</f>
      </c>
      <c r="S31" s="37" t="str">
        <f t="array" aca="1" ref="S31" ca="1">IFERROR(INDEX(INDIRECT($A$1),$K31,S$4),"")</f>
      </c>
      <c r="T31" s="9" t="str">
        <f t="array" aca="1" ref="T31" ca="1">IFERROR(INDEX(INDIRECT($A$1),$K31,T$4),"")</f>
      </c>
    </row>
    <row r="32">
      <c r="A32" s="45" t="str">
        <f t="shared" si="1"/>
        <v>sex</v>
      </c>
      <c r="B32" s="45" t="str">
        <f t="shared" ref="B32:D32" si="20">B27</f>
        <v>lfsh_aj20</v>
      </c>
      <c r="C32" s="45" t="n">
        <f t="shared" si="20"/>
        <v>1</v>
      </c>
      <c r="D32" s="45" t="n">
        <f t="shared" si="20"/>
        <v>1</v>
      </c>
      <c r="E32" s="45" t="n">
        <f t="shared" si="7"/>
        <v>4</v>
      </c>
      <c r="F32" s="45" t="e">
        <f t="array" aca="1" ref="F32" ca="1">INDEX(INDIRECT($A32),$E32)</f>
        <v>#REF!</v>
      </c>
      <c r="G32" s="45" t="e">
        <f t="shared" ca="1" si="2"/>
        <v>#REF!</v>
      </c>
      <c r="H32" s="45" t="e">
        <f t="shared" ca="1" si="4"/>
        <v>#REF!</v>
      </c>
      <c r="I32" s="45" t="n">
        <f t="shared" si="8"/>
        <v>0</v>
      </c>
      <c r="J32" s="45" t="e">
        <f t="shared" ca="1" si="3"/>
        <v>#REF!</v>
      </c>
      <c r="K32" s="45" t="e">
        <f t="shared" ca="1" si="5"/>
        <v>#REF!</v>
      </c>
      <c r="M32" s="40"/>
      <c r="N32" s="20" t="str">
        <f t="shared" ca="1" si="9"/>
      </c>
      <c r="O32" s="38" t="str">
        <f t="array" aca="1" ref="O32" ca="1">IFERROR(INDEX(INDIRECT($A$1),$H32,O$4),"")</f>
      </c>
      <c r="P32" s="37" t="str">
        <f t="array" aca="1" ref="P32" ca="1">IFERROR(INDEX(INDIRECT($A$1),$H32,P$4),"")</f>
      </c>
      <c r="Q32" s="46" t="str">
        <f t="array" aca="1" ref="Q32" ca="1">IFERROR(INDEX(INDIRECT($A$1),$H32,Q$4),"")</f>
      </c>
      <c r="R32" s="38" t="str">
        <f t="array" aca="1" ref="R32" ca="1">IFERROR(INDEX(INDIRECT($A$1),$K32,R$4),"")</f>
      </c>
      <c r="S32" s="37" t="str">
        <f t="array" aca="1" ref="S32" ca="1">IFERROR(INDEX(INDIRECT($A$1),$K32,S$4),"")</f>
      </c>
      <c r="T32" s="9" t="str">
        <f t="array" aca="1" ref="T32" ca="1">IFERROR(INDEX(INDIRECT($A$1),$K32,T$4),"")</f>
      </c>
    </row>
    <row r="33">
      <c r="A33" s="45" t="str">
        <f t="shared" si="1"/>
        <v>sex</v>
      </c>
      <c r="B33" s="45" t="str">
        <f t="shared" ref="B33:D33" si="21">B28</f>
        <v>lfsh_aj21</v>
      </c>
      <c r="C33" s="45" t="n">
        <f t="shared" si="21"/>
        <v>1</v>
      </c>
      <c r="D33" s="45" t="n">
        <f t="shared" si="21"/>
        <v>1</v>
      </c>
      <c r="E33" s="45" t="n">
        <f t="shared" si="7"/>
        <v>4</v>
      </c>
      <c r="F33" s="45" t="e">
        <f t="array" aca="1" ref="F33" ca="1">INDEX(INDIRECT($A33),$E33)</f>
        <v>#REF!</v>
      </c>
      <c r="G33" s="45" t="e">
        <f t="shared" ca="1" si="2"/>
        <v>#REF!</v>
      </c>
      <c r="H33" s="45" t="e">
        <f t="shared" ca="1" si="4"/>
        <v>#REF!</v>
      </c>
      <c r="I33" s="45" t="n">
        <f t="shared" si="8"/>
        <v>0</v>
      </c>
      <c r="J33" s="45" t="e">
        <f t="shared" ca="1" si="3"/>
        <v>#REF!</v>
      </c>
      <c r="K33" s="45" t="e">
        <f t="shared" ca="1" si="5"/>
        <v>#REF!</v>
      </c>
      <c r="M33" s="40"/>
      <c r="N33" s="20" t="str">
        <f t="shared" ca="1" si="9"/>
      </c>
      <c r="O33" s="38" t="str">
        <f t="array" aca="1" ref="O33" ca="1">IFERROR(INDEX(INDIRECT($A$1),$H33,O$4),"")</f>
      </c>
      <c r="P33" s="37" t="str">
        <f t="array" aca="1" ref="P33" ca="1">IFERROR(INDEX(INDIRECT($A$1),$H33,P$4),"")</f>
      </c>
      <c r="Q33" s="46" t="str">
        <f t="array" aca="1" ref="Q33" ca="1">IFERROR(INDEX(INDIRECT($A$1),$H33,Q$4),"")</f>
      </c>
      <c r="R33" s="38" t="str">
        <f t="array" aca="1" ref="R33" ca="1">IFERROR(INDEX(INDIRECT($A$1),$K33,R$4),"")</f>
      </c>
      <c r="S33" s="37" t="str">
        <f t="array" aca="1" ref="S33" ca="1">IFERROR(INDEX(INDIRECT($A$1),$K33,S$4),"")</f>
      </c>
      <c r="T33" s="9" t="str">
        <f t="array" aca="1" ref="T33" ca="1">IFERROR(INDEX(INDIRECT($A$1),$K33,T$4),"")</f>
      </c>
    </row>
    <row r="34" ht="15.75" customHeight="1">
      <c r="A34" s="45" t="str">
        <f t="shared" si="1"/>
        <v>sex</v>
      </c>
      <c r="B34" s="45" t="str">
        <f t="shared" ref="B34:D34" si="22">B29</f>
        <v>lfsh_aj22</v>
      </c>
      <c r="C34" s="45" t="n">
        <f t="shared" si="22"/>
        <v>1</v>
      </c>
      <c r="D34" s="45" t="n">
        <f t="shared" si="22"/>
        <v>1</v>
      </c>
      <c r="E34" s="45" t="n">
        <f t="shared" si="7"/>
        <v>4</v>
      </c>
      <c r="F34" s="45" t="e">
        <f t="array" aca="1" ref="F34" ca="1">INDEX(INDIRECT($A34),$E34)</f>
        <v>#REF!</v>
      </c>
      <c r="G34" s="45" t="e">
        <f t="shared" ca="1" si="2"/>
        <v>#REF!</v>
      </c>
      <c r="H34" s="45" t="e">
        <f t="shared" ca="1" si="4"/>
        <v>#REF!</v>
      </c>
      <c r="I34" s="45" t="n">
        <f t="shared" si="8"/>
        <v>0</v>
      </c>
      <c r="J34" s="45" t="e">
        <f t="shared" ca="1" si="3"/>
        <v>#REF!</v>
      </c>
      <c r="K34" s="45" t="e">
        <f t="shared" ca="1" si="5"/>
        <v>#REF!</v>
      </c>
      <c r="M34" s="41"/>
      <c r="N34" s="23" t="str">
        <f t="shared" ca="1" si="9"/>
      </c>
      <c r="O34" s="18" t="str">
        <f t="array" aca="1" ref="O34" ca="1">IFERROR(INDEX(INDIRECT($A$1),$H34,O$4),"")</f>
      </c>
      <c r="P34" s="36" t="str">
        <f t="array" aca="1" ref="P34" ca="1">IFERROR(INDEX(INDIRECT($A$1),$H34,P$4),"")</f>
      </c>
      <c r="Q34" s="22" t="str">
        <f t="array" aca="1" ref="Q34" ca="1">IFERROR(INDEX(INDIRECT($A$1),$H34,Q$4),"")</f>
      </c>
      <c r="R34" s="18" t="str">
        <f t="array" aca="1" ref="R34" ca="1">IFERROR(INDEX(INDIRECT($A$1),$K34,R$4),"")</f>
      </c>
      <c r="S34" s="36" t="str">
        <f t="array" aca="1" ref="S34" ca="1">IFERROR(INDEX(INDIRECT($A$1),$K34,S$4),"")</f>
      </c>
      <c r="T34" s="8" t="str">
        <f t="array" aca="1" ref="T34" ca="1">IFERROR(INDEX(INDIRECT($A$1),$K34,T$4),"")</f>
      </c>
    </row>
    <row r="35">
      <c r="A35" s="45" t="str">
        <f t="shared" si="1"/>
        <v>sex</v>
      </c>
      <c r="B35" s="45" t="str">
        <f t="shared" ref="B35:D35" si="23">B30</f>
        <v>lfsh_aj18</v>
      </c>
      <c r="C35" s="45" t="n">
        <f t="shared" si="23"/>
        <v>1</v>
      </c>
      <c r="D35" s="45" t="n">
        <f t="shared" si="23"/>
        <v>1</v>
      </c>
      <c r="E35" s="45" t="n">
        <f t="shared" si="7"/>
        <v>5</v>
      </c>
      <c r="F35" s="45" t="e">
        <f t="array" aca="1" ref="F35" ca="1">INDEX(INDIRECT($A35),$E35)</f>
        <v>#REF!</v>
      </c>
      <c r="G35" s="45" t="e">
        <f t="shared" ca="1" si="2"/>
        <v>#REF!</v>
      </c>
      <c r="H35" s="45" t="e">
        <f t="shared" ca="1" si="4"/>
        <v>#REF!</v>
      </c>
      <c r="I35" s="45" t="n">
        <f t="shared" si="8"/>
        <v>0</v>
      </c>
      <c r="J35" s="45" t="e">
        <f t="shared" ca="1" si="3"/>
        <v>#REF!</v>
      </c>
      <c r="K35" s="45" t="e">
        <f t="shared" ca="1" si="5"/>
        <v>#REF!</v>
      </c>
      <c r="M35" s="39" t="str">
        <f ca="1">IFERROR(F35,"")</f>
      </c>
      <c r="N35" s="1" t="str">
        <f t="shared" ca="1" si="9"/>
      </c>
      <c r="O35" s="44" t="str">
        <f t="array" aca="1" ref="O35" ca="1">IFERROR(INDEX(INDIRECT($A$1),$H35,O$4),"")</f>
      </c>
      <c r="P35" s="15" t="str">
        <f t="array" aca="1" ref="P35" ca="1">IFERROR(INDEX(INDIRECT($A$1),$H35,P$4),"")</f>
      </c>
      <c r="Q35" s="33" t="str">
        <f t="array" aca="1" ref="Q35" ca="1">IFERROR(INDEX(INDIRECT($A$1),$H35,Q$4),"")</f>
      </c>
      <c r="R35" s="44" t="str">
        <f t="array" aca="1" ref="R35" ca="1">IFERROR(INDEX(INDIRECT($A$1),$K35,R$4),"")</f>
      </c>
      <c r="S35" s="15" t="str">
        <f t="array" aca="1" ref="S35" ca="1">IFERROR(INDEX(INDIRECT($A$1),$K35,S$4),"")</f>
      </c>
      <c r="T35" s="10" t="str">
        <f t="array" aca="1" ref="T35" ca="1">IFERROR(INDEX(INDIRECT($A$1),$K35,T$4),"")</f>
      </c>
    </row>
    <row r="36">
      <c r="A36" s="45" t="str">
        <f t="shared" si="1"/>
        <v>sex</v>
      </c>
      <c r="B36" s="45" t="str">
        <f t="shared" ref="B36:D36" si="24">B31</f>
        <v>lfsh_aj19</v>
      </c>
      <c r="C36" s="45" t="n">
        <f t="shared" si="24"/>
        <v>1</v>
      </c>
      <c r="D36" s="45" t="n">
        <f t="shared" si="24"/>
        <v>1</v>
      </c>
      <c r="E36" s="45" t="n">
        <f t="shared" si="7"/>
        <v>5</v>
      </c>
      <c r="F36" s="45" t="e">
        <f t="array" aca="1" ref="F36" ca="1">INDEX(INDIRECT($A36),$E36)</f>
        <v>#REF!</v>
      </c>
      <c r="G36" s="45" t="e">
        <f t="shared" ca="1" si="2"/>
        <v>#REF!</v>
      </c>
      <c r="H36" s="45" t="e">
        <f t="shared" ca="1" si="4"/>
        <v>#REF!</v>
      </c>
      <c r="I36" s="45" t="n">
        <f t="shared" si="8"/>
        <v>0</v>
      </c>
      <c r="J36" s="45" t="e">
        <f t="shared" ca="1" si="3"/>
        <v>#REF!</v>
      </c>
      <c r="K36" s="45" t="e">
        <f t="shared" ca="1" si="5"/>
        <v>#REF!</v>
      </c>
      <c r="M36" s="40"/>
      <c r="N36" s="20" t="str">
        <f t="shared" ca="1" si="9"/>
      </c>
      <c r="O36" s="38" t="str">
        <f t="array" aca="1" ref="O36" ca="1">IFERROR(INDEX(INDIRECT($A$1),$H36,O$4),"")</f>
      </c>
      <c r="P36" s="37" t="str">
        <f t="array" aca="1" ref="P36" ca="1">IFERROR(INDEX(INDIRECT($A$1),$H36,P$4),"")</f>
      </c>
      <c r="Q36" s="46" t="str">
        <f t="array" aca="1" ref="Q36" ca="1">IFERROR(INDEX(INDIRECT($A$1),$H36,Q$4),"")</f>
      </c>
      <c r="R36" s="38" t="str">
        <f t="array" aca="1" ref="R36" ca="1">IFERROR(INDEX(INDIRECT($A$1),$K36,R$4),"")</f>
      </c>
      <c r="S36" s="37" t="str">
        <f t="array" aca="1" ref="S36" ca="1">IFERROR(INDEX(INDIRECT($A$1),$K36,S$4),"")</f>
      </c>
      <c r="T36" s="9" t="str">
        <f t="array" aca="1" ref="T36" ca="1">IFERROR(INDEX(INDIRECT($A$1),$K36,T$4),"")</f>
      </c>
    </row>
    <row r="37">
      <c r="A37" s="45" t="str">
        <f t="shared" si="1"/>
        <v>sex</v>
      </c>
      <c r="B37" s="45" t="str">
        <f t="shared" ref="B37:D37" si="25">B32</f>
        <v>lfsh_aj20</v>
      </c>
      <c r="C37" s="45" t="n">
        <f t="shared" si="25"/>
        <v>1</v>
      </c>
      <c r="D37" s="45" t="n">
        <f t="shared" si="25"/>
        <v>1</v>
      </c>
      <c r="E37" s="45" t="n">
        <f t="shared" si="7"/>
        <v>5</v>
      </c>
      <c r="F37" s="45" t="e">
        <f t="array" aca="1" ref="F37" ca="1">INDEX(INDIRECT($A37),$E37)</f>
        <v>#REF!</v>
      </c>
      <c r="G37" s="45" t="e">
        <f t="shared" ca="1" si="2"/>
        <v>#REF!</v>
      </c>
      <c r="H37" s="45" t="e">
        <f t="shared" ca="1" si="4"/>
        <v>#REF!</v>
      </c>
      <c r="I37" s="45" t="n">
        <f t="shared" si="8"/>
        <v>0</v>
      </c>
      <c r="J37" s="45" t="e">
        <f t="shared" ca="1" si="3"/>
        <v>#REF!</v>
      </c>
      <c r="K37" s="45" t="e">
        <f t="shared" ca="1" si="5"/>
        <v>#REF!</v>
      </c>
      <c r="M37" s="40"/>
      <c r="N37" s="20" t="str">
        <f t="shared" ca="1" si="9"/>
      </c>
      <c r="O37" s="38" t="str">
        <f t="array" aca="1" ref="O37" ca="1">IFERROR(INDEX(INDIRECT($A$1),$H37,O$4),"")</f>
      </c>
      <c r="P37" s="37" t="str">
        <f t="array" aca="1" ref="P37" ca="1">IFERROR(INDEX(INDIRECT($A$1),$H37,P$4),"")</f>
      </c>
      <c r="Q37" s="46" t="str">
        <f t="array" aca="1" ref="Q37" ca="1">IFERROR(INDEX(INDIRECT($A$1),$H37,Q$4),"")</f>
      </c>
      <c r="R37" s="38" t="str">
        <f t="array" aca="1" ref="R37" ca="1">IFERROR(INDEX(INDIRECT($A$1),$K37,R$4),"")</f>
      </c>
      <c r="S37" s="37" t="str">
        <f t="array" aca="1" ref="S37" ca="1">IFERROR(INDEX(INDIRECT($A$1),$K37,S$4),"")</f>
      </c>
      <c r="T37" s="9" t="str">
        <f t="array" aca="1" ref="T37" ca="1">IFERROR(INDEX(INDIRECT($A$1),$K37,T$4),"")</f>
      </c>
    </row>
    <row r="38">
      <c r="A38" s="45" t="str">
        <f t="shared" si="1"/>
        <v>sex</v>
      </c>
      <c r="B38" s="45" t="str">
        <f t="shared" ref="B38:D38" si="26">B33</f>
        <v>lfsh_aj21</v>
      </c>
      <c r="C38" s="45" t="n">
        <f t="shared" si="26"/>
        <v>1</v>
      </c>
      <c r="D38" s="45" t="n">
        <f t="shared" si="26"/>
        <v>1</v>
      </c>
      <c r="E38" s="45" t="n">
        <f t="shared" si="7"/>
        <v>5</v>
      </c>
      <c r="F38" s="45" t="e">
        <f t="array" aca="1" ref="F38" ca="1">INDEX(INDIRECT($A38),$E38)</f>
        <v>#REF!</v>
      </c>
      <c r="G38" s="45" t="e">
        <f t="shared" ca="1" si="2"/>
        <v>#REF!</v>
      </c>
      <c r="H38" s="45" t="e">
        <f t="shared" ca="1" si="4"/>
        <v>#REF!</v>
      </c>
      <c r="I38" s="45" t="n">
        <f t="shared" si="8"/>
        <v>0</v>
      </c>
      <c r="J38" s="45" t="e">
        <f t="shared" ca="1" si="3"/>
        <v>#REF!</v>
      </c>
      <c r="K38" s="45" t="e">
        <f t="shared" ca="1" si="5"/>
        <v>#REF!</v>
      </c>
      <c r="M38" s="40"/>
      <c r="N38" s="20" t="str">
        <f t="shared" ca="1" si="9"/>
      </c>
      <c r="O38" s="38" t="str">
        <f t="array" aca="1" ref="O38" ca="1">IFERROR(INDEX(INDIRECT($A$1),$H38,O$4),"")</f>
      </c>
      <c r="P38" s="37" t="str">
        <f t="array" aca="1" ref="P38" ca="1">IFERROR(INDEX(INDIRECT($A$1),$H38,P$4),"")</f>
      </c>
      <c r="Q38" s="46" t="str">
        <f t="array" aca="1" ref="Q38" ca="1">IFERROR(INDEX(INDIRECT($A$1),$H38,Q$4),"")</f>
      </c>
      <c r="R38" s="38" t="str">
        <f t="array" aca="1" ref="R38" ca="1">IFERROR(INDEX(INDIRECT($A$1),$K38,R$4),"")</f>
      </c>
      <c r="S38" s="37" t="str">
        <f t="array" aca="1" ref="S38" ca="1">IFERROR(INDEX(INDIRECT($A$1),$K38,S$4),"")</f>
      </c>
      <c r="T38" s="9" t="str">
        <f t="array" aca="1" ref="T38" ca="1">IFERROR(INDEX(INDIRECT($A$1),$K38,T$4),"")</f>
      </c>
    </row>
    <row r="39" ht="15.75" customHeight="1">
      <c r="A39" s="45" t="str">
        <f t="shared" si="1"/>
        <v>sex</v>
      </c>
      <c r="B39" s="45" t="str">
        <f t="shared" ref="B39:D39" si="27">B34</f>
        <v>lfsh_aj22</v>
      </c>
      <c r="C39" s="45" t="n">
        <f t="shared" si="27"/>
        <v>1</v>
      </c>
      <c r="D39" s="45" t="n">
        <f t="shared" si="27"/>
        <v>1</v>
      </c>
      <c r="E39" s="45" t="n">
        <f t="shared" si="7"/>
        <v>5</v>
      </c>
      <c r="F39" s="45" t="e">
        <f t="array" aca="1" ref="F39" ca="1">INDEX(INDIRECT($A39),$E39)</f>
        <v>#REF!</v>
      </c>
      <c r="G39" s="45" t="e">
        <f t="shared" ca="1" si="2"/>
        <v>#REF!</v>
      </c>
      <c r="H39" s="45" t="e">
        <f t="shared" ca="1" si="4"/>
        <v>#REF!</v>
      </c>
      <c r="I39" s="45" t="n">
        <f t="shared" si="8"/>
        <v>0</v>
      </c>
      <c r="J39" s="45" t="e">
        <f t="shared" ca="1" si="3"/>
        <v>#REF!</v>
      </c>
      <c r="K39" s="45" t="e">
        <f t="shared" ca="1" si="5"/>
        <v>#REF!</v>
      </c>
      <c r="M39" s="41"/>
      <c r="N39" s="23" t="str">
        <f t="shared" ca="1" si="9"/>
      </c>
      <c r="O39" s="18" t="str">
        <f t="array" aca="1" ref="O39" ca="1">IFERROR(INDEX(INDIRECT($A$1),$H39,O$4),"")</f>
      </c>
      <c r="P39" s="36" t="str">
        <f t="array" aca="1" ref="P39" ca="1">IFERROR(INDEX(INDIRECT($A$1),$H39,P$4),"")</f>
      </c>
      <c r="Q39" s="22" t="str">
        <f t="array" aca="1" ref="Q39" ca="1">IFERROR(INDEX(INDIRECT($A$1),$H39,Q$4),"")</f>
      </c>
      <c r="R39" s="18" t="str">
        <f t="array" aca="1" ref="R39" ca="1">IFERROR(INDEX(INDIRECT($A$1),$K39,R$4),"")</f>
      </c>
      <c r="S39" s="36" t="str">
        <f t="array" aca="1" ref="S39" ca="1">IFERROR(INDEX(INDIRECT($A$1),$K39,S$4),"")</f>
      </c>
      <c r="T39" s="8" t="str">
        <f t="array" aca="1" ref="T39" ca="1">IFERROR(INDEX(INDIRECT($A$1),$K39,T$4),"")</f>
      </c>
    </row>
    <row r="40">
      <c r="A40" s="45" t="str">
        <f t="shared" si="1"/>
        <v>sex</v>
      </c>
      <c r="B40" s="45" t="str">
        <f t="shared" ref="B40:D40" si="28">B35</f>
        <v>lfsh_aj18</v>
      </c>
      <c r="C40" s="45" t="n">
        <f t="shared" si="28"/>
        <v>1</v>
      </c>
      <c r="D40" s="45" t="n">
        <f t="shared" si="28"/>
        <v>1</v>
      </c>
      <c r="E40" s="45" t="n">
        <f t="shared" si="7"/>
        <v>6</v>
      </c>
      <c r="F40" s="45" t="e">
        <f t="array" aca="1" ref="F40" ca="1">INDEX(INDIRECT($A40),$E40)</f>
        <v>#REF!</v>
      </c>
      <c r="G40" s="45" t="e">
        <f t="shared" ca="1" si="2"/>
        <v>#REF!</v>
      </c>
      <c r="H40" s="45" t="e">
        <f t="shared" ca="1" si="4"/>
        <v>#REF!</v>
      </c>
      <c r="I40" s="45" t="n">
        <f t="shared" si="8"/>
        <v>0</v>
      </c>
      <c r="J40" s="45" t="e">
        <f t="shared" ca="1" si="3"/>
        <v>#REF!</v>
      </c>
      <c r="K40" s="45" t="e">
        <f t="shared" ca="1" si="5"/>
        <v>#REF!</v>
      </c>
      <c r="M40" s="39" t="str">
        <f ca="1">IFERROR(F40,"")</f>
      </c>
      <c r="N40" s="1" t="str">
        <f t="shared" ca="1" si="9"/>
      </c>
      <c r="O40" s="44" t="str">
        <f t="array" aca="1" ref="O40" ca="1">IFERROR(INDEX(INDIRECT($A$1),$H40,O$4),"")</f>
      </c>
      <c r="P40" s="15" t="str">
        <f t="array" aca="1" ref="P40" ca="1">IFERROR(INDEX(INDIRECT($A$1),$H40,P$4),"")</f>
      </c>
      <c r="Q40" s="33" t="str">
        <f t="array" aca="1" ref="Q40" ca="1">IFERROR(INDEX(INDIRECT($A$1),$H40,Q$4),"")</f>
      </c>
      <c r="R40" s="44" t="str">
        <f t="array" aca="1" ref="R40" ca="1">IFERROR(INDEX(INDIRECT($A$1),$K40,R$4),"")</f>
      </c>
      <c r="S40" s="15" t="str">
        <f t="array" aca="1" ref="S40" ca="1">IFERROR(INDEX(INDIRECT($A$1),$K40,S$4),"")</f>
      </c>
      <c r="T40" s="10" t="str">
        <f t="array" aca="1" ref="T40" ca="1">IFERROR(INDEX(INDIRECT($A$1),$K40,T$4),"")</f>
      </c>
    </row>
    <row r="41">
      <c r="A41" s="45" t="str">
        <f t="shared" si="1"/>
        <v>sex</v>
      </c>
      <c r="B41" s="45" t="str">
        <f t="shared" ref="B41:D41" si="29">B36</f>
        <v>lfsh_aj19</v>
      </c>
      <c r="C41" s="45" t="n">
        <f t="shared" si="29"/>
        <v>1</v>
      </c>
      <c r="D41" s="45" t="n">
        <f t="shared" si="29"/>
        <v>1</v>
      </c>
      <c r="E41" s="45" t="n">
        <f t="shared" si="7"/>
        <v>6</v>
      </c>
      <c r="F41" s="45" t="e">
        <f t="array" aca="1" ref="F41" ca="1">INDEX(INDIRECT($A41),$E41)</f>
        <v>#REF!</v>
      </c>
      <c r="G41" s="45" t="e">
        <f t="shared" ca="1" si="2"/>
        <v>#REF!</v>
      </c>
      <c r="H41" s="45" t="e">
        <f t="shared" ca="1" si="4"/>
        <v>#REF!</v>
      </c>
      <c r="I41" s="45" t="n">
        <f t="shared" si="8"/>
        <v>0</v>
      </c>
      <c r="J41" s="45" t="e">
        <f t="shared" ca="1" si="3"/>
        <v>#REF!</v>
      </c>
      <c r="K41" s="45" t="e">
        <f t="shared" ca="1" si="5"/>
        <v>#REF!</v>
      </c>
      <c r="M41" s="40"/>
      <c r="N41" s="20" t="str">
        <f t="shared" ca="1" si="9"/>
      </c>
      <c r="O41" s="38" t="str">
        <f t="array" aca="1" ref="O41" ca="1">IFERROR(INDEX(INDIRECT($A$1),$H41,O$4),"")</f>
      </c>
      <c r="P41" s="37" t="str">
        <f t="array" aca="1" ref="P41" ca="1">IFERROR(INDEX(INDIRECT($A$1),$H41,P$4),"")</f>
      </c>
      <c r="Q41" s="46" t="str">
        <f t="array" aca="1" ref="Q41" ca="1">IFERROR(INDEX(INDIRECT($A$1),$H41,Q$4),"")</f>
      </c>
      <c r="R41" s="38" t="str">
        <f t="array" aca="1" ref="R41" ca="1">IFERROR(INDEX(INDIRECT($A$1),$K41,R$4),"")</f>
      </c>
      <c r="S41" s="37" t="str">
        <f t="array" aca="1" ref="S41" ca="1">IFERROR(INDEX(INDIRECT($A$1),$K41,S$4),"")</f>
      </c>
      <c r="T41" s="9" t="str">
        <f t="array" aca="1" ref="T41" ca="1">IFERROR(INDEX(INDIRECT($A$1),$K41,T$4),"")</f>
      </c>
    </row>
    <row r="42">
      <c r="A42" s="45" t="str">
        <f t="shared" si="1"/>
        <v>sex</v>
      </c>
      <c r="B42" s="45" t="str">
        <f t="shared" ref="B42:D42" si="30">B37</f>
        <v>lfsh_aj20</v>
      </c>
      <c r="C42" s="45" t="n">
        <f t="shared" si="30"/>
        <v>1</v>
      </c>
      <c r="D42" s="45" t="n">
        <f t="shared" si="30"/>
        <v>1</v>
      </c>
      <c r="E42" s="45" t="n">
        <f t="shared" si="7"/>
        <v>6</v>
      </c>
      <c r="F42" s="45" t="e">
        <f t="array" aca="1" ref="F42" ca="1">INDEX(INDIRECT($A42),$E42)</f>
        <v>#REF!</v>
      </c>
      <c r="G42" s="45" t="e">
        <f t="shared" ca="1" si="2"/>
        <v>#REF!</v>
      </c>
      <c r="H42" s="45" t="e">
        <f t="shared" ca="1" si="4"/>
        <v>#REF!</v>
      </c>
      <c r="I42" s="45" t="n">
        <f t="shared" si="8"/>
        <v>0</v>
      </c>
      <c r="J42" s="45" t="e">
        <f t="shared" ca="1" si="3"/>
        <v>#REF!</v>
      </c>
      <c r="K42" s="45" t="e">
        <f t="shared" ca="1" si="5"/>
        <v>#REF!</v>
      </c>
      <c r="M42" s="40"/>
      <c r="N42" s="20" t="str">
        <f t="shared" ca="1" si="9"/>
      </c>
      <c r="O42" s="38" t="str">
        <f t="array" aca="1" ref="O42" ca="1">IFERROR(INDEX(INDIRECT($A$1),$H42,O$4),"")</f>
      </c>
      <c r="P42" s="37" t="str">
        <f t="array" aca="1" ref="P42" ca="1">IFERROR(INDEX(INDIRECT($A$1),$H42,P$4),"")</f>
      </c>
      <c r="Q42" s="46" t="str">
        <f t="array" aca="1" ref="Q42" ca="1">IFERROR(INDEX(INDIRECT($A$1),$H42,Q$4),"")</f>
      </c>
      <c r="R42" s="38" t="str">
        <f t="array" aca="1" ref="R42" ca="1">IFERROR(INDEX(INDIRECT($A$1),$K42,R$4),"")</f>
      </c>
      <c r="S42" s="37" t="str">
        <f t="array" aca="1" ref="S42" ca="1">IFERROR(INDEX(INDIRECT($A$1),$K42,S$4),"")</f>
      </c>
      <c r="T42" s="9" t="str">
        <f t="array" aca="1" ref="T42" ca="1">IFERROR(INDEX(INDIRECT($A$1),$K42,T$4),"")</f>
      </c>
    </row>
    <row r="43">
      <c r="A43" s="45" t="str">
        <f t="shared" si="1"/>
        <v>sex</v>
      </c>
      <c r="B43" s="45" t="str">
        <f t="shared" ref="B43:D43" si="31">B38</f>
        <v>lfsh_aj21</v>
      </c>
      <c r="C43" s="45" t="n">
        <f t="shared" si="31"/>
        <v>1</v>
      </c>
      <c r="D43" s="45" t="n">
        <f t="shared" si="31"/>
        <v>1</v>
      </c>
      <c r="E43" s="45" t="n">
        <f t="shared" si="7"/>
        <v>6</v>
      </c>
      <c r="F43" s="45" t="e">
        <f t="array" aca="1" ref="F43" ca="1">INDEX(INDIRECT($A43),$E43)</f>
        <v>#REF!</v>
      </c>
      <c r="G43" s="45" t="e">
        <f t="shared" ca="1" si="2"/>
        <v>#REF!</v>
      </c>
      <c r="H43" s="45" t="e">
        <f t="shared" ca="1" si="4"/>
        <v>#REF!</v>
      </c>
      <c r="I43" s="45" t="n">
        <f t="shared" si="8"/>
        <v>0</v>
      </c>
      <c r="J43" s="45" t="e">
        <f t="shared" ca="1" si="3"/>
        <v>#REF!</v>
      </c>
      <c r="K43" s="45" t="e">
        <f t="shared" ca="1" si="5"/>
        <v>#REF!</v>
      </c>
      <c r="M43" s="40"/>
      <c r="N43" s="20" t="str">
        <f t="shared" ca="1" si="9"/>
      </c>
      <c r="O43" s="38" t="str">
        <f t="array" aca="1" ref="O43" ca="1">IFERROR(INDEX(INDIRECT($A$1),$H43,O$4),"")</f>
      </c>
      <c r="P43" s="37" t="str">
        <f t="array" aca="1" ref="P43" ca="1">IFERROR(INDEX(INDIRECT($A$1),$H43,P$4),"")</f>
      </c>
      <c r="Q43" s="46" t="str">
        <f t="array" aca="1" ref="Q43" ca="1">IFERROR(INDEX(INDIRECT($A$1),$H43,Q$4),"")</f>
      </c>
      <c r="R43" s="38" t="str">
        <f t="array" aca="1" ref="R43" ca="1">IFERROR(INDEX(INDIRECT($A$1),$K43,R$4),"")</f>
      </c>
      <c r="S43" s="37" t="str">
        <f t="array" aca="1" ref="S43" ca="1">IFERROR(INDEX(INDIRECT($A$1),$K43,S$4),"")</f>
      </c>
      <c r="T43" s="9" t="str">
        <f t="array" aca="1" ref="T43" ca="1">IFERROR(INDEX(INDIRECT($A$1),$K43,T$4),"")</f>
      </c>
    </row>
    <row r="44" ht="15.75" customHeight="1">
      <c r="A44" s="45" t="str">
        <f t="shared" si="1"/>
        <v>sex</v>
      </c>
      <c r="B44" s="45" t="str">
        <f t="shared" ref="B44:D44" si="32">B39</f>
        <v>lfsh_aj22</v>
      </c>
      <c r="C44" s="45" t="n">
        <f t="shared" si="32"/>
        <v>1</v>
      </c>
      <c r="D44" s="45" t="n">
        <f t="shared" si="32"/>
        <v>1</v>
      </c>
      <c r="E44" s="45" t="n">
        <f t="shared" si="7"/>
        <v>6</v>
      </c>
      <c r="F44" s="45" t="e">
        <f t="array" aca="1" ref="F44" ca="1">INDEX(INDIRECT($A44),$E44)</f>
        <v>#REF!</v>
      </c>
      <c r="G44" s="45" t="e">
        <f t="shared" ca="1" si="2"/>
        <v>#REF!</v>
      </c>
      <c r="H44" s="45" t="e">
        <f t="shared" ca="1" si="4"/>
        <v>#REF!</v>
      </c>
      <c r="I44" s="45" t="n">
        <f t="shared" si="8"/>
        <v>0</v>
      </c>
      <c r="J44" s="45" t="e">
        <f t="shared" ca="1" si="3"/>
        <v>#REF!</v>
      </c>
      <c r="K44" s="45" t="e">
        <f t="shared" ca="1" si="5"/>
        <v>#REF!</v>
      </c>
      <c r="M44" s="41"/>
      <c r="N44" s="23" t="str">
        <f t="shared" ca="1" si="9"/>
      </c>
      <c r="O44" s="18" t="str">
        <f t="array" aca="1" ref="O44" ca="1">IFERROR(INDEX(INDIRECT($A$1),$H44,O$4),"")</f>
      </c>
      <c r="P44" s="36" t="str">
        <f t="array" aca="1" ref="P44" ca="1">IFERROR(INDEX(INDIRECT($A$1),$H44,P$4),"")</f>
      </c>
      <c r="Q44" s="22" t="str">
        <f t="array" aca="1" ref="Q44" ca="1">IFERROR(INDEX(INDIRECT($A$1),$H44,Q$4),"")</f>
      </c>
      <c r="R44" s="18" t="str">
        <f t="array" aca="1" ref="R44" ca="1">IFERROR(INDEX(INDIRECT($A$1),$K44,R$4),"")</f>
      </c>
      <c r="S44" s="36" t="str">
        <f t="array" aca="1" ref="S44" ca="1">IFERROR(INDEX(INDIRECT($A$1),$K44,S$4),"")</f>
      </c>
      <c r="T44" s="8" t="str">
        <f t="array" aca="1" ref="T44" ca="1">IFERROR(INDEX(INDIRECT($A$1),$K44,T$4),"")</f>
      </c>
    </row>
    <row r="45">
      <c r="A45" s="45" t="str">
        <f t="shared" si="1"/>
        <v>sex</v>
      </c>
      <c r="B45" s="45" t="str">
        <f t="shared" ref="B45:D45" si="33">B40</f>
        <v>lfsh_aj18</v>
      </c>
      <c r="C45" s="45" t="n">
        <f t="shared" si="33"/>
        <v>1</v>
      </c>
      <c r="D45" s="45" t="n">
        <f t="shared" si="33"/>
        <v>1</v>
      </c>
      <c r="E45" s="45" t="n">
        <f t="shared" si="7"/>
        <v>7</v>
      </c>
      <c r="F45" s="45" t="e">
        <f t="array" aca="1" ref="F45" ca="1">INDEX(INDIRECT($A45),$E45)</f>
        <v>#REF!</v>
      </c>
      <c r="G45" s="45" t="e">
        <f t="shared" ca="1" si="2"/>
        <v>#REF!</v>
      </c>
      <c r="H45" s="45" t="e">
        <f t="shared" ca="1" si="4"/>
        <v>#REF!</v>
      </c>
      <c r="I45" s="45" t="n">
        <f t="shared" si="8"/>
        <v>0</v>
      </c>
      <c r="J45" s="45" t="e">
        <f t="shared" ca="1" si="3"/>
        <v>#REF!</v>
      </c>
      <c r="K45" s="45" t="e">
        <f t="shared" ca="1" si="5"/>
        <v>#REF!</v>
      </c>
      <c r="M45" s="39" t="str">
        <f ca="1">IFERROR(F45,"")</f>
      </c>
      <c r="N45" s="1" t="str">
        <f t="shared" ca="1" si="9"/>
      </c>
      <c r="O45" s="44" t="str">
        <f t="array" aca="1" ref="O45" ca="1">IFERROR(INDEX(INDIRECT($A$1),$H45,O$4),"")</f>
      </c>
      <c r="P45" s="15" t="str">
        <f t="array" aca="1" ref="P45" ca="1">IFERROR(INDEX(INDIRECT($A$1),$H45,P$4),"")</f>
      </c>
      <c r="Q45" s="33" t="str">
        <f t="array" aca="1" ref="Q45" ca="1">IFERROR(INDEX(INDIRECT($A$1),$H45,Q$4),"")</f>
      </c>
      <c r="R45" s="44" t="str">
        <f t="array" aca="1" ref="R45" ca="1">IFERROR(INDEX(INDIRECT($A$1),$K45,R$4),"")</f>
      </c>
      <c r="S45" s="15" t="str">
        <f t="array" aca="1" ref="S45" ca="1">IFERROR(INDEX(INDIRECT($A$1),$K45,S$4),"")</f>
      </c>
      <c r="T45" s="10" t="str">
        <f t="array" aca="1" ref="T45" ca="1">IFERROR(INDEX(INDIRECT($A$1),$K45,T$4),"")</f>
      </c>
    </row>
    <row r="46">
      <c r="A46" s="45" t="str">
        <f t="shared" si="1"/>
        <v>sex</v>
      </c>
      <c r="B46" s="45" t="str">
        <f t="shared" ref="B46:D46" si="34">B41</f>
        <v>lfsh_aj19</v>
      </c>
      <c r="C46" s="45" t="n">
        <f t="shared" si="34"/>
        <v>1</v>
      </c>
      <c r="D46" s="45" t="n">
        <f t="shared" si="34"/>
        <v>1</v>
      </c>
      <c r="E46" s="45" t="n">
        <f t="shared" si="7"/>
        <v>7</v>
      </c>
      <c r="F46" s="45" t="e">
        <f t="array" aca="1" ref="F46" ca="1">INDEX(INDIRECT($A46),$E46)</f>
        <v>#REF!</v>
      </c>
      <c r="G46" s="45" t="e">
        <f t="shared" ca="1" si="2"/>
        <v>#REF!</v>
      </c>
      <c r="H46" s="45" t="e">
        <f t="shared" ca="1" si="4"/>
        <v>#REF!</v>
      </c>
      <c r="I46" s="45" t="n">
        <f t="shared" si="8"/>
        <v>0</v>
      </c>
      <c r="J46" s="45" t="e">
        <f t="shared" ca="1" si="3"/>
        <v>#REF!</v>
      </c>
      <c r="K46" s="45" t="e">
        <f t="shared" ca="1" si="5"/>
        <v>#REF!</v>
      </c>
      <c r="M46" s="40"/>
      <c r="N46" s="20" t="str">
        <f t="shared" ca="1" si="9"/>
      </c>
      <c r="O46" s="38" t="str">
        <f t="array" aca="1" ref="O46" ca="1">IFERROR(INDEX(INDIRECT($A$1),$H46,O$4),"")</f>
      </c>
      <c r="P46" s="37" t="str">
        <f t="array" aca="1" ref="P46" ca="1">IFERROR(INDEX(INDIRECT($A$1),$H46,P$4),"")</f>
      </c>
      <c r="Q46" s="46" t="str">
        <f t="array" aca="1" ref="Q46" ca="1">IFERROR(INDEX(INDIRECT($A$1),$H46,Q$4),"")</f>
      </c>
      <c r="R46" s="38" t="str">
        <f t="array" aca="1" ref="R46" ca="1">IFERROR(INDEX(INDIRECT($A$1),$K46,R$4),"")</f>
      </c>
      <c r="S46" s="37" t="str">
        <f t="array" aca="1" ref="S46" ca="1">IFERROR(INDEX(INDIRECT($A$1),$K46,S$4),"")</f>
      </c>
      <c r="T46" s="9" t="str">
        <f t="array" aca="1" ref="T46" ca="1">IFERROR(INDEX(INDIRECT($A$1),$K46,T$4),"")</f>
      </c>
    </row>
    <row r="47">
      <c r="A47" s="45" t="str">
        <f t="shared" ref="A47:A70" si="35">$O$9</f>
        <v>sex</v>
      </c>
      <c r="B47" s="45" t="str">
        <f t="shared" ref="B47:D47" si="36">B42</f>
        <v>lfsh_aj20</v>
      </c>
      <c r="C47" s="45" t="n">
        <f t="shared" si="36"/>
        <v>1</v>
      </c>
      <c r="D47" s="45" t="n">
        <f t="shared" si="36"/>
        <v>1</v>
      </c>
      <c r="E47" s="45" t="n">
        <f t="shared" si="7"/>
        <v>7</v>
      </c>
      <c r="F47" s="45" t="e">
        <f t="array" aca="1" ref="F47" ca="1">INDEX(INDIRECT($A47),$E47)</f>
        <v>#REF!</v>
      </c>
      <c r="G47" s="45" t="e">
        <f t="shared" ca="1" si="2"/>
        <v>#REF!</v>
      </c>
      <c r="H47" s="45" t="e">
        <f t="shared" ca="1" si="4"/>
        <v>#REF!</v>
      </c>
      <c r="I47" s="45" t="n">
        <f t="shared" si="8"/>
        <v>0</v>
      </c>
      <c r="J47" s="45" t="e">
        <f t="shared" ca="1" si="3"/>
        <v>#REF!</v>
      </c>
      <c r="K47" s="45" t="e">
        <f t="shared" ca="1" si="5"/>
        <v>#REF!</v>
      </c>
      <c r="M47" s="40"/>
      <c r="N47" s="20" t="str">
        <f t="shared" ca="1" si="9"/>
      </c>
      <c r="O47" s="38" t="str">
        <f t="array" aca="1" ref="O47" ca="1">IFERROR(INDEX(INDIRECT($A$1),$H47,O$4),"")</f>
      </c>
      <c r="P47" s="37" t="str">
        <f t="array" aca="1" ref="P47" ca="1">IFERROR(INDEX(INDIRECT($A$1),$H47,P$4),"")</f>
      </c>
      <c r="Q47" s="46" t="str">
        <f t="array" aca="1" ref="Q47" ca="1">IFERROR(INDEX(INDIRECT($A$1),$H47,Q$4),"")</f>
      </c>
      <c r="R47" s="38" t="str">
        <f t="array" aca="1" ref="R47" ca="1">IFERROR(INDEX(INDIRECT($A$1),$K47,R$4),"")</f>
      </c>
      <c r="S47" s="37" t="str">
        <f t="array" aca="1" ref="S47" ca="1">IFERROR(INDEX(INDIRECT($A$1),$K47,S$4),"")</f>
      </c>
      <c r="T47" s="9" t="str">
        <f t="array" aca="1" ref="T47" ca="1">IFERROR(INDEX(INDIRECT($A$1),$K47,T$4),"")</f>
      </c>
    </row>
    <row r="48">
      <c r="A48" s="45" t="str">
        <f t="shared" si="35"/>
        <v>sex</v>
      </c>
      <c r="B48" s="45" t="str">
        <f t="shared" ref="B48:D48" si="37">B43</f>
        <v>lfsh_aj21</v>
      </c>
      <c r="C48" s="45" t="n">
        <f t="shared" si="37"/>
        <v>1</v>
      </c>
      <c r="D48" s="45" t="n">
        <f t="shared" si="37"/>
        <v>1</v>
      </c>
      <c r="E48" s="45" t="n">
        <f t="shared" si="7"/>
        <v>7</v>
      </c>
      <c r="F48" s="45" t="e">
        <f t="array" aca="1" ref="F48" ca="1">INDEX(INDIRECT($A48),$E48)</f>
        <v>#REF!</v>
      </c>
      <c r="G48" s="45" t="e">
        <f t="shared" ca="1" si="2"/>
        <v>#REF!</v>
      </c>
      <c r="H48" s="45" t="e">
        <f t="shared" ca="1" si="4"/>
        <v>#REF!</v>
      </c>
      <c r="I48" s="45" t="n">
        <f t="shared" si="8"/>
        <v>0</v>
      </c>
      <c r="J48" s="45" t="e">
        <f t="shared" ca="1" si="3"/>
        <v>#REF!</v>
      </c>
      <c r="K48" s="45" t="e">
        <f t="shared" ca="1" si="5"/>
        <v>#REF!</v>
      </c>
      <c r="M48" s="40"/>
      <c r="N48" s="20" t="str">
        <f t="shared" ca="1" si="9"/>
      </c>
      <c r="O48" s="38" t="str">
        <f t="array" aca="1" ref="O48" ca="1">IFERROR(INDEX(INDIRECT($A$1),$H48,O$4),"")</f>
      </c>
      <c r="P48" s="37" t="str">
        <f t="array" aca="1" ref="P48" ca="1">IFERROR(INDEX(INDIRECT($A$1),$H48,P$4),"")</f>
      </c>
      <c r="Q48" s="46" t="str">
        <f t="array" aca="1" ref="Q48" ca="1">IFERROR(INDEX(INDIRECT($A$1),$H48,Q$4),"")</f>
      </c>
      <c r="R48" s="38" t="str">
        <f t="array" aca="1" ref="R48" ca="1">IFERROR(INDEX(INDIRECT($A$1),$K48,R$4),"")</f>
      </c>
      <c r="S48" s="37" t="str">
        <f t="array" aca="1" ref="S48" ca="1">IFERROR(INDEX(INDIRECT($A$1),$K48,S$4),"")</f>
      </c>
      <c r="T48" s="9" t="str">
        <f t="array" aca="1" ref="T48" ca="1">IFERROR(INDEX(INDIRECT($A$1),$K48,T$4),"")</f>
      </c>
    </row>
    <row r="49" ht="15.75" customHeight="1">
      <c r="A49" s="45" t="str">
        <f t="shared" si="35"/>
        <v>sex</v>
      </c>
      <c r="B49" s="45" t="str">
        <f t="shared" ref="B49:D49" si="38">B44</f>
        <v>lfsh_aj22</v>
      </c>
      <c r="C49" s="45" t="n">
        <f t="shared" si="38"/>
        <v>1</v>
      </c>
      <c r="D49" s="45" t="n">
        <f t="shared" si="38"/>
        <v>1</v>
      </c>
      <c r="E49" s="45" t="n">
        <f t="shared" si="7"/>
        <v>7</v>
      </c>
      <c r="F49" s="45" t="e">
        <f t="array" aca="1" ref="F49" ca="1">INDEX(INDIRECT($A49),$E49)</f>
        <v>#REF!</v>
      </c>
      <c r="G49" s="45" t="e">
        <f t="shared" ca="1" si="2"/>
        <v>#REF!</v>
      </c>
      <c r="H49" s="45" t="e">
        <f t="shared" ca="1" si="4"/>
        <v>#REF!</v>
      </c>
      <c r="I49" s="45" t="n">
        <f t="shared" si="8"/>
        <v>0</v>
      </c>
      <c r="J49" s="45" t="e">
        <f t="shared" ca="1" si="3"/>
        <v>#REF!</v>
      </c>
      <c r="K49" s="45" t="e">
        <f t="shared" ca="1" si="5"/>
        <v>#REF!</v>
      </c>
      <c r="M49" s="41"/>
      <c r="N49" s="23" t="str">
        <f t="shared" ca="1" si="9"/>
      </c>
      <c r="O49" s="18" t="str">
        <f t="array" aca="1" ref="O49" ca="1">IFERROR(INDEX(INDIRECT($A$1),$H49,O$4),"")</f>
      </c>
      <c r="P49" s="36" t="str">
        <f t="array" aca="1" ref="P49" ca="1">IFERROR(INDEX(INDIRECT($A$1),$H49,P$4),"")</f>
      </c>
      <c r="Q49" s="22" t="str">
        <f t="array" aca="1" ref="Q49" ca="1">IFERROR(INDEX(INDIRECT($A$1),$H49,Q$4),"")</f>
      </c>
      <c r="R49" s="18" t="str">
        <f t="array" aca="1" ref="R49" ca="1">IFERROR(INDEX(INDIRECT($A$1),$K49,R$4),"")</f>
      </c>
      <c r="S49" s="36" t="str">
        <f t="array" aca="1" ref="S49" ca="1">IFERROR(INDEX(INDIRECT($A$1),$K49,S$4),"")</f>
      </c>
      <c r="T49" s="8" t="str">
        <f t="array" aca="1" ref="T49" ca="1">IFERROR(INDEX(INDIRECT($A$1),$K49,T$4),"")</f>
      </c>
    </row>
    <row r="50">
      <c r="A50" s="45" t="str">
        <f t="shared" si="35"/>
        <v>sex</v>
      </c>
      <c r="B50" s="45" t="str">
        <f t="shared" ref="B50:D50" si="39">B45</f>
        <v>lfsh_aj18</v>
      </c>
      <c r="C50" s="45" t="n">
        <f t="shared" si="39"/>
        <v>1</v>
      </c>
      <c r="D50" s="45" t="n">
        <f t="shared" si="39"/>
        <v>1</v>
      </c>
      <c r="E50" s="45" t="n">
        <f t="shared" si="7"/>
        <v>8</v>
      </c>
      <c r="F50" s="45" t="e">
        <f t="array" aca="1" ref="F50" ca="1">INDEX(INDIRECT($A50),$E50)</f>
        <v>#REF!</v>
      </c>
      <c r="G50" s="45" t="e">
        <f t="shared" ca="1" si="2"/>
        <v>#REF!</v>
      </c>
      <c r="H50" s="45" t="e">
        <f t="shared" ca="1" si="4"/>
        <v>#REF!</v>
      </c>
      <c r="I50" s="45" t="n">
        <f t="shared" si="8"/>
        <v>0</v>
      </c>
      <c r="J50" s="45" t="e">
        <f t="shared" ca="1" si="3"/>
        <v>#REF!</v>
      </c>
      <c r="K50" s="45" t="e">
        <f t="shared" ca="1" si="5"/>
        <v>#REF!</v>
      </c>
      <c r="M50" s="39" t="str">
        <f ca="1">IFERROR(F50,"")</f>
      </c>
      <c r="N50" s="1" t="str">
        <f t="shared" ca="1" si="9"/>
      </c>
      <c r="O50" s="44" t="str">
        <f t="array" aca="1" ref="O50" ca="1">IFERROR(INDEX(INDIRECT($A$1),$H50,O$4),"")</f>
      </c>
      <c r="P50" s="15" t="str">
        <f t="array" aca="1" ref="P50" ca="1">IFERROR(INDEX(INDIRECT($A$1),$H50,P$4),"")</f>
      </c>
      <c r="Q50" s="33" t="str">
        <f t="array" aca="1" ref="Q50" ca="1">IFERROR(INDEX(INDIRECT($A$1),$H50,Q$4),"")</f>
      </c>
      <c r="R50" s="44" t="str">
        <f t="array" aca="1" ref="R50" ca="1">IFERROR(INDEX(INDIRECT($A$1),$K50,R$4),"")</f>
      </c>
      <c r="S50" s="15" t="str">
        <f t="array" aca="1" ref="S50" ca="1">IFERROR(INDEX(INDIRECT($A$1),$K50,S$4),"")</f>
      </c>
      <c r="T50" s="10" t="str">
        <f t="array" aca="1" ref="T50" ca="1">IFERROR(INDEX(INDIRECT($A$1),$K50,T$4),"")</f>
      </c>
    </row>
    <row r="51">
      <c r="A51" s="45" t="str">
        <f t="shared" si="35"/>
        <v>sex</v>
      </c>
      <c r="B51" s="45" t="str">
        <f t="shared" ref="B51:D51" si="40">B46</f>
        <v>lfsh_aj19</v>
      </c>
      <c r="C51" s="45" t="n">
        <f t="shared" si="40"/>
        <v>1</v>
      </c>
      <c r="D51" s="45" t="n">
        <f t="shared" si="40"/>
        <v>1</v>
      </c>
      <c r="E51" s="45" t="n">
        <f t="shared" si="7"/>
        <v>8</v>
      </c>
      <c r="F51" s="45" t="e">
        <f t="array" aca="1" ref="F51" ca="1">INDEX(INDIRECT($A51),$E51)</f>
        <v>#REF!</v>
      </c>
      <c r="G51" s="45" t="e">
        <f t="shared" ca="1" si="2"/>
        <v>#REF!</v>
      </c>
      <c r="H51" s="45" t="e">
        <f t="shared" ca="1" si="4"/>
        <v>#REF!</v>
      </c>
      <c r="I51" s="45" t="n">
        <f t="shared" si="8"/>
        <v>0</v>
      </c>
      <c r="J51" s="45" t="e">
        <f t="shared" ca="1" si="3"/>
        <v>#REF!</v>
      </c>
      <c r="K51" s="45" t="e">
        <f t="shared" ca="1" si="5"/>
        <v>#REF!</v>
      </c>
      <c r="M51" s="40"/>
      <c r="N51" s="20" t="str">
        <f t="shared" ca="1" si="9"/>
      </c>
      <c r="O51" s="38" t="str">
        <f t="array" aca="1" ref="O51" ca="1">IFERROR(INDEX(INDIRECT($A$1),$H51,O$4),"")</f>
      </c>
      <c r="P51" s="37" t="str">
        <f t="array" aca="1" ref="P51" ca="1">IFERROR(INDEX(INDIRECT($A$1),$H51,P$4),"")</f>
      </c>
      <c r="Q51" s="46" t="str">
        <f t="array" aca="1" ref="Q51" ca="1">IFERROR(INDEX(INDIRECT($A$1),$H51,Q$4),"")</f>
      </c>
      <c r="R51" s="38" t="str">
        <f t="array" aca="1" ref="R51" ca="1">IFERROR(INDEX(INDIRECT($A$1),$K51,R$4),"")</f>
      </c>
      <c r="S51" s="37" t="str">
        <f t="array" aca="1" ref="S51" ca="1">IFERROR(INDEX(INDIRECT($A$1),$K51,S$4),"")</f>
      </c>
      <c r="T51" s="9" t="str">
        <f t="array" aca="1" ref="T51" ca="1">IFERROR(INDEX(INDIRECT($A$1),$K51,T$4),"")</f>
      </c>
    </row>
    <row r="52">
      <c r="A52" s="45" t="str">
        <f t="shared" si="35"/>
        <v>sex</v>
      </c>
      <c r="B52" s="45" t="str">
        <f t="shared" ref="B52:D52" si="41">B47</f>
        <v>lfsh_aj20</v>
      </c>
      <c r="C52" s="45" t="n">
        <f t="shared" si="41"/>
        <v>1</v>
      </c>
      <c r="D52" s="45" t="n">
        <f t="shared" si="41"/>
        <v>1</v>
      </c>
      <c r="E52" s="45" t="n">
        <f t="shared" si="7"/>
        <v>8</v>
      </c>
      <c r="F52" s="45" t="e">
        <f t="array" aca="1" ref="F52" ca="1">INDEX(INDIRECT($A52),$E52)</f>
        <v>#REF!</v>
      </c>
      <c r="G52" s="45" t="e">
        <f t="shared" ca="1" si="2"/>
        <v>#REF!</v>
      </c>
      <c r="H52" s="45" t="e">
        <f t="shared" ca="1" si="4"/>
        <v>#REF!</v>
      </c>
      <c r="I52" s="45" t="n">
        <f t="shared" si="8"/>
        <v>0</v>
      </c>
      <c r="J52" s="45" t="e">
        <f t="shared" ca="1" si="3"/>
        <v>#REF!</v>
      </c>
      <c r="K52" s="45" t="e">
        <f t="shared" ca="1" si="5"/>
        <v>#REF!</v>
      </c>
      <c r="M52" s="40"/>
      <c r="N52" s="20" t="str">
        <f t="shared" ca="1" si="9"/>
      </c>
      <c r="O52" s="38" t="str">
        <f t="array" aca="1" ref="O52" ca="1">IFERROR(INDEX(INDIRECT($A$1),$H52,O$4),"")</f>
      </c>
      <c r="P52" s="37" t="str">
        <f t="array" aca="1" ref="P52" ca="1">IFERROR(INDEX(INDIRECT($A$1),$H52,P$4),"")</f>
      </c>
      <c r="Q52" s="46" t="str">
        <f t="array" aca="1" ref="Q52" ca="1">IFERROR(INDEX(INDIRECT($A$1),$H52,Q$4),"")</f>
      </c>
      <c r="R52" s="38" t="str">
        <f t="array" aca="1" ref="R52" ca="1">IFERROR(INDEX(INDIRECT($A$1),$K52,R$4),"")</f>
      </c>
      <c r="S52" s="37" t="str">
        <f t="array" aca="1" ref="S52" ca="1">IFERROR(INDEX(INDIRECT($A$1),$K52,S$4),"")</f>
      </c>
      <c r="T52" s="9" t="str">
        <f t="array" aca="1" ref="T52" ca="1">IFERROR(INDEX(INDIRECT($A$1),$K52,T$4),"")</f>
      </c>
    </row>
    <row r="53">
      <c r="A53" s="45" t="str">
        <f t="shared" si="35"/>
        <v>sex</v>
      </c>
      <c r="B53" s="45" t="str">
        <f t="shared" ref="B53:D53" si="42">B48</f>
        <v>lfsh_aj21</v>
      </c>
      <c r="C53" s="45" t="n">
        <f t="shared" si="42"/>
        <v>1</v>
      </c>
      <c r="D53" s="45" t="n">
        <f t="shared" si="42"/>
        <v>1</v>
      </c>
      <c r="E53" s="45" t="n">
        <f t="shared" si="7"/>
        <v>8</v>
      </c>
      <c r="F53" s="45" t="e">
        <f t="array" aca="1" ref="F53" ca="1">INDEX(INDIRECT($A53),$E53)</f>
        <v>#REF!</v>
      </c>
      <c r="G53" s="45" t="e">
        <f t="shared" ca="1" si="2"/>
        <v>#REF!</v>
      </c>
      <c r="H53" s="45" t="e">
        <f t="shared" ca="1" si="4"/>
        <v>#REF!</v>
      </c>
      <c r="I53" s="45" t="n">
        <f t="shared" si="8"/>
        <v>0</v>
      </c>
      <c r="J53" s="45" t="e">
        <f t="shared" ca="1" si="3"/>
        <v>#REF!</v>
      </c>
      <c r="K53" s="45" t="e">
        <f t="shared" ca="1" si="5"/>
        <v>#REF!</v>
      </c>
      <c r="M53" s="40"/>
      <c r="N53" s="20" t="str">
        <f t="shared" ca="1" si="9"/>
      </c>
      <c r="O53" s="38" t="str">
        <f t="array" aca="1" ref="O53" ca="1">IFERROR(INDEX(INDIRECT($A$1),$H53,O$4),"")</f>
      </c>
      <c r="P53" s="37" t="str">
        <f t="array" aca="1" ref="P53" ca="1">IFERROR(INDEX(INDIRECT($A$1),$H53,P$4),"")</f>
      </c>
      <c r="Q53" s="46" t="str">
        <f t="array" aca="1" ref="Q53" ca="1">IFERROR(INDEX(INDIRECT($A$1),$H53,Q$4),"")</f>
      </c>
      <c r="R53" s="38" t="str">
        <f t="array" aca="1" ref="R53" ca="1">IFERROR(INDEX(INDIRECT($A$1),$K53,R$4),"")</f>
      </c>
      <c r="S53" s="37" t="str">
        <f t="array" aca="1" ref="S53" ca="1">IFERROR(INDEX(INDIRECT($A$1),$K53,S$4),"")</f>
      </c>
      <c r="T53" s="9" t="str">
        <f t="array" aca="1" ref="T53" ca="1">IFERROR(INDEX(INDIRECT($A$1),$K53,T$4),"")</f>
      </c>
    </row>
    <row r="54" ht="15.75" customHeight="1">
      <c r="A54" s="45" t="str">
        <f t="shared" si="35"/>
        <v>sex</v>
      </c>
      <c r="B54" s="45" t="str">
        <f t="shared" ref="B54:D54" si="43">B49</f>
        <v>lfsh_aj22</v>
      </c>
      <c r="C54" s="45" t="n">
        <f t="shared" si="43"/>
        <v>1</v>
      </c>
      <c r="D54" s="45" t="n">
        <f t="shared" si="43"/>
        <v>1</v>
      </c>
      <c r="E54" s="45" t="n">
        <f t="shared" si="7"/>
        <v>8</v>
      </c>
      <c r="F54" s="45" t="e">
        <f t="array" aca="1" ref="F54" ca="1">INDEX(INDIRECT($A54),$E54)</f>
        <v>#REF!</v>
      </c>
      <c r="G54" s="45" t="e">
        <f t="shared" ca="1" si="2"/>
        <v>#REF!</v>
      </c>
      <c r="H54" s="45" t="e">
        <f t="shared" ca="1" si="4"/>
        <v>#REF!</v>
      </c>
      <c r="I54" s="45" t="n">
        <f t="shared" si="8"/>
        <v>0</v>
      </c>
      <c r="J54" s="45" t="e">
        <f t="shared" ca="1" si="3"/>
        <v>#REF!</v>
      </c>
      <c r="K54" s="45" t="e">
        <f t="shared" ca="1" si="5"/>
        <v>#REF!</v>
      </c>
      <c r="M54" s="41"/>
      <c r="N54" s="23" t="str">
        <f t="shared" ca="1" si="9"/>
      </c>
      <c r="O54" s="18" t="str">
        <f t="array" aca="1" ref="O54" ca="1">IFERROR(INDEX(INDIRECT($A$1),$H54,O$4),"")</f>
      </c>
      <c r="P54" s="36" t="str">
        <f t="array" aca="1" ref="P54" ca="1">IFERROR(INDEX(INDIRECT($A$1),$H54,P$4),"")</f>
      </c>
      <c r="Q54" s="22" t="str">
        <f t="array" aca="1" ref="Q54" ca="1">IFERROR(INDEX(INDIRECT($A$1),$H54,Q$4),"")</f>
      </c>
      <c r="R54" s="18" t="str">
        <f t="array" aca="1" ref="R54" ca="1">IFERROR(INDEX(INDIRECT($A$1),$K54,R$4),"")</f>
      </c>
      <c r="S54" s="36" t="str">
        <f t="array" aca="1" ref="S54" ca="1">IFERROR(INDEX(INDIRECT($A$1),$K54,S$4),"")</f>
      </c>
      <c r="T54" s="8" t="str">
        <f t="array" aca="1" ref="T54" ca="1">IFERROR(INDEX(INDIRECT($A$1),$K54,T$4),"")</f>
      </c>
    </row>
    <row r="55">
      <c r="A55" s="45" t="str">
        <f t="shared" si="35"/>
        <v>sex</v>
      </c>
      <c r="B55" s="45" t="str">
        <f t="shared" ref="B55:D55" si="44">B50</f>
        <v>lfsh_aj18</v>
      </c>
      <c r="C55" s="45" t="n">
        <f t="shared" si="44"/>
        <v>1</v>
      </c>
      <c r="D55" s="45" t="n">
        <f t="shared" si="44"/>
        <v>1</v>
      </c>
      <c r="E55" s="45" t="n">
        <f t="shared" si="7"/>
        <v>9</v>
      </c>
      <c r="F55" s="45" t="e">
        <f t="array" aca="1" ref="F55" ca="1">INDEX(INDIRECT($A55),$E55)</f>
        <v>#REF!</v>
      </c>
      <c r="G55" s="45" t="e">
        <f t="shared" ca="1" si="2"/>
        <v>#REF!</v>
      </c>
      <c r="H55" s="45" t="e">
        <f t="shared" ca="1" si="4"/>
        <v>#REF!</v>
      </c>
      <c r="I55" s="45" t="n">
        <f t="shared" si="8"/>
        <v>0</v>
      </c>
      <c r="J55" s="45" t="e">
        <f t="shared" ca="1" si="3"/>
        <v>#REF!</v>
      </c>
      <c r="K55" s="45" t="e">
        <f t="shared" ca="1" si="5"/>
        <v>#REF!</v>
      </c>
      <c r="M55" s="39" t="str">
        <f ca="1">IFERROR(F55,"")</f>
      </c>
      <c r="N55" s="1" t="str">
        <f t="shared" ca="1" si="9"/>
      </c>
      <c r="O55" s="44" t="str">
        <f t="array" aca="1" ref="O55" ca="1">IFERROR(INDEX(INDIRECT($A$1),$H55,O$4),"")</f>
      </c>
      <c r="P55" s="15" t="str">
        <f t="array" aca="1" ref="P55" ca="1">IFERROR(INDEX(INDIRECT($A$1),$H55,P$4),"")</f>
      </c>
      <c r="Q55" s="33" t="str">
        <f t="array" aca="1" ref="Q55" ca="1">IFERROR(INDEX(INDIRECT($A$1),$H55,Q$4),"")</f>
      </c>
      <c r="R55" s="44" t="str">
        <f t="array" aca="1" ref="R55" ca="1">IFERROR(INDEX(INDIRECT($A$1),$K55,R$4),"")</f>
      </c>
      <c r="S55" s="15" t="str">
        <f t="array" aca="1" ref="S55" ca="1">IFERROR(INDEX(INDIRECT($A$1),$K55,S$4),"")</f>
      </c>
      <c r="T55" s="10" t="str">
        <f t="array" aca="1" ref="T55" ca="1">IFERROR(INDEX(INDIRECT($A$1),$K55,T$4),"")</f>
      </c>
    </row>
    <row r="56">
      <c r="A56" s="45" t="str">
        <f t="shared" si="35"/>
        <v>sex</v>
      </c>
      <c r="B56" s="45" t="str">
        <f t="shared" ref="B56:D56" si="45">B51</f>
        <v>lfsh_aj19</v>
      </c>
      <c r="C56" s="45" t="n">
        <f t="shared" si="45"/>
        <v>1</v>
      </c>
      <c r="D56" s="45" t="n">
        <f t="shared" si="45"/>
        <v>1</v>
      </c>
      <c r="E56" s="45" t="n">
        <f t="shared" si="7"/>
        <v>9</v>
      </c>
      <c r="F56" s="45" t="e">
        <f t="array" aca="1" ref="F56" ca="1">INDEX(INDIRECT($A56),$E56)</f>
        <v>#REF!</v>
      </c>
      <c r="G56" s="45" t="e">
        <f t="shared" ca="1" si="2"/>
        <v>#REF!</v>
      </c>
      <c r="H56" s="45" t="e">
        <f t="shared" ca="1" si="4"/>
        <v>#REF!</v>
      </c>
      <c r="I56" s="45" t="n">
        <f t="shared" si="8"/>
        <v>0</v>
      </c>
      <c r="J56" s="45" t="e">
        <f t="shared" ca="1" si="3"/>
        <v>#REF!</v>
      </c>
      <c r="K56" s="45" t="e">
        <f t="shared" ca="1" si="5"/>
        <v>#REF!</v>
      </c>
      <c r="M56" s="40"/>
      <c r="N56" s="20" t="str">
        <f t="shared" ca="1" si="9"/>
      </c>
      <c r="O56" s="38" t="str">
        <f t="array" aca="1" ref="O56" ca="1">IFERROR(INDEX(INDIRECT($A$1),$H56,O$4),"")</f>
      </c>
      <c r="P56" s="37" t="str">
        <f t="array" aca="1" ref="P56" ca="1">IFERROR(INDEX(INDIRECT($A$1),$H56,P$4),"")</f>
      </c>
      <c r="Q56" s="46" t="str">
        <f t="array" aca="1" ref="Q56" ca="1">IFERROR(INDEX(INDIRECT($A$1),$H56,Q$4),"")</f>
      </c>
      <c r="R56" s="38" t="str">
        <f t="array" aca="1" ref="R56" ca="1">IFERROR(INDEX(INDIRECT($A$1),$K56,R$4),"")</f>
      </c>
      <c r="S56" s="37" t="str">
        <f t="array" aca="1" ref="S56" ca="1">IFERROR(INDEX(INDIRECT($A$1),$K56,S$4),"")</f>
      </c>
      <c r="T56" s="9" t="str">
        <f t="array" aca="1" ref="T56" ca="1">IFERROR(INDEX(INDIRECT($A$1),$K56,T$4),"")</f>
      </c>
    </row>
    <row r="57">
      <c r="A57" s="45" t="str">
        <f t="shared" si="35"/>
        <v>sex</v>
      </c>
      <c r="B57" s="45" t="str">
        <f t="shared" ref="B57:D57" si="46">B52</f>
        <v>lfsh_aj20</v>
      </c>
      <c r="C57" s="45" t="n">
        <f t="shared" si="46"/>
        <v>1</v>
      </c>
      <c r="D57" s="45" t="n">
        <f t="shared" si="46"/>
        <v>1</v>
      </c>
      <c r="E57" s="45" t="n">
        <f t="shared" si="7"/>
        <v>9</v>
      </c>
      <c r="F57" s="45" t="e">
        <f t="array" aca="1" ref="F57" ca="1">INDEX(INDIRECT($A57),$E57)</f>
        <v>#REF!</v>
      </c>
      <c r="G57" s="45" t="e">
        <f t="shared" ca="1" si="2"/>
        <v>#REF!</v>
      </c>
      <c r="H57" s="45" t="e">
        <f t="shared" ca="1" si="4"/>
        <v>#REF!</v>
      </c>
      <c r="I57" s="45" t="n">
        <f t="shared" si="8"/>
        <v>0</v>
      </c>
      <c r="J57" s="45" t="e">
        <f t="shared" ca="1" si="3"/>
        <v>#REF!</v>
      </c>
      <c r="K57" s="45" t="e">
        <f t="shared" ca="1" si="5"/>
        <v>#REF!</v>
      </c>
      <c r="M57" s="40"/>
      <c r="N57" s="20" t="str">
        <f t="shared" ca="1" si="9"/>
      </c>
      <c r="O57" s="38" t="str">
        <f t="array" aca="1" ref="O57" ca="1">IFERROR(INDEX(INDIRECT($A$1),$H57,O$4),"")</f>
      </c>
      <c r="P57" s="37" t="str">
        <f t="array" aca="1" ref="P57" ca="1">IFERROR(INDEX(INDIRECT($A$1),$H57,P$4),"")</f>
      </c>
      <c r="Q57" s="46" t="str">
        <f t="array" aca="1" ref="Q57" ca="1">IFERROR(INDEX(INDIRECT($A$1),$H57,Q$4),"")</f>
      </c>
      <c r="R57" s="38" t="str">
        <f t="array" aca="1" ref="R57" ca="1">IFERROR(INDEX(INDIRECT($A$1),$K57,R$4),"")</f>
      </c>
      <c r="S57" s="37" t="str">
        <f t="array" aca="1" ref="S57" ca="1">IFERROR(INDEX(INDIRECT($A$1),$K57,S$4),"")</f>
      </c>
      <c r="T57" s="9" t="str">
        <f t="array" aca="1" ref="T57" ca="1">IFERROR(INDEX(INDIRECT($A$1),$K57,T$4),"")</f>
      </c>
    </row>
    <row r="58">
      <c r="A58" s="45" t="str">
        <f t="shared" si="35"/>
        <v>sex</v>
      </c>
      <c r="B58" s="45" t="str">
        <f t="shared" ref="B58:D58" si="47">B53</f>
        <v>lfsh_aj21</v>
      </c>
      <c r="C58" s="45" t="n">
        <f t="shared" si="47"/>
        <v>1</v>
      </c>
      <c r="D58" s="45" t="n">
        <f t="shared" si="47"/>
        <v>1</v>
      </c>
      <c r="E58" s="45" t="n">
        <f t="shared" si="7"/>
        <v>9</v>
      </c>
      <c r="F58" s="45" t="e">
        <f t="array" aca="1" ref="F58" ca="1">INDEX(INDIRECT($A58),$E58)</f>
        <v>#REF!</v>
      </c>
      <c r="G58" s="45" t="e">
        <f t="shared" ca="1" si="2"/>
        <v>#REF!</v>
      </c>
      <c r="H58" s="45" t="e">
        <f t="shared" ca="1" si="4"/>
        <v>#REF!</v>
      </c>
      <c r="I58" s="45" t="n">
        <f t="shared" si="8"/>
        <v>0</v>
      </c>
      <c r="J58" s="45" t="e">
        <f t="shared" ca="1" si="3"/>
        <v>#REF!</v>
      </c>
      <c r="K58" s="45" t="e">
        <f t="shared" ca="1" si="5"/>
        <v>#REF!</v>
      </c>
      <c r="M58" s="40"/>
      <c r="N58" s="20" t="str">
        <f t="shared" ca="1" si="9"/>
      </c>
      <c r="O58" s="38" t="str">
        <f t="array" aca="1" ref="O58" ca="1">IFERROR(INDEX(INDIRECT($A$1),$H58,O$4),"")</f>
      </c>
      <c r="P58" s="37" t="str">
        <f t="array" aca="1" ref="P58" ca="1">IFERROR(INDEX(INDIRECT($A$1),$H58,P$4),"")</f>
      </c>
      <c r="Q58" s="46" t="str">
        <f t="array" aca="1" ref="Q58" ca="1">IFERROR(INDEX(INDIRECT($A$1),$H58,Q$4),"")</f>
      </c>
      <c r="R58" s="38" t="str">
        <f t="array" aca="1" ref="R58" ca="1">IFERROR(INDEX(INDIRECT($A$1),$K58,R$4),"")</f>
      </c>
      <c r="S58" s="37" t="str">
        <f t="array" aca="1" ref="S58" ca="1">IFERROR(INDEX(INDIRECT($A$1),$K58,S$4),"")</f>
      </c>
      <c r="T58" s="9" t="str">
        <f t="array" aca="1" ref="T58" ca="1">IFERROR(INDEX(INDIRECT($A$1),$K58,T$4),"")</f>
      </c>
    </row>
    <row r="59" ht="15.75" customHeight="1">
      <c r="A59" s="45" t="str">
        <f t="shared" si="35"/>
        <v>sex</v>
      </c>
      <c r="B59" s="45" t="str">
        <f t="shared" ref="B59:D59" si="48">B54</f>
        <v>lfsh_aj22</v>
      </c>
      <c r="C59" s="45" t="n">
        <f t="shared" si="48"/>
        <v>1</v>
      </c>
      <c r="D59" s="45" t="n">
        <f t="shared" si="48"/>
        <v>1</v>
      </c>
      <c r="E59" s="45" t="n">
        <f t="shared" si="7"/>
        <v>9</v>
      </c>
      <c r="F59" s="45" t="e">
        <f t="array" aca="1" ref="F59" ca="1">INDEX(INDIRECT($A59),$E59)</f>
        <v>#REF!</v>
      </c>
      <c r="G59" s="45" t="e">
        <f t="shared" ca="1" si="2"/>
        <v>#REF!</v>
      </c>
      <c r="H59" s="45" t="e">
        <f t="shared" ca="1" si="4"/>
        <v>#REF!</v>
      </c>
      <c r="I59" s="45" t="n">
        <f t="shared" si="8"/>
        <v>0</v>
      </c>
      <c r="J59" s="45" t="e">
        <f t="shared" ca="1" si="3"/>
        <v>#REF!</v>
      </c>
      <c r="K59" s="45" t="e">
        <f t="shared" ca="1" si="5"/>
        <v>#REF!</v>
      </c>
      <c r="M59" s="41"/>
      <c r="N59" s="23" t="str">
        <f t="shared" ca="1" si="9"/>
      </c>
      <c r="O59" s="18" t="str">
        <f t="array" aca="1" ref="O59" ca="1">IFERROR(INDEX(INDIRECT($A$1),$H59,O$4),"")</f>
      </c>
      <c r="P59" s="36" t="str">
        <f t="array" aca="1" ref="P59" ca="1">IFERROR(INDEX(INDIRECT($A$1),$H59,P$4),"")</f>
      </c>
      <c r="Q59" s="22" t="str">
        <f t="array" aca="1" ref="Q59" ca="1">IFERROR(INDEX(INDIRECT($A$1),$H59,Q$4),"")</f>
      </c>
      <c r="R59" s="18" t="str">
        <f t="array" aca="1" ref="R59" ca="1">IFERROR(INDEX(INDIRECT($A$1),$K59,R$4),"")</f>
      </c>
      <c r="S59" s="36" t="str">
        <f t="array" aca="1" ref="S59" ca="1">IFERROR(INDEX(INDIRECT($A$1),$K59,S$4),"")</f>
      </c>
      <c r="T59" s="8" t="str">
        <f t="array" aca="1" ref="T59" ca="1">IFERROR(INDEX(INDIRECT($A$1),$K59,T$4),"")</f>
      </c>
    </row>
    <row r="60">
      <c r="A60" s="45" t="str">
        <f t="shared" si="35"/>
        <v>sex</v>
      </c>
      <c r="B60" s="45" t="str">
        <f t="shared" ref="B60:D60" si="49">B55</f>
        <v>lfsh_aj18</v>
      </c>
      <c r="C60" s="45" t="n">
        <f t="shared" si="49"/>
        <v>1</v>
      </c>
      <c r="D60" s="45" t="n">
        <f t="shared" si="49"/>
        <v>1</v>
      </c>
      <c r="E60" s="45" t="n">
        <f t="shared" si="7"/>
        <v>10</v>
      </c>
      <c r="F60" s="45" t="e">
        <f t="array" aca="1" ref="F60" ca="1">INDEX(INDIRECT($A60),$E60)</f>
        <v>#REF!</v>
      </c>
      <c r="G60" s="45" t="e">
        <f t="shared" ca="1" si="2"/>
        <v>#REF!</v>
      </c>
      <c r="H60" s="45" t="e">
        <f t="shared" ca="1" si="4"/>
        <v>#REF!</v>
      </c>
      <c r="I60" s="45" t="n">
        <f t="shared" si="8"/>
        <v>0</v>
      </c>
      <c r="J60" s="45" t="e">
        <f t="shared" ca="1" si="3"/>
        <v>#REF!</v>
      </c>
      <c r="K60" s="45" t="e">
        <f t="shared" ca="1" si="5"/>
        <v>#REF!</v>
      </c>
      <c r="M60" s="39" t="str">
        <f ca="1">IFERROR(F60,"")</f>
      </c>
      <c r="N60" s="1" t="str">
        <f t="shared" ca="1" si="9"/>
      </c>
      <c r="O60" s="44" t="str">
        <f t="array" aca="1" ref="O60" ca="1">IFERROR(INDEX(INDIRECT($A$1),$H60,O$4),"")</f>
      </c>
      <c r="P60" s="15" t="str">
        <f t="array" aca="1" ref="P60" ca="1">IFERROR(INDEX(INDIRECT($A$1),$H60,P$4),"")</f>
      </c>
      <c r="Q60" s="33" t="str">
        <f t="array" aca="1" ref="Q60" ca="1">IFERROR(INDEX(INDIRECT($A$1),$H60,Q$4),"")</f>
      </c>
      <c r="R60" s="44" t="str">
        <f t="array" aca="1" ref="R60" ca="1">IFERROR(INDEX(INDIRECT($A$1),$K60,R$4),"")</f>
      </c>
      <c r="S60" s="15" t="str">
        <f t="array" aca="1" ref="S60" ca="1">IFERROR(INDEX(INDIRECT($A$1),$K60,S$4),"")</f>
      </c>
      <c r="T60" s="10" t="str">
        <f t="array" aca="1" ref="T60" ca="1">IFERROR(INDEX(INDIRECT($A$1),$K60,T$4),"")</f>
      </c>
    </row>
    <row r="61">
      <c r="A61" s="45" t="str">
        <f t="shared" si="35"/>
        <v>sex</v>
      </c>
      <c r="B61" s="45" t="str">
        <f t="shared" ref="B61:D61" si="50">B56</f>
        <v>lfsh_aj19</v>
      </c>
      <c r="C61" s="45" t="n">
        <f t="shared" si="50"/>
        <v>1</v>
      </c>
      <c r="D61" s="45" t="n">
        <f t="shared" si="50"/>
        <v>1</v>
      </c>
      <c r="E61" s="45" t="n">
        <f t="shared" si="7"/>
        <v>10</v>
      </c>
      <c r="F61" s="45" t="e">
        <f t="array" aca="1" ref="F61" ca="1">INDEX(INDIRECT($A61),$E61)</f>
        <v>#REF!</v>
      </c>
      <c r="G61" s="45" t="e">
        <f t="shared" ca="1" si="2"/>
        <v>#REF!</v>
      </c>
      <c r="H61" s="45" t="e">
        <f t="shared" ca="1" si="4"/>
        <v>#REF!</v>
      </c>
      <c r="I61" s="45" t="n">
        <f t="shared" si="8"/>
        <v>0</v>
      </c>
      <c r="J61" s="45" t="e">
        <f t="shared" ca="1" si="3"/>
        <v>#REF!</v>
      </c>
      <c r="K61" s="45" t="e">
        <f t="shared" ca="1" si="5"/>
        <v>#REF!</v>
      </c>
      <c r="M61" s="40"/>
      <c r="N61" s="20" t="str">
        <f t="shared" ca="1" si="9"/>
      </c>
      <c r="O61" s="38" t="str">
        <f t="array" aca="1" ref="O61" ca="1">IFERROR(INDEX(INDIRECT($A$1),$H61,O$4),"")</f>
      </c>
      <c r="P61" s="37" t="str">
        <f t="array" aca="1" ref="P61" ca="1">IFERROR(INDEX(INDIRECT($A$1),$H61,P$4),"")</f>
      </c>
      <c r="Q61" s="46" t="str">
        <f t="array" aca="1" ref="Q61" ca="1">IFERROR(INDEX(INDIRECT($A$1),$H61,Q$4),"")</f>
      </c>
      <c r="R61" s="38" t="str">
        <f t="array" aca="1" ref="R61" ca="1">IFERROR(INDEX(INDIRECT($A$1),$K61,R$4),"")</f>
      </c>
      <c r="S61" s="37" t="str">
        <f t="array" aca="1" ref="S61" ca="1">IFERROR(INDEX(INDIRECT($A$1),$K61,S$4),"")</f>
      </c>
      <c r="T61" s="9" t="str">
        <f t="array" aca="1" ref="T61" ca="1">IFERROR(INDEX(INDIRECT($A$1),$K61,T$4),"")</f>
      </c>
    </row>
    <row r="62">
      <c r="A62" s="45" t="str">
        <f t="shared" si="35"/>
        <v>sex</v>
      </c>
      <c r="B62" s="45" t="str">
        <f t="shared" ref="B62:D62" si="51">B57</f>
        <v>lfsh_aj20</v>
      </c>
      <c r="C62" s="45" t="n">
        <f t="shared" si="51"/>
        <v>1</v>
      </c>
      <c r="D62" s="45" t="n">
        <f t="shared" si="51"/>
        <v>1</v>
      </c>
      <c r="E62" s="45" t="n">
        <f t="shared" si="7"/>
        <v>10</v>
      </c>
      <c r="F62" s="45" t="e">
        <f t="array" aca="1" ref="F62" ca="1">INDEX(INDIRECT($A62),$E62)</f>
        <v>#REF!</v>
      </c>
      <c r="G62" s="45" t="e">
        <f t="shared" ca="1" si="2"/>
        <v>#REF!</v>
      </c>
      <c r="H62" s="45" t="e">
        <f t="shared" ca="1" si="4"/>
        <v>#REF!</v>
      </c>
      <c r="I62" s="45" t="n">
        <f t="shared" si="8"/>
        <v>0</v>
      </c>
      <c r="J62" s="45" t="e">
        <f t="shared" ca="1" si="3"/>
        <v>#REF!</v>
      </c>
      <c r="K62" s="45" t="e">
        <f t="shared" ca="1" si="5"/>
        <v>#REF!</v>
      </c>
      <c r="M62" s="40"/>
      <c r="N62" s="20" t="str">
        <f t="shared" ca="1" si="9"/>
      </c>
      <c r="O62" s="38" t="str">
        <f t="array" aca="1" ref="O62" ca="1">IFERROR(INDEX(INDIRECT($A$1),$H62,O$4),"")</f>
      </c>
      <c r="P62" s="37" t="str">
        <f t="array" aca="1" ref="P62" ca="1">IFERROR(INDEX(INDIRECT($A$1),$H62,P$4),"")</f>
      </c>
      <c r="Q62" s="46" t="str">
        <f t="array" aca="1" ref="Q62" ca="1">IFERROR(INDEX(INDIRECT($A$1),$H62,Q$4),"")</f>
      </c>
      <c r="R62" s="38" t="str">
        <f t="array" aca="1" ref="R62" ca="1">IFERROR(INDEX(INDIRECT($A$1),$K62,R$4),"")</f>
      </c>
      <c r="S62" s="37" t="str">
        <f t="array" aca="1" ref="S62" ca="1">IFERROR(INDEX(INDIRECT($A$1),$K62,S$4),"")</f>
      </c>
      <c r="T62" s="9" t="str">
        <f t="array" aca="1" ref="T62" ca="1">IFERROR(INDEX(INDIRECT($A$1),$K62,T$4),"")</f>
      </c>
    </row>
    <row r="63">
      <c r="A63" s="45" t="str">
        <f t="shared" si="35"/>
        <v>sex</v>
      </c>
      <c r="B63" s="45" t="str">
        <f t="shared" ref="B63:D63" si="52">B58</f>
        <v>lfsh_aj21</v>
      </c>
      <c r="C63" s="45" t="n">
        <f t="shared" si="52"/>
        <v>1</v>
      </c>
      <c r="D63" s="45" t="n">
        <f t="shared" si="52"/>
        <v>1</v>
      </c>
      <c r="E63" s="45" t="n">
        <f t="shared" si="7"/>
        <v>10</v>
      </c>
      <c r="F63" s="45" t="e">
        <f t="array" aca="1" ref="F63" ca="1">INDEX(INDIRECT($A63),$E63)</f>
        <v>#REF!</v>
      </c>
      <c r="G63" s="45" t="e">
        <f t="shared" ca="1" si="2"/>
        <v>#REF!</v>
      </c>
      <c r="H63" s="45" t="e">
        <f t="shared" ca="1" si="4"/>
        <v>#REF!</v>
      </c>
      <c r="I63" s="45" t="n">
        <f t="shared" si="8"/>
        <v>0</v>
      </c>
      <c r="J63" s="45" t="e">
        <f t="shared" ca="1" si="3"/>
        <v>#REF!</v>
      </c>
      <c r="K63" s="45" t="e">
        <f t="shared" ca="1" si="5"/>
        <v>#REF!</v>
      </c>
      <c r="M63" s="40"/>
      <c r="N63" s="20" t="str">
        <f t="shared" ca="1" si="9"/>
      </c>
      <c r="O63" s="38" t="str">
        <f t="array" aca="1" ref="O63" ca="1">IFERROR(INDEX(INDIRECT($A$1),$H63,O$4),"")</f>
      </c>
      <c r="P63" s="37" t="str">
        <f t="array" aca="1" ref="P63" ca="1">IFERROR(INDEX(INDIRECT($A$1),$H63,P$4),"")</f>
      </c>
      <c r="Q63" s="46" t="str">
        <f t="array" aca="1" ref="Q63" ca="1">IFERROR(INDEX(INDIRECT($A$1),$H63,Q$4),"")</f>
      </c>
      <c r="R63" s="38" t="str">
        <f t="array" aca="1" ref="R63" ca="1">IFERROR(INDEX(INDIRECT($A$1),$K63,R$4),"")</f>
      </c>
      <c r="S63" s="37" t="str">
        <f t="array" aca="1" ref="S63" ca="1">IFERROR(INDEX(INDIRECT($A$1),$K63,S$4),"")</f>
      </c>
      <c r="T63" s="9" t="str">
        <f t="array" aca="1" ref="T63" ca="1">IFERROR(INDEX(INDIRECT($A$1),$K63,T$4),"")</f>
      </c>
    </row>
    <row r="64" ht="15.75" customHeight="1">
      <c r="A64" s="45" t="str">
        <f t="shared" si="35"/>
        <v>sex</v>
      </c>
      <c r="B64" s="45" t="str">
        <f t="shared" ref="B64:D64" si="53">B59</f>
        <v>lfsh_aj22</v>
      </c>
      <c r="C64" s="45" t="n">
        <f t="shared" si="53"/>
        <v>1</v>
      </c>
      <c r="D64" s="45" t="n">
        <f t="shared" si="53"/>
        <v>1</v>
      </c>
      <c r="E64" s="45" t="n">
        <f t="shared" si="7"/>
        <v>10</v>
      </c>
      <c r="F64" s="45" t="e">
        <f t="array" aca="1" ref="F64" ca="1">INDEX(INDIRECT($A64),$E64)</f>
        <v>#REF!</v>
      </c>
      <c r="G64" s="45" t="e">
        <f t="shared" ca="1" si="2"/>
        <v>#REF!</v>
      </c>
      <c r="H64" s="45" t="e">
        <f t="shared" ca="1" si="4"/>
        <v>#REF!</v>
      </c>
      <c r="I64" s="45" t="n">
        <f t="shared" si="8"/>
        <v>0</v>
      </c>
      <c r="J64" s="45" t="e">
        <f t="shared" ca="1" si="3"/>
        <v>#REF!</v>
      </c>
      <c r="K64" s="45" t="e">
        <f t="shared" ca="1" si="5"/>
        <v>#REF!</v>
      </c>
      <c r="M64" s="41"/>
      <c r="N64" s="23" t="str">
        <f t="shared" ca="1" si="9"/>
      </c>
      <c r="O64" s="18" t="str">
        <f t="array" aca="1" ref="O64" ca="1">IFERROR(INDEX(INDIRECT($A$1),$H64,O$4),"")</f>
      </c>
      <c r="P64" s="36" t="str">
        <f t="array" aca="1" ref="P64" ca="1">IFERROR(INDEX(INDIRECT($A$1),$H64,P$4),"")</f>
      </c>
      <c r="Q64" s="22" t="str">
        <f t="array" aca="1" ref="Q64" ca="1">IFERROR(INDEX(INDIRECT($A$1),$H64,Q$4),"")</f>
      </c>
      <c r="R64" s="18" t="str">
        <f t="array" aca="1" ref="R64" ca="1">IFERROR(INDEX(INDIRECT($A$1),$K64,R$4),"")</f>
      </c>
      <c r="S64" s="36" t="str">
        <f t="array" aca="1" ref="S64" ca="1">IFERROR(INDEX(INDIRECT($A$1),$K64,S$4),"")</f>
      </c>
      <c r="T64" s="8" t="str">
        <f t="array" aca="1" ref="T64" ca="1">IFERROR(INDEX(INDIRECT($A$1),$K64,T$4),"")</f>
      </c>
    </row>
    <row r="65">
      <c r="A65" s="45" t="str">
        <f t="shared" si="35"/>
        <v>sex</v>
      </c>
      <c r="B65" s="45" t="str">
        <f t="shared" ref="B65:D65" si="54">B60</f>
        <v>lfsh_aj18</v>
      </c>
      <c r="C65" s="45" t="n">
        <f t="shared" si="54"/>
        <v>1</v>
      </c>
      <c r="D65" s="45" t="n">
        <f t="shared" si="54"/>
        <v>1</v>
      </c>
      <c r="E65" s="45" t="n">
        <f t="shared" si="7"/>
        <v>11</v>
      </c>
      <c r="F65" s="45" t="e">
        <f t="array" aca="1" ref="F65" ca="1">INDEX(INDIRECT($A65),$E65)</f>
        <v>#REF!</v>
      </c>
      <c r="G65" s="45" t="e">
        <f t="shared" ca="1" si="2"/>
        <v>#REF!</v>
      </c>
      <c r="H65" s="45" t="e">
        <f t="shared" ca="1" si="4"/>
        <v>#REF!</v>
      </c>
      <c r="I65" s="45" t="n">
        <f t="shared" si="8"/>
        <v>0</v>
      </c>
      <c r="J65" s="45" t="e">
        <f t="shared" ca="1" si="3"/>
        <v>#REF!</v>
      </c>
      <c r="K65" s="45" t="e">
        <f t="shared" ca="1" si="5"/>
        <v>#REF!</v>
      </c>
      <c r="M65" s="39" t="str">
        <f ca="1">IFERROR(F65,"")</f>
      </c>
      <c r="N65" s="1" t="str">
        <f t="shared" ca="1" si="9"/>
      </c>
      <c r="O65" s="44" t="str">
        <f t="array" aca="1" ref="O65" ca="1">IFERROR(INDEX(INDIRECT($A$1),$H65,O$4),"")</f>
      </c>
      <c r="P65" s="15" t="str">
        <f t="array" aca="1" ref="P65" ca="1">IFERROR(INDEX(INDIRECT($A$1),$H65,P$4),"")</f>
      </c>
      <c r="Q65" s="33" t="str">
        <f t="array" aca="1" ref="Q65" ca="1">IFERROR(INDEX(INDIRECT($A$1),$H65,Q$4),"")</f>
      </c>
      <c r="R65" s="44" t="str">
        <f t="array" aca="1" ref="R65" ca="1">IFERROR(INDEX(INDIRECT($A$1),$K65,R$4),"")</f>
      </c>
      <c r="S65" s="15" t="str">
        <f t="array" aca="1" ref="S65" ca="1">IFERROR(INDEX(INDIRECT($A$1),$K65,S$4),"")</f>
      </c>
      <c r="T65" s="10" t="str">
        <f t="array" aca="1" ref="T65" ca="1">IFERROR(INDEX(INDIRECT($A$1),$K65,T$4),"")</f>
      </c>
    </row>
    <row r="66">
      <c r="A66" s="45" t="str">
        <f t="shared" si="35"/>
        <v>sex</v>
      </c>
      <c r="B66" s="45" t="str">
        <f t="shared" ref="B66:D66" si="55">B61</f>
        <v>lfsh_aj19</v>
      </c>
      <c r="C66" s="45" t="n">
        <f t="shared" si="55"/>
        <v>1</v>
      </c>
      <c r="D66" s="45" t="n">
        <f t="shared" si="55"/>
        <v>1</v>
      </c>
      <c r="E66" s="45" t="n">
        <f t="shared" si="7"/>
        <v>11</v>
      </c>
      <c r="F66" s="45" t="e">
        <f t="array" aca="1" ref="F66" ca="1">INDEX(INDIRECT($A66),$E66)</f>
        <v>#REF!</v>
      </c>
      <c r="G66" s="45" t="e">
        <f t="shared" ca="1" si="2"/>
        <v>#REF!</v>
      </c>
      <c r="H66" s="45" t="e">
        <f t="shared" ca="1" si="4"/>
        <v>#REF!</v>
      </c>
      <c r="I66" s="45" t="n">
        <f t="shared" si="8"/>
        <v>0</v>
      </c>
      <c r="J66" s="45" t="e">
        <f t="shared" ca="1" si="3"/>
        <v>#REF!</v>
      </c>
      <c r="K66" s="45" t="e">
        <f t="shared" ca="1" si="5"/>
        <v>#REF!</v>
      </c>
      <c r="M66" s="40"/>
      <c r="N66" s="20" t="str">
        <f t="shared" ca="1" si="9"/>
      </c>
      <c r="O66" s="38" t="str">
        <f t="array" aca="1" ref="O66" ca="1">IFERROR(INDEX(INDIRECT($A$1),$H66,O$4),"")</f>
      </c>
      <c r="P66" s="37" t="str">
        <f t="array" aca="1" ref="P66" ca="1">IFERROR(INDEX(INDIRECT($A$1),$H66,P$4),"")</f>
      </c>
      <c r="Q66" s="46" t="str">
        <f t="array" aca="1" ref="Q66" ca="1">IFERROR(INDEX(INDIRECT($A$1),$H66,Q$4),"")</f>
      </c>
      <c r="R66" s="38" t="str">
        <f t="array" aca="1" ref="R66" ca="1">IFERROR(INDEX(INDIRECT($A$1),$K66,R$4),"")</f>
      </c>
      <c r="S66" s="37" t="str">
        <f t="array" aca="1" ref="S66" ca="1">IFERROR(INDEX(INDIRECT($A$1),$K66,S$4),"")</f>
      </c>
      <c r="T66" s="9" t="str">
        <f t="array" aca="1" ref="T66" ca="1">IFERROR(INDEX(INDIRECT($A$1),$K66,T$4),"")</f>
      </c>
    </row>
    <row r="67">
      <c r="A67" s="45" t="str">
        <f t="shared" si="35"/>
        <v>sex</v>
      </c>
      <c r="B67" s="45" t="str">
        <f t="shared" ref="B67:D67" si="56">B62</f>
        <v>lfsh_aj20</v>
      </c>
      <c r="C67" s="45" t="n">
        <f t="shared" si="56"/>
        <v>1</v>
      </c>
      <c r="D67" s="45" t="n">
        <f t="shared" si="56"/>
        <v>1</v>
      </c>
      <c r="E67" s="45" t="n">
        <f t="shared" si="7"/>
        <v>11</v>
      </c>
      <c r="F67" s="45" t="e">
        <f t="array" aca="1" ref="F67" ca="1">INDEX(INDIRECT($A67),$E67)</f>
        <v>#REF!</v>
      </c>
      <c r="G67" s="45" t="e">
        <f t="shared" ca="1" si="2"/>
        <v>#REF!</v>
      </c>
      <c r="H67" s="45" t="e">
        <f t="shared" ca="1" si="4"/>
        <v>#REF!</v>
      </c>
      <c r="I67" s="45" t="n">
        <f t="shared" si="8"/>
        <v>0</v>
      </c>
      <c r="J67" s="45" t="e">
        <f t="shared" ca="1" si="3"/>
        <v>#REF!</v>
      </c>
      <c r="K67" s="45" t="e">
        <f t="shared" ca="1" si="5"/>
        <v>#REF!</v>
      </c>
      <c r="M67" s="40"/>
      <c r="N67" s="20" t="str">
        <f t="shared" ca="1" si="9"/>
      </c>
      <c r="O67" s="38" t="str">
        <f t="array" aca="1" ref="O67" ca="1">IFERROR(INDEX(INDIRECT($A$1),$H67,O$4),"")</f>
      </c>
      <c r="P67" s="37" t="str">
        <f t="array" aca="1" ref="P67" ca="1">IFERROR(INDEX(INDIRECT($A$1),$H67,P$4),"")</f>
      </c>
      <c r="Q67" s="46" t="str">
        <f t="array" aca="1" ref="Q67" ca="1">IFERROR(INDEX(INDIRECT($A$1),$H67,Q$4),"")</f>
      </c>
      <c r="R67" s="38" t="str">
        <f t="array" aca="1" ref="R67" ca="1">IFERROR(INDEX(INDIRECT($A$1),$K67,R$4),"")</f>
      </c>
      <c r="S67" s="37" t="str">
        <f t="array" aca="1" ref="S67" ca="1">IFERROR(INDEX(INDIRECT($A$1),$K67,S$4),"")</f>
      </c>
      <c r="T67" s="9" t="str">
        <f t="array" aca="1" ref="T67" ca="1">IFERROR(INDEX(INDIRECT($A$1),$K67,T$4),"")</f>
      </c>
    </row>
    <row r="68">
      <c r="A68" s="45" t="str">
        <f t="shared" si="35"/>
        <v>sex</v>
      </c>
      <c r="B68" s="45" t="str">
        <f t="shared" ref="B68:D68" si="57">B63</f>
        <v>lfsh_aj21</v>
      </c>
      <c r="C68" s="45" t="n">
        <f t="shared" si="57"/>
        <v>1</v>
      </c>
      <c r="D68" s="45" t="n">
        <f t="shared" si="57"/>
        <v>1</v>
      </c>
      <c r="E68" s="45" t="n">
        <f t="shared" si="7"/>
        <v>11</v>
      </c>
      <c r="F68" s="45" t="e">
        <f t="array" aca="1" ref="F68" ca="1">INDEX(INDIRECT($A68),$E68)</f>
        <v>#REF!</v>
      </c>
      <c r="G68" s="45" t="e">
        <f t="shared" ca="1" si="2"/>
        <v>#REF!</v>
      </c>
      <c r="H68" s="45" t="e">
        <f t="shared" ca="1" si="4"/>
        <v>#REF!</v>
      </c>
      <c r="I68" s="45" t="n">
        <f t="shared" si="8"/>
        <v>0</v>
      </c>
      <c r="J68" s="45" t="e">
        <f t="shared" ca="1" si="3"/>
        <v>#REF!</v>
      </c>
      <c r="K68" s="45" t="e">
        <f t="shared" ca="1" si="5"/>
        <v>#REF!</v>
      </c>
      <c r="M68" s="40"/>
      <c r="N68" s="20" t="str">
        <f t="shared" ca="1" si="9"/>
      </c>
      <c r="O68" s="38" t="str">
        <f t="array" aca="1" ref="O68" ca="1">IFERROR(INDEX(INDIRECT($A$1),$H68,O$4),"")</f>
      </c>
      <c r="P68" s="37" t="str">
        <f t="array" aca="1" ref="P68" ca="1">IFERROR(INDEX(INDIRECT($A$1),$H68,P$4),"")</f>
      </c>
      <c r="Q68" s="46" t="str">
        <f t="array" aca="1" ref="Q68" ca="1">IFERROR(INDEX(INDIRECT($A$1),$H68,Q$4),"")</f>
      </c>
      <c r="R68" s="38" t="str">
        <f t="array" aca="1" ref="R68" ca="1">IFERROR(INDEX(INDIRECT($A$1),$K68,R$4),"")</f>
      </c>
      <c r="S68" s="37" t="str">
        <f t="array" aca="1" ref="S68" ca="1">IFERROR(INDEX(INDIRECT($A$1),$K68,S$4),"")</f>
      </c>
      <c r="T68" s="9" t="str">
        <f t="array" aca="1" ref="T68" ca="1">IFERROR(INDEX(INDIRECT($A$1),$K68,T$4),"")</f>
      </c>
    </row>
    <row r="69" ht="15.75" customHeight="1">
      <c r="A69" s="45" t="str">
        <f t="shared" si="35"/>
        <v>sex</v>
      </c>
      <c r="B69" s="45" t="str">
        <f t="shared" ref="B69:D69" si="58">B64</f>
        <v>lfsh_aj22</v>
      </c>
      <c r="C69" s="45" t="n">
        <f t="shared" si="58"/>
        <v>1</v>
      </c>
      <c r="D69" s="45" t="n">
        <f t="shared" si="58"/>
        <v>1</v>
      </c>
      <c r="E69" s="45" t="n">
        <f t="shared" si="7"/>
        <v>11</v>
      </c>
      <c r="F69" s="45" t="e">
        <f t="array" aca="1" ref="F69" ca="1">INDEX(INDIRECT($A69),$E69)</f>
        <v>#REF!</v>
      </c>
      <c r="G69" s="45" t="e">
        <f t="shared" ca="1" si="2"/>
        <v>#REF!</v>
      </c>
      <c r="H69" s="45" t="e">
        <f t="shared" ca="1" si="4"/>
        <v>#REF!</v>
      </c>
      <c r="I69" s="45" t="n">
        <f t="shared" si="8"/>
        <v>0</v>
      </c>
      <c r="J69" s="45" t="e">
        <f t="shared" ca="1" si="3"/>
        <v>#REF!</v>
      </c>
      <c r="K69" s="45" t="e">
        <f t="shared" ca="1" si="5"/>
        <v>#REF!</v>
      </c>
      <c r="M69" s="41"/>
      <c r="N69" s="23" t="str">
        <f t="shared" ca="1" si="9"/>
      </c>
      <c r="O69" s="18" t="str">
        <f t="array" aca="1" ref="O69" ca="1">IFERROR(INDEX(INDIRECT($A$1),$H69,O$4),"")</f>
      </c>
      <c r="P69" s="36" t="str">
        <f t="array" aca="1" ref="P69" ca="1">IFERROR(INDEX(INDIRECT($A$1),$H69,P$4),"")</f>
      </c>
      <c r="Q69" s="22" t="str">
        <f t="array" aca="1" ref="Q69" ca="1">IFERROR(INDEX(INDIRECT($A$1),$H69,Q$4),"")</f>
      </c>
      <c r="R69" s="18" t="str">
        <f t="array" aca="1" ref="R69" ca="1">IFERROR(INDEX(INDIRECT($A$1),$K69,R$4),"")</f>
      </c>
      <c r="S69" s="36" t="str">
        <f t="array" aca="1" ref="S69" ca="1">IFERROR(INDEX(INDIRECT($A$1),$K69,S$4),"")</f>
      </c>
      <c r="T69" s="8" t="str">
        <f t="array" aca="1" ref="T69" ca="1">IFERROR(INDEX(INDIRECT($A$1),$K69,T$4),"")</f>
      </c>
    </row>
    <row r="70">
      <c r="A70" s="45" t="str">
        <f t="shared" si="35"/>
        <v>sex</v>
      </c>
      <c r="B70" s="45" t="str">
        <f t="shared" ref="B70:D70" si="59">B65</f>
        <v>lfsh_aj18</v>
      </c>
      <c r="C70" s="45" t="n">
        <f t="shared" si="59"/>
        <v>1</v>
      </c>
      <c r="D70" s="45" t="n">
        <f t="shared" si="59"/>
        <v>1</v>
      </c>
      <c r="E70" s="45" t="n">
        <f t="shared" si="7"/>
        <v>12</v>
      </c>
      <c r="F70" s="45" t="e">
        <f t="array" aca="1" ref="F70" ca="1">INDEX(INDIRECT($A70),$E70)</f>
        <v>#REF!</v>
      </c>
      <c r="G70" s="45" t="e">
        <f t="shared" ca="1" si="2"/>
        <v>#REF!</v>
      </c>
      <c r="H70" s="45" t="e">
        <f t="shared" ca="1" si="4"/>
        <v>#REF!</v>
      </c>
      <c r="I70" s="45" t="n">
        <f t="shared" si="8"/>
        <v>0</v>
      </c>
      <c r="J70" s="45" t="e">
        <f t="shared" ca="1" si="3"/>
        <v>#REF!</v>
      </c>
      <c r="K70" s="45" t="e">
        <f t="shared" ca="1" si="5"/>
        <v>#REF!</v>
      </c>
      <c r="M70" s="39" t="str">
        <f ca="1">IFERROR(F70,"")</f>
      </c>
      <c r="N70" s="1" t="str">
        <f t="shared" ca="1" si="9"/>
      </c>
      <c r="O70" s="44" t="str">
        <f t="array" aca="1" ref="O70" ca="1">IFERROR(INDEX(INDIRECT($A$1),$H70,O$4),"")</f>
      </c>
      <c r="P70" s="15" t="str">
        <f t="array" aca="1" ref="P70" ca="1">IFERROR(INDEX(INDIRECT($A$1),$H70,P$4),"")</f>
      </c>
      <c r="Q70" s="33" t="str">
        <f t="array" aca="1" ref="Q70" ca="1">IFERROR(INDEX(INDIRECT($A$1),$H70,Q$4),"")</f>
      </c>
      <c r="R70" s="44" t="str">
        <f t="array" aca="1" ref="R70" ca="1">IFERROR(INDEX(INDIRECT($A$1),$K70,R$4),"")</f>
      </c>
      <c r="S70" s="15" t="str">
        <f t="array" aca="1" ref="S70" ca="1">IFERROR(INDEX(INDIRECT($A$1),$K70,S$4),"")</f>
      </c>
      <c r="T70" s="10" t="str">
        <f t="array" aca="1" ref="T70" ca="1">IFERROR(INDEX(INDIRECT($A$1),$K70,T$4),"")</f>
      </c>
    </row>
    <row r="71">
      <c r="A71" s="45" t="str">
        <f t="shared" ref="A71:A107" si="60">$O$9</f>
        <v>sex</v>
      </c>
      <c r="B71" s="45" t="str">
        <f t="shared" ref="B71:D71" si="61">B66</f>
        <v>lfsh_aj19</v>
      </c>
      <c r="C71" s="45" t="n">
        <f t="shared" si="61"/>
        <v>1</v>
      </c>
      <c r="D71" s="45" t="n">
        <f t="shared" si="61"/>
        <v>1</v>
      </c>
      <c r="E71" s="45" t="n">
        <f t="shared" si="7"/>
        <v>12</v>
      </c>
      <c r="F71" s="45" t="e">
        <f t="array" aca="1" ref="F71" ca="1">INDEX(INDIRECT($A71),$E71)</f>
        <v>#REF!</v>
      </c>
      <c r="G71" s="45" t="e">
        <f t="shared" ca="1" si="2"/>
        <v>#REF!</v>
      </c>
      <c r="H71" s="45" t="e">
        <f t="shared" ca="1" si="4"/>
        <v>#REF!</v>
      </c>
      <c r="I71" s="45" t="n">
        <f t="shared" si="8"/>
        <v>0</v>
      </c>
      <c r="J71" s="45" t="e">
        <f t="shared" ca="1" si="3"/>
        <v>#REF!</v>
      </c>
      <c r="K71" s="45" t="e">
        <f t="shared" ca="1" si="5"/>
        <v>#REF!</v>
      </c>
      <c r="M71" s="40"/>
      <c r="N71" s="20" t="str">
        <f t="shared" ca="1" si="9"/>
      </c>
      <c r="O71" s="38" t="str">
        <f t="array" aca="1" ref="O71" ca="1">IFERROR(INDEX(INDIRECT($A$1),$H71,O$4),"")</f>
      </c>
      <c r="P71" s="37" t="str">
        <f t="array" aca="1" ref="P71" ca="1">IFERROR(INDEX(INDIRECT($A$1),$H71,P$4),"")</f>
      </c>
      <c r="Q71" s="46" t="str">
        <f t="array" aca="1" ref="Q71" ca="1">IFERROR(INDEX(INDIRECT($A$1),$H71,Q$4),"")</f>
      </c>
      <c r="R71" s="38" t="str">
        <f t="array" aca="1" ref="R71" ca="1">IFERROR(INDEX(INDIRECT($A$1),$K71,R$4),"")</f>
      </c>
      <c r="S71" s="37" t="str">
        <f t="array" aca="1" ref="S71" ca="1">IFERROR(INDEX(INDIRECT($A$1),$K71,S$4),"")</f>
      </c>
      <c r="T71" s="9" t="str">
        <f t="array" aca="1" ref="T71" ca="1">IFERROR(INDEX(INDIRECT($A$1),$K71,T$4),"")</f>
      </c>
    </row>
    <row r="72">
      <c r="A72" s="45" t="str">
        <f t="shared" si="60"/>
        <v>sex</v>
      </c>
      <c r="B72" s="45" t="str">
        <f t="shared" ref="B72:D72" si="62">B67</f>
        <v>lfsh_aj20</v>
      </c>
      <c r="C72" s="45" t="n">
        <f t="shared" si="62"/>
        <v>1</v>
      </c>
      <c r="D72" s="45" t="n">
        <f t="shared" si="62"/>
        <v>1</v>
      </c>
      <c r="E72" s="45" t="n">
        <f t="shared" si="7"/>
        <v>12</v>
      </c>
      <c r="F72" s="45" t="e">
        <f t="array" aca="1" ref="F72" ca="1">INDEX(INDIRECT($A72),$E72)</f>
        <v>#REF!</v>
      </c>
      <c r="G72" s="45" t="e">
        <f t="shared" ca="1" si="2"/>
        <v>#REF!</v>
      </c>
      <c r="H72" s="45" t="e">
        <f t="shared" ca="1" si="4"/>
        <v>#REF!</v>
      </c>
      <c r="I72" s="45" t="n">
        <f t="shared" si="8"/>
        <v>0</v>
      </c>
      <c r="J72" s="45" t="e">
        <f t="shared" ca="1" si="3"/>
        <v>#REF!</v>
      </c>
      <c r="K72" s="45" t="e">
        <f t="shared" ca="1" si="5"/>
        <v>#REF!</v>
      </c>
      <c r="M72" s="40"/>
      <c r="N72" s="20" t="str">
        <f t="shared" ca="1" si="9"/>
      </c>
      <c r="O72" s="38" t="str">
        <f t="array" aca="1" ref="O72" ca="1">IFERROR(INDEX(INDIRECT($A$1),$H72,O$4),"")</f>
      </c>
      <c r="P72" s="37" t="str">
        <f t="array" aca="1" ref="P72" ca="1">IFERROR(INDEX(INDIRECT($A$1),$H72,P$4),"")</f>
      </c>
      <c r="Q72" s="46" t="str">
        <f t="array" aca="1" ref="Q72" ca="1">IFERROR(INDEX(INDIRECT($A$1),$H72,Q$4),"")</f>
      </c>
      <c r="R72" s="38" t="str">
        <f t="array" aca="1" ref="R72" ca="1">IFERROR(INDEX(INDIRECT($A$1),$K72,R$4),"")</f>
      </c>
      <c r="S72" s="37" t="str">
        <f t="array" aca="1" ref="S72" ca="1">IFERROR(INDEX(INDIRECT($A$1),$K72,S$4),"")</f>
      </c>
      <c r="T72" s="9" t="str">
        <f t="array" aca="1" ref="T72" ca="1">IFERROR(INDEX(INDIRECT($A$1),$K72,T$4),"")</f>
      </c>
    </row>
    <row r="73">
      <c r="A73" s="45" t="str">
        <f t="shared" si="60"/>
        <v>sex</v>
      </c>
      <c r="B73" s="45" t="str">
        <f t="shared" ref="B73:D73" si="63">B68</f>
        <v>lfsh_aj21</v>
      </c>
      <c r="C73" s="45" t="n">
        <f t="shared" si="63"/>
        <v>1</v>
      </c>
      <c r="D73" s="45" t="n">
        <f t="shared" si="63"/>
        <v>1</v>
      </c>
      <c r="E73" s="45" t="n">
        <f t="shared" si="7"/>
        <v>12</v>
      </c>
      <c r="F73" s="45" t="e">
        <f t="array" aca="1" ref="F73" ca="1">INDEX(INDIRECT($A73),$E73)</f>
        <v>#REF!</v>
      </c>
      <c r="G73" s="45" t="e">
        <f t="shared" ca="1" si="2"/>
        <v>#REF!</v>
      </c>
      <c r="H73" s="45" t="e">
        <f t="shared" ca="1" si="4"/>
        <v>#REF!</v>
      </c>
      <c r="I73" s="45" t="n">
        <f t="shared" si="8"/>
        <v>0</v>
      </c>
      <c r="J73" s="45" t="e">
        <f t="shared" ca="1" si="3"/>
        <v>#REF!</v>
      </c>
      <c r="K73" s="45" t="e">
        <f t="shared" ca="1" si="5"/>
        <v>#REF!</v>
      </c>
      <c r="M73" s="40"/>
      <c r="N73" s="20" t="str">
        <f t="shared" ca="1" si="9"/>
      </c>
      <c r="O73" s="38" t="str">
        <f t="array" aca="1" ref="O73" ca="1">IFERROR(INDEX(INDIRECT($A$1),$H73,O$4),"")</f>
      </c>
      <c r="P73" s="37" t="str">
        <f t="array" aca="1" ref="P73" ca="1">IFERROR(INDEX(INDIRECT($A$1),$H73,P$4),"")</f>
      </c>
      <c r="Q73" s="46" t="str">
        <f t="array" aca="1" ref="Q73" ca="1">IFERROR(INDEX(INDIRECT($A$1),$H73,Q$4),"")</f>
      </c>
      <c r="R73" s="38" t="str">
        <f t="array" aca="1" ref="R73" ca="1">IFERROR(INDEX(INDIRECT($A$1),$K73,R$4),"")</f>
      </c>
      <c r="S73" s="37" t="str">
        <f t="array" aca="1" ref="S73" ca="1">IFERROR(INDEX(INDIRECT($A$1),$K73,S$4),"")</f>
      </c>
      <c r="T73" s="9" t="str">
        <f t="array" aca="1" ref="T73" ca="1">IFERROR(INDEX(INDIRECT($A$1),$K73,T$4),"")</f>
      </c>
    </row>
    <row r="74" ht="15.75" customHeight="1">
      <c r="A74" s="45" t="str">
        <f t="shared" si="60"/>
        <v>sex</v>
      </c>
      <c r="B74" s="45" t="str">
        <f t="shared" ref="B74:D74" si="64">B69</f>
        <v>lfsh_aj22</v>
      </c>
      <c r="C74" s="45" t="n">
        <f t="shared" si="64"/>
        <v>1</v>
      </c>
      <c r="D74" s="45" t="n">
        <f t="shared" si="64"/>
        <v>1</v>
      </c>
      <c r="E74" s="45" t="n">
        <f t="shared" si="7"/>
        <v>12</v>
      </c>
      <c r="F74" s="45" t="e">
        <f t="array" aca="1" ref="F74" ca="1">INDEX(INDIRECT($A74),$E74)</f>
        <v>#REF!</v>
      </c>
      <c r="G74" s="45" t="e">
        <f t="shared" ca="1" si="2"/>
        <v>#REF!</v>
      </c>
      <c r="H74" s="45" t="e">
        <f t="shared" ca="1" si="4"/>
        <v>#REF!</v>
      </c>
      <c r="I74" s="45" t="n">
        <f t="shared" si="8"/>
        <v>0</v>
      </c>
      <c r="J74" s="45" t="e">
        <f t="shared" ca="1" si="3"/>
        <v>#REF!</v>
      </c>
      <c r="K74" s="45" t="e">
        <f t="shared" ca="1" si="5"/>
        <v>#REF!</v>
      </c>
      <c r="M74" s="41"/>
      <c r="N74" s="23" t="str">
        <f t="shared" ca="1" si="9"/>
      </c>
      <c r="O74" s="18" t="str">
        <f t="array" aca="1" ref="O74" ca="1">IFERROR(INDEX(INDIRECT($A$1),$H74,O$4),"")</f>
      </c>
      <c r="P74" s="36" t="str">
        <f t="array" aca="1" ref="P74" ca="1">IFERROR(INDEX(INDIRECT($A$1),$H74,P$4),"")</f>
      </c>
      <c r="Q74" s="22" t="str">
        <f t="array" aca="1" ref="Q74" ca="1">IFERROR(INDEX(INDIRECT($A$1),$H74,Q$4),"")</f>
      </c>
      <c r="R74" s="18" t="str">
        <f t="array" aca="1" ref="R74" ca="1">IFERROR(INDEX(INDIRECT($A$1),$K74,R$4),"")</f>
      </c>
      <c r="S74" s="36" t="str">
        <f t="array" aca="1" ref="S74" ca="1">IFERROR(INDEX(INDIRECT($A$1),$K74,S$4),"")</f>
      </c>
      <c r="T74" s="8" t="str">
        <f t="array" aca="1" ref="T74" ca="1">IFERROR(INDEX(INDIRECT($A$1),$K74,T$4),"")</f>
      </c>
    </row>
    <row r="75">
      <c r="A75" s="45" t="str">
        <f t="shared" si="60"/>
        <v>sex</v>
      </c>
      <c r="B75" s="45" t="str">
        <f t="shared" ref="B75:D75" si="65">B70</f>
        <v>lfsh_aj18</v>
      </c>
      <c r="C75" s="45" t="n">
        <f t="shared" si="65"/>
        <v>1</v>
      </c>
      <c r="D75" s="45" t="n">
        <f t="shared" si="65"/>
        <v>1</v>
      </c>
      <c r="E75" s="45" t="n">
        <f t="shared" si="7"/>
        <v>13</v>
      </c>
      <c r="F75" s="45" t="e">
        <f t="array" aca="1" ref="F75" ca="1">INDEX(INDIRECT($A75),$E75)</f>
        <v>#REF!</v>
      </c>
      <c r="G75" s="45" t="e">
        <f t="shared" ca="1" si="2"/>
        <v>#REF!</v>
      </c>
      <c r="H75" s="45" t="e">
        <f t="shared" ca="1" si="4"/>
        <v>#REF!</v>
      </c>
      <c r="I75" s="45" t="n">
        <f t="shared" si="8"/>
        <v>0</v>
      </c>
      <c r="J75" s="45" t="e">
        <f t="shared" ca="1" si="3"/>
        <v>#REF!</v>
      </c>
      <c r="K75" s="45" t="e">
        <f t="shared" ca="1" si="5"/>
        <v>#REF!</v>
      </c>
      <c r="M75" s="39" t="str">
        <f ca="1">IFERROR(F75,"")</f>
      </c>
      <c r="N75" s="1" t="str">
        <f t="shared" ca="1" si="9"/>
      </c>
      <c r="O75" s="44" t="str">
        <f t="array" aca="1" ref="O75" ca="1">IFERROR(INDEX(INDIRECT($A$1),$H75,O$4),"")</f>
      </c>
      <c r="P75" s="15" t="str">
        <f t="array" aca="1" ref="P75" ca="1">IFERROR(INDEX(INDIRECT($A$1),$H75,P$4),"")</f>
      </c>
      <c r="Q75" s="33" t="str">
        <f t="array" aca="1" ref="Q75" ca="1">IFERROR(INDEX(INDIRECT($A$1),$H75,Q$4),"")</f>
      </c>
      <c r="R75" s="44" t="str">
        <f t="array" aca="1" ref="R75" ca="1">IFERROR(INDEX(INDIRECT($A$1),$K75,R$4),"")</f>
      </c>
      <c r="S75" s="15" t="str">
        <f t="array" aca="1" ref="S75" ca="1">IFERROR(INDEX(INDIRECT($A$1),$K75,S$4),"")</f>
      </c>
      <c r="T75" s="10" t="str">
        <f t="array" aca="1" ref="T75" ca="1">IFERROR(INDEX(INDIRECT($A$1),$K75,T$4),"")</f>
      </c>
    </row>
    <row r="76">
      <c r="A76" s="45" t="str">
        <f t="shared" si="60"/>
        <v>sex</v>
      </c>
      <c r="B76" s="45" t="str">
        <f t="shared" ref="B76:D76" si="66">B71</f>
        <v>lfsh_aj19</v>
      </c>
      <c r="C76" s="45" t="n">
        <f t="shared" si="66"/>
        <v>1</v>
      </c>
      <c r="D76" s="45" t="n">
        <f t="shared" si="66"/>
        <v>1</v>
      </c>
      <c r="E76" s="45" t="n">
        <f t="shared" si="7"/>
        <v>13</v>
      </c>
      <c r="F76" s="45" t="e">
        <f t="array" aca="1" ref="F76" ca="1">INDEX(INDIRECT($A76),$E76)</f>
        <v>#REF!</v>
      </c>
      <c r="G76" s="45" t="e">
        <f t="shared" ca="1" si="2"/>
        <v>#REF!</v>
      </c>
      <c r="H76" s="45" t="e">
        <f t="shared" ca="1" si="4"/>
        <v>#REF!</v>
      </c>
      <c r="I76" s="45" t="n">
        <f t="shared" si="8"/>
        <v>0</v>
      </c>
      <c r="J76" s="45" t="e">
        <f t="shared" ca="1" si="3"/>
        <v>#REF!</v>
      </c>
      <c r="K76" s="45" t="e">
        <f t="shared" ca="1" si="5"/>
        <v>#REF!</v>
      </c>
      <c r="M76" s="40"/>
      <c r="N76" s="20" t="str">
        <f t="shared" ca="1" si="9"/>
      </c>
      <c r="O76" s="38" t="str">
        <f t="array" aca="1" ref="O76" ca="1">IFERROR(INDEX(INDIRECT($A$1),$H76,O$4),"")</f>
      </c>
      <c r="P76" s="37" t="str">
        <f t="array" aca="1" ref="P76" ca="1">IFERROR(INDEX(INDIRECT($A$1),$H76,P$4),"")</f>
      </c>
      <c r="Q76" s="46" t="str">
        <f t="array" aca="1" ref="Q76" ca="1">IFERROR(INDEX(INDIRECT($A$1),$H76,Q$4),"")</f>
      </c>
      <c r="R76" s="38" t="str">
        <f t="array" aca="1" ref="R76" ca="1">IFERROR(INDEX(INDIRECT($A$1),$K76,R$4),"")</f>
      </c>
      <c r="S76" s="37" t="str">
        <f t="array" aca="1" ref="S76" ca="1">IFERROR(INDEX(INDIRECT($A$1),$K76,S$4),"")</f>
      </c>
      <c r="T76" s="9" t="str">
        <f t="array" aca="1" ref="T76" ca="1">IFERROR(INDEX(INDIRECT($A$1),$K76,T$4),"")</f>
      </c>
    </row>
    <row r="77">
      <c r="A77" s="45" t="str">
        <f t="shared" si="60"/>
        <v>sex</v>
      </c>
      <c r="B77" s="45" t="str">
        <f t="shared" ref="B77:D77" si="67">B72</f>
        <v>lfsh_aj20</v>
      </c>
      <c r="C77" s="45" t="n">
        <f t="shared" si="67"/>
        <v>1</v>
      </c>
      <c r="D77" s="45" t="n">
        <f t="shared" si="67"/>
        <v>1</v>
      </c>
      <c r="E77" s="45" t="n">
        <f t="shared" si="7"/>
        <v>13</v>
      </c>
      <c r="F77" s="45" t="e">
        <f t="array" aca="1" ref="F77" ca="1">INDEX(INDIRECT($A77),$E77)</f>
        <v>#REF!</v>
      </c>
      <c r="G77" s="45" t="e">
        <f t="shared" ca="1" si="2"/>
        <v>#REF!</v>
      </c>
      <c r="H77" s="45" t="e">
        <f t="shared" ca="1" si="4"/>
        <v>#REF!</v>
      </c>
      <c r="I77" s="45" t="n">
        <f t="shared" si="8"/>
        <v>0</v>
      </c>
      <c r="J77" s="45" t="e">
        <f t="shared" ca="1" si="3"/>
        <v>#REF!</v>
      </c>
      <c r="K77" s="45" t="e">
        <f t="shared" ca="1" si="5"/>
        <v>#REF!</v>
      </c>
      <c r="M77" s="40"/>
      <c r="N77" s="20" t="str">
        <f t="shared" ca="1" si="9"/>
      </c>
      <c r="O77" s="38" t="str">
        <f t="array" aca="1" ref="O77" ca="1">IFERROR(INDEX(INDIRECT($A$1),$H77,O$4),"")</f>
      </c>
      <c r="P77" s="37" t="str">
        <f t="array" aca="1" ref="P77" ca="1">IFERROR(INDEX(INDIRECT($A$1),$H77,P$4),"")</f>
      </c>
      <c r="Q77" s="46" t="str">
        <f t="array" aca="1" ref="Q77" ca="1">IFERROR(INDEX(INDIRECT($A$1),$H77,Q$4),"")</f>
      </c>
      <c r="R77" s="38" t="str">
        <f t="array" aca="1" ref="R77" ca="1">IFERROR(INDEX(INDIRECT($A$1),$K77,R$4),"")</f>
      </c>
      <c r="S77" s="37" t="str">
        <f t="array" aca="1" ref="S77" ca="1">IFERROR(INDEX(INDIRECT($A$1),$K77,S$4),"")</f>
      </c>
      <c r="T77" s="9" t="str">
        <f t="array" aca="1" ref="T77" ca="1">IFERROR(INDEX(INDIRECT($A$1),$K77,T$4),"")</f>
      </c>
    </row>
    <row r="78">
      <c r="A78" s="45" t="str">
        <f t="shared" si="60"/>
        <v>sex</v>
      </c>
      <c r="B78" s="45" t="str">
        <f t="shared" ref="B78:D78" si="68">B73</f>
        <v>lfsh_aj21</v>
      </c>
      <c r="C78" s="45" t="n">
        <f t="shared" si="68"/>
        <v>1</v>
      </c>
      <c r="D78" s="45" t="n">
        <f t="shared" si="68"/>
        <v>1</v>
      </c>
      <c r="E78" s="45" t="n">
        <f t="shared" si="7"/>
        <v>13</v>
      </c>
      <c r="F78" s="45" t="e">
        <f t="array" aca="1" ref="F78" ca="1">INDEX(INDIRECT($A78),$E78)</f>
        <v>#REF!</v>
      </c>
      <c r="G78" s="45" t="e">
        <f t="shared" ca="1" si="2"/>
        <v>#REF!</v>
      </c>
      <c r="H78" s="45" t="e">
        <f t="shared" ca="1" si="4"/>
        <v>#REF!</v>
      </c>
      <c r="I78" s="45" t="n">
        <f t="shared" si="8"/>
        <v>0</v>
      </c>
      <c r="J78" s="45" t="e">
        <f t="shared" ca="1" si="3"/>
        <v>#REF!</v>
      </c>
      <c r="K78" s="45" t="e">
        <f t="shared" ca="1" si="5"/>
        <v>#REF!</v>
      </c>
      <c r="M78" s="40"/>
      <c r="N78" s="20" t="str">
        <f t="shared" ca="1" si="9"/>
      </c>
      <c r="O78" s="38" t="str">
        <f t="array" aca="1" ref="O78" ca="1">IFERROR(INDEX(INDIRECT($A$1),$H78,O$4),"")</f>
      </c>
      <c r="P78" s="37" t="str">
        <f t="array" aca="1" ref="P78" ca="1">IFERROR(INDEX(INDIRECT($A$1),$H78,P$4),"")</f>
      </c>
      <c r="Q78" s="46" t="str">
        <f t="array" aca="1" ref="Q78" ca="1">IFERROR(INDEX(INDIRECT($A$1),$H78,Q$4),"")</f>
      </c>
      <c r="R78" s="38" t="str">
        <f t="array" aca="1" ref="R78" ca="1">IFERROR(INDEX(INDIRECT($A$1),$K78,R$4),"")</f>
      </c>
      <c r="S78" s="37" t="str">
        <f t="array" aca="1" ref="S78" ca="1">IFERROR(INDEX(INDIRECT($A$1),$K78,S$4),"")</f>
      </c>
      <c r="T78" s="9" t="str">
        <f t="array" aca="1" ref="T78" ca="1">IFERROR(INDEX(INDIRECT($A$1),$K78,T$4),"")</f>
      </c>
    </row>
    <row r="79" ht="15.75" customHeight="1">
      <c r="A79" s="45" t="str">
        <f t="shared" si="60"/>
        <v>sex</v>
      </c>
      <c r="B79" s="45" t="str">
        <f t="shared" ref="B79:D79" si="69">B74</f>
        <v>lfsh_aj22</v>
      </c>
      <c r="C79" s="45" t="n">
        <f t="shared" si="69"/>
        <v>1</v>
      </c>
      <c r="D79" s="45" t="n">
        <f t="shared" si="69"/>
        <v>1</v>
      </c>
      <c r="E79" s="45" t="n">
        <f t="shared" si="7"/>
        <v>13</v>
      </c>
      <c r="F79" s="45" t="e">
        <f t="array" aca="1" ref="F79" ca="1">INDEX(INDIRECT($A79),$E79)</f>
        <v>#REF!</v>
      </c>
      <c r="G79" s="45" t="e">
        <f t="shared" ca="1" si="2"/>
        <v>#REF!</v>
      </c>
      <c r="H79" s="45" t="e">
        <f t="shared" ca="1" si="4"/>
        <v>#REF!</v>
      </c>
      <c r="I79" s="45" t="n">
        <f t="shared" si="8"/>
        <v>0</v>
      </c>
      <c r="J79" s="45" t="e">
        <f t="shared" ca="1" si="3"/>
        <v>#REF!</v>
      </c>
      <c r="K79" s="45" t="e">
        <f t="shared" ca="1" si="5"/>
        <v>#REF!</v>
      </c>
      <c r="M79" s="41"/>
      <c r="N79" s="23" t="str">
        <f t="shared" ca="1" si="9"/>
      </c>
      <c r="O79" s="18" t="str">
        <f t="array" aca="1" ref="O79" ca="1">IFERROR(INDEX(INDIRECT($A$1),$H79,O$4),"")</f>
      </c>
      <c r="P79" s="36" t="str">
        <f t="array" aca="1" ref="P79" ca="1">IFERROR(INDEX(INDIRECT($A$1),$H79,P$4),"")</f>
      </c>
      <c r="Q79" s="22" t="str">
        <f t="array" aca="1" ref="Q79" ca="1">IFERROR(INDEX(INDIRECT($A$1),$H79,Q$4),"")</f>
      </c>
      <c r="R79" s="18" t="str">
        <f t="array" aca="1" ref="R79" ca="1">IFERROR(INDEX(INDIRECT($A$1),$K79,R$4),"")</f>
      </c>
      <c r="S79" s="36" t="str">
        <f t="array" aca="1" ref="S79" ca="1">IFERROR(INDEX(INDIRECT($A$1),$K79,S$4),"")</f>
      </c>
      <c r="T79" s="8" t="str">
        <f t="array" aca="1" ref="T79" ca="1">IFERROR(INDEX(INDIRECT($A$1),$K79,T$4),"")</f>
      </c>
    </row>
    <row r="80">
      <c r="A80" s="45" t="str">
        <f t="shared" si="60"/>
        <v>sex</v>
      </c>
      <c r="B80" s="45" t="str">
        <f t="shared" ref="B80:D80" si="70">B75</f>
        <v>lfsh_aj18</v>
      </c>
      <c r="C80" s="45" t="n">
        <f t="shared" si="70"/>
        <v>1</v>
      </c>
      <c r="D80" s="45" t="n">
        <f t="shared" si="70"/>
        <v>1</v>
      </c>
      <c r="E80" s="45" t="n">
        <f t="shared" si="7"/>
        <v>14</v>
      </c>
      <c r="F80" s="45" t="e">
        <f t="array" aca="1" ref="F80" ca="1">INDEX(INDIRECT($A80),$E80)</f>
        <v>#REF!</v>
      </c>
      <c r="G80" s="45" t="e">
        <f t="shared" ref="G80:G107" ca="1" si="71">$A80&amp;"_"&amp;$B80&amp;"_"&amp;$C80&amp;"_"&amp;$D80&amp;"_"&amp;$F80</f>
        <v>#REF!</v>
      </c>
      <c r="H80" s="45" t="e">
        <f t="shared" ca="1" si="4"/>
        <v>#REF!</v>
      </c>
      <c r="I80" s="45" t="n">
        <f t="shared" si="8"/>
        <v>0</v>
      </c>
      <c r="J80" s="45" t="e">
        <f t="shared" ref="J80:J107" ca="1" si="72">$A80&amp;"_"&amp;$B80&amp;"_"&amp;$I80&amp;"_"&amp;$D80&amp;"_"&amp;$F80</f>
        <v>#REF!</v>
      </c>
      <c r="K80" s="45" t="e">
        <f t="shared" ca="1" si="5"/>
        <v>#REF!</v>
      </c>
      <c r="M80" s="39" t="str">
        <f ca="1">IFERROR(F80,"")</f>
      </c>
      <c r="N80" s="1" t="str">
        <f t="shared" ca="1" si="9"/>
      </c>
      <c r="O80" s="44" t="str">
        <f t="array" aca="1" ref="O80" ca="1">IFERROR(INDEX(INDIRECT($A$1),$H80,O$4),"")</f>
      </c>
      <c r="P80" s="15" t="str">
        <f t="array" aca="1" ref="P80" ca="1">IFERROR(INDEX(INDIRECT($A$1),$H80,P$4),"")</f>
      </c>
      <c r="Q80" s="33" t="str">
        <f t="array" aca="1" ref="Q80" ca="1">IFERROR(INDEX(INDIRECT($A$1),$H80,Q$4),"")</f>
      </c>
      <c r="R80" s="44" t="str">
        <f t="array" aca="1" ref="R80" ca="1">IFERROR(INDEX(INDIRECT($A$1),$K80,R$4),"")</f>
      </c>
      <c r="S80" s="15" t="str">
        <f t="array" aca="1" ref="S80" ca="1">IFERROR(INDEX(INDIRECT($A$1),$K80,S$4),"")</f>
      </c>
      <c r="T80" s="10" t="str">
        <f t="array" aca="1" ref="T80" ca="1">IFERROR(INDEX(INDIRECT($A$1),$K80,T$4),"")</f>
      </c>
    </row>
    <row r="81">
      <c r="A81" s="45" t="str">
        <f t="shared" si="60"/>
        <v>sex</v>
      </c>
      <c r="B81" s="45" t="str">
        <f t="shared" ref="B81:D81" si="73">B76</f>
        <v>lfsh_aj19</v>
      </c>
      <c r="C81" s="45" t="n">
        <f t="shared" si="73"/>
        <v>1</v>
      </c>
      <c r="D81" s="45" t="n">
        <f t="shared" si="73"/>
        <v>1</v>
      </c>
      <c r="E81" s="45" t="n">
        <f t="shared" si="7"/>
        <v>14</v>
      </c>
      <c r="F81" s="45" t="e">
        <f t="array" aca="1" ref="F81" ca="1">INDEX(INDIRECT($A81),$E81)</f>
        <v>#REF!</v>
      </c>
      <c r="G81" s="45" t="e">
        <f t="shared" ca="1" si="71"/>
        <v>#REF!</v>
      </c>
      <c r="H81" s="45" t="e">
        <f t="shared" ca="1" si="4"/>
        <v>#REF!</v>
      </c>
      <c r="I81" s="45" t="n">
        <f t="shared" si="8"/>
        <v>0</v>
      </c>
      <c r="J81" s="45" t="e">
        <f t="shared" ca="1" si="72"/>
        <v>#REF!</v>
      </c>
      <c r="K81" s="45" t="e">
        <f t="shared" ca="1" si="5"/>
        <v>#REF!</v>
      </c>
      <c r="M81" s="40"/>
      <c r="N81" s="20" t="str">
        <f t="shared" ca="1" si="9"/>
      </c>
      <c r="O81" s="38" t="str">
        <f t="array" aca="1" ref="O81" ca="1">IFERROR(INDEX(INDIRECT($A$1),$H81,O$4),"")</f>
      </c>
      <c r="P81" s="37" t="str">
        <f t="array" aca="1" ref="P81" ca="1">IFERROR(INDEX(INDIRECT($A$1),$H81,P$4),"")</f>
      </c>
      <c r="Q81" s="46" t="str">
        <f t="array" aca="1" ref="Q81" ca="1">IFERROR(INDEX(INDIRECT($A$1),$H81,Q$4),"")</f>
      </c>
      <c r="R81" s="38" t="str">
        <f t="array" aca="1" ref="R81" ca="1">IFERROR(INDEX(INDIRECT($A$1),$K81,R$4),"")</f>
      </c>
      <c r="S81" s="37" t="str">
        <f t="array" aca="1" ref="S81" ca="1">IFERROR(INDEX(INDIRECT($A$1),$K81,S$4),"")</f>
      </c>
      <c r="T81" s="9" t="str">
        <f t="array" aca="1" ref="T81" ca="1">IFERROR(INDEX(INDIRECT($A$1),$K81,T$4),"")</f>
      </c>
    </row>
    <row r="82">
      <c r="A82" s="45" t="str">
        <f t="shared" si="60"/>
        <v>sex</v>
      </c>
      <c r="B82" s="45" t="str">
        <f t="shared" ref="B82:D82" si="74">B77</f>
        <v>lfsh_aj20</v>
      </c>
      <c r="C82" s="45" t="n">
        <f t="shared" si="74"/>
        <v>1</v>
      </c>
      <c r="D82" s="45" t="n">
        <f t="shared" si="74"/>
        <v>1</v>
      </c>
      <c r="E82" s="45" t="n">
        <f t="shared" si="7"/>
        <v>14</v>
      </c>
      <c r="F82" s="45" t="e">
        <f t="array" aca="1" ref="F82" ca="1">INDEX(INDIRECT($A82),$E82)</f>
        <v>#REF!</v>
      </c>
      <c r="G82" s="45" t="e">
        <f t="shared" ca="1" si="71"/>
        <v>#REF!</v>
      </c>
      <c r="H82" s="45" t="e">
        <f t="shared" ca="1" si="4"/>
        <v>#REF!</v>
      </c>
      <c r="I82" s="45" t="n">
        <f t="shared" si="8"/>
        <v>0</v>
      </c>
      <c r="J82" s="45" t="e">
        <f t="shared" ca="1" si="72"/>
        <v>#REF!</v>
      </c>
      <c r="K82" s="45" t="e">
        <f t="shared" ca="1" si="5"/>
        <v>#REF!</v>
      </c>
      <c r="M82" s="40"/>
      <c r="N82" s="20" t="str">
        <f t="shared" ca="1" si="9"/>
      </c>
      <c r="O82" s="38" t="str">
        <f t="array" aca="1" ref="O82" ca="1">IFERROR(INDEX(INDIRECT($A$1),$H82,O$4),"")</f>
      </c>
      <c r="P82" s="37" t="str">
        <f t="array" aca="1" ref="P82" ca="1">IFERROR(INDEX(INDIRECT($A$1),$H82,P$4),"")</f>
      </c>
      <c r="Q82" s="46" t="str">
        <f t="array" aca="1" ref="Q82" ca="1">IFERROR(INDEX(INDIRECT($A$1),$H82,Q$4),"")</f>
      </c>
      <c r="R82" s="38" t="str">
        <f t="array" aca="1" ref="R82" ca="1">IFERROR(INDEX(INDIRECT($A$1),$K82,R$4),"")</f>
      </c>
      <c r="S82" s="37" t="str">
        <f t="array" aca="1" ref="S82" ca="1">IFERROR(INDEX(INDIRECT($A$1),$K82,S$4),"")</f>
      </c>
      <c r="T82" s="9" t="str">
        <f t="array" aca="1" ref="T82" ca="1">IFERROR(INDEX(INDIRECT($A$1),$K82,T$4),"")</f>
      </c>
    </row>
    <row r="83">
      <c r="A83" s="45" t="str">
        <f t="shared" si="60"/>
        <v>sex</v>
      </c>
      <c r="B83" s="45" t="str">
        <f t="shared" ref="B83:D83" si="75">B78</f>
        <v>lfsh_aj21</v>
      </c>
      <c r="C83" s="45" t="n">
        <f t="shared" si="75"/>
        <v>1</v>
      </c>
      <c r="D83" s="45" t="n">
        <f t="shared" si="75"/>
        <v>1</v>
      </c>
      <c r="E83" s="45" t="n">
        <f t="shared" si="7"/>
        <v>14</v>
      </c>
      <c r="F83" s="45" t="e">
        <f t="array" aca="1" ref="F83" ca="1">INDEX(INDIRECT($A83),$E83)</f>
        <v>#REF!</v>
      </c>
      <c r="G83" s="45" t="e">
        <f t="shared" ca="1" si="71"/>
        <v>#REF!</v>
      </c>
      <c r="H83" s="45" t="e">
        <f t="shared" ca="1" si="4"/>
        <v>#REF!</v>
      </c>
      <c r="I83" s="45" t="n">
        <f t="shared" si="8"/>
        <v>0</v>
      </c>
      <c r="J83" s="45" t="e">
        <f t="shared" ca="1" si="72"/>
        <v>#REF!</v>
      </c>
      <c r="K83" s="45" t="e">
        <f t="shared" ca="1" si="5"/>
        <v>#REF!</v>
      </c>
      <c r="M83" s="40"/>
      <c r="N83" s="20" t="str">
        <f t="shared" ca="1" si="9"/>
      </c>
      <c r="O83" s="38" t="str">
        <f t="array" aca="1" ref="O83" ca="1">IFERROR(INDEX(INDIRECT($A$1),$H83,O$4),"")</f>
      </c>
      <c r="P83" s="37" t="str">
        <f t="array" aca="1" ref="P83" ca="1">IFERROR(INDEX(INDIRECT($A$1),$H83,P$4),"")</f>
      </c>
      <c r="Q83" s="46" t="str">
        <f t="array" aca="1" ref="Q83" ca="1">IFERROR(INDEX(INDIRECT($A$1),$H83,Q$4),"")</f>
      </c>
      <c r="R83" s="38" t="str">
        <f t="array" aca="1" ref="R83" ca="1">IFERROR(INDEX(INDIRECT($A$1),$K83,R$4),"")</f>
      </c>
      <c r="S83" s="37" t="str">
        <f t="array" aca="1" ref="S83" ca="1">IFERROR(INDEX(INDIRECT($A$1),$K83,S$4),"")</f>
      </c>
      <c r="T83" s="9" t="str">
        <f t="array" aca="1" ref="T83" ca="1">IFERROR(INDEX(INDIRECT($A$1),$K83,T$4),"")</f>
      </c>
    </row>
    <row r="84" ht="15.75" customHeight="1">
      <c r="A84" s="45" t="str">
        <f t="shared" si="60"/>
        <v>sex</v>
      </c>
      <c r="B84" s="45" t="str">
        <f t="shared" ref="B84:D84" si="76">B79</f>
        <v>lfsh_aj22</v>
      </c>
      <c r="C84" s="45" t="n">
        <f t="shared" si="76"/>
        <v>1</v>
      </c>
      <c r="D84" s="45" t="n">
        <f t="shared" si="76"/>
        <v>1</v>
      </c>
      <c r="E84" s="45" t="n">
        <f t="shared" si="7"/>
        <v>14</v>
      </c>
      <c r="F84" s="45" t="e">
        <f t="array" aca="1" ref="F84" ca="1">INDEX(INDIRECT($A84),$E84)</f>
        <v>#REF!</v>
      </c>
      <c r="G84" s="45" t="e">
        <f t="shared" ca="1" si="71"/>
        <v>#REF!</v>
      </c>
      <c r="H84" s="45" t="e">
        <f t="shared" ca="1" si="4"/>
        <v>#REF!</v>
      </c>
      <c r="I84" s="45" t="n">
        <f t="shared" si="8"/>
        <v>0</v>
      </c>
      <c r="J84" s="45" t="e">
        <f t="shared" ca="1" si="72"/>
        <v>#REF!</v>
      </c>
      <c r="K84" s="45" t="e">
        <f t="shared" ca="1" si="5"/>
        <v>#REF!</v>
      </c>
      <c r="M84" s="41"/>
      <c r="N84" s="23" t="str">
        <f t="shared" ca="1" si="9"/>
      </c>
      <c r="O84" s="18" t="str">
        <f t="array" aca="1" ref="O84" ca="1">IFERROR(INDEX(INDIRECT($A$1),$H84,O$4),"")</f>
      </c>
      <c r="P84" s="36" t="str">
        <f t="array" aca="1" ref="P84" ca="1">IFERROR(INDEX(INDIRECT($A$1),$H84,P$4),"")</f>
      </c>
      <c r="Q84" s="22" t="str">
        <f t="array" aca="1" ref="Q84" ca="1">IFERROR(INDEX(INDIRECT($A$1),$H84,Q$4),"")</f>
      </c>
      <c r="R84" s="18" t="str">
        <f t="array" aca="1" ref="R84" ca="1">IFERROR(INDEX(INDIRECT($A$1),$K84,R$4),"")</f>
      </c>
      <c r="S84" s="36" t="str">
        <f t="array" aca="1" ref="S84" ca="1">IFERROR(INDEX(INDIRECT($A$1),$K84,S$4),"")</f>
      </c>
      <c r="T84" s="8" t="str">
        <f t="array" aca="1" ref="T84" ca="1">IFERROR(INDEX(INDIRECT($A$1),$K84,T$4),"")</f>
      </c>
    </row>
    <row r="85">
      <c r="A85" s="45" t="str">
        <f t="shared" si="60"/>
        <v>sex</v>
      </c>
      <c r="B85" s="45" t="str">
        <f t="shared" ref="B85:D85" si="77">B80</f>
        <v>lfsh_aj18</v>
      </c>
      <c r="C85" s="45" t="n">
        <f t="shared" si="77"/>
        <v>1</v>
      </c>
      <c r="D85" s="45" t="n">
        <f t="shared" si="77"/>
        <v>1</v>
      </c>
      <c r="E85" s="45" t="n">
        <f t="shared" si="7"/>
        <v>15</v>
      </c>
      <c r="F85" s="45" t="e">
        <f t="array" aca="1" ref="F85" ca="1">INDEX(INDIRECT($A85),$E85)</f>
        <v>#REF!</v>
      </c>
      <c r="G85" s="45" t="e">
        <f t="shared" ca="1" si="71"/>
        <v>#REF!</v>
      </c>
      <c r="H85" s="45" t="e">
        <f t="shared" ca="1" si="4"/>
        <v>#REF!</v>
      </c>
      <c r="I85" s="45" t="n">
        <f t="shared" si="8"/>
        <v>0</v>
      </c>
      <c r="J85" s="45" t="e">
        <f t="shared" ca="1" si="72"/>
        <v>#REF!</v>
      </c>
      <c r="K85" s="45" t="e">
        <f t="shared" ca="1" si="5"/>
        <v>#REF!</v>
      </c>
      <c r="M85" s="39" t="str">
        <f ca="1">IFERROR(F85,"")</f>
      </c>
      <c r="N85" s="1" t="str">
        <f t="shared" ref="N85:N104" ca="1" si="78">IF(ISERROR($F85),"",N80)</f>
      </c>
      <c r="O85" s="44" t="str">
        <f t="array" aca="1" ref="O85" ca="1">IFERROR(INDEX(INDIRECT($A$1),$H85,O$4),"")</f>
      </c>
      <c r="P85" s="15" t="str">
        <f t="array" aca="1" ref="P85" ca="1">IFERROR(INDEX(INDIRECT($A$1),$H85,P$4),"")</f>
      </c>
      <c r="Q85" s="33" t="str">
        <f t="array" aca="1" ref="Q85" ca="1">IFERROR(INDEX(INDIRECT($A$1),$H85,Q$4),"")</f>
      </c>
      <c r="R85" s="44" t="str">
        <f t="array" aca="1" ref="R85" ca="1">IFERROR(INDEX(INDIRECT($A$1),$K85,R$4),"")</f>
      </c>
      <c r="S85" s="15" t="str">
        <f t="array" aca="1" ref="S85" ca="1">IFERROR(INDEX(INDIRECT($A$1),$K85,S$4),"")</f>
      </c>
      <c r="T85" s="10" t="str">
        <f t="array" aca="1" ref="T85" ca="1">IFERROR(INDEX(INDIRECT($A$1),$K85,T$4),"")</f>
      </c>
    </row>
    <row r="86">
      <c r="A86" s="45" t="str">
        <f t="shared" si="60"/>
        <v>sex</v>
      </c>
      <c r="B86" s="45" t="str">
        <f t="shared" ref="B86:D86" si="79">B81</f>
        <v>lfsh_aj19</v>
      </c>
      <c r="C86" s="45" t="n">
        <f t="shared" si="79"/>
        <v>1</v>
      </c>
      <c r="D86" s="45" t="n">
        <f t="shared" si="79"/>
        <v>1</v>
      </c>
      <c r="E86" s="45" t="n">
        <f t="shared" si="7"/>
        <v>15</v>
      </c>
      <c r="F86" s="45" t="e">
        <f t="array" aca="1" ref="F86" ca="1">INDEX(INDIRECT($A86),$E86)</f>
        <v>#REF!</v>
      </c>
      <c r="G86" s="45" t="e">
        <f t="shared" ca="1" si="71"/>
        <v>#REF!</v>
      </c>
      <c r="H86" s="45" t="e">
        <f t="shared" ca="1" si="4"/>
        <v>#REF!</v>
      </c>
      <c r="I86" s="45" t="n">
        <f t="shared" si="8"/>
        <v>0</v>
      </c>
      <c r="J86" s="45" t="e">
        <f t="shared" ca="1" si="72"/>
        <v>#REF!</v>
      </c>
      <c r="K86" s="45" t="e">
        <f t="shared" ca="1" si="5"/>
        <v>#REF!</v>
      </c>
      <c r="M86" s="40"/>
      <c r="N86" s="20" t="str">
        <f t="shared" ca="1" si="78"/>
      </c>
      <c r="O86" s="38" t="str">
        <f t="array" aca="1" ref="O86" ca="1">IFERROR(INDEX(INDIRECT($A$1),$H86,O$4),"")</f>
      </c>
      <c r="P86" s="37" t="str">
        <f t="array" aca="1" ref="P86" ca="1">IFERROR(INDEX(INDIRECT($A$1),$H86,P$4),"")</f>
      </c>
      <c r="Q86" s="46" t="str">
        <f t="array" aca="1" ref="Q86" ca="1">IFERROR(INDEX(INDIRECT($A$1),$H86,Q$4),"")</f>
      </c>
      <c r="R86" s="38" t="str">
        <f t="array" aca="1" ref="R86" ca="1">IFERROR(INDEX(INDIRECT($A$1),$K86,R$4),"")</f>
      </c>
      <c r="S86" s="37" t="str">
        <f t="array" aca="1" ref="S86" ca="1">IFERROR(INDEX(INDIRECT($A$1),$K86,S$4),"")</f>
      </c>
      <c r="T86" s="9" t="str">
        <f t="array" aca="1" ref="T86" ca="1">IFERROR(INDEX(INDIRECT($A$1),$K86,T$4),"")</f>
      </c>
    </row>
    <row r="87">
      <c r="A87" s="45" t="str">
        <f t="shared" si="60"/>
        <v>sex</v>
      </c>
      <c r="B87" s="45" t="str">
        <f t="shared" ref="B87:D87" si="80">B82</f>
        <v>lfsh_aj20</v>
      </c>
      <c r="C87" s="45" t="n">
        <f t="shared" si="80"/>
        <v>1</v>
      </c>
      <c r="D87" s="45" t="n">
        <f t="shared" si="80"/>
        <v>1</v>
      </c>
      <c r="E87" s="45" t="n">
        <f t="shared" si="7"/>
        <v>15</v>
      </c>
      <c r="F87" s="45" t="e">
        <f t="array" aca="1" ref="F87" ca="1">INDEX(INDIRECT($A87),$E87)</f>
        <v>#REF!</v>
      </c>
      <c r="G87" s="45" t="e">
        <f t="shared" ca="1" si="71"/>
        <v>#REF!</v>
      </c>
      <c r="H87" s="45" t="e">
        <f t="shared" ca="1" si="4"/>
        <v>#REF!</v>
      </c>
      <c r="I87" s="45" t="n">
        <f t="shared" si="8"/>
        <v>0</v>
      </c>
      <c r="J87" s="45" t="e">
        <f t="shared" ca="1" si="72"/>
        <v>#REF!</v>
      </c>
      <c r="K87" s="45" t="e">
        <f t="shared" ca="1" si="5"/>
        <v>#REF!</v>
      </c>
      <c r="M87" s="40"/>
      <c r="N87" s="20" t="str">
        <f t="shared" ca="1" si="78"/>
      </c>
      <c r="O87" s="38" t="str">
        <f t="array" aca="1" ref="O87" ca="1">IFERROR(INDEX(INDIRECT($A$1),$H87,O$4),"")</f>
      </c>
      <c r="P87" s="37" t="str">
        <f t="array" aca="1" ref="P87" ca="1">IFERROR(INDEX(INDIRECT($A$1),$H87,P$4),"")</f>
      </c>
      <c r="Q87" s="46" t="str">
        <f t="array" aca="1" ref="Q87" ca="1">IFERROR(INDEX(INDIRECT($A$1),$H87,Q$4),"")</f>
      </c>
      <c r="R87" s="38" t="str">
        <f t="array" aca="1" ref="R87" ca="1">IFERROR(INDEX(INDIRECT($A$1),$K87,R$4),"")</f>
      </c>
      <c r="S87" s="37" t="str">
        <f t="array" aca="1" ref="S87" ca="1">IFERROR(INDEX(INDIRECT($A$1),$K87,S$4),"")</f>
      </c>
      <c r="T87" s="9" t="str">
        <f t="array" aca="1" ref="T87" ca="1">IFERROR(INDEX(INDIRECT($A$1),$K87,T$4),"")</f>
      </c>
    </row>
    <row r="88">
      <c r="A88" s="45" t="str">
        <f t="shared" si="60"/>
        <v>sex</v>
      </c>
      <c r="B88" s="45" t="str">
        <f t="shared" ref="B88:D88" si="81">B83</f>
        <v>lfsh_aj21</v>
      </c>
      <c r="C88" s="45" t="n">
        <f t="shared" si="81"/>
        <v>1</v>
      </c>
      <c r="D88" s="45" t="n">
        <f t="shared" si="81"/>
        <v>1</v>
      </c>
      <c r="E88" s="45" t="n">
        <f t="shared" si="7"/>
        <v>15</v>
      </c>
      <c r="F88" s="45" t="e">
        <f t="array" aca="1" ref="F88" ca="1">INDEX(INDIRECT($A88),$E88)</f>
        <v>#REF!</v>
      </c>
      <c r="G88" s="45" t="e">
        <f t="shared" ca="1" si="71"/>
        <v>#REF!</v>
      </c>
      <c r="H88" s="45" t="e">
        <f t="shared" ca="1" si="4"/>
        <v>#REF!</v>
      </c>
      <c r="I88" s="45" t="n">
        <f t="shared" si="8"/>
        <v>0</v>
      </c>
      <c r="J88" s="45" t="e">
        <f t="shared" ca="1" si="72"/>
        <v>#REF!</v>
      </c>
      <c r="K88" s="45" t="e">
        <f t="shared" ca="1" si="5"/>
        <v>#REF!</v>
      </c>
      <c r="M88" s="40"/>
      <c r="N88" s="20" t="str">
        <f t="shared" ca="1" si="78"/>
      </c>
      <c r="O88" s="38" t="str">
        <f t="array" aca="1" ref="O88" ca="1">IFERROR(INDEX(INDIRECT($A$1),$H88,O$4),"")</f>
      </c>
      <c r="P88" s="37" t="str">
        <f t="array" aca="1" ref="P88" ca="1">IFERROR(INDEX(INDIRECT($A$1),$H88,P$4),"")</f>
      </c>
      <c r="Q88" s="46" t="str">
        <f t="array" aca="1" ref="Q88" ca="1">IFERROR(INDEX(INDIRECT($A$1),$H88,Q$4),"")</f>
      </c>
      <c r="R88" s="38" t="str">
        <f t="array" aca="1" ref="R88" ca="1">IFERROR(INDEX(INDIRECT($A$1),$K88,R$4),"")</f>
      </c>
      <c r="S88" s="37" t="str">
        <f t="array" aca="1" ref="S88" ca="1">IFERROR(INDEX(INDIRECT($A$1),$K88,S$4),"")</f>
      </c>
      <c r="T88" s="9" t="str">
        <f t="array" aca="1" ref="T88" ca="1">IFERROR(INDEX(INDIRECT($A$1),$K88,T$4),"")</f>
      </c>
    </row>
    <row r="89" ht="15.75" customHeight="1">
      <c r="A89" s="45" t="str">
        <f t="shared" si="60"/>
        <v>sex</v>
      </c>
      <c r="B89" s="45" t="str">
        <f t="shared" ref="B89:D89" si="82">B84</f>
        <v>lfsh_aj22</v>
      </c>
      <c r="C89" s="45" t="n">
        <f t="shared" si="82"/>
        <v>1</v>
      </c>
      <c r="D89" s="45" t="n">
        <f t="shared" si="82"/>
        <v>1</v>
      </c>
      <c r="E89" s="45" t="n">
        <f t="shared" si="7"/>
        <v>15</v>
      </c>
      <c r="F89" s="45" t="e">
        <f t="array" aca="1" ref="F89" ca="1">INDEX(INDIRECT($A89),$E89)</f>
        <v>#REF!</v>
      </c>
      <c r="G89" s="45" t="e">
        <f t="shared" ca="1" si="71"/>
        <v>#REF!</v>
      </c>
      <c r="H89" s="45" t="e">
        <f t="shared" ca="1" si="4"/>
        <v>#REF!</v>
      </c>
      <c r="I89" s="45" t="n">
        <f t="shared" si="8"/>
        <v>0</v>
      </c>
      <c r="J89" s="45" t="e">
        <f t="shared" ca="1" si="72"/>
        <v>#REF!</v>
      </c>
      <c r="K89" s="45" t="e">
        <f t="shared" ca="1" si="5"/>
        <v>#REF!</v>
      </c>
      <c r="M89" s="41"/>
      <c r="N89" s="23" t="str">
        <f t="shared" ca="1" si="78"/>
      </c>
      <c r="O89" s="18" t="str">
        <f t="array" aca="1" ref="O89" ca="1">IFERROR(INDEX(INDIRECT($A$1),$H89,O$4),"")</f>
      </c>
      <c r="P89" s="36" t="str">
        <f t="array" aca="1" ref="P89" ca="1">IFERROR(INDEX(INDIRECT($A$1),$H89,P$4),"")</f>
      </c>
      <c r="Q89" s="22" t="str">
        <f t="array" aca="1" ref="Q89" ca="1">IFERROR(INDEX(INDIRECT($A$1),$H89,Q$4),"")</f>
      </c>
      <c r="R89" s="18" t="str">
        <f t="array" aca="1" ref="R89" ca="1">IFERROR(INDEX(INDIRECT($A$1),$K89,R$4),"")</f>
      </c>
      <c r="S89" s="36" t="str">
        <f t="array" aca="1" ref="S89" ca="1">IFERROR(INDEX(INDIRECT($A$1),$K89,S$4),"")</f>
      </c>
      <c r="T89" s="8" t="str">
        <f t="array" aca="1" ref="T89" ca="1">IFERROR(INDEX(INDIRECT($A$1),$K89,T$4),"")</f>
      </c>
    </row>
    <row r="90">
      <c r="A90" s="45" t="str">
        <f t="shared" si="60"/>
        <v>sex</v>
      </c>
      <c r="B90" s="45" t="str">
        <f t="shared" ref="B90:D90" si="83">B85</f>
        <v>lfsh_aj18</v>
      </c>
      <c r="C90" s="45" t="n">
        <f t="shared" si="83"/>
        <v>1</v>
      </c>
      <c r="D90" s="45" t="n">
        <f t="shared" si="83"/>
        <v>1</v>
      </c>
      <c r="E90" s="45" t="n">
        <f t="shared" si="7"/>
        <v>16</v>
      </c>
      <c r="F90" s="45" t="e">
        <f t="array" aca="1" ref="F90" ca="1">INDEX(INDIRECT($A90),$E90)</f>
        <v>#REF!</v>
      </c>
      <c r="G90" s="45" t="e">
        <f t="shared" ca="1" si="71"/>
        <v>#REF!</v>
      </c>
      <c r="H90" s="45" t="e">
        <f t="shared" ca="1" si="4"/>
        <v>#REF!</v>
      </c>
      <c r="I90" s="45" t="n">
        <f t="shared" si="8"/>
        <v>0</v>
      </c>
      <c r="J90" s="45" t="e">
        <f t="shared" ca="1" si="72"/>
        <v>#REF!</v>
      </c>
      <c r="K90" s="45" t="e">
        <f t="shared" ca="1" si="5"/>
        <v>#REF!</v>
      </c>
      <c r="M90" s="39" t="str">
        <f ca="1">IFERROR(F90,"")</f>
      </c>
      <c r="N90" s="1" t="str">
        <f t="shared" ca="1" si="78"/>
      </c>
      <c r="O90" s="44" t="str">
        <f t="array" aca="1" ref="O90" ca="1">IFERROR(INDEX(INDIRECT($A$1),$H90,O$4),"")</f>
      </c>
      <c r="P90" s="15" t="str">
        <f t="array" aca="1" ref="P90" ca="1">IFERROR(INDEX(INDIRECT($A$1),$H90,P$4),"")</f>
      </c>
      <c r="Q90" s="33" t="str">
        <f t="array" aca="1" ref="Q90" ca="1">IFERROR(INDEX(INDIRECT($A$1),$H90,Q$4),"")</f>
      </c>
      <c r="R90" s="44" t="str">
        <f t="array" aca="1" ref="R90" ca="1">IFERROR(INDEX(INDIRECT($A$1),$K90,R$4),"")</f>
      </c>
      <c r="S90" s="15" t="str">
        <f t="array" aca="1" ref="S90" ca="1">IFERROR(INDEX(INDIRECT($A$1),$K90,S$4),"")</f>
      </c>
      <c r="T90" s="10" t="str">
        <f t="array" aca="1" ref="T90" ca="1">IFERROR(INDEX(INDIRECT($A$1),$K90,T$4),"")</f>
      </c>
    </row>
    <row r="91">
      <c r="A91" s="45" t="str">
        <f t="shared" si="60"/>
        <v>sex</v>
      </c>
      <c r="B91" s="45" t="str">
        <f t="shared" ref="B91:D91" si="84">B86</f>
        <v>lfsh_aj19</v>
      </c>
      <c r="C91" s="45" t="n">
        <f t="shared" si="84"/>
        <v>1</v>
      </c>
      <c r="D91" s="45" t="n">
        <f t="shared" si="84"/>
        <v>1</v>
      </c>
      <c r="E91" s="45" t="n">
        <f t="shared" si="7"/>
        <v>16</v>
      </c>
      <c r="F91" s="45" t="e">
        <f t="array" aca="1" ref="F91" ca="1">INDEX(INDIRECT($A91),$E91)</f>
        <v>#REF!</v>
      </c>
      <c r="G91" s="45" t="e">
        <f t="shared" ca="1" si="71"/>
        <v>#REF!</v>
      </c>
      <c r="H91" s="45" t="e">
        <f t="shared" ca="1" si="4"/>
        <v>#REF!</v>
      </c>
      <c r="I91" s="45" t="n">
        <f t="shared" si="8"/>
        <v>0</v>
      </c>
      <c r="J91" s="45" t="e">
        <f t="shared" ca="1" si="72"/>
        <v>#REF!</v>
      </c>
      <c r="K91" s="45" t="e">
        <f t="shared" ca="1" si="5"/>
        <v>#REF!</v>
      </c>
      <c r="M91" s="40"/>
      <c r="N91" s="20" t="str">
        <f t="shared" ca="1" si="78"/>
      </c>
      <c r="O91" s="38" t="str">
        <f t="array" aca="1" ref="O91" ca="1">IFERROR(INDEX(INDIRECT($A$1),$H91,O$4),"")</f>
      </c>
      <c r="P91" s="37" t="str">
        <f t="array" aca="1" ref="P91" ca="1">IFERROR(INDEX(INDIRECT($A$1),$H91,P$4),"")</f>
      </c>
      <c r="Q91" s="46" t="str">
        <f t="array" aca="1" ref="Q91" ca="1">IFERROR(INDEX(INDIRECT($A$1),$H91,Q$4),"")</f>
      </c>
      <c r="R91" s="38" t="str">
        <f t="array" aca="1" ref="R91" ca="1">IFERROR(INDEX(INDIRECT($A$1),$K91,R$4),"")</f>
      </c>
      <c r="S91" s="37" t="str">
        <f t="array" aca="1" ref="S91" ca="1">IFERROR(INDEX(INDIRECT($A$1),$K91,S$4),"")</f>
      </c>
      <c r="T91" s="9" t="str">
        <f t="array" aca="1" ref="T91" ca="1">IFERROR(INDEX(INDIRECT($A$1),$K91,T$4),"")</f>
      </c>
    </row>
    <row r="92">
      <c r="A92" s="45" t="str">
        <f t="shared" si="60"/>
        <v>sex</v>
      </c>
      <c r="B92" s="45" t="str">
        <f t="shared" ref="B92:D92" si="85">B87</f>
        <v>lfsh_aj20</v>
      </c>
      <c r="C92" s="45" t="n">
        <f t="shared" si="85"/>
        <v>1</v>
      </c>
      <c r="D92" s="45" t="n">
        <f t="shared" si="85"/>
        <v>1</v>
      </c>
      <c r="E92" s="45" t="n">
        <f t="shared" si="7"/>
        <v>16</v>
      </c>
      <c r="F92" s="45" t="e">
        <f t="array" aca="1" ref="F92" ca="1">INDEX(INDIRECT($A92),$E92)</f>
        <v>#REF!</v>
      </c>
      <c r="G92" s="45" t="e">
        <f t="shared" ca="1" si="71"/>
        <v>#REF!</v>
      </c>
      <c r="H92" s="45" t="e">
        <f t="shared" ca="1" si="4"/>
        <v>#REF!</v>
      </c>
      <c r="I92" s="45" t="n">
        <f t="shared" si="8"/>
        <v>0</v>
      </c>
      <c r="J92" s="45" t="e">
        <f t="shared" ca="1" si="72"/>
        <v>#REF!</v>
      </c>
      <c r="K92" s="45" t="e">
        <f t="shared" ca="1" si="5"/>
        <v>#REF!</v>
      </c>
      <c r="M92" s="40"/>
      <c r="N92" s="20" t="str">
        <f t="shared" ca="1" si="78"/>
      </c>
      <c r="O92" s="38" t="str">
        <f t="array" aca="1" ref="O92" ca="1">IFERROR(INDEX(INDIRECT($A$1),$H92,O$4),"")</f>
      </c>
      <c r="P92" s="37" t="str">
        <f t="array" aca="1" ref="P92" ca="1">IFERROR(INDEX(INDIRECT($A$1),$H92,P$4),"")</f>
      </c>
      <c r="Q92" s="46" t="str">
        <f t="array" aca="1" ref="Q92" ca="1">IFERROR(INDEX(INDIRECT($A$1),$H92,Q$4),"")</f>
      </c>
      <c r="R92" s="38" t="str">
        <f t="array" aca="1" ref="R92" ca="1">IFERROR(INDEX(INDIRECT($A$1),$K92,R$4),"")</f>
      </c>
      <c r="S92" s="37" t="str">
        <f t="array" aca="1" ref="S92" ca="1">IFERROR(INDEX(INDIRECT($A$1),$K92,S$4),"")</f>
      </c>
      <c r="T92" s="9" t="str">
        <f t="array" aca="1" ref="T92" ca="1">IFERROR(INDEX(INDIRECT($A$1),$K92,T$4),"")</f>
      </c>
    </row>
    <row r="93">
      <c r="A93" s="45" t="str">
        <f t="shared" si="60"/>
        <v>sex</v>
      </c>
      <c r="B93" s="45" t="str">
        <f t="shared" ref="B93:D93" si="86">B88</f>
        <v>lfsh_aj21</v>
      </c>
      <c r="C93" s="45" t="n">
        <f t="shared" si="86"/>
        <v>1</v>
      </c>
      <c r="D93" s="45" t="n">
        <f t="shared" si="86"/>
        <v>1</v>
      </c>
      <c r="E93" s="45" t="n">
        <f t="shared" si="7"/>
        <v>16</v>
      </c>
      <c r="F93" s="45" t="e">
        <f t="array" aca="1" ref="F93" ca="1">INDEX(INDIRECT($A93),$E93)</f>
        <v>#REF!</v>
      </c>
      <c r="G93" s="45" t="e">
        <f t="shared" ca="1" si="71"/>
        <v>#REF!</v>
      </c>
      <c r="H93" s="45" t="e">
        <f t="shared" ca="1" si="4"/>
        <v>#REF!</v>
      </c>
      <c r="I93" s="45" t="n">
        <f t="shared" si="8"/>
        <v>0</v>
      </c>
      <c r="J93" s="45" t="e">
        <f t="shared" ca="1" si="72"/>
        <v>#REF!</v>
      </c>
      <c r="K93" s="45" t="e">
        <f t="shared" ca="1" si="5"/>
        <v>#REF!</v>
      </c>
      <c r="M93" s="40"/>
      <c r="N93" s="20" t="str">
        <f t="shared" ca="1" si="78"/>
      </c>
      <c r="O93" s="38" t="str">
        <f t="array" aca="1" ref="O93" ca="1">IFERROR(INDEX(INDIRECT($A$1),$H93,O$4),"")</f>
      </c>
      <c r="P93" s="37" t="str">
        <f t="array" aca="1" ref="P93" ca="1">IFERROR(INDEX(INDIRECT($A$1),$H93,P$4),"")</f>
      </c>
      <c r="Q93" s="46" t="str">
        <f t="array" aca="1" ref="Q93" ca="1">IFERROR(INDEX(INDIRECT($A$1),$H93,Q$4),"")</f>
      </c>
      <c r="R93" s="38" t="str">
        <f t="array" aca="1" ref="R93" ca="1">IFERROR(INDEX(INDIRECT($A$1),$K93,R$4),"")</f>
      </c>
      <c r="S93" s="37" t="str">
        <f t="array" aca="1" ref="S93" ca="1">IFERROR(INDEX(INDIRECT($A$1),$K93,S$4),"")</f>
      </c>
      <c r="T93" s="9" t="str">
        <f t="array" aca="1" ref="T93" ca="1">IFERROR(INDEX(INDIRECT($A$1),$K93,T$4),"")</f>
      </c>
    </row>
    <row r="94" ht="15.75" customHeight="1">
      <c r="A94" s="45" t="str">
        <f t="shared" si="60"/>
        <v>sex</v>
      </c>
      <c r="B94" s="45" t="str">
        <f t="shared" ref="B94:D94" si="87">B89</f>
        <v>lfsh_aj22</v>
      </c>
      <c r="C94" s="45" t="n">
        <f t="shared" si="87"/>
        <v>1</v>
      </c>
      <c r="D94" s="45" t="n">
        <f t="shared" si="87"/>
        <v>1</v>
      </c>
      <c r="E94" s="45" t="n">
        <f t="shared" si="7"/>
        <v>16</v>
      </c>
      <c r="F94" s="45" t="e">
        <f t="array" aca="1" ref="F94" ca="1">INDEX(INDIRECT($A94),$E94)</f>
        <v>#REF!</v>
      </c>
      <c r="G94" s="45" t="e">
        <f t="shared" ca="1" si="71"/>
        <v>#REF!</v>
      </c>
      <c r="H94" s="45" t="e">
        <f t="shared" ca="1" si="4"/>
        <v>#REF!</v>
      </c>
      <c r="I94" s="45" t="n">
        <f t="shared" si="8"/>
        <v>0</v>
      </c>
      <c r="J94" s="45" t="e">
        <f t="shared" ca="1" si="72"/>
        <v>#REF!</v>
      </c>
      <c r="K94" s="45" t="e">
        <f t="shared" ca="1" si="5"/>
        <v>#REF!</v>
      </c>
      <c r="M94" s="41"/>
      <c r="N94" s="23" t="str">
        <f t="shared" ca="1" si="78"/>
      </c>
      <c r="O94" s="18" t="str">
        <f t="array" aca="1" ref="O94" ca="1">IFERROR(INDEX(INDIRECT($A$1),$H94,O$4),"")</f>
      </c>
      <c r="P94" s="36" t="str">
        <f t="array" aca="1" ref="P94" ca="1">IFERROR(INDEX(INDIRECT($A$1),$H94,P$4),"")</f>
      </c>
      <c r="Q94" s="22" t="str">
        <f t="array" aca="1" ref="Q94" ca="1">IFERROR(INDEX(INDIRECT($A$1),$H94,Q$4),"")</f>
      </c>
      <c r="R94" s="18" t="str">
        <f t="array" aca="1" ref="R94" ca="1">IFERROR(INDEX(INDIRECT($A$1),$K94,R$4),"")</f>
      </c>
      <c r="S94" s="36" t="str">
        <f t="array" aca="1" ref="S94" ca="1">IFERROR(INDEX(INDIRECT($A$1),$K94,S$4),"")</f>
      </c>
      <c r="T94" s="8" t="str">
        <f t="array" aca="1" ref="T94" ca="1">IFERROR(INDEX(INDIRECT($A$1),$K94,T$4),"")</f>
      </c>
    </row>
    <row r="95">
      <c r="A95" s="45" t="str">
        <f t="shared" si="60"/>
        <v>sex</v>
      </c>
      <c r="B95" s="45" t="str">
        <f t="shared" ref="B95:D95" si="88">B90</f>
        <v>lfsh_aj18</v>
      </c>
      <c r="C95" s="45" t="n">
        <f t="shared" si="88"/>
        <v>1</v>
      </c>
      <c r="D95" s="45" t="n">
        <f t="shared" si="88"/>
        <v>1</v>
      </c>
      <c r="E95" s="45" t="n">
        <f t="shared" si="7"/>
        <v>17</v>
      </c>
      <c r="F95" s="45" t="e">
        <f t="array" aca="1" ref="F95" ca="1">INDEX(INDIRECT($A95),$E95)</f>
        <v>#REF!</v>
      </c>
      <c r="G95" s="45" t="e">
        <f t="shared" ca="1" si="71"/>
        <v>#REF!</v>
      </c>
      <c r="H95" s="45" t="e">
        <f t="shared" ca="1" si="4"/>
        <v>#REF!</v>
      </c>
      <c r="I95" s="45" t="n">
        <f t="shared" si="8"/>
        <v>0</v>
      </c>
      <c r="J95" s="45" t="e">
        <f t="shared" ca="1" si="72"/>
        <v>#REF!</v>
      </c>
      <c r="K95" s="45" t="e">
        <f t="shared" ca="1" si="5"/>
        <v>#REF!</v>
      </c>
      <c r="M95" s="39" t="str">
        <f ca="1">IFERROR(F95,"")</f>
      </c>
      <c r="N95" s="1" t="str">
        <f t="shared" ca="1" si="78"/>
      </c>
      <c r="O95" s="44" t="str">
        <f t="array" aca="1" ref="O95" ca="1">IFERROR(INDEX(INDIRECT($A$1),$H95,O$4),"")</f>
      </c>
      <c r="P95" s="15" t="str">
        <f t="array" aca="1" ref="P95" ca="1">IFERROR(INDEX(INDIRECT($A$1),$H95,P$4),"")</f>
      </c>
      <c r="Q95" s="33" t="str">
        <f t="array" aca="1" ref="Q95" ca="1">IFERROR(INDEX(INDIRECT($A$1),$H95,Q$4),"")</f>
      </c>
      <c r="R95" s="44" t="str">
        <f t="array" aca="1" ref="R95" ca="1">IFERROR(INDEX(INDIRECT($A$1),$K95,R$4),"")</f>
      </c>
      <c r="S95" s="15" t="str">
        <f t="array" aca="1" ref="S95" ca="1">IFERROR(INDEX(INDIRECT($A$1),$K95,S$4),"")</f>
      </c>
      <c r="T95" s="10" t="str">
        <f t="array" aca="1" ref="T95" ca="1">IFERROR(INDEX(INDIRECT($A$1),$K95,T$4),"")</f>
      </c>
    </row>
    <row r="96">
      <c r="A96" s="45" t="str">
        <f t="shared" si="60"/>
        <v>sex</v>
      </c>
      <c r="B96" s="45" t="str">
        <f t="shared" ref="B96:D96" si="89">B91</f>
        <v>lfsh_aj19</v>
      </c>
      <c r="C96" s="45" t="n">
        <f t="shared" si="89"/>
        <v>1</v>
      </c>
      <c r="D96" s="45" t="n">
        <f t="shared" si="89"/>
        <v>1</v>
      </c>
      <c r="E96" s="45" t="n">
        <f t="shared" si="7"/>
        <v>17</v>
      </c>
      <c r="F96" s="45" t="e">
        <f t="array" aca="1" ref="F96" ca="1">INDEX(INDIRECT($A96),$E96)</f>
        <v>#REF!</v>
      </c>
      <c r="G96" s="45" t="e">
        <f t="shared" ca="1" si="71"/>
        <v>#REF!</v>
      </c>
      <c r="H96" s="45" t="e">
        <f t="shared" ca="1" si="4"/>
        <v>#REF!</v>
      </c>
      <c r="I96" s="45" t="n">
        <f t="shared" si="8"/>
        <v>0</v>
      </c>
      <c r="J96" s="45" t="e">
        <f t="shared" ca="1" si="72"/>
        <v>#REF!</v>
      </c>
      <c r="K96" s="45" t="e">
        <f t="shared" ca="1" si="5"/>
        <v>#REF!</v>
      </c>
      <c r="M96" s="40"/>
      <c r="N96" s="20" t="str">
        <f t="shared" ca="1" si="78"/>
      </c>
      <c r="O96" s="38" t="str">
        <f t="array" aca="1" ref="O96" ca="1">IFERROR(INDEX(INDIRECT($A$1),$H96,O$4),"")</f>
      </c>
      <c r="P96" s="37" t="str">
        <f t="array" aca="1" ref="P96" ca="1">IFERROR(INDEX(INDIRECT($A$1),$H96,P$4),"")</f>
      </c>
      <c r="Q96" s="46" t="str">
        <f t="array" aca="1" ref="Q96" ca="1">IFERROR(INDEX(INDIRECT($A$1),$H96,Q$4),"")</f>
      </c>
      <c r="R96" s="38" t="str">
        <f t="array" aca="1" ref="R96" ca="1">IFERROR(INDEX(INDIRECT($A$1),$K96,R$4),"")</f>
      </c>
      <c r="S96" s="37" t="str">
        <f t="array" aca="1" ref="S96" ca="1">IFERROR(INDEX(INDIRECT($A$1),$K96,S$4),"")</f>
      </c>
      <c r="T96" s="9" t="str">
        <f t="array" aca="1" ref="T96" ca="1">IFERROR(INDEX(INDIRECT($A$1),$K96,T$4),"")</f>
      </c>
    </row>
    <row r="97">
      <c r="A97" s="45" t="str">
        <f t="shared" si="60"/>
        <v>sex</v>
      </c>
      <c r="B97" s="45" t="str">
        <f t="shared" ref="B97:D97" si="90">B92</f>
        <v>lfsh_aj20</v>
      </c>
      <c r="C97" s="45" t="n">
        <f t="shared" si="90"/>
        <v>1</v>
      </c>
      <c r="D97" s="45" t="n">
        <f t="shared" si="90"/>
        <v>1</v>
      </c>
      <c r="E97" s="45" t="n">
        <f t="shared" si="7"/>
        <v>17</v>
      </c>
      <c r="F97" s="45" t="e">
        <f t="array" aca="1" ref="F97" ca="1">INDEX(INDIRECT($A97),$E97)</f>
        <v>#REF!</v>
      </c>
      <c r="G97" s="45" t="e">
        <f t="shared" ca="1" si="71"/>
        <v>#REF!</v>
      </c>
      <c r="H97" s="45" t="e">
        <f t="shared" ca="1" si="4"/>
        <v>#REF!</v>
      </c>
      <c r="I97" s="45" t="n">
        <f t="shared" si="8"/>
        <v>0</v>
      </c>
      <c r="J97" s="45" t="e">
        <f t="shared" ca="1" si="72"/>
        <v>#REF!</v>
      </c>
      <c r="K97" s="45" t="e">
        <f t="shared" ca="1" si="5"/>
        <v>#REF!</v>
      </c>
      <c r="M97" s="40"/>
      <c r="N97" s="20" t="str">
        <f t="shared" ca="1" si="78"/>
      </c>
      <c r="O97" s="38" t="str">
        <f t="array" aca="1" ref="O97" ca="1">IFERROR(INDEX(INDIRECT($A$1),$H97,O$4),"")</f>
      </c>
      <c r="P97" s="37" t="str">
        <f t="array" aca="1" ref="P97" ca="1">IFERROR(INDEX(INDIRECT($A$1),$H97,P$4),"")</f>
      </c>
      <c r="Q97" s="46" t="str">
        <f t="array" aca="1" ref="Q97" ca="1">IFERROR(INDEX(INDIRECT($A$1),$H97,Q$4),"")</f>
      </c>
      <c r="R97" s="38" t="str">
        <f t="array" aca="1" ref="R97" ca="1">IFERROR(INDEX(INDIRECT($A$1),$K97,R$4),"")</f>
      </c>
      <c r="S97" s="37" t="str">
        <f t="array" aca="1" ref="S97" ca="1">IFERROR(INDEX(INDIRECT($A$1),$K97,S$4),"")</f>
      </c>
      <c r="T97" s="9" t="str">
        <f t="array" aca="1" ref="T97" ca="1">IFERROR(INDEX(INDIRECT($A$1),$K97,T$4),"")</f>
      </c>
    </row>
    <row r="98">
      <c r="A98" s="45" t="str">
        <f t="shared" si="60"/>
        <v>sex</v>
      </c>
      <c r="B98" s="45" t="str">
        <f t="shared" ref="B98:D98" si="91">B93</f>
        <v>lfsh_aj21</v>
      </c>
      <c r="C98" s="45" t="n">
        <f t="shared" si="91"/>
        <v>1</v>
      </c>
      <c r="D98" s="45" t="n">
        <f t="shared" si="91"/>
        <v>1</v>
      </c>
      <c r="E98" s="45" t="n">
        <f t="shared" si="7"/>
        <v>17</v>
      </c>
      <c r="F98" s="45" t="e">
        <f t="array" aca="1" ref="F98" ca="1">INDEX(INDIRECT($A98),$E98)</f>
        <v>#REF!</v>
      </c>
      <c r="G98" s="45" t="e">
        <f t="shared" ca="1" si="71"/>
        <v>#REF!</v>
      </c>
      <c r="H98" s="45" t="e">
        <f t="shared" ca="1" si="4"/>
        <v>#REF!</v>
      </c>
      <c r="I98" s="45" t="n">
        <f t="shared" si="8"/>
        <v>0</v>
      </c>
      <c r="J98" s="45" t="e">
        <f t="shared" ca="1" si="72"/>
        <v>#REF!</v>
      </c>
      <c r="K98" s="45" t="e">
        <f t="shared" ca="1" si="5"/>
        <v>#REF!</v>
      </c>
      <c r="M98" s="40"/>
      <c r="N98" s="20" t="str">
        <f t="shared" ca="1" si="78"/>
      </c>
      <c r="O98" s="38" t="str">
        <f t="array" aca="1" ref="O98" ca="1">IFERROR(INDEX(INDIRECT($A$1),$H98,O$4),"")</f>
      </c>
      <c r="P98" s="37" t="str">
        <f t="array" aca="1" ref="P98" ca="1">IFERROR(INDEX(INDIRECT($A$1),$H98,P$4),"")</f>
      </c>
      <c r="Q98" s="46" t="str">
        <f t="array" aca="1" ref="Q98" ca="1">IFERROR(INDEX(INDIRECT($A$1),$H98,Q$4),"")</f>
      </c>
      <c r="R98" s="38" t="str">
        <f t="array" aca="1" ref="R98" ca="1">IFERROR(INDEX(INDIRECT($A$1),$K98,R$4),"")</f>
      </c>
      <c r="S98" s="37" t="str">
        <f t="array" aca="1" ref="S98" ca="1">IFERROR(INDEX(INDIRECT($A$1),$K98,S$4),"")</f>
      </c>
      <c r="T98" s="9" t="str">
        <f t="array" aca="1" ref="T98" ca="1">IFERROR(INDEX(INDIRECT($A$1),$K98,T$4),"")</f>
      </c>
    </row>
    <row r="99" ht="15.75" customHeight="1">
      <c r="A99" s="45" t="str">
        <f t="shared" si="60"/>
        <v>sex</v>
      </c>
      <c r="B99" s="45" t="str">
        <f t="shared" ref="B99:D99" si="92">B94</f>
        <v>lfsh_aj22</v>
      </c>
      <c r="C99" s="45" t="n">
        <f t="shared" si="92"/>
        <v>1</v>
      </c>
      <c r="D99" s="45" t="n">
        <f t="shared" si="92"/>
        <v>1</v>
      </c>
      <c r="E99" s="45" t="n">
        <f t="shared" si="7"/>
        <v>17</v>
      </c>
      <c r="F99" s="45" t="e">
        <f t="array" aca="1" ref="F99" ca="1">INDEX(INDIRECT($A99),$E99)</f>
        <v>#REF!</v>
      </c>
      <c r="G99" s="45" t="e">
        <f t="shared" ca="1" si="71"/>
        <v>#REF!</v>
      </c>
      <c r="H99" s="45" t="e">
        <f t="shared" ca="1" si="4"/>
        <v>#REF!</v>
      </c>
      <c r="I99" s="45" t="n">
        <f t="shared" si="8"/>
        <v>0</v>
      </c>
      <c r="J99" s="45" t="e">
        <f t="shared" ca="1" si="72"/>
        <v>#REF!</v>
      </c>
      <c r="K99" s="45" t="e">
        <f t="shared" ca="1" si="5"/>
        <v>#REF!</v>
      </c>
      <c r="M99" s="41"/>
      <c r="N99" s="23" t="str">
        <f t="shared" ca="1" si="78"/>
      </c>
      <c r="O99" s="18" t="str">
        <f t="array" aca="1" ref="O99" ca="1">IFERROR(INDEX(INDIRECT($A$1),$H99,O$4),"")</f>
      </c>
      <c r="P99" s="36" t="str">
        <f t="array" aca="1" ref="P99" ca="1">IFERROR(INDEX(INDIRECT($A$1),$H99,P$4),"")</f>
      </c>
      <c r="Q99" s="22" t="str">
        <f t="array" aca="1" ref="Q99" ca="1">IFERROR(INDEX(INDIRECT($A$1),$H99,Q$4),"")</f>
      </c>
      <c r="R99" s="18" t="str">
        <f t="array" aca="1" ref="R99" ca="1">IFERROR(INDEX(INDIRECT($A$1),$K99,R$4),"")</f>
      </c>
      <c r="S99" s="36" t="str">
        <f t="array" aca="1" ref="S99" ca="1">IFERROR(INDEX(INDIRECT($A$1),$K99,S$4),"")</f>
      </c>
      <c r="T99" s="8" t="str">
        <f t="array" aca="1" ref="T99" ca="1">IFERROR(INDEX(INDIRECT($A$1),$K99,T$4),"")</f>
      </c>
    </row>
    <row r="100">
      <c r="A100" s="45" t="str">
        <f t="shared" si="60"/>
        <v>sex</v>
      </c>
      <c r="B100" s="45" t="str">
        <f t="shared" ref="B100:D100" si="93">B95</f>
        <v>lfsh_aj18</v>
      </c>
      <c r="C100" s="45" t="n">
        <f t="shared" si="93"/>
        <v>1</v>
      </c>
      <c r="D100" s="45" t="n">
        <f t="shared" si="93"/>
        <v>1</v>
      </c>
      <c r="E100" s="45" t="n">
        <f t="shared" si="7"/>
        <v>18</v>
      </c>
      <c r="F100" s="45" t="e">
        <f t="array" aca="1" ref="F100" ca="1">INDEX(INDIRECT($A100),$E100)</f>
        <v>#REF!</v>
      </c>
      <c r="G100" s="45" t="e">
        <f t="shared" ca="1" si="71"/>
        <v>#REF!</v>
      </c>
      <c r="H100" s="45" t="e">
        <f t="shared" ca="1" si="4"/>
        <v>#REF!</v>
      </c>
      <c r="I100" s="45" t="n">
        <f t="shared" si="8"/>
        <v>0</v>
      </c>
      <c r="J100" s="45" t="e">
        <f t="shared" ca="1" si="72"/>
        <v>#REF!</v>
      </c>
      <c r="K100" s="45" t="e">
        <f t="shared" ca="1" si="5"/>
        <v>#REF!</v>
      </c>
      <c r="M100" s="39" t="str">
        <f ca="1">IFERROR(F100,"")</f>
      </c>
      <c r="N100" s="1" t="str">
        <f t="shared" ca="1" si="78"/>
      </c>
      <c r="O100" s="44" t="str">
        <f t="array" aca="1" ref="O100" ca="1">IFERROR(INDEX(INDIRECT($A$1),$H100,O$4),"")</f>
      </c>
      <c r="P100" s="15" t="str">
        <f t="array" aca="1" ref="P100" ca="1">IFERROR(INDEX(INDIRECT($A$1),$H100,P$4),"")</f>
      </c>
      <c r="Q100" s="33" t="str">
        <f t="array" aca="1" ref="Q100" ca="1">IFERROR(INDEX(INDIRECT($A$1),$H100,Q$4),"")</f>
      </c>
      <c r="R100" s="44" t="str">
        <f t="array" aca="1" ref="R100" ca="1">IFERROR(INDEX(INDIRECT($A$1),$K100,R$4),"")</f>
      </c>
      <c r="S100" s="15" t="str">
        <f t="array" aca="1" ref="S100" ca="1">IFERROR(INDEX(INDIRECT($A$1),$K100,S$4),"")</f>
      </c>
      <c r="T100" s="10" t="str">
        <f t="array" aca="1" ref="T100" ca="1">IFERROR(INDEX(INDIRECT($A$1),$K100,T$4),"")</f>
      </c>
    </row>
    <row r="101">
      <c r="A101" s="45" t="str">
        <f t="shared" si="60"/>
        <v>sex</v>
      </c>
      <c r="B101" s="45" t="str">
        <f t="shared" ref="B101:D101" si="94">B96</f>
        <v>lfsh_aj19</v>
      </c>
      <c r="C101" s="45" t="n">
        <f t="shared" si="94"/>
        <v>1</v>
      </c>
      <c r="D101" s="45" t="n">
        <f t="shared" si="94"/>
        <v>1</v>
      </c>
      <c r="E101" s="45" t="n">
        <f t="shared" si="7"/>
        <v>18</v>
      </c>
      <c r="F101" s="45" t="e">
        <f t="array" aca="1" ref="F101" ca="1">INDEX(INDIRECT($A101),$E101)</f>
        <v>#REF!</v>
      </c>
      <c r="G101" s="45" t="e">
        <f t="shared" ca="1" si="71"/>
        <v>#REF!</v>
      </c>
      <c r="H101" s="45" t="e">
        <f t="shared" ca="1" si="4"/>
        <v>#REF!</v>
      </c>
      <c r="I101" s="45" t="n">
        <f t="shared" si="8"/>
        <v>0</v>
      </c>
      <c r="J101" s="45" t="e">
        <f t="shared" ca="1" si="72"/>
        <v>#REF!</v>
      </c>
      <c r="K101" s="45" t="e">
        <f t="shared" ca="1" si="5"/>
        <v>#REF!</v>
      </c>
      <c r="M101" s="40"/>
      <c r="N101" s="20" t="str">
        <f t="shared" ca="1" si="78"/>
      </c>
      <c r="O101" s="38" t="str">
        <f t="array" aca="1" ref="O101" ca="1">IFERROR(INDEX(INDIRECT($A$1),$H101,O$4),"")</f>
      </c>
      <c r="P101" s="37" t="str">
        <f t="array" aca="1" ref="P101" ca="1">IFERROR(INDEX(INDIRECT($A$1),$H101,P$4),"")</f>
      </c>
      <c r="Q101" s="46" t="str">
        <f t="array" aca="1" ref="Q101" ca="1">IFERROR(INDEX(INDIRECT($A$1),$H101,Q$4),"")</f>
      </c>
      <c r="R101" s="38" t="str">
        <f t="array" aca="1" ref="R101" ca="1">IFERROR(INDEX(INDIRECT($A$1),$K101,R$4),"")</f>
      </c>
      <c r="S101" s="37" t="str">
        <f t="array" aca="1" ref="S101" ca="1">IFERROR(INDEX(INDIRECT($A$1),$K101,S$4),"")</f>
      </c>
      <c r="T101" s="9" t="str">
        <f t="array" aca="1" ref="T101" ca="1">IFERROR(INDEX(INDIRECT($A$1),$K101,T$4),"")</f>
      </c>
    </row>
    <row r="102">
      <c r="A102" s="45" t="str">
        <f t="shared" si="60"/>
        <v>sex</v>
      </c>
      <c r="B102" s="45" t="str">
        <f t="shared" ref="B102:D102" si="95">B97</f>
        <v>lfsh_aj20</v>
      </c>
      <c r="C102" s="45" t="n">
        <f t="shared" si="95"/>
        <v>1</v>
      </c>
      <c r="D102" s="45" t="n">
        <f t="shared" si="95"/>
        <v>1</v>
      </c>
      <c r="E102" s="45" t="n">
        <f t="shared" si="7"/>
        <v>18</v>
      </c>
      <c r="F102" s="45" t="e">
        <f t="array" aca="1" ref="F102" ca="1">INDEX(INDIRECT($A102),$E102)</f>
        <v>#REF!</v>
      </c>
      <c r="G102" s="45" t="e">
        <f t="shared" ca="1" si="71"/>
        <v>#REF!</v>
      </c>
      <c r="H102" s="45" t="e">
        <f t="shared" ca="1" si="4"/>
        <v>#REF!</v>
      </c>
      <c r="I102" s="45" t="n">
        <f t="shared" si="8"/>
        <v>0</v>
      </c>
      <c r="J102" s="45" t="e">
        <f t="shared" ca="1" si="72"/>
        <v>#REF!</v>
      </c>
      <c r="K102" s="45" t="e">
        <f t="shared" ca="1" si="5"/>
        <v>#REF!</v>
      </c>
      <c r="M102" s="40"/>
      <c r="N102" s="20" t="str">
        <f t="shared" ca="1" si="78"/>
      </c>
      <c r="O102" s="38" t="str">
        <f t="array" aca="1" ref="O102" ca="1">IFERROR(INDEX(INDIRECT($A$1),$H102,O$4),"")</f>
      </c>
      <c r="P102" s="37" t="str">
        <f t="array" aca="1" ref="P102" ca="1">IFERROR(INDEX(INDIRECT($A$1),$H102,P$4),"")</f>
      </c>
      <c r="Q102" s="46" t="str">
        <f t="array" aca="1" ref="Q102" ca="1">IFERROR(INDEX(INDIRECT($A$1),$H102,Q$4),"")</f>
      </c>
      <c r="R102" s="38" t="str">
        <f t="array" aca="1" ref="R102" ca="1">IFERROR(INDEX(INDIRECT($A$1),$K102,R$4),"")</f>
      </c>
      <c r="S102" s="37" t="str">
        <f t="array" aca="1" ref="S102" ca="1">IFERROR(INDEX(INDIRECT($A$1),$K102,S$4),"")</f>
      </c>
      <c r="T102" s="9" t="str">
        <f t="array" aca="1" ref="T102" ca="1">IFERROR(INDEX(INDIRECT($A$1),$K102,T$4),"")</f>
      </c>
    </row>
    <row r="103">
      <c r="A103" s="45" t="str">
        <f t="shared" si="60"/>
        <v>sex</v>
      </c>
      <c r="B103" s="45" t="str">
        <f t="shared" ref="B103:D103" si="96">B98</f>
        <v>lfsh_aj21</v>
      </c>
      <c r="C103" s="45" t="n">
        <f t="shared" si="96"/>
        <v>1</v>
      </c>
      <c r="D103" s="45" t="n">
        <f t="shared" si="96"/>
        <v>1</v>
      </c>
      <c r="E103" s="45" t="n">
        <f t="shared" si="7"/>
        <v>18</v>
      </c>
      <c r="F103" s="45" t="e">
        <f t="array" aca="1" ref="F103" ca="1">INDEX(INDIRECT($A103),$E103)</f>
        <v>#REF!</v>
      </c>
      <c r="G103" s="45" t="e">
        <f t="shared" ca="1" si="71"/>
        <v>#REF!</v>
      </c>
      <c r="H103" s="45" t="e">
        <f t="shared" ca="1" si="4"/>
        <v>#REF!</v>
      </c>
      <c r="I103" s="45" t="n">
        <f t="shared" si="8"/>
        <v>0</v>
      </c>
      <c r="J103" s="45" t="e">
        <f t="shared" ca="1" si="72"/>
        <v>#REF!</v>
      </c>
      <c r="K103" s="45" t="e">
        <f t="shared" ca="1" si="5"/>
        <v>#REF!</v>
      </c>
      <c r="M103" s="40"/>
      <c r="N103" s="20" t="str">
        <f t="shared" ca="1" si="78"/>
      </c>
      <c r="O103" s="38" t="str">
        <f t="array" aca="1" ref="O103" ca="1">IFERROR(INDEX(INDIRECT($A$1),$H103,O$4),"")</f>
      </c>
      <c r="P103" s="37" t="str">
        <f t="array" aca="1" ref="P103" ca="1">IFERROR(INDEX(INDIRECT($A$1),$H103,P$4),"")</f>
      </c>
      <c r="Q103" s="46" t="str">
        <f t="array" aca="1" ref="Q103" ca="1">IFERROR(INDEX(INDIRECT($A$1),$H103,Q$4),"")</f>
      </c>
      <c r="R103" s="38" t="str">
        <f t="array" aca="1" ref="R103" ca="1">IFERROR(INDEX(INDIRECT($A$1),$K103,R$4),"")</f>
      </c>
      <c r="S103" s="37" t="str">
        <f t="array" aca="1" ref="S103" ca="1">IFERROR(INDEX(INDIRECT($A$1),$K103,S$4),"")</f>
      </c>
      <c r="T103" s="9" t="str">
        <f t="array" aca="1" ref="T103" ca="1">IFERROR(INDEX(INDIRECT($A$1),$K103,T$4),"")</f>
      </c>
    </row>
    <row r="104" ht="15.75" customHeight="1">
      <c r="A104" s="45" t="str">
        <f t="shared" si="60"/>
        <v>sex</v>
      </c>
      <c r="B104" s="45" t="str">
        <f t="shared" ref="B104:D104" si="97">B99</f>
        <v>lfsh_aj22</v>
      </c>
      <c r="C104" s="45" t="n">
        <f t="shared" si="97"/>
        <v>1</v>
      </c>
      <c r="D104" s="45" t="n">
        <f t="shared" si="97"/>
        <v>1</v>
      </c>
      <c r="E104" s="45" t="n">
        <f t="shared" si="7"/>
        <v>18</v>
      </c>
      <c r="F104" s="45" t="e">
        <f t="array" aca="1" ref="F104" ca="1">INDEX(INDIRECT($A104),$E104)</f>
        <v>#REF!</v>
      </c>
      <c r="G104" s="45" t="e">
        <f t="shared" ca="1" si="71"/>
        <v>#REF!</v>
      </c>
      <c r="H104" s="45" t="e">
        <f t="shared" ca="1" si="4"/>
        <v>#REF!</v>
      </c>
      <c r="I104" s="45" t="n">
        <f t="shared" si="8"/>
        <v>0</v>
      </c>
      <c r="J104" s="45" t="e">
        <f t="shared" ca="1" si="72"/>
        <v>#REF!</v>
      </c>
      <c r="K104" s="45" t="e">
        <f t="shared" ca="1" si="5"/>
        <v>#REF!</v>
      </c>
      <c r="M104" s="41"/>
      <c r="N104" s="23" t="str">
        <f t="shared" ca="1" si="78"/>
      </c>
      <c r="O104" s="18" t="str">
        <f t="array" aca="1" ref="O104" ca="1">IFERROR(INDEX(INDIRECT($A$1),$H104,O$4),"")</f>
      </c>
      <c r="P104" s="36" t="str">
        <f t="array" aca="1" ref="P104" ca="1">IFERROR(INDEX(INDIRECT($A$1),$H104,P$4),"")</f>
      </c>
      <c r="Q104" s="22" t="str">
        <f t="array" aca="1" ref="Q104" ca="1">IFERROR(INDEX(INDIRECT($A$1),$H104,Q$4),"")</f>
      </c>
      <c r="R104" s="18" t="str">
        <f t="array" aca="1" ref="R104" ca="1">IFERROR(INDEX(INDIRECT($A$1),$K104,R$4),"")</f>
      </c>
      <c r="S104" s="36" t="str">
        <f t="array" aca="1" ref="S104" ca="1">IFERROR(INDEX(INDIRECT($A$1),$K104,S$4),"")</f>
      </c>
      <c r="T104" s="8" t="str">
        <f t="array" aca="1" ref="T104" ca="1">IFERROR(INDEX(INDIRECT($A$1),$K104,T$4),"")</f>
      </c>
    </row>
    <row r="105">
      <c r="A105" s="45" t="str">
        <f t="shared" si="60"/>
        <v>sex</v>
      </c>
      <c r="B105" s="45" t="str">
        <f t="shared" ref="B105:D105" si="98">B100</f>
        <v>lfsh_aj18</v>
      </c>
      <c r="C105" s="45" t="n">
        <f t="shared" si="98"/>
        <v>1</v>
      </c>
      <c r="D105" s="45" t="n">
        <f t="shared" si="98"/>
        <v>1</v>
      </c>
      <c r="E105" s="45" t="n">
        <f t="shared" si="7"/>
        <v>19</v>
      </c>
      <c r="F105" s="45" t="e">
        <f t="array" aca="1" ref="F105" ca="1">INDEX(INDIRECT($A105),$E105)</f>
        <v>#REF!</v>
      </c>
      <c r="G105" s="45" t="e">
        <f t="shared" ca="1" si="71"/>
        <v>#REF!</v>
      </c>
      <c r="H105" s="45" t="e">
        <f t="shared" ca="1" si="4"/>
        <v>#REF!</v>
      </c>
      <c r="I105" s="45" t="n">
        <f t="shared" si="8"/>
        <v>0</v>
      </c>
      <c r="J105" s="45" t="e">
        <f t="shared" ca="1" si="72"/>
        <v>#REF!</v>
      </c>
      <c r="K105" s="45" t="e">
        <f t="shared" ca="1" si="5"/>
        <v>#REF!</v>
      </c>
    </row>
    <row r="106">
      <c r="A106" s="45" t="str">
        <f t="shared" si="60"/>
        <v>sex</v>
      </c>
      <c r="B106" s="45" t="str">
        <f t="shared" ref="B106:D106" si="99">B101</f>
        <v>lfsh_aj19</v>
      </c>
      <c r="C106" s="45" t="n">
        <f t="shared" si="99"/>
        <v>1</v>
      </c>
      <c r="D106" s="45" t="n">
        <f t="shared" si="99"/>
        <v>1</v>
      </c>
      <c r="E106" s="45" t="n">
        <f t="shared" si="7"/>
        <v>19</v>
      </c>
      <c r="F106" s="45" t="e">
        <f t="array" aca="1" ref="F106" ca="1">INDEX(INDIRECT($A106),$E106)</f>
        <v>#REF!</v>
      </c>
      <c r="G106" s="45" t="e">
        <f t="shared" ca="1" si="71"/>
        <v>#REF!</v>
      </c>
      <c r="H106" s="45" t="e">
        <f t="shared" ca="1" si="4"/>
        <v>#REF!</v>
      </c>
      <c r="I106" s="45" t="n">
        <f t="shared" si="8"/>
        <v>0</v>
      </c>
      <c r="J106" s="45" t="e">
        <f t="shared" ca="1" si="72"/>
        <v>#REF!</v>
      </c>
      <c r="K106" s="45" t="e">
        <f t="shared" ca="1" si="5"/>
        <v>#REF!</v>
      </c>
    </row>
    <row r="107">
      <c r="A107" s="45" t="str">
        <f t="shared" si="60"/>
        <v>sex</v>
      </c>
      <c r="B107" s="45" t="str">
        <f t="shared" ref="B107:D107" si="100">B102</f>
        <v>lfsh_aj20</v>
      </c>
      <c r="C107" s="45" t="n">
        <f t="shared" si="100"/>
        <v>1</v>
      </c>
      <c r="D107" s="45" t="n">
        <f t="shared" si="100"/>
        <v>1</v>
      </c>
      <c r="E107" s="45" t="n">
        <f t="shared" si="7"/>
        <v>19</v>
      </c>
      <c r="F107" s="45" t="e">
        <f t="array" aca="1" ref="F107" ca="1">INDEX(INDIRECT($A107),$E107)</f>
        <v>#REF!</v>
      </c>
      <c r="G107" s="45" t="e">
        <f t="shared" ca="1" si="71"/>
        <v>#REF!</v>
      </c>
      <c r="H107" s="45" t="e">
        <f t="shared" ca="1" si="4"/>
        <v>#REF!</v>
      </c>
      <c r="I107" s="45" t="n">
        <f t="shared" si="8"/>
        <v>0</v>
      </c>
      <c r="J107" s="45" t="e">
        <f t="shared" ca="1" si="72"/>
        <v>#REF!</v>
      </c>
      <c r="K107" s="45" t="e">
        <f t="shared" ca="1" si="5"/>
        <v>#REF!</v>
      </c>
    </row>
  </sheetData>
  <mergeCells count="18"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</mergeCells>
  <conditionalFormatting sqref="M20:S104">
    <cfRule type="expression" dxfId="0" priority="1">
      <formula>ISERROR($F20)</formula>
    </cfRule>
  </conditionalFormatting>
  <dataValidations count="2">
    <dataValidation type="list" allowBlank="1" showInputMessage="1" showErrorMessage="1" sqref="O9" xr:uid="{5F189EC8-9E33-489D-8DF3-356D1B9652D2}">
      <formula1>INDEX(INDIRECT($A$9),1,0)</formula1>
    </dataValidation>
    <dataValidation type="list" allowBlank="1" showInputMessage="1" showErrorMessage="1" sqref="O11" xr:uid="{2DFB8747-6797-498A-BF28-45FC54ADCE78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B5" sqref="B5"/>
    </sheetView>
  </sheetViews>
  <sheetFormatPr defaultRowHeight="15.0" baseColWidth="10"/>
  <cols>
    <col min="3" max="3" width="35" hidden="0" customWidth="1"/>
    <col min="4" max="4" width="35" hidden="0" customWidth="1"/>
  </cols>
  <sheetData>
    <row r="3">
      <c r="B3" s="50" t="s">
        <v>2</v>
      </c>
      <c r="C3" s="50" t="s">
        <v>8</v>
      </c>
      <c r="D3" s="50" t="s">
        <v>41</v>
      </c>
      <c r="E3" s="51" t="s">
        <v>10</v>
      </c>
      <c r="F3" t="s">
        <v>323</v>
      </c>
      <c r="G3" t="s">
        <v>93</v>
      </c>
      <c r="H3" t="s">
        <v>76</v>
      </c>
      <c r="I3" s="50" t="s">
        <v>65</v>
      </c>
      <c r="J3" s="53" t="s">
        <v>62</v>
      </c>
      <c r="K3" s="50" t="s">
        <v>42</v>
      </c>
      <c r="O3" s="50" t="s">
        <v>32</v>
      </c>
      <c r="P3" s="52"/>
    </row>
    <row r="4">
      <c r="B4" s="17" t="s">
        <v>138</v>
      </c>
      <c r="C4" s="49" t="s">
        <v>9</v>
      </c>
      <c r="D4" s="49" t="s">
        <v>55</v>
      </c>
      <c r="E4" s="30" t="s">
        <v>11</v>
      </c>
      <c r="F4" t="s">
        <v>88</v>
      </c>
      <c r="G4" t="s">
        <v>94</v>
      </c>
      <c r="H4" t="s">
        <v>77</v>
      </c>
      <c r="I4" s="52" t="s">
        <v>66</v>
      </c>
      <c r="J4" s="7" t="s">
        <v>63</v>
      </c>
      <c r="K4" s="49" t="s">
        <v>43</v>
      </c>
      <c r="O4" s="49" t="s">
        <v>24</v>
      </c>
      <c r="P4" s="52" t="n">
        <v>1</v>
      </c>
      <c r="R4" t="s">
        <v>87</v>
      </c>
    </row>
    <row r="5">
      <c r="C5" s="49" t="s">
        <v>80</v>
      </c>
      <c r="D5" s="49" t="s">
        <v>56</v>
      </c>
      <c r="E5" s="30" t="s">
        <v>12</v>
      </c>
      <c r="F5" t="s">
        <v>89</v>
      </c>
      <c r="G5" t="s">
        <v>95</v>
      </c>
      <c r="H5" t="s">
        <v>78</v>
      </c>
      <c r="I5" s="52" t="s">
        <v>67</v>
      </c>
      <c r="J5" s="7" t="s">
        <v>64</v>
      </c>
      <c r="K5" s="49" t="s">
        <v>44</v>
      </c>
      <c r="O5" s="49" t="s">
        <v>31</v>
      </c>
      <c r="P5" s="52" t="n">
        <v>0</v>
      </c>
      <c r="R5" t="s">
        <v>88</v>
      </c>
    </row>
    <row r="6">
      <c r="C6" s="49"/>
      <c r="D6" s="49" t="s">
        <v>57</v>
      </c>
      <c r="F6" t="s">
        <v>90</v>
      </c>
      <c r="G6" t="s">
        <v>96</v>
      </c>
      <c r="H6" t="s">
        <v>79</v>
      </c>
      <c r="I6" s="52" t="s">
        <v>68</v>
      </c>
      <c r="K6" s="49" t="s">
        <v>45</v>
      </c>
      <c r="O6" s="49" t="s">
        <v>60</v>
      </c>
      <c r="P6" s="52" t="s">
        <v>61</v>
      </c>
      <c r="R6" t="s">
        <v>89</v>
      </c>
    </row>
    <row r="7">
      <c r="C7" s="49"/>
      <c r="D7" s="49" t="s">
        <v>58</v>
      </c>
      <c r="F7" t="s">
        <v>91</v>
      </c>
      <c r="G7" t="s">
        <v>97</v>
      </c>
      <c r="I7" s="52" t="s">
        <v>69</v>
      </c>
      <c r="K7" s="49" t="s">
        <v>46</v>
      </c>
      <c r="R7" t="s">
        <v>90</v>
      </c>
    </row>
    <row r="8">
      <c r="C8" s="49"/>
      <c r="D8" s="49" t="s">
        <v>59</v>
      </c>
      <c r="F8" t="s">
        <v>92</v>
      </c>
      <c r="G8" t="s">
        <v>98</v>
      </c>
      <c r="I8" s="52" t="s">
        <v>70</v>
      </c>
      <c r="K8" s="49" t="s">
        <v>47</v>
      </c>
      <c r="R8" t="s">
        <v>91</v>
      </c>
    </row>
    <row r="9">
      <c r="C9" s="49"/>
      <c r="G9" t="s">
        <v>99</v>
      </c>
      <c r="I9" s="52" t="s">
        <v>71</v>
      </c>
      <c r="K9" s="49" t="s">
        <v>48</v>
      </c>
      <c r="R9" t="s">
        <v>92</v>
      </c>
    </row>
    <row r="10">
      <c r="C10" s="49"/>
      <c r="G10" t="s">
        <v>100</v>
      </c>
      <c r="I10" s="52" t="s">
        <v>72</v>
      </c>
      <c r="K10" s="49" t="s">
        <v>49</v>
      </c>
    </row>
    <row r="11">
      <c r="C11" s="49"/>
      <c r="G11" t="s">
        <v>101</v>
      </c>
      <c r="I11" s="52" t="s">
        <v>73</v>
      </c>
      <c r="K11" s="49" t="s">
        <v>50</v>
      </c>
    </row>
    <row r="12">
      <c r="C12" s="49"/>
      <c r="G12" t="s">
        <v>102</v>
      </c>
      <c r="I12" s="52" t="s">
        <v>74</v>
      </c>
      <c r="K12" s="49" t="s">
        <v>51</v>
      </c>
    </row>
    <row r="13">
      <c r="G13" t="s">
        <v>103</v>
      </c>
      <c r="I13" s="52" t="s">
        <v>75</v>
      </c>
      <c r="K13" s="49" t="s">
        <v>52</v>
      </c>
    </row>
    <row r="14">
      <c r="G14" t="s">
        <v>104</v>
      </c>
    </row>
    <row r="15">
      <c r="G15" t="s">
        <v>105</v>
      </c>
    </row>
    <row r="16">
      <c r="G16" t="s">
        <v>106</v>
      </c>
    </row>
    <row r="17">
      <c r="G17" t="s">
        <v>107</v>
      </c>
    </row>
    <row r="18">
      <c r="G18" t="s">
        <v>108</v>
      </c>
    </row>
    <row r="19">
      <c r="G19" t="s">
        <v>109</v>
      </c>
    </row>
    <row r="20">
      <c r="G20" t="s">
        <v>110</v>
      </c>
    </row>
    <row r="21">
      <c r="G21" t="s">
        <v>111</v>
      </c>
    </row>
    <row r="22">
      <c r="G22" t="s">
        <v>112</v>
      </c>
    </row>
    <row r="23">
      <c r="G23" t="s">
        <v>113</v>
      </c>
    </row>
    <row r="24">
      <c r="G24" t="s">
        <v>114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1"/>
  </sheetPr>
  <dimension ref="A1"/>
  <sheetViews>
    <sheetView workbookViewId="0">
      <selection activeCell="A172" sqref="A172"/>
    </sheetView>
  </sheetViews>
  <sheetFormatPr defaultRowHeight="15.0" baseColWidth="10"/>
  <sheetData>
    <row r="1">
      <c r="A1" t="s">
        <v>1889</v>
      </c>
      <c r="B1" t="s">
        <v>1890</v>
      </c>
      <c r="C1" t="s">
        <v>1891</v>
      </c>
      <c r="D1" t="s">
        <v>1892</v>
      </c>
      <c r="E1" t="s">
        <v>1893</v>
      </c>
      <c r="F1" t="s">
        <v>1894</v>
      </c>
      <c r="G1" t="s">
        <v>1895</v>
      </c>
      <c r="H1" t="s">
        <v>1896</v>
      </c>
      <c r="I1" t="s">
        <v>1897</v>
      </c>
      <c r="J1" t="s">
        <v>1898</v>
      </c>
      <c r="K1" t="s">
        <v>1899</v>
      </c>
      <c r="L1" t="s">
        <v>1900</v>
      </c>
      <c r="M1" t="s">
        <v>1901</v>
      </c>
      <c r="N1" t="s">
        <v>1902</v>
      </c>
      <c r="O1" t="s">
        <v>1903</v>
      </c>
      <c r="P1" t="s">
        <v>1904</v>
      </c>
      <c r="Q1" t="s">
        <v>1905</v>
      </c>
      <c r="R1" t="s">
        <v>1906</v>
      </c>
      <c r="S1" t="s">
        <v>1907</v>
      </c>
      <c r="T1" t="s">
        <v>1908</v>
      </c>
      <c r="U1" t="s">
        <v>1909</v>
      </c>
    </row>
    <row r="2">
      <c r="A2" t="s">
        <v>1910</v>
      </c>
      <c r="B2" t="s">
        <v>1911</v>
      </c>
      <c r="C2" t="s">
        <v>1912</v>
      </c>
      <c r="D2" t="n">
        <v>0</v>
      </c>
      <c r="E2" t="n">
        <v>0</v>
      </c>
      <c r="F2" t="n">
        <v>0.754893298349774</v>
      </c>
      <c r="G2" t="n">
        <v>0.00230759644148167</v>
      </c>
      <c r="H2" t="s">
        <v>1913</v>
      </c>
      <c r="I2"/>
      <c r="J2"/>
      <c r="K2"/>
      <c r="L2"/>
      <c r="M2"/>
      <c r="N2"/>
      <c r="O2"/>
      <c r="P2"/>
      <c r="Q2"/>
      <c r="R2" t="n">
        <v>0.214666638688893</v>
      </c>
      <c r="S2" t="n">
        <v>0.00219850090587091</v>
      </c>
      <c r="T2" t="n">
        <v>35266090</v>
      </c>
      <c r="U2" t="n">
        <v>51825</v>
      </c>
    </row>
    <row r="3">
      <c r="A3" t="s">
        <v>1914</v>
      </c>
      <c r="B3" t="s">
        <v>1911</v>
      </c>
      <c r="C3" t="s">
        <v>1912</v>
      </c>
      <c r="D3" t="n">
        <v>0</v>
      </c>
      <c r="E3" t="n">
        <v>1</v>
      </c>
      <c r="F3" t="n">
        <v>0.740115847716713</v>
      </c>
      <c r="G3" t="n">
        <v>0.00595628449758307</v>
      </c>
      <c r="H3" t="s">
        <v>1913</v>
      </c>
      <c r="I3"/>
      <c r="J3"/>
      <c r="K3"/>
      <c r="L3"/>
      <c r="M3"/>
      <c r="N3"/>
      <c r="O3"/>
      <c r="P3"/>
      <c r="Q3"/>
      <c r="R3" t="n">
        <v>0.222785614808433</v>
      </c>
      <c r="S3" t="n">
        <v>0.00558789449440498</v>
      </c>
      <c r="T3" t="n">
        <v>5977675</v>
      </c>
      <c r="U3" t="n">
        <v>6966</v>
      </c>
    </row>
    <row r="4">
      <c r="A4" t="s">
        <v>1915</v>
      </c>
      <c r="B4" t="s">
        <v>1911</v>
      </c>
      <c r="C4" t="s">
        <v>1916</v>
      </c>
      <c r="D4" t="n">
        <v>0</v>
      </c>
      <c r="E4" t="n">
        <v>0</v>
      </c>
      <c r="F4" t="n">
        <v>0.762516583632534</v>
      </c>
      <c r="G4" t="n">
        <v>0.00228260228026517</v>
      </c>
      <c r="H4" t="s">
        <v>1913</v>
      </c>
      <c r="I4"/>
      <c r="J4"/>
      <c r="K4"/>
      <c r="L4"/>
      <c r="M4"/>
      <c r="N4"/>
      <c r="O4"/>
      <c r="P4"/>
      <c r="Q4"/>
      <c r="R4" t="n">
        <v>0.20780442774786</v>
      </c>
      <c r="S4" t="n">
        <v>0.00215507321005364</v>
      </c>
      <c r="T4" t="n">
        <v>35354136</v>
      </c>
      <c r="U4" t="n">
        <v>50163</v>
      </c>
    </row>
    <row r="5">
      <c r="A5" t="s">
        <v>1917</v>
      </c>
      <c r="B5" t="s">
        <v>1911</v>
      </c>
      <c r="C5" t="s">
        <v>1916</v>
      </c>
      <c r="D5" t="n">
        <v>0</v>
      </c>
      <c r="E5" t="n">
        <v>1</v>
      </c>
      <c r="F5" t="n">
        <v>0.734513785784081</v>
      </c>
      <c r="G5" t="n">
        <v>0.00646429553001832</v>
      </c>
      <c r="H5" t="s">
        <v>1913</v>
      </c>
      <c r="I5"/>
      <c r="J5"/>
      <c r="K5"/>
      <c r="L5"/>
      <c r="M5"/>
      <c r="N5"/>
      <c r="O5"/>
      <c r="P5"/>
      <c r="Q5"/>
      <c r="R5" t="n">
        <v>0.229948007536286</v>
      </c>
      <c r="S5" t="n">
        <v>0.00615261720292192</v>
      </c>
      <c r="T5" t="n">
        <v>5969519</v>
      </c>
      <c r="U5" t="n">
        <v>6131</v>
      </c>
    </row>
    <row r="6">
      <c r="A6" t="s">
        <v>1918</v>
      </c>
      <c r="B6" t="s">
        <v>1911</v>
      </c>
      <c r="C6" t="s">
        <v>1919</v>
      </c>
      <c r="D6" t="n">
        <v>0</v>
      </c>
      <c r="E6" t="n">
        <v>0</v>
      </c>
      <c r="F6" t="n">
        <v>0.755977282254581</v>
      </c>
      <c r="G6" t="n">
        <v>0.00258670677433129</v>
      </c>
      <c r="H6" t="s">
        <v>1913</v>
      </c>
      <c r="I6"/>
      <c r="J6"/>
      <c r="K6"/>
      <c r="L6"/>
      <c r="M6"/>
      <c r="N6"/>
      <c r="O6"/>
      <c r="P6"/>
      <c r="Q6"/>
      <c r="R6" t="n">
        <v>0.21374226409982</v>
      </c>
      <c r="S6" t="n">
        <v>0.00245683242292914</v>
      </c>
      <c r="T6" t="n">
        <v>35245575</v>
      </c>
      <c r="U6" t="n">
        <v>40749</v>
      </c>
    </row>
    <row r="7">
      <c r="A7" t="s">
        <v>1920</v>
      </c>
      <c r="B7" t="s">
        <v>1911</v>
      </c>
      <c r="C7" t="s">
        <v>1919</v>
      </c>
      <c r="D7" t="n">
        <v>0</v>
      </c>
      <c r="E7" t="n">
        <v>1</v>
      </c>
      <c r="F7" t="n">
        <v>0.753503808051083</v>
      </c>
      <c r="G7" t="n">
        <v>0.00763524303567361</v>
      </c>
      <c r="H7" t="s">
        <v>1913</v>
      </c>
      <c r="I7"/>
      <c r="J7"/>
      <c r="K7"/>
      <c r="L7"/>
      <c r="M7"/>
      <c r="N7"/>
      <c r="O7"/>
      <c r="P7"/>
      <c r="Q7"/>
      <c r="R7" t="n">
        <v>0.208238000562792</v>
      </c>
      <c r="S7" t="n">
        <v>0.00716765230528724</v>
      </c>
      <c r="T7" t="n">
        <v>6083952</v>
      </c>
      <c r="U7" t="n">
        <v>4613</v>
      </c>
    </row>
    <row r="8">
      <c r="A8" t="s">
        <v>1921</v>
      </c>
      <c r="B8" t="s">
        <v>1911</v>
      </c>
      <c r="C8" t="s">
        <v>1922</v>
      </c>
      <c r="D8" t="n">
        <v>0</v>
      </c>
      <c r="E8" t="n">
        <v>0</v>
      </c>
      <c r="F8" t="n">
        <v>0.749631277780371</v>
      </c>
      <c r="G8" t="n">
        <v>0.0025686341179518</v>
      </c>
      <c r="H8" t="s">
        <v>1913</v>
      </c>
      <c r="I8"/>
      <c r="J8"/>
      <c r="K8"/>
      <c r="L8"/>
      <c r="M8"/>
      <c r="N8"/>
      <c r="O8"/>
      <c r="P8"/>
      <c r="Q8"/>
      <c r="R8" t="n">
        <v>0.216817254132264</v>
      </c>
      <c r="S8" t="n">
        <v>0.0024539057450033</v>
      </c>
      <c r="T8" t="n">
        <v>35161293</v>
      </c>
      <c r="U8" t="n">
        <v>49400</v>
      </c>
    </row>
    <row r="9">
      <c r="A9" t="s">
        <v>1923</v>
      </c>
      <c r="B9" t="s">
        <v>1911</v>
      </c>
      <c r="C9" t="s">
        <v>1922</v>
      </c>
      <c r="D9" t="n">
        <v>0</v>
      </c>
      <c r="E9" t="n">
        <v>1</v>
      </c>
      <c r="F9" t="n">
        <v>0.743559913443814</v>
      </c>
      <c r="G9" t="n">
        <v>0.00731269183873124</v>
      </c>
      <c r="H9" t="s">
        <v>1913</v>
      </c>
      <c r="I9"/>
      <c r="J9"/>
      <c r="K9"/>
      <c r="L9"/>
      <c r="M9"/>
      <c r="N9"/>
      <c r="O9"/>
      <c r="P9"/>
      <c r="Q9"/>
      <c r="R9" t="n">
        <v>0.211368900545286</v>
      </c>
      <c r="S9" t="n">
        <v>0.00684272499539534</v>
      </c>
      <c r="T9" t="n">
        <v>6183729</v>
      </c>
      <c r="U9" t="n">
        <v>5481</v>
      </c>
    </row>
    <row r="10">
      <c r="A10" t="s">
        <v>1924</v>
      </c>
      <c r="B10" t="s">
        <v>1911</v>
      </c>
      <c r="C10" t="s">
        <v>1925</v>
      </c>
      <c r="D10" t="n">
        <v>0</v>
      </c>
      <c r="E10" t="n">
        <v>0</v>
      </c>
      <c r="F10" t="n">
        <v>0.754366407880291</v>
      </c>
      <c r="G10" t="n">
        <v>0.00303469205158012</v>
      </c>
      <c r="H10" t="s">
        <v>1913</v>
      </c>
      <c r="I10"/>
      <c r="J10"/>
      <c r="K10"/>
      <c r="L10"/>
      <c r="M10"/>
      <c r="N10"/>
      <c r="O10"/>
      <c r="P10"/>
      <c r="Q10"/>
      <c r="R10" t="n">
        <v>0.218307887067922</v>
      </c>
      <c r="S10" t="n">
        <v>0.00294019794963484</v>
      </c>
      <c r="T10" t="n">
        <v>35220427</v>
      </c>
      <c r="U10" t="n">
        <v>42654</v>
      </c>
    </row>
    <row r="11">
      <c r="A11" t="s">
        <v>1926</v>
      </c>
      <c r="B11" t="s">
        <v>1911</v>
      </c>
      <c r="C11" t="s">
        <v>1925</v>
      </c>
      <c r="D11" t="n">
        <v>0</v>
      </c>
      <c r="E11" t="n">
        <v>1</v>
      </c>
      <c r="F11" t="n">
        <v>0.742310918836859</v>
      </c>
      <c r="G11" t="n">
        <v>0.00789499005487187</v>
      </c>
      <c r="H11" t="s">
        <v>1913</v>
      </c>
      <c r="I11"/>
      <c r="J11"/>
      <c r="K11"/>
      <c r="L11"/>
      <c r="M11"/>
      <c r="N11"/>
      <c r="O11"/>
      <c r="P11"/>
      <c r="Q11"/>
      <c r="R11" t="n">
        <v>0.224143418046042</v>
      </c>
      <c r="S11" t="n">
        <v>0.00756617808558722</v>
      </c>
      <c r="T11" t="n">
        <v>6249869</v>
      </c>
      <c r="U11" t="n">
        <v>4677</v>
      </c>
    </row>
    <row r="12">
      <c r="A12" t="s">
        <v>1927</v>
      </c>
      <c r="B12" t="s">
        <v>1897</v>
      </c>
      <c r="C12" t="s">
        <v>1912</v>
      </c>
      <c r="D12" t="n">
        <v>0</v>
      </c>
      <c r="E12" t="n">
        <v>0</v>
      </c>
      <c r="F12" t="n">
        <v>0.651629218328208</v>
      </c>
      <c r="G12" t="n">
        <v>0.0087338159575896</v>
      </c>
      <c r="H12" t="s">
        <v>1928</v>
      </c>
      <c r="I12" t="s">
        <v>1928</v>
      </c>
      <c r="J12"/>
      <c r="K12"/>
      <c r="L12"/>
      <c r="M12"/>
      <c r="N12"/>
      <c r="O12"/>
      <c r="P12"/>
      <c r="Q12"/>
      <c r="R12" t="n">
        <v>0.302985800346761</v>
      </c>
      <c r="S12" t="n">
        <v>0.00863875853468468</v>
      </c>
      <c r="T12" t="n">
        <v>3235079</v>
      </c>
      <c r="U12" t="n">
        <v>4508</v>
      </c>
    </row>
    <row r="13">
      <c r="A13" t="s">
        <v>1929</v>
      </c>
      <c r="B13" t="s">
        <v>1897</v>
      </c>
      <c r="C13" t="s">
        <v>1912</v>
      </c>
      <c r="D13" t="n">
        <v>0</v>
      </c>
      <c r="E13" t="n">
        <v>1</v>
      </c>
      <c r="F13" t="n">
        <v>0.672751623085307</v>
      </c>
      <c r="G13" t="n">
        <v>0.0103525037697313</v>
      </c>
      <c r="H13" t="s">
        <v>1928</v>
      </c>
      <c r="I13" t="s">
        <v>1928</v>
      </c>
      <c r="J13"/>
      <c r="K13"/>
      <c r="L13"/>
      <c r="M13"/>
      <c r="N13"/>
      <c r="O13"/>
      <c r="P13"/>
      <c r="Q13"/>
      <c r="R13" t="n">
        <v>0.285071298638252</v>
      </c>
      <c r="S13" t="n">
        <v>0.0100523675043192</v>
      </c>
      <c r="T13" t="n">
        <v>2117572</v>
      </c>
      <c r="U13" t="n">
        <v>2476</v>
      </c>
    </row>
    <row r="14">
      <c r="A14" t="s">
        <v>1930</v>
      </c>
      <c r="B14" t="s">
        <v>1897</v>
      </c>
      <c r="C14" t="s">
        <v>1912</v>
      </c>
      <c r="D14" t="n">
        <v>0</v>
      </c>
      <c r="E14" t="n">
        <v>0</v>
      </c>
      <c r="F14" t="n">
        <v>0.769627352417934</v>
      </c>
      <c r="G14" t="n">
        <v>0.00229763688576205</v>
      </c>
      <c r="H14" t="s">
        <v>1931</v>
      </c>
      <c r="I14" t="s">
        <v>1931</v>
      </c>
      <c r="J14"/>
      <c r="K14"/>
      <c r="L14"/>
      <c r="M14"/>
      <c r="N14"/>
      <c r="O14"/>
      <c r="P14"/>
      <c r="Q14"/>
      <c r="R14" t="n">
        <v>0.201977109103863</v>
      </c>
      <c r="S14" t="n">
        <v>0.0021669899210759</v>
      </c>
      <c r="T14" t="n">
        <v>30722432</v>
      </c>
      <c r="U14" t="n">
        <v>45621</v>
      </c>
    </row>
    <row r="15">
      <c r="A15" t="s">
        <v>1932</v>
      </c>
      <c r="B15" t="s">
        <v>1897</v>
      </c>
      <c r="C15" t="s">
        <v>1912</v>
      </c>
      <c r="D15" t="n">
        <v>0</v>
      </c>
      <c r="E15" t="n">
        <v>1</v>
      </c>
      <c r="F15" t="n">
        <v>0.790483424468967</v>
      </c>
      <c r="G15" t="n">
        <v>0.00737537065173519</v>
      </c>
      <c r="H15" t="s">
        <v>1931</v>
      </c>
      <c r="I15" t="s">
        <v>1931</v>
      </c>
      <c r="J15"/>
      <c r="K15"/>
      <c r="L15"/>
      <c r="M15"/>
      <c r="N15"/>
      <c r="O15"/>
      <c r="P15"/>
      <c r="Q15"/>
      <c r="R15" t="n">
        <v>0.174115325236332</v>
      </c>
      <c r="S15" t="n">
        <v>0.00675021330539273</v>
      </c>
      <c r="T15" t="n">
        <v>3155736</v>
      </c>
      <c r="U15" t="n">
        <v>3765</v>
      </c>
    </row>
    <row r="16">
      <c r="A16" t="s">
        <v>1933</v>
      </c>
      <c r="B16" t="s">
        <v>1897</v>
      </c>
      <c r="C16" t="s">
        <v>1916</v>
      </c>
      <c r="D16" t="n">
        <v>0</v>
      </c>
      <c r="E16" t="n">
        <v>0</v>
      </c>
      <c r="F16" t="n">
        <v>0.641908112308162</v>
      </c>
      <c r="G16" t="n">
        <v>0.00826196041041987</v>
      </c>
      <c r="H16" t="s">
        <v>1928</v>
      </c>
      <c r="I16" t="s">
        <v>1928</v>
      </c>
      <c r="J16"/>
      <c r="K16"/>
      <c r="L16"/>
      <c r="M16"/>
      <c r="N16"/>
      <c r="O16"/>
      <c r="P16"/>
      <c r="Q16"/>
      <c r="R16" t="n">
        <v>0.305506449772279</v>
      </c>
      <c r="S16" t="n">
        <v>0.00788832137928026</v>
      </c>
      <c r="T16" t="n">
        <v>3391205</v>
      </c>
      <c r="U16" t="n">
        <v>4435</v>
      </c>
    </row>
    <row r="17">
      <c r="A17" t="s">
        <v>1934</v>
      </c>
      <c r="B17" t="s">
        <v>1897</v>
      </c>
      <c r="C17" t="s">
        <v>1916</v>
      </c>
      <c r="D17" t="n">
        <v>0</v>
      </c>
      <c r="E17" t="n">
        <v>1</v>
      </c>
      <c r="F17" t="n">
        <v>0.657361005656845</v>
      </c>
      <c r="G17" t="n">
        <v>0.011326610481217</v>
      </c>
      <c r="H17" t="s">
        <v>1928</v>
      </c>
      <c r="I17" t="s">
        <v>1928</v>
      </c>
      <c r="J17"/>
      <c r="K17"/>
      <c r="L17"/>
      <c r="M17"/>
      <c r="N17"/>
      <c r="O17"/>
      <c r="P17"/>
      <c r="Q17"/>
      <c r="R17" t="n">
        <v>0.29209918372075</v>
      </c>
      <c r="S17" t="n">
        <v>0.0109986674187134</v>
      </c>
      <c r="T17" t="n">
        <v>1976897</v>
      </c>
      <c r="U17" t="n">
        <v>2058</v>
      </c>
    </row>
    <row r="18">
      <c r="A18" t="s">
        <v>1935</v>
      </c>
      <c r="B18" t="s">
        <v>1897</v>
      </c>
      <c r="C18" t="s">
        <v>1916</v>
      </c>
      <c r="D18" t="n">
        <v>0</v>
      </c>
      <c r="E18" t="n">
        <v>0</v>
      </c>
      <c r="F18" t="n">
        <v>0.778549442953115</v>
      </c>
      <c r="G18" t="n">
        <v>0.00230013783333123</v>
      </c>
      <c r="H18" t="s">
        <v>1931</v>
      </c>
      <c r="I18" t="s">
        <v>1931</v>
      </c>
      <c r="J18"/>
      <c r="K18"/>
      <c r="L18"/>
      <c r="M18"/>
      <c r="N18"/>
      <c r="O18"/>
      <c r="P18"/>
      <c r="Q18"/>
      <c r="R18" t="n">
        <v>0.194631723996996</v>
      </c>
      <c r="S18" t="n">
        <v>0.0021839329318341</v>
      </c>
      <c r="T18" t="n">
        <v>30691492</v>
      </c>
      <c r="U18" t="n">
        <v>44094</v>
      </c>
    </row>
    <row r="19">
      <c r="A19" t="s">
        <v>1936</v>
      </c>
      <c r="B19" t="s">
        <v>1897</v>
      </c>
      <c r="C19" t="s">
        <v>1916</v>
      </c>
      <c r="D19" t="n">
        <v>0</v>
      </c>
      <c r="E19" t="n">
        <v>1</v>
      </c>
      <c r="F19" t="n">
        <v>0.792915038728611</v>
      </c>
      <c r="G19" t="n">
        <v>0.00811398258788795</v>
      </c>
      <c r="H19" t="s">
        <v>1931</v>
      </c>
      <c r="I19" t="s">
        <v>1931</v>
      </c>
      <c r="J19"/>
      <c r="K19"/>
      <c r="L19"/>
      <c r="M19"/>
      <c r="N19"/>
      <c r="O19"/>
      <c r="P19"/>
      <c r="Q19"/>
      <c r="R19" t="n">
        <v>0.180560226136247</v>
      </c>
      <c r="S19" t="n">
        <v>0.00764411412148469</v>
      </c>
      <c r="T19" t="n">
        <v>3202671</v>
      </c>
      <c r="U19" t="n">
        <v>3340</v>
      </c>
    </row>
    <row r="20">
      <c r="A20" t="s">
        <v>1937</v>
      </c>
      <c r="B20" t="s">
        <v>1897</v>
      </c>
      <c r="C20" t="s">
        <v>1919</v>
      </c>
      <c r="D20" t="n">
        <v>0</v>
      </c>
      <c r="E20" t="n">
        <v>0</v>
      </c>
      <c r="F20" t="n">
        <v>0.659371541799684</v>
      </c>
      <c r="G20" t="n">
        <v>0.00940847135973556</v>
      </c>
      <c r="H20" t="s">
        <v>1928</v>
      </c>
      <c r="I20" t="s">
        <v>1928</v>
      </c>
      <c r="J20"/>
      <c r="K20"/>
      <c r="L20"/>
      <c r="M20"/>
      <c r="N20"/>
      <c r="O20"/>
      <c r="P20"/>
      <c r="Q20"/>
      <c r="R20" t="n">
        <v>0.295693436154742</v>
      </c>
      <c r="S20" t="n">
        <v>0.00896065470058235</v>
      </c>
      <c r="T20" t="n">
        <v>3451940</v>
      </c>
      <c r="U20" t="n">
        <v>3323</v>
      </c>
    </row>
    <row r="21">
      <c r="A21" t="s">
        <v>1938</v>
      </c>
      <c r="B21" t="s">
        <v>1897</v>
      </c>
      <c r="C21" t="s">
        <v>1919</v>
      </c>
      <c r="D21" t="n">
        <v>0</v>
      </c>
      <c r="E21" t="n">
        <v>1</v>
      </c>
      <c r="F21" t="n">
        <v>0.693072621518102</v>
      </c>
      <c r="G21" t="n">
        <v>0.0142861113420011</v>
      </c>
      <c r="H21" t="s">
        <v>1928</v>
      </c>
      <c r="I21" t="s">
        <v>1928</v>
      </c>
      <c r="J21"/>
      <c r="K21"/>
      <c r="L21"/>
      <c r="M21"/>
      <c r="N21"/>
      <c r="O21"/>
      <c r="P21"/>
      <c r="Q21"/>
      <c r="R21" t="n">
        <v>0.2615896436972</v>
      </c>
      <c r="S21" t="n">
        <v>0.0138515171910432</v>
      </c>
      <c r="T21" t="n">
        <v>2058109</v>
      </c>
      <c r="U21" t="n">
        <v>1464</v>
      </c>
    </row>
    <row r="22">
      <c r="A22" t="s">
        <v>1939</v>
      </c>
      <c r="B22" t="s">
        <v>1897</v>
      </c>
      <c r="C22" t="s">
        <v>1919</v>
      </c>
      <c r="D22" t="n">
        <v>0</v>
      </c>
      <c r="E22" t="n">
        <v>0</v>
      </c>
      <c r="F22" t="n">
        <v>0.769757513763575</v>
      </c>
      <c r="G22" t="n">
        <v>0.00264696587599495</v>
      </c>
      <c r="H22" t="s">
        <v>1931</v>
      </c>
      <c r="I22" t="s">
        <v>1931</v>
      </c>
      <c r="J22"/>
      <c r="K22"/>
      <c r="L22"/>
      <c r="M22"/>
      <c r="N22"/>
      <c r="O22"/>
      <c r="P22"/>
      <c r="Q22"/>
      <c r="R22" t="n">
        <v>0.202490952033143</v>
      </c>
      <c r="S22" t="n">
        <v>0.00252381209646358</v>
      </c>
      <c r="T22" t="n">
        <v>30358754</v>
      </c>
      <c r="U22" t="n">
        <v>36011</v>
      </c>
    </row>
    <row r="23">
      <c r="A23" t="s">
        <v>1940</v>
      </c>
      <c r="B23" t="s">
        <v>1897</v>
      </c>
      <c r="C23" t="s">
        <v>1919</v>
      </c>
      <c r="D23" t="n">
        <v>0</v>
      </c>
      <c r="E23" t="n">
        <v>1</v>
      </c>
      <c r="F23" t="n">
        <v>0.794293387350311</v>
      </c>
      <c r="G23" t="n">
        <v>0.00884836616177902</v>
      </c>
      <c r="H23" t="s">
        <v>1931</v>
      </c>
      <c r="I23" t="s">
        <v>1931</v>
      </c>
      <c r="J23"/>
      <c r="K23"/>
      <c r="L23"/>
      <c r="M23"/>
      <c r="N23"/>
      <c r="O23"/>
      <c r="P23"/>
      <c r="Q23"/>
      <c r="R23" t="n">
        <v>0.174939544063708</v>
      </c>
      <c r="S23" t="n">
        <v>0.00809654417184969</v>
      </c>
      <c r="T23" t="n">
        <v>3273045</v>
      </c>
      <c r="U23" t="n">
        <v>2670</v>
      </c>
    </row>
    <row r="24">
      <c r="A24" t="s">
        <v>1941</v>
      </c>
      <c r="B24" t="s">
        <v>1897</v>
      </c>
      <c r="C24" t="s">
        <v>1922</v>
      </c>
      <c r="D24" t="n">
        <v>0</v>
      </c>
      <c r="E24" t="n">
        <v>0</v>
      </c>
      <c r="F24" t="n">
        <v>0.668921954462954</v>
      </c>
      <c r="G24" t="n">
        <v>0.00944150877763631</v>
      </c>
      <c r="H24" t="s">
        <v>1928</v>
      </c>
      <c r="I24" t="s">
        <v>1928</v>
      </c>
      <c r="J24"/>
      <c r="K24"/>
      <c r="L24"/>
      <c r="M24"/>
      <c r="N24"/>
      <c r="O24"/>
      <c r="P24"/>
      <c r="Q24"/>
      <c r="R24" t="n">
        <v>0.27846991125335</v>
      </c>
      <c r="S24" t="n">
        <v>0.00904932408469976</v>
      </c>
      <c r="T24" t="n">
        <v>3672702</v>
      </c>
      <c r="U24" t="n">
        <v>3705</v>
      </c>
    </row>
    <row r="25">
      <c r="A25" t="s">
        <v>1942</v>
      </c>
      <c r="B25" t="s">
        <v>1897</v>
      </c>
      <c r="C25" t="s">
        <v>1922</v>
      </c>
      <c r="D25" t="n">
        <v>0</v>
      </c>
      <c r="E25" t="n">
        <v>1</v>
      </c>
      <c r="F25" t="n">
        <v>0.678311513047692</v>
      </c>
      <c r="G25" t="n">
        <v>0.0130524846826246</v>
      </c>
      <c r="H25" t="s">
        <v>1928</v>
      </c>
      <c r="I25" t="s">
        <v>1928</v>
      </c>
      <c r="J25"/>
      <c r="K25"/>
      <c r="L25"/>
      <c r="M25"/>
      <c r="N25"/>
      <c r="O25"/>
      <c r="P25"/>
      <c r="Q25"/>
      <c r="R25" t="n">
        <v>0.257192933975103</v>
      </c>
      <c r="S25" t="n">
        <v>0.0124216823110656</v>
      </c>
      <c r="T25" t="n">
        <v>2113324</v>
      </c>
      <c r="U25" t="n">
        <v>1687</v>
      </c>
    </row>
    <row r="26">
      <c r="A26" t="s">
        <v>1943</v>
      </c>
      <c r="B26" t="s">
        <v>1897</v>
      </c>
      <c r="C26" t="s">
        <v>1922</v>
      </c>
      <c r="D26" t="n">
        <v>0</v>
      </c>
      <c r="E26" t="n">
        <v>0</v>
      </c>
      <c r="F26" t="n">
        <v>0.762769848361178</v>
      </c>
      <c r="G26" t="n">
        <v>0.00263036974371681</v>
      </c>
      <c r="H26" t="s">
        <v>1931</v>
      </c>
      <c r="I26" t="s">
        <v>1931</v>
      </c>
      <c r="J26"/>
      <c r="K26"/>
      <c r="L26"/>
      <c r="M26"/>
      <c r="N26"/>
      <c r="O26"/>
      <c r="P26"/>
      <c r="Q26"/>
      <c r="R26" t="n">
        <v>0.206579880029304</v>
      </c>
      <c r="S26" t="n">
        <v>0.0025209149772138</v>
      </c>
      <c r="T26" t="n">
        <v>30278394</v>
      </c>
      <c r="U26" t="n">
        <v>44285</v>
      </c>
    </row>
    <row r="27">
      <c r="A27" t="s">
        <v>1944</v>
      </c>
      <c r="B27" t="s">
        <v>1897</v>
      </c>
      <c r="C27" t="s">
        <v>1922</v>
      </c>
      <c r="D27" t="n">
        <v>0</v>
      </c>
      <c r="E27" t="n">
        <v>1</v>
      </c>
      <c r="F27" t="n">
        <v>0.788951817126565</v>
      </c>
      <c r="G27" t="n">
        <v>0.00878357060591053</v>
      </c>
      <c r="H27" t="s">
        <v>1931</v>
      </c>
      <c r="I27" t="s">
        <v>1931</v>
      </c>
      <c r="J27"/>
      <c r="K27"/>
      <c r="L27"/>
      <c r="M27"/>
      <c r="N27"/>
      <c r="O27"/>
      <c r="P27"/>
      <c r="Q27"/>
      <c r="R27" t="n">
        <v>0.175737389841351</v>
      </c>
      <c r="S27" t="n">
        <v>0.00820219547140087</v>
      </c>
      <c r="T27" t="n">
        <v>3448549</v>
      </c>
      <c r="U27" t="n">
        <v>3319</v>
      </c>
    </row>
    <row r="28">
      <c r="A28" t="s">
        <v>1945</v>
      </c>
      <c r="B28" t="s">
        <v>1897</v>
      </c>
      <c r="C28" t="s">
        <v>1925</v>
      </c>
      <c r="D28" t="n">
        <v>0</v>
      </c>
      <c r="E28" t="n">
        <v>0</v>
      </c>
      <c r="F28" t="n">
        <v>0.687006590648829</v>
      </c>
      <c r="G28" t="n">
        <v>0.00994553154569623</v>
      </c>
      <c r="H28" t="s">
        <v>1928</v>
      </c>
      <c r="I28" t="s">
        <v>1928</v>
      </c>
      <c r="J28"/>
      <c r="K28"/>
      <c r="L28"/>
      <c r="M28"/>
      <c r="N28"/>
      <c r="O28"/>
      <c r="P28"/>
      <c r="Q28"/>
      <c r="R28" t="n">
        <v>0.268213658449391</v>
      </c>
      <c r="S28" t="n">
        <v>0.00921607387225427</v>
      </c>
      <c r="T28" t="n">
        <v>3949687</v>
      </c>
      <c r="U28" t="n">
        <v>3722</v>
      </c>
    </row>
    <row r="29">
      <c r="A29" t="s">
        <v>1946</v>
      </c>
      <c r="B29" t="s">
        <v>1897</v>
      </c>
      <c r="C29" t="s">
        <v>1925</v>
      </c>
      <c r="D29" t="n">
        <v>0</v>
      </c>
      <c r="E29" t="n">
        <v>1</v>
      </c>
      <c r="F29" t="n">
        <v>0.671775371211331</v>
      </c>
      <c r="G29" t="n">
        <v>0.0145661927579187</v>
      </c>
      <c r="H29" t="s">
        <v>1928</v>
      </c>
      <c r="I29" t="s">
        <v>1928</v>
      </c>
      <c r="J29"/>
      <c r="K29"/>
      <c r="L29"/>
      <c r="M29"/>
      <c r="N29"/>
      <c r="O29"/>
      <c r="P29"/>
      <c r="Q29"/>
      <c r="R29" t="n">
        <v>0.282133361504216</v>
      </c>
      <c r="S29" t="n">
        <v>0.0139194433395814</v>
      </c>
      <c r="T29" t="n">
        <v>2196121</v>
      </c>
      <c r="U29" t="n">
        <v>1530</v>
      </c>
    </row>
    <row r="30">
      <c r="A30" t="s">
        <v>1947</v>
      </c>
      <c r="B30" t="s">
        <v>1897</v>
      </c>
      <c r="C30" t="s">
        <v>1925</v>
      </c>
      <c r="D30" t="n">
        <v>0</v>
      </c>
      <c r="E30" t="n">
        <v>0</v>
      </c>
      <c r="F30" t="n">
        <v>0.76829882894975</v>
      </c>
      <c r="G30" t="n">
        <v>0.0030602392002759</v>
      </c>
      <c r="H30" t="s">
        <v>1931</v>
      </c>
      <c r="I30" t="s">
        <v>1931</v>
      </c>
      <c r="J30"/>
      <c r="K30"/>
      <c r="L30"/>
      <c r="M30"/>
      <c r="N30"/>
      <c r="O30"/>
      <c r="P30"/>
      <c r="Q30"/>
      <c r="R30" t="n">
        <v>0.207178071931813</v>
      </c>
      <c r="S30" t="n">
        <v>0.0029671755941166</v>
      </c>
      <c r="T30" t="n">
        <v>29570977</v>
      </c>
      <c r="U30" t="n">
        <v>37250</v>
      </c>
    </row>
    <row r="31">
      <c r="A31" t="s">
        <v>1948</v>
      </c>
      <c r="B31" t="s">
        <v>1897</v>
      </c>
      <c r="C31" t="s">
        <v>1925</v>
      </c>
      <c r="D31" t="n">
        <v>0</v>
      </c>
      <c r="E31" t="n">
        <v>1</v>
      </c>
      <c r="F31" t="n">
        <v>0.790837616171604</v>
      </c>
      <c r="G31" t="n">
        <v>0.00914843230223072</v>
      </c>
      <c r="H31" t="s">
        <v>1931</v>
      </c>
      <c r="I31" t="s">
        <v>1931</v>
      </c>
      <c r="J31"/>
      <c r="K31"/>
      <c r="L31"/>
      <c r="M31"/>
      <c r="N31"/>
      <c r="O31"/>
      <c r="P31"/>
      <c r="Q31"/>
      <c r="R31" t="n">
        <v>0.18560400625239</v>
      </c>
      <c r="S31" t="n">
        <v>0.00871907820775349</v>
      </c>
      <c r="T31" t="n">
        <v>3252516</v>
      </c>
      <c r="U31" t="n">
        <v>2644</v>
      </c>
    </row>
    <row r="32">
      <c r="A32" t="s">
        <v>1949</v>
      </c>
      <c r="B32" t="s">
        <v>1898</v>
      </c>
      <c r="C32" t="s">
        <v>1912</v>
      </c>
      <c r="D32" t="n">
        <v>0</v>
      </c>
      <c r="E32" t="n">
        <v>0</v>
      </c>
      <c r="F32" t="n">
        <v>0.647830374368899</v>
      </c>
      <c r="G32" t="n">
        <v>0.00522851873574566</v>
      </c>
      <c r="H32" t="s">
        <v>1950</v>
      </c>
      <c r="I32"/>
      <c r="J32" t="s">
        <v>1950</v>
      </c>
      <c r="K32"/>
      <c r="L32"/>
      <c r="M32"/>
      <c r="N32"/>
      <c r="O32"/>
      <c r="P32"/>
      <c r="Q32"/>
      <c r="R32" t="n">
        <v>0.301006554824353</v>
      </c>
      <c r="S32" t="n">
        <v>0.00512016664075457</v>
      </c>
      <c r="T32" t="n">
        <v>9232284</v>
      </c>
      <c r="U32" t="n">
        <v>13156</v>
      </c>
    </row>
    <row r="33">
      <c r="A33" t="s">
        <v>1951</v>
      </c>
      <c r="B33" t="s">
        <v>1898</v>
      </c>
      <c r="C33" t="s">
        <v>1912</v>
      </c>
      <c r="D33" t="n">
        <v>0</v>
      </c>
      <c r="E33" t="n">
        <v>1</v>
      </c>
      <c r="F33" t="n">
        <v>0.685795513177209</v>
      </c>
      <c r="G33" t="n">
        <v>0.0113140645668257</v>
      </c>
      <c r="H33" t="s">
        <v>1950</v>
      </c>
      <c r="I33"/>
      <c r="J33" t="s">
        <v>1950</v>
      </c>
      <c r="K33"/>
      <c r="L33"/>
      <c r="M33"/>
      <c r="N33"/>
      <c r="O33"/>
      <c r="P33"/>
      <c r="Q33"/>
      <c r="R33" t="n">
        <v>0.260162549441999</v>
      </c>
      <c r="S33" t="n">
        <v>0.010559773912591</v>
      </c>
      <c r="T33" t="n">
        <v>2025353</v>
      </c>
      <c r="U33" t="n">
        <v>2346</v>
      </c>
    </row>
    <row r="34">
      <c r="A34" t="s">
        <v>1952</v>
      </c>
      <c r="B34" t="s">
        <v>1898</v>
      </c>
      <c r="C34" t="s">
        <v>1912</v>
      </c>
      <c r="D34" t="n">
        <v>0</v>
      </c>
      <c r="E34" t="n">
        <v>0</v>
      </c>
      <c r="F34" t="n">
        <v>0.792860675077628</v>
      </c>
      <c r="G34" t="n">
        <v>0.0023868453593178</v>
      </c>
      <c r="H34" t="s">
        <v>1953</v>
      </c>
      <c r="I34"/>
      <c r="J34" t="s">
        <v>1953</v>
      </c>
      <c r="K34"/>
      <c r="L34"/>
      <c r="M34"/>
      <c r="N34"/>
      <c r="O34"/>
      <c r="P34"/>
      <c r="Q34"/>
      <c r="R34" t="n">
        <v>0.184048194874003</v>
      </c>
      <c r="S34" t="n">
        <v>0.00225644875201367</v>
      </c>
      <c r="T34" t="n">
        <v>26033806</v>
      </c>
      <c r="U34" t="n">
        <v>38669</v>
      </c>
    </row>
    <row r="35">
      <c r="A35" t="s">
        <v>1954</v>
      </c>
      <c r="B35" t="s">
        <v>1898</v>
      </c>
      <c r="C35" t="s">
        <v>1912</v>
      </c>
      <c r="D35" t="n">
        <v>0</v>
      </c>
      <c r="E35" t="n">
        <v>1</v>
      </c>
      <c r="F35" t="n">
        <v>0.767952105116941</v>
      </c>
      <c r="G35" t="n">
        <v>0.00674216306221761</v>
      </c>
      <c r="H35" t="s">
        <v>1953</v>
      </c>
      <c r="I35"/>
      <c r="J35" t="s">
        <v>1953</v>
      </c>
      <c r="K35"/>
      <c r="L35"/>
      <c r="M35"/>
      <c r="N35"/>
      <c r="O35"/>
      <c r="P35"/>
      <c r="Q35"/>
      <c r="R35" t="n">
        <v>0.203631940919793</v>
      </c>
      <c r="S35" t="n">
        <v>0.00640312767214867</v>
      </c>
      <c r="T35" t="n">
        <v>3952322</v>
      </c>
      <c r="U35" t="n">
        <v>4620</v>
      </c>
    </row>
    <row r="36">
      <c r="A36" t="s">
        <v>1955</v>
      </c>
      <c r="B36" t="s">
        <v>1898</v>
      </c>
      <c r="C36" t="s">
        <v>1916</v>
      </c>
      <c r="D36" t="n">
        <v>0</v>
      </c>
      <c r="E36" t="n">
        <v>0</v>
      </c>
      <c r="F36" t="n">
        <v>0.667860793581305</v>
      </c>
      <c r="G36" t="n">
        <v>0.0051282873221402</v>
      </c>
      <c r="H36" t="s">
        <v>1950</v>
      </c>
      <c r="I36"/>
      <c r="J36" t="s">
        <v>1950</v>
      </c>
      <c r="K36"/>
      <c r="L36"/>
      <c r="M36"/>
      <c r="N36"/>
      <c r="O36"/>
      <c r="P36"/>
      <c r="Q36"/>
      <c r="R36" t="n">
        <v>0.282778762080948</v>
      </c>
      <c r="S36" t="n">
        <v>0.00490561257234251</v>
      </c>
      <c r="T36" t="n">
        <v>9205610</v>
      </c>
      <c r="U36" t="n">
        <v>12964</v>
      </c>
    </row>
    <row r="37">
      <c r="A37" t="s">
        <v>1956</v>
      </c>
      <c r="B37" t="s">
        <v>1898</v>
      </c>
      <c r="C37" t="s">
        <v>1916</v>
      </c>
      <c r="D37" t="n">
        <v>0</v>
      </c>
      <c r="E37" t="n">
        <v>1</v>
      </c>
      <c r="F37" t="n">
        <v>0.686997250838934</v>
      </c>
      <c r="G37" t="n">
        <v>0.0115357940620372</v>
      </c>
      <c r="H37" t="s">
        <v>1950</v>
      </c>
      <c r="I37"/>
      <c r="J37" t="s">
        <v>1950</v>
      </c>
      <c r="K37"/>
      <c r="L37"/>
      <c r="M37"/>
      <c r="N37"/>
      <c r="O37"/>
      <c r="P37"/>
      <c r="Q37"/>
      <c r="R37" t="n">
        <v>0.26231252384726</v>
      </c>
      <c r="S37" t="n">
        <v>0.0109031385312133</v>
      </c>
      <c r="T37" t="n">
        <v>2044260</v>
      </c>
      <c r="U37" t="n">
        <v>2116</v>
      </c>
    </row>
    <row r="38">
      <c r="A38" t="s">
        <v>1957</v>
      </c>
      <c r="B38" t="s">
        <v>1898</v>
      </c>
      <c r="C38" t="s">
        <v>1916</v>
      </c>
      <c r="D38" t="n">
        <v>0</v>
      </c>
      <c r="E38" t="n">
        <v>0</v>
      </c>
      <c r="F38" t="n">
        <v>0.795840232065088</v>
      </c>
      <c r="G38" t="n">
        <v>0.00239491520578677</v>
      </c>
      <c r="H38" t="s">
        <v>1953</v>
      </c>
      <c r="I38"/>
      <c r="J38" t="s">
        <v>1953</v>
      </c>
      <c r="K38"/>
      <c r="L38"/>
      <c r="M38"/>
      <c r="N38"/>
      <c r="O38"/>
      <c r="P38"/>
      <c r="Q38"/>
      <c r="R38" t="n">
        <v>0.181409651924548</v>
      </c>
      <c r="S38" t="n">
        <v>0.00226336140925089</v>
      </c>
      <c r="T38" t="n">
        <v>26148526</v>
      </c>
      <c r="U38" t="n">
        <v>37199</v>
      </c>
    </row>
    <row r="39">
      <c r="A39" t="s">
        <v>1958</v>
      </c>
      <c r="B39" t="s">
        <v>1898</v>
      </c>
      <c r="C39" t="s">
        <v>1916</v>
      </c>
      <c r="D39" t="n">
        <v>0</v>
      </c>
      <c r="E39" t="n">
        <v>1</v>
      </c>
      <c r="F39" t="n">
        <v>0.759260216969122</v>
      </c>
      <c r="G39" t="n">
        <v>0.00759704254228738</v>
      </c>
      <c r="H39" t="s">
        <v>1953</v>
      </c>
      <c r="I39"/>
      <c r="J39" t="s">
        <v>1953</v>
      </c>
      <c r="K39"/>
      <c r="L39"/>
      <c r="M39"/>
      <c r="N39"/>
      <c r="O39"/>
      <c r="P39"/>
      <c r="Q39"/>
      <c r="R39" t="n">
        <v>0.213092690189361</v>
      </c>
      <c r="S39" t="n">
        <v>0.00732670250789195</v>
      </c>
      <c r="T39" t="n">
        <v>3925259</v>
      </c>
      <c r="U39" t="n">
        <v>4015</v>
      </c>
    </row>
    <row r="40">
      <c r="A40" t="s">
        <v>1959</v>
      </c>
      <c r="B40" t="s">
        <v>1898</v>
      </c>
      <c r="C40" t="s">
        <v>1919</v>
      </c>
      <c r="D40" t="n">
        <v>0</v>
      </c>
      <c r="E40" t="n">
        <v>0</v>
      </c>
      <c r="F40" t="n">
        <v>0.664036877161288</v>
      </c>
      <c r="G40" t="n">
        <v>0.00565191522520492</v>
      </c>
      <c r="H40" t="s">
        <v>1950</v>
      </c>
      <c r="I40"/>
      <c r="J40" t="s">
        <v>1950</v>
      </c>
      <c r="K40"/>
      <c r="L40"/>
      <c r="M40"/>
      <c r="N40"/>
      <c r="O40"/>
      <c r="P40"/>
      <c r="Q40"/>
      <c r="R40" t="n">
        <v>0.289288175658712</v>
      </c>
      <c r="S40" t="n">
        <v>0.00545699959702937</v>
      </c>
      <c r="T40" t="n">
        <v>9061435</v>
      </c>
      <c r="U40" t="n">
        <v>9911</v>
      </c>
    </row>
    <row r="41">
      <c r="A41" t="s">
        <v>1960</v>
      </c>
      <c r="B41" t="s">
        <v>1898</v>
      </c>
      <c r="C41" t="s">
        <v>1919</v>
      </c>
      <c r="D41" t="n">
        <v>0</v>
      </c>
      <c r="E41" t="n">
        <v>1</v>
      </c>
      <c r="F41" t="n">
        <v>0.703348180468442</v>
      </c>
      <c r="G41" t="n">
        <v>0.0147241457358487</v>
      </c>
      <c r="H41" t="s">
        <v>1950</v>
      </c>
      <c r="I41"/>
      <c r="J41" t="s">
        <v>1950</v>
      </c>
      <c r="K41"/>
      <c r="L41"/>
      <c r="M41"/>
      <c r="N41"/>
      <c r="O41"/>
      <c r="P41"/>
      <c r="Q41"/>
      <c r="R41" t="n">
        <v>0.245658475492127</v>
      </c>
      <c r="S41" t="n">
        <v>0.0135808124441411</v>
      </c>
      <c r="T41" t="n">
        <v>1980180</v>
      </c>
      <c r="U41" t="n">
        <v>1494</v>
      </c>
    </row>
    <row r="42">
      <c r="A42" t="s">
        <v>1961</v>
      </c>
      <c r="B42" t="s">
        <v>1898</v>
      </c>
      <c r="C42" t="s">
        <v>1919</v>
      </c>
      <c r="D42" t="n">
        <v>0</v>
      </c>
      <c r="E42" t="n">
        <v>0</v>
      </c>
      <c r="F42" t="n">
        <v>0.787794710844045</v>
      </c>
      <c r="G42" t="n">
        <v>0.00278442380315813</v>
      </c>
      <c r="H42" t="s">
        <v>1953</v>
      </c>
      <c r="I42"/>
      <c r="J42" t="s">
        <v>1953</v>
      </c>
      <c r="K42"/>
      <c r="L42"/>
      <c r="M42"/>
      <c r="N42"/>
      <c r="O42"/>
      <c r="P42"/>
      <c r="Q42"/>
      <c r="R42" t="n">
        <v>0.187598408807774</v>
      </c>
      <c r="S42" t="n">
        <v>0.00264194583660011</v>
      </c>
      <c r="T42" t="n">
        <v>26184140</v>
      </c>
      <c r="U42" t="n">
        <v>30838</v>
      </c>
    </row>
    <row r="43">
      <c r="A43" t="s">
        <v>1962</v>
      </c>
      <c r="B43" t="s">
        <v>1898</v>
      </c>
      <c r="C43" t="s">
        <v>1919</v>
      </c>
      <c r="D43" t="n">
        <v>0</v>
      </c>
      <c r="E43" t="n">
        <v>1</v>
      </c>
      <c r="F43" t="n">
        <v>0.777705242883864</v>
      </c>
      <c r="G43" t="n">
        <v>0.00888766317307358</v>
      </c>
      <c r="H43" t="s">
        <v>1953</v>
      </c>
      <c r="I43"/>
      <c r="J43" t="s">
        <v>1953</v>
      </c>
      <c r="K43"/>
      <c r="L43"/>
      <c r="M43"/>
      <c r="N43"/>
      <c r="O43"/>
      <c r="P43"/>
      <c r="Q43"/>
      <c r="R43" t="n">
        <v>0.190181618277039</v>
      </c>
      <c r="S43" t="n">
        <v>0.00845326582373015</v>
      </c>
      <c r="T43" t="n">
        <v>4103772</v>
      </c>
      <c r="U43" t="n">
        <v>3119</v>
      </c>
    </row>
    <row r="44">
      <c r="A44" t="s">
        <v>1963</v>
      </c>
      <c r="B44" t="s">
        <v>1898</v>
      </c>
      <c r="C44" t="s">
        <v>1922</v>
      </c>
      <c r="D44" t="n">
        <v>0</v>
      </c>
      <c r="E44" t="n">
        <v>0</v>
      </c>
      <c r="F44" t="n">
        <v>0.653389941122147</v>
      </c>
      <c r="G44" t="n">
        <v>0.00555269056397887</v>
      </c>
      <c r="H44" t="s">
        <v>1950</v>
      </c>
      <c r="I44"/>
      <c r="J44" t="s">
        <v>1950</v>
      </c>
      <c r="K44"/>
      <c r="L44"/>
      <c r="M44"/>
      <c r="N44"/>
      <c r="O44"/>
      <c r="P44"/>
      <c r="Q44"/>
      <c r="R44" t="n">
        <v>0.290769759251239</v>
      </c>
      <c r="S44" t="n">
        <v>0.00536550024725296</v>
      </c>
      <c r="T44" t="n">
        <v>9155395</v>
      </c>
      <c r="U44" t="n">
        <v>11809</v>
      </c>
    </row>
    <row r="45">
      <c r="A45" t="s">
        <v>1964</v>
      </c>
      <c r="B45" t="s">
        <v>1898</v>
      </c>
      <c r="C45" t="s">
        <v>1922</v>
      </c>
      <c r="D45" t="n">
        <v>0</v>
      </c>
      <c r="E45" t="n">
        <v>1</v>
      </c>
      <c r="F45" t="n">
        <v>0.691681765925104</v>
      </c>
      <c r="G45" t="n">
        <v>0.0141973275657798</v>
      </c>
      <c r="H45" t="s">
        <v>1950</v>
      </c>
      <c r="I45"/>
      <c r="J45" t="s">
        <v>1950</v>
      </c>
      <c r="K45"/>
      <c r="L45"/>
      <c r="M45"/>
      <c r="N45"/>
      <c r="O45"/>
      <c r="P45"/>
      <c r="Q45"/>
      <c r="R45" t="n">
        <v>0.249307469191821</v>
      </c>
      <c r="S45" t="n">
        <v>0.0133243015372721</v>
      </c>
      <c r="T45" t="n">
        <v>1932766</v>
      </c>
      <c r="U45" t="n">
        <v>1622</v>
      </c>
    </row>
    <row r="46">
      <c r="A46" t="s">
        <v>1965</v>
      </c>
      <c r="B46" t="s">
        <v>1898</v>
      </c>
      <c r="C46" t="s">
        <v>1922</v>
      </c>
      <c r="D46" t="n">
        <v>0</v>
      </c>
      <c r="E46" t="n">
        <v>0</v>
      </c>
      <c r="F46" t="n">
        <v>0.783513109218532</v>
      </c>
      <c r="G46" t="n">
        <v>0.00277152573619585</v>
      </c>
      <c r="H46" t="s">
        <v>1953</v>
      </c>
      <c r="I46"/>
      <c r="J46" t="s">
        <v>1953</v>
      </c>
      <c r="K46"/>
      <c r="L46"/>
      <c r="M46"/>
      <c r="N46"/>
      <c r="O46"/>
      <c r="P46"/>
      <c r="Q46"/>
      <c r="R46" t="n">
        <v>0.190782221786765</v>
      </c>
      <c r="S46" t="n">
        <v>0.00265724583139292</v>
      </c>
      <c r="T46" t="n">
        <v>26005898</v>
      </c>
      <c r="U46" t="n">
        <v>37591</v>
      </c>
    </row>
    <row r="47">
      <c r="A47" t="s">
        <v>1966</v>
      </c>
      <c r="B47" t="s">
        <v>1898</v>
      </c>
      <c r="C47" t="s">
        <v>1922</v>
      </c>
      <c r="D47" t="n">
        <v>0</v>
      </c>
      <c r="E47" t="n">
        <v>1</v>
      </c>
      <c r="F47" t="n">
        <v>0.767147114665548</v>
      </c>
      <c r="G47" t="n">
        <v>0.00831782016069522</v>
      </c>
      <c r="H47" t="s">
        <v>1953</v>
      </c>
      <c r="I47"/>
      <c r="J47" t="s">
        <v>1953</v>
      </c>
      <c r="K47"/>
      <c r="L47"/>
      <c r="M47"/>
      <c r="N47"/>
      <c r="O47"/>
      <c r="P47"/>
      <c r="Q47"/>
      <c r="R47" t="n">
        <v>0.194119544206807</v>
      </c>
      <c r="S47" t="n">
        <v>0.0077962416064728</v>
      </c>
      <c r="T47" t="n">
        <v>4250963</v>
      </c>
      <c r="U47" t="n">
        <v>3859</v>
      </c>
    </row>
    <row r="48">
      <c r="A48" t="s">
        <v>1967</v>
      </c>
      <c r="B48" t="s">
        <v>1898</v>
      </c>
      <c r="C48" t="s">
        <v>1925</v>
      </c>
      <c r="D48" t="n">
        <v>0</v>
      </c>
      <c r="E48" t="n">
        <v>0</v>
      </c>
      <c r="F48" t="n">
        <v>0.647722577531492</v>
      </c>
      <c r="G48" t="n">
        <v>0.00737210994656792</v>
      </c>
      <c r="H48" t="s">
        <v>1950</v>
      </c>
      <c r="I48"/>
      <c r="J48" t="s">
        <v>1950</v>
      </c>
      <c r="K48"/>
      <c r="L48"/>
      <c r="M48"/>
      <c r="N48"/>
      <c r="O48"/>
      <c r="P48"/>
      <c r="Q48"/>
      <c r="R48" t="n">
        <v>0.304524854867158</v>
      </c>
      <c r="S48" t="n">
        <v>0.00744214842117045</v>
      </c>
      <c r="T48" t="n">
        <v>9216384</v>
      </c>
      <c r="U48" t="n">
        <v>10731</v>
      </c>
    </row>
    <row r="49">
      <c r="A49" t="s">
        <v>1968</v>
      </c>
      <c r="B49" t="s">
        <v>1898</v>
      </c>
      <c r="C49" t="s">
        <v>1925</v>
      </c>
      <c r="D49" t="n">
        <v>0</v>
      </c>
      <c r="E49" t="n">
        <v>1</v>
      </c>
      <c r="F49" t="n">
        <v>0.676737752054959</v>
      </c>
      <c r="G49" t="n">
        <v>0.0160240642305347</v>
      </c>
      <c r="H49" t="s">
        <v>1950</v>
      </c>
      <c r="I49"/>
      <c r="J49" t="s">
        <v>1950</v>
      </c>
      <c r="K49"/>
      <c r="L49"/>
      <c r="M49"/>
      <c r="N49"/>
      <c r="O49"/>
      <c r="P49"/>
      <c r="Q49"/>
      <c r="R49" t="n">
        <v>0.268618753699336</v>
      </c>
      <c r="S49" t="n">
        <v>0.015702629601723</v>
      </c>
      <c r="T49" t="n">
        <v>1949674</v>
      </c>
      <c r="U49" t="n">
        <v>1369</v>
      </c>
    </row>
    <row r="50">
      <c r="A50" t="s">
        <v>1969</v>
      </c>
      <c r="B50" t="s">
        <v>1898</v>
      </c>
      <c r="C50" t="s">
        <v>1925</v>
      </c>
      <c r="D50" t="n">
        <v>0</v>
      </c>
      <c r="E50" t="n">
        <v>0</v>
      </c>
      <c r="F50" t="n">
        <v>0.79216324169284</v>
      </c>
      <c r="G50" t="n">
        <v>0.00292605639062288</v>
      </c>
      <c r="H50" t="s">
        <v>1953</v>
      </c>
      <c r="I50"/>
      <c r="J50" t="s">
        <v>1953</v>
      </c>
      <c r="K50"/>
      <c r="L50"/>
      <c r="M50"/>
      <c r="N50"/>
      <c r="O50"/>
      <c r="P50"/>
      <c r="Q50"/>
      <c r="R50" t="n">
        <v>0.187750766294303</v>
      </c>
      <c r="S50" t="n">
        <v>0.00277296550854188</v>
      </c>
      <c r="T50" t="n">
        <v>26004043</v>
      </c>
      <c r="U50" t="n">
        <v>31923</v>
      </c>
    </row>
    <row r="51">
      <c r="A51" t="s">
        <v>1970</v>
      </c>
      <c r="B51" t="s">
        <v>1898</v>
      </c>
      <c r="C51" t="s">
        <v>1925</v>
      </c>
      <c r="D51" t="n">
        <v>0</v>
      </c>
      <c r="E51" t="n">
        <v>1</v>
      </c>
      <c r="F51" t="n">
        <v>0.772041267895991</v>
      </c>
      <c r="G51" t="n">
        <v>0.00852563903875411</v>
      </c>
      <c r="H51" t="s">
        <v>1953</v>
      </c>
      <c r="I51"/>
      <c r="J51" t="s">
        <v>1953</v>
      </c>
      <c r="K51"/>
      <c r="L51"/>
      <c r="M51"/>
      <c r="N51"/>
      <c r="O51"/>
      <c r="P51"/>
      <c r="Q51"/>
      <c r="R51" t="n">
        <v>0.203978656781844</v>
      </c>
      <c r="S51" t="n">
        <v>0.00815347813408658</v>
      </c>
      <c r="T51" t="n">
        <v>4300195</v>
      </c>
      <c r="U51" t="n">
        <v>3308</v>
      </c>
    </row>
    <row r="52">
      <c r="A52" t="s">
        <v>1971</v>
      </c>
      <c r="B52" t="s">
        <v>1972</v>
      </c>
      <c r="C52" t="s">
        <v>1912</v>
      </c>
      <c r="D52" t="n">
        <v>0</v>
      </c>
      <c r="E52" t="n">
        <v>0</v>
      </c>
      <c r="F52" t="n">
        <v>0.793181839060115</v>
      </c>
      <c r="G52" t="n">
        <v>0.00298279429528081</v>
      </c>
      <c r="H52" t="s">
        <v>1973</v>
      </c>
      <c r="I52"/>
      <c r="J52"/>
      <c r="K52" t="s">
        <v>1973</v>
      </c>
      <c r="L52"/>
      <c r="M52"/>
      <c r="N52"/>
      <c r="O52"/>
      <c r="P52"/>
      <c r="Q52"/>
      <c r="R52" t="n">
        <v>0.173608114340615</v>
      </c>
      <c r="S52" t="n">
        <v>0.00279292590296393</v>
      </c>
      <c r="T52" t="n">
        <v>17525811</v>
      </c>
      <c r="U52" t="n">
        <v>24860</v>
      </c>
    </row>
    <row r="53">
      <c r="A53" t="s">
        <v>1974</v>
      </c>
      <c r="B53" t="s">
        <v>1972</v>
      </c>
      <c r="C53" t="s">
        <v>1912</v>
      </c>
      <c r="D53" t="n">
        <v>0</v>
      </c>
      <c r="E53" t="n">
        <v>1</v>
      </c>
      <c r="F53" t="n">
        <v>0.797786404941512</v>
      </c>
      <c r="G53" t="n">
        <v>0.00778234506664778</v>
      </c>
      <c r="H53" t="s">
        <v>1973</v>
      </c>
      <c r="I53"/>
      <c r="J53"/>
      <c r="K53" t="s">
        <v>1973</v>
      </c>
      <c r="L53"/>
      <c r="M53"/>
      <c r="N53"/>
      <c r="O53"/>
      <c r="P53"/>
      <c r="Q53"/>
      <c r="R53" t="n">
        <v>0.163827559395944</v>
      </c>
      <c r="S53" t="n">
        <v>0.00708770577640715</v>
      </c>
      <c r="T53" t="n">
        <v>2982569</v>
      </c>
      <c r="U53" t="n">
        <v>3357</v>
      </c>
    </row>
    <row r="54">
      <c r="A54" t="s">
        <v>1975</v>
      </c>
      <c r="B54" t="s">
        <v>1972</v>
      </c>
      <c r="C54" t="s">
        <v>1912</v>
      </c>
      <c r="D54" t="n">
        <v>0</v>
      </c>
      <c r="E54" t="n">
        <v>0</v>
      </c>
      <c r="F54" t="n">
        <v>0.717067640255263</v>
      </c>
      <c r="G54" t="n">
        <v>0.00301115449337664</v>
      </c>
      <c r="H54" t="s">
        <v>1976</v>
      </c>
      <c r="I54"/>
      <c r="J54"/>
      <c r="K54" t="s">
        <v>1976</v>
      </c>
      <c r="L54"/>
      <c r="M54"/>
      <c r="N54"/>
      <c r="O54"/>
      <c r="P54"/>
      <c r="Q54"/>
      <c r="R54" t="n">
        <v>0.255228793188653</v>
      </c>
      <c r="S54" t="n">
        <v>0.00291803185667392</v>
      </c>
      <c r="T54" t="n">
        <v>17740279</v>
      </c>
      <c r="U54" t="n">
        <v>26965</v>
      </c>
    </row>
    <row r="55">
      <c r="A55" t="s">
        <v>1977</v>
      </c>
      <c r="B55" t="s">
        <v>1972</v>
      </c>
      <c r="C55" t="s">
        <v>1912</v>
      </c>
      <c r="D55" t="n">
        <v>0</v>
      </c>
      <c r="E55" t="n">
        <v>1</v>
      </c>
      <c r="F55" t="n">
        <v>0.682686689552891</v>
      </c>
      <c r="G55" t="n">
        <v>0.00856803032677331</v>
      </c>
      <c r="H55" t="s">
        <v>1976</v>
      </c>
      <c r="I55"/>
      <c r="J55"/>
      <c r="K55" t="s">
        <v>1976</v>
      </c>
      <c r="L55"/>
      <c r="M55"/>
      <c r="N55"/>
      <c r="O55"/>
      <c r="P55"/>
      <c r="Q55"/>
      <c r="R55" t="n">
        <v>0.281496881913361</v>
      </c>
      <c r="S55" t="n">
        <v>0.0082525317153485</v>
      </c>
      <c r="T55" t="n">
        <v>2995106</v>
      </c>
      <c r="U55" t="n">
        <v>3609</v>
      </c>
    </row>
    <row r="56">
      <c r="A56" t="s">
        <v>1978</v>
      </c>
      <c r="B56" t="s">
        <v>1972</v>
      </c>
      <c r="C56" t="s">
        <v>1916</v>
      </c>
      <c r="D56" t="n">
        <v>0</v>
      </c>
      <c r="E56" t="n">
        <v>0</v>
      </c>
      <c r="F56" t="n">
        <v>0.795975629195314</v>
      </c>
      <c r="G56" t="n">
        <v>0.00296084022600208</v>
      </c>
      <c r="H56" t="s">
        <v>1973</v>
      </c>
      <c r="I56"/>
      <c r="J56"/>
      <c r="K56" t="s">
        <v>1973</v>
      </c>
      <c r="L56"/>
      <c r="M56"/>
      <c r="N56"/>
      <c r="O56"/>
      <c r="P56"/>
      <c r="Q56"/>
      <c r="R56" t="n">
        <v>0.170235377315881</v>
      </c>
      <c r="S56" t="n">
        <v>0.00275439650123704</v>
      </c>
      <c r="T56" t="n">
        <v>17634707</v>
      </c>
      <c r="U56" t="n">
        <v>24031</v>
      </c>
    </row>
    <row r="57">
      <c r="A57" t="s">
        <v>1979</v>
      </c>
      <c r="B57" t="s">
        <v>1972</v>
      </c>
      <c r="C57" t="s">
        <v>1916</v>
      </c>
      <c r="D57" t="n">
        <v>0</v>
      </c>
      <c r="E57" t="n">
        <v>1</v>
      </c>
      <c r="F57" t="n">
        <v>0.782883573846672</v>
      </c>
      <c r="G57" t="n">
        <v>0.00859374487455292</v>
      </c>
      <c r="H57" t="s">
        <v>1973</v>
      </c>
      <c r="I57"/>
      <c r="J57"/>
      <c r="K57" t="s">
        <v>1973</v>
      </c>
      <c r="L57"/>
      <c r="M57"/>
      <c r="N57"/>
      <c r="O57"/>
      <c r="P57"/>
      <c r="Q57"/>
      <c r="R57" t="n">
        <v>0.175217707218684</v>
      </c>
      <c r="S57" t="n">
        <v>0.00797289893402313</v>
      </c>
      <c r="T57" t="n">
        <v>2923192</v>
      </c>
      <c r="U57" t="n">
        <v>2902</v>
      </c>
    </row>
    <row r="58">
      <c r="A58" t="s">
        <v>1980</v>
      </c>
      <c r="B58" t="s">
        <v>1972</v>
      </c>
      <c r="C58" t="s">
        <v>1916</v>
      </c>
      <c r="D58" t="n">
        <v>0</v>
      </c>
      <c r="E58" t="n">
        <v>0</v>
      </c>
      <c r="F58" t="n">
        <v>0.729217515982033</v>
      </c>
      <c r="G58" t="n">
        <v>0.00299954309970179</v>
      </c>
      <c r="H58" t="s">
        <v>1976</v>
      </c>
      <c r="I58"/>
      <c r="J58"/>
      <c r="K58" t="s">
        <v>1976</v>
      </c>
      <c r="L58"/>
      <c r="M58"/>
      <c r="N58"/>
      <c r="O58"/>
      <c r="P58"/>
      <c r="Q58"/>
      <c r="R58" t="n">
        <v>0.245193849079448</v>
      </c>
      <c r="S58" t="n">
        <v>0.00289090226188797</v>
      </c>
      <c r="T58" t="n">
        <v>17719429</v>
      </c>
      <c r="U58" t="n">
        <v>26132</v>
      </c>
    </row>
    <row r="59">
      <c r="A59" t="s">
        <v>1981</v>
      </c>
      <c r="B59" t="s">
        <v>1972</v>
      </c>
      <c r="C59" t="s">
        <v>1916</v>
      </c>
      <c r="D59" t="n">
        <v>0</v>
      </c>
      <c r="E59" t="n">
        <v>1</v>
      </c>
      <c r="F59" t="n">
        <v>0.688099143657263</v>
      </c>
      <c r="G59" t="n">
        <v>0.00876093781998357</v>
      </c>
      <c r="H59" t="s">
        <v>1976</v>
      </c>
      <c r="I59"/>
      <c r="J59"/>
      <c r="K59" t="s">
        <v>1976</v>
      </c>
      <c r="L59"/>
      <c r="M59"/>
      <c r="N59"/>
      <c r="O59"/>
      <c r="P59"/>
      <c r="Q59"/>
      <c r="R59" t="n">
        <v>0.282466064870908</v>
      </c>
      <c r="S59" t="n">
        <v>0.00853191952379465</v>
      </c>
      <c r="T59" t="n">
        <v>3046327</v>
      </c>
      <c r="U59" t="n">
        <v>3229</v>
      </c>
    </row>
    <row r="60">
      <c r="A60" t="s">
        <v>1982</v>
      </c>
      <c r="B60" t="s">
        <v>1972</v>
      </c>
      <c r="C60" t="s">
        <v>1919</v>
      </c>
      <c r="D60" t="n">
        <v>0</v>
      </c>
      <c r="E60" t="n">
        <v>0</v>
      </c>
      <c r="F60" t="n">
        <v>0.788407269353758</v>
      </c>
      <c r="G60" t="n">
        <v>0.0033174134071738</v>
      </c>
      <c r="H60" t="s">
        <v>1973</v>
      </c>
      <c r="I60"/>
      <c r="J60"/>
      <c r="K60" t="s">
        <v>1973</v>
      </c>
      <c r="L60"/>
      <c r="M60"/>
      <c r="N60"/>
      <c r="O60"/>
      <c r="P60"/>
      <c r="Q60"/>
      <c r="R60" t="n">
        <v>0.177419019596307</v>
      </c>
      <c r="S60" t="n">
        <v>0.00308803958046064</v>
      </c>
      <c r="T60" t="n">
        <v>17608828</v>
      </c>
      <c r="U60" t="n">
        <v>19579</v>
      </c>
    </row>
    <row r="61">
      <c r="A61" t="s">
        <v>1983</v>
      </c>
      <c r="B61" t="s">
        <v>1972</v>
      </c>
      <c r="C61" t="s">
        <v>1919</v>
      </c>
      <c r="D61" t="n">
        <v>0</v>
      </c>
      <c r="E61" t="n">
        <v>1</v>
      </c>
      <c r="F61" t="n">
        <v>0.80766592417838</v>
      </c>
      <c r="G61" t="n">
        <v>0.00956130781040466</v>
      </c>
      <c r="H61" t="s">
        <v>1973</v>
      </c>
      <c r="I61"/>
      <c r="J61"/>
      <c r="K61" t="s">
        <v>1973</v>
      </c>
      <c r="L61"/>
      <c r="M61"/>
      <c r="N61"/>
      <c r="O61"/>
      <c r="P61"/>
      <c r="Q61"/>
      <c r="R61" t="n">
        <v>0.149249940471466</v>
      </c>
      <c r="S61" t="n">
        <v>0.0087236844981971</v>
      </c>
      <c r="T61" t="n">
        <v>2960765</v>
      </c>
      <c r="U61" t="n">
        <v>2151</v>
      </c>
    </row>
    <row r="62">
      <c r="A62" t="s">
        <v>1984</v>
      </c>
      <c r="B62" t="s">
        <v>1972</v>
      </c>
      <c r="C62" t="s">
        <v>1919</v>
      </c>
      <c r="D62" t="n">
        <v>0</v>
      </c>
      <c r="E62" t="n">
        <v>0</v>
      </c>
      <c r="F62" t="n">
        <v>0.723598631879224</v>
      </c>
      <c r="G62" t="n">
        <v>0.00346733495954502</v>
      </c>
      <c r="H62" t="s">
        <v>1976</v>
      </c>
      <c r="I62"/>
      <c r="J62"/>
      <c r="K62" t="s">
        <v>1976</v>
      </c>
      <c r="L62"/>
      <c r="M62"/>
      <c r="N62"/>
      <c r="O62"/>
      <c r="P62"/>
      <c r="Q62"/>
      <c r="R62" t="n">
        <v>0.250008008846529</v>
      </c>
      <c r="S62" t="n">
        <v>0.00334670237761874</v>
      </c>
      <c r="T62" t="n">
        <v>17636747</v>
      </c>
      <c r="U62" t="n">
        <v>21170</v>
      </c>
    </row>
    <row r="63">
      <c r="A63" t="s">
        <v>1985</v>
      </c>
      <c r="B63" t="s">
        <v>1972</v>
      </c>
      <c r="C63" t="s">
        <v>1919</v>
      </c>
      <c r="D63" t="n">
        <v>0</v>
      </c>
      <c r="E63" t="n">
        <v>1</v>
      </c>
      <c r="F63" t="n">
        <v>0.702158404219792</v>
      </c>
      <c r="G63" t="n">
        <v>0.011110498505513</v>
      </c>
      <c r="H63" t="s">
        <v>1976</v>
      </c>
      <c r="I63"/>
      <c r="J63"/>
      <c r="K63" t="s">
        <v>1976</v>
      </c>
      <c r="L63"/>
      <c r="M63"/>
      <c r="N63"/>
      <c r="O63"/>
      <c r="P63"/>
      <c r="Q63"/>
      <c r="R63" t="n">
        <v>0.264158374122331</v>
      </c>
      <c r="S63" t="n">
        <v>0.0106727081675437</v>
      </c>
      <c r="T63" t="n">
        <v>3123187</v>
      </c>
      <c r="U63" t="n">
        <v>2462</v>
      </c>
    </row>
    <row r="64">
      <c r="A64" t="s">
        <v>1986</v>
      </c>
      <c r="B64" t="s">
        <v>1972</v>
      </c>
      <c r="C64" t="s">
        <v>1922</v>
      </c>
      <c r="D64" t="n">
        <v>0</v>
      </c>
      <c r="E64" t="n">
        <v>0</v>
      </c>
      <c r="F64" t="n">
        <v>0.782287955836735</v>
      </c>
      <c r="G64" t="n">
        <v>0.00327819842384308</v>
      </c>
      <c r="H64" t="s">
        <v>1973</v>
      </c>
      <c r="I64"/>
      <c r="J64"/>
      <c r="K64" t="s">
        <v>1973</v>
      </c>
      <c r="L64"/>
      <c r="M64"/>
      <c r="N64"/>
      <c r="O64"/>
      <c r="P64"/>
      <c r="Q64"/>
      <c r="R64" t="n">
        <v>0.180388235872106</v>
      </c>
      <c r="S64" t="n">
        <v>0.00305715837288794</v>
      </c>
      <c r="T64" t="n">
        <v>17484577</v>
      </c>
      <c r="U64" t="n">
        <v>23534</v>
      </c>
    </row>
    <row r="65">
      <c r="A65" t="s">
        <v>1987</v>
      </c>
      <c r="B65" t="s">
        <v>1972</v>
      </c>
      <c r="C65" t="s">
        <v>1922</v>
      </c>
      <c r="D65" t="n">
        <v>0</v>
      </c>
      <c r="E65" t="n">
        <v>1</v>
      </c>
      <c r="F65" t="n">
        <v>0.780661251803404</v>
      </c>
      <c r="G65" t="n">
        <v>0.00961622902395074</v>
      </c>
      <c r="H65" t="s">
        <v>1973</v>
      </c>
      <c r="I65"/>
      <c r="J65"/>
      <c r="K65" t="s">
        <v>1973</v>
      </c>
      <c r="L65"/>
      <c r="M65"/>
      <c r="N65"/>
      <c r="O65"/>
      <c r="P65"/>
      <c r="Q65"/>
      <c r="R65" t="n">
        <v>0.174387165412338</v>
      </c>
      <c r="S65" t="n">
        <v>0.00865868595476639</v>
      </c>
      <c r="T65" t="n">
        <v>3099001</v>
      </c>
      <c r="U65" t="n">
        <v>2614</v>
      </c>
    </row>
    <row r="66">
      <c r="A66" t="s">
        <v>1988</v>
      </c>
      <c r="B66" t="s">
        <v>1972</v>
      </c>
      <c r="C66" t="s">
        <v>1922</v>
      </c>
      <c r="D66" t="n">
        <v>0</v>
      </c>
      <c r="E66" t="n">
        <v>0</v>
      </c>
      <c r="F66" t="n">
        <v>0.717329565061746</v>
      </c>
      <c r="G66" t="n">
        <v>0.00342727727170178</v>
      </c>
      <c r="H66" t="s">
        <v>1976</v>
      </c>
      <c r="I66"/>
      <c r="J66"/>
      <c r="K66" t="s">
        <v>1976</v>
      </c>
      <c r="L66"/>
      <c r="M66"/>
      <c r="N66"/>
      <c r="O66"/>
      <c r="P66"/>
      <c r="Q66"/>
      <c r="R66" t="n">
        <v>0.252850303189801</v>
      </c>
      <c r="S66" t="n">
        <v>0.00332006460281585</v>
      </c>
      <c r="T66" t="n">
        <v>17676716</v>
      </c>
      <c r="U66" t="n">
        <v>25866</v>
      </c>
    </row>
    <row r="67">
      <c r="A67" t="s">
        <v>1989</v>
      </c>
      <c r="B67" t="s">
        <v>1972</v>
      </c>
      <c r="C67" t="s">
        <v>1922</v>
      </c>
      <c r="D67" t="n">
        <v>0</v>
      </c>
      <c r="E67" t="n">
        <v>1</v>
      </c>
      <c r="F67" t="n">
        <v>0.706286907630105</v>
      </c>
      <c r="G67" t="n">
        <v>0.00987353325230808</v>
      </c>
      <c r="H67" t="s">
        <v>1976</v>
      </c>
      <c r="I67"/>
      <c r="J67"/>
      <c r="K67" t="s">
        <v>1976</v>
      </c>
      <c r="L67"/>
      <c r="M67"/>
      <c r="N67"/>
      <c r="O67"/>
      <c r="P67"/>
      <c r="Q67"/>
      <c r="R67" t="n">
        <v>0.248521749729636</v>
      </c>
      <c r="S67" t="n">
        <v>0.00951057767209</v>
      </c>
      <c r="T67" t="n">
        <v>3084728</v>
      </c>
      <c r="U67" t="n">
        <v>2867</v>
      </c>
    </row>
    <row r="68">
      <c r="A68" t="s">
        <v>1990</v>
      </c>
      <c r="B68" t="s">
        <v>1972</v>
      </c>
      <c r="C68" t="s">
        <v>1925</v>
      </c>
      <c r="D68" t="n">
        <v>0</v>
      </c>
      <c r="E68" t="n">
        <v>0</v>
      </c>
      <c r="F68" t="n">
        <v>0.786194571071874</v>
      </c>
      <c r="G68" t="n">
        <v>0.00434847773998392</v>
      </c>
      <c r="H68" t="s">
        <v>1973</v>
      </c>
      <c r="I68"/>
      <c r="J68"/>
      <c r="K68" t="s">
        <v>1973</v>
      </c>
      <c r="L68"/>
      <c r="M68"/>
      <c r="N68"/>
      <c r="O68"/>
      <c r="P68"/>
      <c r="Q68"/>
      <c r="R68" t="n">
        <v>0.183466609595149</v>
      </c>
      <c r="S68" t="n">
        <v>0.00426820694494422</v>
      </c>
      <c r="T68" t="n">
        <v>17521875</v>
      </c>
      <c r="U68" t="n">
        <v>20411</v>
      </c>
    </row>
    <row r="69">
      <c r="A69" t="s">
        <v>1991</v>
      </c>
      <c r="B69" t="s">
        <v>1972</v>
      </c>
      <c r="C69" t="s">
        <v>1925</v>
      </c>
      <c r="D69" t="n">
        <v>0</v>
      </c>
      <c r="E69" t="n">
        <v>1</v>
      </c>
      <c r="F69" t="n">
        <v>0.789148385924458</v>
      </c>
      <c r="G69" t="n">
        <v>0.0102645261556275</v>
      </c>
      <c r="H69" t="s">
        <v>1973</v>
      </c>
      <c r="I69"/>
      <c r="J69"/>
      <c r="K69" t="s">
        <v>1973</v>
      </c>
      <c r="L69"/>
      <c r="M69"/>
      <c r="N69"/>
      <c r="O69"/>
      <c r="P69"/>
      <c r="Q69"/>
      <c r="R69" t="n">
        <v>0.177460974139729</v>
      </c>
      <c r="S69" t="n">
        <v>0.00993351285738112</v>
      </c>
      <c r="T69" t="n">
        <v>3125876</v>
      </c>
      <c r="U69" t="n">
        <v>2244</v>
      </c>
    </row>
    <row r="70">
      <c r="A70" t="s">
        <v>1992</v>
      </c>
      <c r="B70" t="s">
        <v>1972</v>
      </c>
      <c r="C70" t="s">
        <v>1925</v>
      </c>
      <c r="D70" t="n">
        <v>0</v>
      </c>
      <c r="E70" t="n">
        <v>0</v>
      </c>
      <c r="F70" t="n">
        <v>0.722855971494165</v>
      </c>
      <c r="G70" t="n">
        <v>0.00360262733182649</v>
      </c>
      <c r="H70" t="s">
        <v>1976</v>
      </c>
      <c r="I70"/>
      <c r="J70"/>
      <c r="K70" t="s">
        <v>1976</v>
      </c>
      <c r="L70"/>
      <c r="M70"/>
      <c r="N70"/>
      <c r="O70"/>
      <c r="P70"/>
      <c r="Q70"/>
      <c r="R70" t="n">
        <v>0.252801359116836</v>
      </c>
      <c r="S70" t="n">
        <v>0.00347417492972661</v>
      </c>
      <c r="T70" t="n">
        <v>17698552</v>
      </c>
      <c r="U70" t="n">
        <v>22243</v>
      </c>
    </row>
    <row r="71">
      <c r="A71" t="s">
        <v>1993</v>
      </c>
      <c r="B71" t="s">
        <v>1972</v>
      </c>
      <c r="C71" t="s">
        <v>1925</v>
      </c>
      <c r="D71" t="n">
        <v>0</v>
      </c>
      <c r="E71" t="n">
        <v>1</v>
      </c>
      <c r="F71" t="n">
        <v>0.695445220267779</v>
      </c>
      <c r="G71" t="n">
        <v>0.0112096822452789</v>
      </c>
      <c r="H71" t="s">
        <v>1976</v>
      </c>
      <c r="I71"/>
      <c r="J71"/>
      <c r="K71" t="s">
        <v>1976</v>
      </c>
      <c r="L71"/>
      <c r="M71"/>
      <c r="N71"/>
      <c r="O71"/>
      <c r="P71"/>
      <c r="Q71"/>
      <c r="R71" t="n">
        <v>0.270853999992958</v>
      </c>
      <c r="S71" t="n">
        <v>0.0108618824945381</v>
      </c>
      <c r="T71" t="n">
        <v>3123993</v>
      </c>
      <c r="U71" t="n">
        <v>2433</v>
      </c>
    </row>
    <row r="72">
      <c r="A72" t="s">
        <v>1994</v>
      </c>
      <c r="B72" t="s">
        <v>1995</v>
      </c>
      <c r="C72" t="s">
        <v>1912</v>
      </c>
      <c r="D72" t="n">
        <v>0</v>
      </c>
      <c r="E72" t="n">
        <v>0</v>
      </c>
      <c r="F72" t="n">
        <v>0.27014694294261</v>
      </c>
      <c r="G72" t="n">
        <v>0.0106921155791515</v>
      </c>
      <c r="H72" t="s">
        <v>1996</v>
      </c>
      <c r="I72"/>
      <c r="J72"/>
      <c r="K72"/>
      <c r="L72" t="s">
        <v>1996</v>
      </c>
      <c r="M72"/>
      <c r="N72"/>
      <c r="O72"/>
      <c r="P72"/>
      <c r="Q72"/>
      <c r="R72" t="n">
        <v>0.665449780968984</v>
      </c>
      <c r="S72" t="n">
        <v>0.0114118547508368</v>
      </c>
      <c r="T72" t="n">
        <v>1189101</v>
      </c>
      <c r="U72" t="n">
        <v>1857</v>
      </c>
    </row>
    <row r="73">
      <c r="A73" t="s">
        <v>1997</v>
      </c>
      <c r="B73" t="s">
        <v>1995</v>
      </c>
      <c r="C73" t="s">
        <v>1912</v>
      </c>
      <c r="D73" t="n">
        <v>0</v>
      </c>
      <c r="E73" t="n">
        <v>1</v>
      </c>
      <c r="F73" t="n">
        <v>0.168340252969006</v>
      </c>
      <c r="G73" t="n">
        <v>0.0237879951766419</v>
      </c>
      <c r="H73" t="s">
        <v>1996</v>
      </c>
      <c r="I73"/>
      <c r="J73"/>
      <c r="K73"/>
      <c r="L73" t="s">
        <v>1996</v>
      </c>
      <c r="M73"/>
      <c r="N73"/>
      <c r="O73"/>
      <c r="P73"/>
      <c r="Q73"/>
      <c r="R73" t="n">
        <v>0.771449261369122</v>
      </c>
      <c r="S73" t="n">
        <v>0.0268101161219463</v>
      </c>
      <c r="T73" t="n">
        <v>207140</v>
      </c>
      <c r="U73" t="n">
        <v>253</v>
      </c>
    </row>
    <row r="74">
      <c r="A74" t="s">
        <v>1998</v>
      </c>
      <c r="B74" t="s">
        <v>1995</v>
      </c>
      <c r="C74" t="s">
        <v>1912</v>
      </c>
      <c r="D74" t="n">
        <v>0</v>
      </c>
      <c r="E74" t="n">
        <v>0</v>
      </c>
      <c r="F74" t="n">
        <v>0.613810551411325</v>
      </c>
      <c r="G74" t="n">
        <v>0.00816707783249114</v>
      </c>
      <c r="H74" t="s">
        <v>1999</v>
      </c>
      <c r="I74"/>
      <c r="J74"/>
      <c r="K74"/>
      <c r="L74" t="s">
        <v>1999</v>
      </c>
      <c r="M74"/>
      <c r="N74"/>
      <c r="O74"/>
      <c r="P74"/>
      <c r="Q74"/>
      <c r="R74" t="n">
        <v>0.323362797371265</v>
      </c>
      <c r="S74" t="n">
        <v>0.00814495888748757</v>
      </c>
      <c r="T74" t="n">
        <v>4798505</v>
      </c>
      <c r="U74" t="n">
        <v>5937</v>
      </c>
    </row>
    <row r="75">
      <c r="A75" t="s">
        <v>2000</v>
      </c>
      <c r="B75" t="s">
        <v>1995</v>
      </c>
      <c r="C75" t="s">
        <v>1912</v>
      </c>
      <c r="D75" t="n">
        <v>0</v>
      </c>
      <c r="E75" t="n">
        <v>1</v>
      </c>
      <c r="F75" t="n">
        <v>0.519429495815624</v>
      </c>
      <c r="G75" t="n">
        <v>0.0196342077535961</v>
      </c>
      <c r="H75" t="s">
        <v>1999</v>
      </c>
      <c r="I75"/>
      <c r="J75"/>
      <c r="K75"/>
      <c r="L75" t="s">
        <v>1999</v>
      </c>
      <c r="M75"/>
      <c r="N75"/>
      <c r="O75"/>
      <c r="P75"/>
      <c r="Q75"/>
      <c r="R75" t="n">
        <v>0.414849881031244</v>
      </c>
      <c r="S75" t="n">
        <v>0.0194165136671355</v>
      </c>
      <c r="T75" t="n">
        <v>806094</v>
      </c>
      <c r="U75" t="n">
        <v>827</v>
      </c>
    </row>
    <row r="76">
      <c r="A76" t="s">
        <v>2001</v>
      </c>
      <c r="B76" t="s">
        <v>1995</v>
      </c>
      <c r="C76" t="s">
        <v>1912</v>
      </c>
      <c r="D76" t="n">
        <v>0</v>
      </c>
      <c r="E76" t="n">
        <v>0</v>
      </c>
      <c r="F76" t="n">
        <v>0.832879152353713</v>
      </c>
      <c r="G76" t="n">
        <v>0.00411866423696554</v>
      </c>
      <c r="H76" t="s">
        <v>2002</v>
      </c>
      <c r="I76"/>
      <c r="J76"/>
      <c r="K76"/>
      <c r="L76" t="s">
        <v>2002</v>
      </c>
      <c r="M76"/>
      <c r="N76"/>
      <c r="O76"/>
      <c r="P76"/>
      <c r="Q76"/>
      <c r="R76" t="n">
        <v>0.135480470263514</v>
      </c>
      <c r="S76" t="n">
        <v>0.00370760026840256</v>
      </c>
      <c r="T76" t="n">
        <v>7303990</v>
      </c>
      <c r="U76" t="n">
        <v>9887</v>
      </c>
    </row>
    <row r="77">
      <c r="A77" t="s">
        <v>2003</v>
      </c>
      <c r="B77" t="s">
        <v>1995</v>
      </c>
      <c r="C77" t="s">
        <v>1912</v>
      </c>
      <c r="D77" t="n">
        <v>0</v>
      </c>
      <c r="E77" t="n">
        <v>1</v>
      </c>
      <c r="F77" t="n">
        <v>0.825513993521495</v>
      </c>
      <c r="G77" t="n">
        <v>0.00952003308085251</v>
      </c>
      <c r="H77" t="s">
        <v>2002</v>
      </c>
      <c r="I77"/>
      <c r="J77"/>
      <c r="K77"/>
      <c r="L77" t="s">
        <v>2002</v>
      </c>
      <c r="M77"/>
      <c r="N77"/>
      <c r="O77"/>
      <c r="P77"/>
      <c r="Q77"/>
      <c r="R77" t="n">
        <v>0.140190945412047</v>
      </c>
      <c r="S77" t="n">
        <v>0.00863976056814542</v>
      </c>
      <c r="T77" t="n">
        <v>1618892</v>
      </c>
      <c r="U77" t="n">
        <v>1743</v>
      </c>
    </row>
    <row r="78">
      <c r="A78" t="s">
        <v>2004</v>
      </c>
      <c r="B78" t="s">
        <v>1995</v>
      </c>
      <c r="C78" t="s">
        <v>1912</v>
      </c>
      <c r="D78" t="n">
        <v>0</v>
      </c>
      <c r="E78" t="n">
        <v>0</v>
      </c>
      <c r="F78" t="n">
        <v>0.852230862172981</v>
      </c>
      <c r="G78" t="n">
        <v>0.0029659413206435</v>
      </c>
      <c r="H78" t="s">
        <v>2005</v>
      </c>
      <c r="I78"/>
      <c r="J78"/>
      <c r="K78"/>
      <c r="L78" t="s">
        <v>2005</v>
      </c>
      <c r="M78"/>
      <c r="N78"/>
      <c r="O78"/>
      <c r="P78"/>
      <c r="Q78"/>
      <c r="R78" t="n">
        <v>0.125178727473379</v>
      </c>
      <c r="S78" t="n">
        <v>0.00274043562581578</v>
      </c>
      <c r="T78" t="n">
        <v>10777582</v>
      </c>
      <c r="U78" t="n">
        <v>16459</v>
      </c>
    </row>
    <row r="79">
      <c r="A79" t="s">
        <v>2006</v>
      </c>
      <c r="B79" t="s">
        <v>1995</v>
      </c>
      <c r="C79" t="s">
        <v>1912</v>
      </c>
      <c r="D79" t="n">
        <v>0</v>
      </c>
      <c r="E79" t="n">
        <v>1</v>
      </c>
      <c r="F79" t="n">
        <v>0.835703349263194</v>
      </c>
      <c r="G79" t="n">
        <v>0.00762531020124134</v>
      </c>
      <c r="H79" t="s">
        <v>2005</v>
      </c>
      <c r="I79"/>
      <c r="J79"/>
      <c r="K79"/>
      <c r="L79" t="s">
        <v>2005</v>
      </c>
      <c r="M79"/>
      <c r="N79"/>
      <c r="O79"/>
      <c r="P79"/>
      <c r="Q79"/>
      <c r="R79" t="n">
        <v>0.132979902025368</v>
      </c>
      <c r="S79" t="n">
        <v>0.00694313245247548</v>
      </c>
      <c r="T79" t="n">
        <v>2003784</v>
      </c>
      <c r="U79" t="n">
        <v>2429</v>
      </c>
    </row>
    <row r="80">
      <c r="A80" t="s">
        <v>2007</v>
      </c>
      <c r="B80" t="s">
        <v>1995</v>
      </c>
      <c r="C80" t="s">
        <v>1912</v>
      </c>
      <c r="D80" t="n">
        <v>0</v>
      </c>
      <c r="E80" t="n">
        <v>0</v>
      </c>
      <c r="F80" t="n">
        <v>0.72227065819576</v>
      </c>
      <c r="G80" t="n">
        <v>0.00367617314245407</v>
      </c>
      <c r="H80" t="s">
        <v>2008</v>
      </c>
      <c r="I80"/>
      <c r="J80"/>
      <c r="K80"/>
      <c r="L80" t="s">
        <v>2008</v>
      </c>
      <c r="M80"/>
      <c r="N80"/>
      <c r="O80"/>
      <c r="P80"/>
      <c r="Q80"/>
      <c r="R80" t="n">
        <v>0.258002920805308</v>
      </c>
      <c r="S80" t="n">
        <v>0.0035986285565464</v>
      </c>
      <c r="T80" t="n">
        <v>11196912</v>
      </c>
      <c r="U80" t="n">
        <v>17685</v>
      </c>
    </row>
    <row r="81">
      <c r="A81" t="s">
        <v>2009</v>
      </c>
      <c r="B81" t="s">
        <v>1995</v>
      </c>
      <c r="C81" t="s">
        <v>1912</v>
      </c>
      <c r="D81" t="n">
        <v>0</v>
      </c>
      <c r="E81" t="n">
        <v>1</v>
      </c>
      <c r="F81" t="n">
        <v>0.715181868658074</v>
      </c>
      <c r="G81" t="n">
        <v>0.0117268944438042</v>
      </c>
      <c r="H81" t="s">
        <v>2008</v>
      </c>
      <c r="I81"/>
      <c r="J81"/>
      <c r="K81"/>
      <c r="L81" t="s">
        <v>2008</v>
      </c>
      <c r="M81"/>
      <c r="N81"/>
      <c r="O81"/>
      <c r="P81"/>
      <c r="Q81"/>
      <c r="R81" t="n">
        <v>0.256465923615536</v>
      </c>
      <c r="S81" t="n">
        <v>0.0113046370679949</v>
      </c>
      <c r="T81" t="n">
        <v>1341765</v>
      </c>
      <c r="U81" t="n">
        <v>1714</v>
      </c>
    </row>
    <row r="82">
      <c r="A82" t="s">
        <v>2010</v>
      </c>
      <c r="B82" t="s">
        <v>1995</v>
      </c>
      <c r="C82" t="s">
        <v>1916</v>
      </c>
      <c r="D82" t="n">
        <v>0</v>
      </c>
      <c r="E82" t="n">
        <v>0</v>
      </c>
      <c r="F82" t="n">
        <v>0.265036277868541</v>
      </c>
      <c r="G82" t="n">
        <v>0.010871495776361</v>
      </c>
      <c r="H82" t="s">
        <v>1996</v>
      </c>
      <c r="I82"/>
      <c r="J82"/>
      <c r="K82"/>
      <c r="L82" t="s">
        <v>1996</v>
      </c>
      <c r="M82"/>
      <c r="N82"/>
      <c r="O82"/>
      <c r="P82"/>
      <c r="Q82"/>
      <c r="R82" t="n">
        <v>0.68162188222427</v>
      </c>
      <c r="S82" t="n">
        <v>0.0114444561805188</v>
      </c>
      <c r="T82" t="n">
        <v>1173994</v>
      </c>
      <c r="U82" t="n">
        <v>1793</v>
      </c>
    </row>
    <row r="83">
      <c r="A83" t="s">
        <v>2011</v>
      </c>
      <c r="B83" t="s">
        <v>1995</v>
      </c>
      <c r="C83" t="s">
        <v>1916</v>
      </c>
      <c r="D83" t="n">
        <v>0</v>
      </c>
      <c r="E83" t="n">
        <v>1</v>
      </c>
      <c r="F83" t="n">
        <v>0.171955533097524</v>
      </c>
      <c r="G83" t="n">
        <v>0.0256338069006023</v>
      </c>
      <c r="H83" t="s">
        <v>1996</v>
      </c>
      <c r="I83"/>
      <c r="J83"/>
      <c r="K83"/>
      <c r="L83" t="s">
        <v>1996</v>
      </c>
      <c r="M83"/>
      <c r="N83"/>
      <c r="O83"/>
      <c r="P83"/>
      <c r="Q83"/>
      <c r="R83" t="n">
        <v>0.797202443842161</v>
      </c>
      <c r="S83" t="n">
        <v>0.0274646578242003</v>
      </c>
      <c r="T83" t="n">
        <v>217690</v>
      </c>
      <c r="U83" t="n">
        <v>219</v>
      </c>
    </row>
    <row r="84">
      <c r="A84" t="s">
        <v>2012</v>
      </c>
      <c r="B84" t="s">
        <v>1995</v>
      </c>
      <c r="C84" t="s">
        <v>1916</v>
      </c>
      <c r="D84" t="n">
        <v>0</v>
      </c>
      <c r="E84" t="n">
        <v>0</v>
      </c>
      <c r="F84" t="n">
        <v>0.62131764712853</v>
      </c>
      <c r="G84" t="n">
        <v>0.00798198810289913</v>
      </c>
      <c r="H84" t="s">
        <v>1999</v>
      </c>
      <c r="I84"/>
      <c r="J84"/>
      <c r="K84"/>
      <c r="L84" t="s">
        <v>1999</v>
      </c>
      <c r="M84"/>
      <c r="N84"/>
      <c r="O84"/>
      <c r="P84"/>
      <c r="Q84"/>
      <c r="R84" t="n">
        <v>0.311315554308469</v>
      </c>
      <c r="S84" t="n">
        <v>0.00776242344282428</v>
      </c>
      <c r="T84" t="n">
        <v>4725681</v>
      </c>
      <c r="U84" t="n">
        <v>5806</v>
      </c>
    </row>
    <row r="85">
      <c r="A85" t="s">
        <v>2013</v>
      </c>
      <c r="B85" t="s">
        <v>1995</v>
      </c>
      <c r="C85" t="s">
        <v>1916</v>
      </c>
      <c r="D85" t="n">
        <v>0</v>
      </c>
      <c r="E85" t="n">
        <v>1</v>
      </c>
      <c r="F85" t="n">
        <v>0.507204061087024</v>
      </c>
      <c r="G85" t="n">
        <v>0.0193106411423064</v>
      </c>
      <c r="H85" t="s">
        <v>1999</v>
      </c>
      <c r="I85"/>
      <c r="J85"/>
      <c r="K85"/>
      <c r="L85" t="s">
        <v>1999</v>
      </c>
      <c r="M85"/>
      <c r="N85"/>
      <c r="O85"/>
      <c r="P85"/>
      <c r="Q85"/>
      <c r="R85" t="n">
        <v>0.402563787134368</v>
      </c>
      <c r="S85" t="n">
        <v>0.0191763102073245</v>
      </c>
      <c r="T85" t="n">
        <v>796634</v>
      </c>
      <c r="U85" t="n">
        <v>748</v>
      </c>
    </row>
    <row r="86">
      <c r="A86" t="s">
        <v>2014</v>
      </c>
      <c r="B86" t="s">
        <v>1995</v>
      </c>
      <c r="C86" t="s">
        <v>1916</v>
      </c>
      <c r="D86" t="n">
        <v>0</v>
      </c>
      <c r="E86" t="n">
        <v>0</v>
      </c>
      <c r="F86" t="n">
        <v>0.847962685731162</v>
      </c>
      <c r="G86" t="n">
        <v>0.00397175604194152</v>
      </c>
      <c r="H86" t="s">
        <v>2002</v>
      </c>
      <c r="I86"/>
      <c r="J86"/>
      <c r="K86"/>
      <c r="L86" t="s">
        <v>2002</v>
      </c>
      <c r="M86"/>
      <c r="N86"/>
      <c r="O86"/>
      <c r="P86"/>
      <c r="Q86"/>
      <c r="R86" t="n">
        <v>0.122909372358518</v>
      </c>
      <c r="S86" t="n">
        <v>0.00359399959704712</v>
      </c>
      <c r="T86" t="n">
        <v>7364475</v>
      </c>
      <c r="U86" t="n">
        <v>9651</v>
      </c>
    </row>
    <row r="87">
      <c r="A87" t="s">
        <v>2015</v>
      </c>
      <c r="B87" t="s">
        <v>1995</v>
      </c>
      <c r="C87" t="s">
        <v>1916</v>
      </c>
      <c r="D87" t="n">
        <v>0</v>
      </c>
      <c r="E87" t="n">
        <v>1</v>
      </c>
      <c r="F87" t="n">
        <v>0.815632006107242</v>
      </c>
      <c r="G87" t="n">
        <v>0.0113129012633057</v>
      </c>
      <c r="H87" t="s">
        <v>2002</v>
      </c>
      <c r="I87"/>
      <c r="J87"/>
      <c r="K87"/>
      <c r="L87" t="s">
        <v>2002</v>
      </c>
      <c r="M87"/>
      <c r="N87"/>
      <c r="O87"/>
      <c r="P87"/>
      <c r="Q87"/>
      <c r="R87" t="n">
        <v>0.156227299194037</v>
      </c>
      <c r="S87" t="n">
        <v>0.0107932941060198</v>
      </c>
      <c r="T87" t="n">
        <v>1595483</v>
      </c>
      <c r="U87" t="n">
        <v>1554</v>
      </c>
    </row>
    <row r="88">
      <c r="A88" t="s">
        <v>2016</v>
      </c>
      <c r="B88" t="s">
        <v>1995</v>
      </c>
      <c r="C88" t="s">
        <v>1916</v>
      </c>
      <c r="D88" t="n">
        <v>0</v>
      </c>
      <c r="E88" t="n">
        <v>0</v>
      </c>
      <c r="F88" t="n">
        <v>0.857184389569674</v>
      </c>
      <c r="G88" t="n">
        <v>0.00294174168301879</v>
      </c>
      <c r="H88" t="s">
        <v>2005</v>
      </c>
      <c r="I88"/>
      <c r="J88"/>
      <c r="K88"/>
      <c r="L88" t="s">
        <v>2005</v>
      </c>
      <c r="M88"/>
      <c r="N88"/>
      <c r="O88"/>
      <c r="P88"/>
      <c r="Q88"/>
      <c r="R88" t="n">
        <v>0.121091157877289</v>
      </c>
      <c r="S88" t="n">
        <v>0.00272064169663142</v>
      </c>
      <c r="T88" t="n">
        <v>10690442</v>
      </c>
      <c r="U88" t="n">
        <v>15873</v>
      </c>
    </row>
    <row r="89">
      <c r="A89" t="s">
        <v>2017</v>
      </c>
      <c r="B89" t="s">
        <v>1995</v>
      </c>
      <c r="C89" t="s">
        <v>1916</v>
      </c>
      <c r="D89" t="n">
        <v>0</v>
      </c>
      <c r="E89" t="n">
        <v>1</v>
      </c>
      <c r="F89" t="n">
        <v>0.829790811139878</v>
      </c>
      <c r="G89" t="n">
        <v>0.00846784163566059</v>
      </c>
      <c r="H89" t="s">
        <v>2005</v>
      </c>
      <c r="I89"/>
      <c r="J89"/>
      <c r="K89"/>
      <c r="L89" t="s">
        <v>2005</v>
      </c>
      <c r="M89"/>
      <c r="N89"/>
      <c r="O89"/>
      <c r="P89"/>
      <c r="Q89"/>
      <c r="R89" t="n">
        <v>0.143714776150568</v>
      </c>
      <c r="S89" t="n">
        <v>0.00787394668940622</v>
      </c>
      <c r="T89" t="n">
        <v>2040166</v>
      </c>
      <c r="U89" t="n">
        <v>2142</v>
      </c>
    </row>
    <row r="90">
      <c r="A90" t="s">
        <v>2018</v>
      </c>
      <c r="B90" t="s">
        <v>1995</v>
      </c>
      <c r="C90" t="s">
        <v>1916</v>
      </c>
      <c r="D90" t="n">
        <v>0</v>
      </c>
      <c r="E90" t="n">
        <v>0</v>
      </c>
      <c r="F90" t="n">
        <v>0.728304132165287</v>
      </c>
      <c r="G90" t="n">
        <v>0.00373007619663771</v>
      </c>
      <c r="H90" t="s">
        <v>2008</v>
      </c>
      <c r="I90"/>
      <c r="J90"/>
      <c r="K90"/>
      <c r="L90" t="s">
        <v>2008</v>
      </c>
      <c r="M90"/>
      <c r="N90"/>
      <c r="O90"/>
      <c r="P90"/>
      <c r="Q90"/>
      <c r="R90" t="n">
        <v>0.252261581691338</v>
      </c>
      <c r="S90" t="n">
        <v>0.00364830308518587</v>
      </c>
      <c r="T90" t="n">
        <v>11399544</v>
      </c>
      <c r="U90" t="n">
        <v>17040</v>
      </c>
    </row>
    <row r="91">
      <c r="A91" t="s">
        <v>2019</v>
      </c>
      <c r="B91" t="s">
        <v>1995</v>
      </c>
      <c r="C91" t="s">
        <v>1916</v>
      </c>
      <c r="D91" t="n">
        <v>0</v>
      </c>
      <c r="E91" t="n">
        <v>1</v>
      </c>
      <c r="F91" t="n">
        <v>0.719161741993079</v>
      </c>
      <c r="G91" t="n">
        <v>0.0128584903853395</v>
      </c>
      <c r="H91" t="s">
        <v>2008</v>
      </c>
      <c r="I91"/>
      <c r="J91"/>
      <c r="K91"/>
      <c r="L91" t="s">
        <v>2008</v>
      </c>
      <c r="M91"/>
      <c r="N91"/>
      <c r="O91"/>
      <c r="P91"/>
      <c r="Q91"/>
      <c r="R91" t="n">
        <v>0.254617876148312</v>
      </c>
      <c r="S91" t="n">
        <v>0.0123316723358065</v>
      </c>
      <c r="T91" t="n">
        <v>1319546</v>
      </c>
      <c r="U91" t="n">
        <v>1468</v>
      </c>
    </row>
    <row r="92">
      <c r="A92" t="s">
        <v>2020</v>
      </c>
      <c r="B92" t="s">
        <v>1995</v>
      </c>
      <c r="C92" t="s">
        <v>1919</v>
      </c>
      <c r="D92" t="n">
        <v>0</v>
      </c>
      <c r="E92" t="n">
        <v>0</v>
      </c>
      <c r="F92" t="n">
        <v>0.23119474762406</v>
      </c>
      <c r="G92" t="n">
        <v>0.0118075811169416</v>
      </c>
      <c r="H92" t="s">
        <v>1996</v>
      </c>
      <c r="I92"/>
      <c r="J92"/>
      <c r="K92"/>
      <c r="L92" t="s">
        <v>1996</v>
      </c>
      <c r="M92"/>
      <c r="N92"/>
      <c r="O92"/>
      <c r="P92"/>
      <c r="Q92"/>
      <c r="R92" t="n">
        <v>0.702247667270511</v>
      </c>
      <c r="S92" t="n">
        <v>0.0128789285630292</v>
      </c>
      <c r="T92" t="n">
        <v>1214993</v>
      </c>
      <c r="U92" t="n">
        <v>1492</v>
      </c>
    </row>
    <row r="93">
      <c r="A93" t="s">
        <v>2021</v>
      </c>
      <c r="B93" t="s">
        <v>1995</v>
      </c>
      <c r="C93" t="s">
        <v>1919</v>
      </c>
      <c r="D93" t="n">
        <v>0</v>
      </c>
      <c r="E93" t="n">
        <v>1</v>
      </c>
      <c r="F93" t="n">
        <v>0.143186900034697</v>
      </c>
      <c r="G93" t="n">
        <v>0.0283216556134379</v>
      </c>
      <c r="H93" t="s">
        <v>1996</v>
      </c>
      <c r="I93"/>
      <c r="J93"/>
      <c r="K93"/>
      <c r="L93" t="s">
        <v>1996</v>
      </c>
      <c r="M93"/>
      <c r="N93"/>
      <c r="O93"/>
      <c r="P93"/>
      <c r="Q93"/>
      <c r="R93" t="n">
        <v>0.800098307567755</v>
      </c>
      <c r="S93" t="n">
        <v>0.0322553479673684</v>
      </c>
      <c r="T93" t="n">
        <v>207512</v>
      </c>
      <c r="U93" t="n">
        <v>163</v>
      </c>
    </row>
    <row r="94">
      <c r="A94" t="s">
        <v>2022</v>
      </c>
      <c r="B94" t="s">
        <v>1995</v>
      </c>
      <c r="C94" t="s">
        <v>1919</v>
      </c>
      <c r="D94" t="n">
        <v>0</v>
      </c>
      <c r="E94" t="n">
        <v>0</v>
      </c>
      <c r="F94" t="n">
        <v>0.618051761561435</v>
      </c>
      <c r="G94" t="n">
        <v>0.0086916555556612</v>
      </c>
      <c r="H94" t="s">
        <v>1999</v>
      </c>
      <c r="I94"/>
      <c r="J94"/>
      <c r="K94"/>
      <c r="L94" t="s">
        <v>1999</v>
      </c>
      <c r="M94"/>
      <c r="N94"/>
      <c r="O94"/>
      <c r="P94"/>
      <c r="Q94"/>
      <c r="R94" t="n">
        <v>0.304206095352725</v>
      </c>
      <c r="S94" t="n">
        <v>0.00844822519689061</v>
      </c>
      <c r="T94" t="n">
        <v>4669295</v>
      </c>
      <c r="U94" t="n">
        <v>4454</v>
      </c>
    </row>
    <row r="95">
      <c r="A95" t="s">
        <v>2023</v>
      </c>
      <c r="B95" t="s">
        <v>1995</v>
      </c>
      <c r="C95" t="s">
        <v>1919</v>
      </c>
      <c r="D95" t="n">
        <v>0</v>
      </c>
      <c r="E95" t="n">
        <v>1</v>
      </c>
      <c r="F95" t="n">
        <v>0.559936742640351</v>
      </c>
      <c r="G95" t="n">
        <v>0.026737187144474</v>
      </c>
      <c r="H95" t="s">
        <v>1999</v>
      </c>
      <c r="I95"/>
      <c r="J95"/>
      <c r="K95"/>
      <c r="L95" t="s">
        <v>1999</v>
      </c>
      <c r="M95"/>
      <c r="N95"/>
      <c r="O95"/>
      <c r="P95"/>
      <c r="Q95"/>
      <c r="R95" t="n">
        <v>0.357732725824304</v>
      </c>
      <c r="S95" t="n">
        <v>0.0261669882765206</v>
      </c>
      <c r="T95" t="n">
        <v>760702</v>
      </c>
      <c r="U95" t="n">
        <v>504</v>
      </c>
    </row>
    <row r="96">
      <c r="A96" t="s">
        <v>2024</v>
      </c>
      <c r="B96" t="s">
        <v>1995</v>
      </c>
      <c r="C96" t="s">
        <v>1919</v>
      </c>
      <c r="D96" t="n">
        <v>0</v>
      </c>
      <c r="E96" t="n">
        <v>0</v>
      </c>
      <c r="F96" t="n">
        <v>0.840709850916436</v>
      </c>
      <c r="G96" t="n">
        <v>0.00488179879979337</v>
      </c>
      <c r="H96" t="s">
        <v>2002</v>
      </c>
      <c r="I96"/>
      <c r="J96"/>
      <c r="K96"/>
      <c r="L96" t="s">
        <v>2002</v>
      </c>
      <c r="M96"/>
      <c r="N96"/>
      <c r="O96"/>
      <c r="P96"/>
      <c r="Q96"/>
      <c r="R96" t="n">
        <v>0.131444142889993</v>
      </c>
      <c r="S96" t="n">
        <v>0.0045189813495207</v>
      </c>
      <c r="T96" t="n">
        <v>7262370</v>
      </c>
      <c r="U96" t="n">
        <v>7176</v>
      </c>
    </row>
    <row r="97">
      <c r="A97" t="s">
        <v>2025</v>
      </c>
      <c r="B97" t="s">
        <v>1995</v>
      </c>
      <c r="C97" t="s">
        <v>1919</v>
      </c>
      <c r="D97" t="n">
        <v>0</v>
      </c>
      <c r="E97" t="n">
        <v>1</v>
      </c>
      <c r="F97" t="n">
        <v>0.845724048292058</v>
      </c>
      <c r="G97" t="n">
        <v>0.0122087279535181</v>
      </c>
      <c r="H97" t="s">
        <v>2002</v>
      </c>
      <c r="I97"/>
      <c r="J97"/>
      <c r="K97"/>
      <c r="L97" t="s">
        <v>2002</v>
      </c>
      <c r="M97"/>
      <c r="N97"/>
      <c r="O97"/>
      <c r="P97"/>
      <c r="Q97"/>
      <c r="R97" t="n">
        <v>0.112071037049599</v>
      </c>
      <c r="S97" t="n">
        <v>0.0104020366788103</v>
      </c>
      <c r="T97" t="n">
        <v>1668763</v>
      </c>
      <c r="U97" t="n">
        <v>1113</v>
      </c>
    </row>
    <row r="98">
      <c r="A98" t="s">
        <v>2026</v>
      </c>
      <c r="B98" t="s">
        <v>1995</v>
      </c>
      <c r="C98" t="s">
        <v>1919</v>
      </c>
      <c r="D98" t="n">
        <v>0</v>
      </c>
      <c r="E98" t="n">
        <v>0</v>
      </c>
      <c r="F98" t="n">
        <v>0.854070722105242</v>
      </c>
      <c r="G98" t="n">
        <v>0.00354809313868666</v>
      </c>
      <c r="H98" t="s">
        <v>2005</v>
      </c>
      <c r="I98"/>
      <c r="J98"/>
      <c r="K98"/>
      <c r="L98" t="s">
        <v>2005</v>
      </c>
      <c r="M98"/>
      <c r="N98"/>
      <c r="O98"/>
      <c r="P98"/>
      <c r="Q98"/>
      <c r="R98" t="n">
        <v>0.125360028294325</v>
      </c>
      <c r="S98" t="n">
        <v>0.00328775513361473</v>
      </c>
      <c r="T98" t="n">
        <v>10650899</v>
      </c>
      <c r="U98" t="n">
        <v>12687</v>
      </c>
    </row>
    <row r="99">
      <c r="A99" t="s">
        <v>2027</v>
      </c>
      <c r="B99" t="s">
        <v>1995</v>
      </c>
      <c r="C99" t="s">
        <v>1919</v>
      </c>
      <c r="D99" t="n">
        <v>0</v>
      </c>
      <c r="E99" t="n">
        <v>1</v>
      </c>
      <c r="F99" t="n">
        <v>0.824799341156044</v>
      </c>
      <c r="G99" t="n">
        <v>0.00998872657234334</v>
      </c>
      <c r="H99" t="s">
        <v>2005</v>
      </c>
      <c r="I99"/>
      <c r="J99"/>
      <c r="K99"/>
      <c r="L99" t="s">
        <v>2005</v>
      </c>
      <c r="M99"/>
      <c r="N99"/>
      <c r="O99"/>
      <c r="P99"/>
      <c r="Q99"/>
      <c r="R99" t="n">
        <v>0.148562747195087</v>
      </c>
      <c r="S99" t="n">
        <v>0.00949010769259669</v>
      </c>
      <c r="T99" t="n">
        <v>2041151</v>
      </c>
      <c r="U99" t="n">
        <v>1604</v>
      </c>
    </row>
    <row r="100">
      <c r="A100" t="s">
        <v>2028</v>
      </c>
      <c r="B100" t="s">
        <v>1995</v>
      </c>
      <c r="C100" t="s">
        <v>1919</v>
      </c>
      <c r="D100" t="n">
        <v>0</v>
      </c>
      <c r="E100" t="n">
        <v>0</v>
      </c>
      <c r="F100" t="n">
        <v>0.72291299681744</v>
      </c>
      <c r="G100" t="n">
        <v>0.00406629006236309</v>
      </c>
      <c r="H100" t="s">
        <v>2008</v>
      </c>
      <c r="I100"/>
      <c r="J100"/>
      <c r="K100"/>
      <c r="L100" t="s">
        <v>2008</v>
      </c>
      <c r="M100"/>
      <c r="N100"/>
      <c r="O100"/>
      <c r="P100"/>
      <c r="Q100"/>
      <c r="R100" t="n">
        <v>0.25943547607979</v>
      </c>
      <c r="S100" t="n">
        <v>0.0039808390324108</v>
      </c>
      <c r="T100" t="n">
        <v>11448018</v>
      </c>
      <c r="U100" t="n">
        <v>14940</v>
      </c>
    </row>
    <row r="101">
      <c r="A101" t="s">
        <v>2029</v>
      </c>
      <c r="B101" t="s">
        <v>1995</v>
      </c>
      <c r="C101" t="s">
        <v>1919</v>
      </c>
      <c r="D101" t="n">
        <v>0</v>
      </c>
      <c r="E101" t="n">
        <v>1</v>
      </c>
      <c r="F101" t="n">
        <v>0.735348094782846</v>
      </c>
      <c r="G101" t="n">
        <v>0.0135287528351394</v>
      </c>
      <c r="H101" t="s">
        <v>2008</v>
      </c>
      <c r="I101"/>
      <c r="J101"/>
      <c r="K101"/>
      <c r="L101" t="s">
        <v>2008</v>
      </c>
      <c r="M101"/>
      <c r="N101"/>
      <c r="O101"/>
      <c r="P101"/>
      <c r="Q101"/>
      <c r="R101" t="n">
        <v>0.240779073340617</v>
      </c>
      <c r="S101" t="n">
        <v>0.0131034963796416</v>
      </c>
      <c r="T101" t="n">
        <v>1405824</v>
      </c>
      <c r="U101" t="n">
        <v>1229</v>
      </c>
    </row>
    <row r="102">
      <c r="A102" t="s">
        <v>2030</v>
      </c>
      <c r="B102" t="s">
        <v>1995</v>
      </c>
      <c r="C102" t="s">
        <v>1922</v>
      </c>
      <c r="D102" t="n">
        <v>0</v>
      </c>
      <c r="E102" t="n">
        <v>0</v>
      </c>
      <c r="F102" t="n">
        <v>0.182015737059503</v>
      </c>
      <c r="G102" t="n">
        <v>0.00988088347648775</v>
      </c>
      <c r="H102" t="s">
        <v>1996</v>
      </c>
      <c r="I102"/>
      <c r="J102"/>
      <c r="K102"/>
      <c r="L102" t="s">
        <v>1996</v>
      </c>
      <c r="M102"/>
      <c r="N102"/>
      <c r="O102"/>
      <c r="P102"/>
      <c r="Q102"/>
      <c r="R102" t="n">
        <v>0.742540853396991</v>
      </c>
      <c r="S102" t="n">
        <v>0.0116663977074466</v>
      </c>
      <c r="T102" t="n">
        <v>1265929</v>
      </c>
      <c r="U102" t="n">
        <v>1726</v>
      </c>
    </row>
    <row r="103">
      <c r="A103" t="s">
        <v>2031</v>
      </c>
      <c r="B103" t="s">
        <v>1995</v>
      </c>
      <c r="C103" t="s">
        <v>1922</v>
      </c>
      <c r="D103" t="n">
        <v>0</v>
      </c>
      <c r="E103" t="n">
        <v>1</v>
      </c>
      <c r="F103" t="n">
        <v>0.094559035295824</v>
      </c>
      <c r="G103" t="n">
        <v>0.02291598526945</v>
      </c>
      <c r="H103" t="s">
        <v>1996</v>
      </c>
      <c r="I103"/>
      <c r="J103"/>
      <c r="K103"/>
      <c r="L103" t="s">
        <v>1996</v>
      </c>
      <c r="M103"/>
      <c r="N103"/>
      <c r="O103"/>
      <c r="P103"/>
      <c r="Q103"/>
      <c r="R103" t="n">
        <v>0.811052866037482</v>
      </c>
      <c r="S103" t="n">
        <v>0.0319589407493074</v>
      </c>
      <c r="T103" t="n">
        <v>193054</v>
      </c>
      <c r="U103" t="n">
        <v>179</v>
      </c>
    </row>
    <row r="104">
      <c r="A104" t="s">
        <v>2032</v>
      </c>
      <c r="B104" t="s">
        <v>1995</v>
      </c>
      <c r="C104" t="s">
        <v>1922</v>
      </c>
      <c r="D104" t="n">
        <v>0</v>
      </c>
      <c r="E104" t="n">
        <v>0</v>
      </c>
      <c r="F104" t="n">
        <v>0.610394916313065</v>
      </c>
      <c r="G104" t="n">
        <v>0.00876007355599937</v>
      </c>
      <c r="H104" t="s">
        <v>1999</v>
      </c>
      <c r="I104"/>
      <c r="J104"/>
      <c r="K104"/>
      <c r="L104" t="s">
        <v>1999</v>
      </c>
      <c r="M104"/>
      <c r="N104"/>
      <c r="O104"/>
      <c r="P104"/>
      <c r="Q104"/>
      <c r="R104" t="n">
        <v>0.321413815221376</v>
      </c>
      <c r="S104" t="n">
        <v>0.00858269620405282</v>
      </c>
      <c r="T104" t="n">
        <v>4547723</v>
      </c>
      <c r="U104" t="n">
        <v>4830</v>
      </c>
    </row>
    <row r="105">
      <c r="A105" t="s">
        <v>2033</v>
      </c>
      <c r="B105" t="s">
        <v>1995</v>
      </c>
      <c r="C105" t="s">
        <v>1922</v>
      </c>
      <c r="D105" t="n">
        <v>0</v>
      </c>
      <c r="E105" t="n">
        <v>1</v>
      </c>
      <c r="F105" t="n">
        <v>0.511638401976153</v>
      </c>
      <c r="G105" t="n">
        <v>0.0238987584759978</v>
      </c>
      <c r="H105" t="s">
        <v>1999</v>
      </c>
      <c r="I105"/>
      <c r="J105"/>
      <c r="K105"/>
      <c r="L105" t="s">
        <v>1999</v>
      </c>
      <c r="M105"/>
      <c r="N105"/>
      <c r="O105"/>
      <c r="P105"/>
      <c r="Q105"/>
      <c r="R105" t="n">
        <v>0.406700269270868</v>
      </c>
      <c r="S105" t="n">
        <v>0.0240646950462028</v>
      </c>
      <c r="T105" t="n">
        <v>799938</v>
      </c>
      <c r="U105" t="n">
        <v>559</v>
      </c>
    </row>
    <row r="106">
      <c r="A106" t="s">
        <v>2034</v>
      </c>
      <c r="B106" t="s">
        <v>1995</v>
      </c>
      <c r="C106" t="s">
        <v>1922</v>
      </c>
      <c r="D106" t="n">
        <v>0</v>
      </c>
      <c r="E106" t="n">
        <v>0</v>
      </c>
      <c r="F106" t="n">
        <v>0.835623010920661</v>
      </c>
      <c r="G106" t="n">
        <v>0.00512554459004678</v>
      </c>
      <c r="H106" t="s">
        <v>2002</v>
      </c>
      <c r="I106"/>
      <c r="J106"/>
      <c r="K106"/>
      <c r="L106" t="s">
        <v>2002</v>
      </c>
      <c r="M106"/>
      <c r="N106"/>
      <c r="O106"/>
      <c r="P106"/>
      <c r="Q106"/>
      <c r="R106" t="n">
        <v>0.130776387784654</v>
      </c>
      <c r="S106" t="n">
        <v>0.00475554477307621</v>
      </c>
      <c r="T106" t="n">
        <v>7298917</v>
      </c>
      <c r="U106" t="n">
        <v>7948</v>
      </c>
    </row>
    <row r="107">
      <c r="A107" t="s">
        <v>2035</v>
      </c>
      <c r="B107" t="s">
        <v>1995</v>
      </c>
      <c r="C107" t="s">
        <v>1922</v>
      </c>
      <c r="D107" t="n">
        <v>0</v>
      </c>
      <c r="E107" t="n">
        <v>1</v>
      </c>
      <c r="F107" t="n">
        <v>0.853323298097674</v>
      </c>
      <c r="G107" t="n">
        <v>0.0118625246892626</v>
      </c>
      <c r="H107" t="s">
        <v>2002</v>
      </c>
      <c r="I107"/>
      <c r="J107"/>
      <c r="K107"/>
      <c r="L107" t="s">
        <v>2002</v>
      </c>
      <c r="M107"/>
      <c r="N107"/>
      <c r="O107"/>
      <c r="P107"/>
      <c r="Q107"/>
      <c r="R107" t="n">
        <v>0.111892877603825</v>
      </c>
      <c r="S107" t="n">
        <v>0.0102967570110476</v>
      </c>
      <c r="T107" t="n">
        <v>1602354</v>
      </c>
      <c r="U107" t="n">
        <v>1163</v>
      </c>
    </row>
    <row r="108">
      <c r="A108" t="s">
        <v>2036</v>
      </c>
      <c r="B108" t="s">
        <v>1995</v>
      </c>
      <c r="C108" t="s">
        <v>1922</v>
      </c>
      <c r="D108" t="n">
        <v>0</v>
      </c>
      <c r="E108" t="n">
        <v>0</v>
      </c>
      <c r="F108" t="n">
        <v>0.855285968973037</v>
      </c>
      <c r="G108" t="n">
        <v>0.00367077797889617</v>
      </c>
      <c r="H108" t="s">
        <v>2005</v>
      </c>
      <c r="I108"/>
      <c r="J108"/>
      <c r="K108"/>
      <c r="L108" t="s">
        <v>2005</v>
      </c>
      <c r="M108"/>
      <c r="N108"/>
      <c r="O108"/>
      <c r="P108"/>
      <c r="Q108"/>
      <c r="R108" t="n">
        <v>0.119956719706408</v>
      </c>
      <c r="S108" t="n">
        <v>0.00340937600511909</v>
      </c>
      <c r="T108" t="n">
        <v>10616379</v>
      </c>
      <c r="U108" t="n">
        <v>14574</v>
      </c>
    </row>
    <row r="109">
      <c r="A109" t="s">
        <v>2037</v>
      </c>
      <c r="B109" t="s">
        <v>1995</v>
      </c>
      <c r="C109" t="s">
        <v>1922</v>
      </c>
      <c r="D109" t="n">
        <v>0</v>
      </c>
      <c r="E109" t="n">
        <v>1</v>
      </c>
      <c r="F109" t="n">
        <v>0.814804869934679</v>
      </c>
      <c r="G109" t="n">
        <v>0.0104522263301959</v>
      </c>
      <c r="H109" t="s">
        <v>2005</v>
      </c>
      <c r="I109"/>
      <c r="J109"/>
      <c r="K109"/>
      <c r="L109" t="s">
        <v>2005</v>
      </c>
      <c r="M109"/>
      <c r="N109"/>
      <c r="O109"/>
      <c r="P109"/>
      <c r="Q109"/>
      <c r="R109" t="n">
        <v>0.145432684002128</v>
      </c>
      <c r="S109" t="n">
        <v>0.00954441895822064</v>
      </c>
      <c r="T109" t="n">
        <v>2025982</v>
      </c>
      <c r="U109" t="n">
        <v>1847</v>
      </c>
    </row>
    <row r="110">
      <c r="A110" t="s">
        <v>2038</v>
      </c>
      <c r="B110" t="s">
        <v>1995</v>
      </c>
      <c r="C110" t="s">
        <v>1922</v>
      </c>
      <c r="D110" t="n">
        <v>0</v>
      </c>
      <c r="E110" t="n">
        <v>0</v>
      </c>
      <c r="F110" t="n">
        <v>0.714857363034443</v>
      </c>
      <c r="G110" t="n">
        <v>0.00369180072120925</v>
      </c>
      <c r="H110" t="s">
        <v>2008</v>
      </c>
      <c r="I110"/>
      <c r="J110"/>
      <c r="K110"/>
      <c r="L110" t="s">
        <v>2008</v>
      </c>
      <c r="M110"/>
      <c r="N110"/>
      <c r="O110"/>
      <c r="P110"/>
      <c r="Q110"/>
      <c r="R110" t="n">
        <v>0.261874357360629</v>
      </c>
      <c r="S110" t="n">
        <v>0.00359503912812502</v>
      </c>
      <c r="T110" t="n">
        <v>11432345</v>
      </c>
      <c r="U110" t="n">
        <v>20322</v>
      </c>
    </row>
    <row r="111">
      <c r="A111" t="s">
        <v>2039</v>
      </c>
      <c r="B111" t="s">
        <v>1995</v>
      </c>
      <c r="C111" t="s">
        <v>1922</v>
      </c>
      <c r="D111" t="n">
        <v>0</v>
      </c>
      <c r="E111" t="n">
        <v>1</v>
      </c>
      <c r="F111" t="n">
        <v>0.737539850524929</v>
      </c>
      <c r="G111" t="n">
        <v>0.0118953768307133</v>
      </c>
      <c r="H111" t="s">
        <v>2008</v>
      </c>
      <c r="I111"/>
      <c r="J111"/>
      <c r="K111"/>
      <c r="L111" t="s">
        <v>2008</v>
      </c>
      <c r="M111"/>
      <c r="N111"/>
      <c r="O111"/>
      <c r="P111"/>
      <c r="Q111"/>
      <c r="R111" t="n">
        <v>0.224782242202866</v>
      </c>
      <c r="S111" t="n">
        <v>0.0111514190894088</v>
      </c>
      <c r="T111" t="n">
        <v>1562401</v>
      </c>
      <c r="U111" t="n">
        <v>1733</v>
      </c>
    </row>
    <row r="112">
      <c r="A112" t="s">
        <v>2040</v>
      </c>
      <c r="B112" t="s">
        <v>1995</v>
      </c>
      <c r="C112" t="s">
        <v>1925</v>
      </c>
      <c r="D112" t="n">
        <v>0</v>
      </c>
      <c r="E112" t="n">
        <v>0</v>
      </c>
      <c r="F112" t="n">
        <v>0.240502952727178</v>
      </c>
      <c r="G112" t="n">
        <v>0.0117986100625104</v>
      </c>
      <c r="H112" t="s">
        <v>1996</v>
      </c>
      <c r="I112"/>
      <c r="J112"/>
      <c r="K112"/>
      <c r="L112" t="s">
        <v>1996</v>
      </c>
      <c r="M112"/>
      <c r="N112"/>
      <c r="O112"/>
      <c r="P112"/>
      <c r="Q112"/>
      <c r="R112" t="n">
        <v>0.689447202773391</v>
      </c>
      <c r="S112" t="n">
        <v>0.0129312643067486</v>
      </c>
      <c r="T112" t="n">
        <v>1233436</v>
      </c>
      <c r="U112" t="n">
        <v>1516</v>
      </c>
    </row>
    <row r="113">
      <c r="A113" t="s">
        <v>2041</v>
      </c>
      <c r="B113" t="s">
        <v>1995</v>
      </c>
      <c r="C113" t="s">
        <v>1925</v>
      </c>
      <c r="D113" t="n">
        <v>0</v>
      </c>
      <c r="E113" t="n">
        <v>1</v>
      </c>
      <c r="F113" t="n">
        <v>0.154467192235625</v>
      </c>
      <c r="G113" t="n">
        <v>0.0339100749134711</v>
      </c>
      <c r="H113" t="s">
        <v>1996</v>
      </c>
      <c r="I113"/>
      <c r="J113"/>
      <c r="K113"/>
      <c r="L113" t="s">
        <v>1996</v>
      </c>
      <c r="M113"/>
      <c r="N113"/>
      <c r="O113"/>
      <c r="P113"/>
      <c r="Q113"/>
      <c r="R113" t="n">
        <v>0.800256452323182</v>
      </c>
      <c r="S113" t="n">
        <v>0.0364306322987771</v>
      </c>
      <c r="T113" t="n">
        <v>231622</v>
      </c>
      <c r="U113" t="n">
        <v>177</v>
      </c>
    </row>
    <row r="114">
      <c r="A114" t="s">
        <v>2042</v>
      </c>
      <c r="B114" t="s">
        <v>1995</v>
      </c>
      <c r="C114" t="s">
        <v>1925</v>
      </c>
      <c r="D114" t="n">
        <v>0</v>
      </c>
      <c r="E114" t="n">
        <v>0</v>
      </c>
      <c r="F114" t="n">
        <v>0.61741528544487</v>
      </c>
      <c r="G114" t="n">
        <v>0.0128640005719128</v>
      </c>
      <c r="H114" t="s">
        <v>1999</v>
      </c>
      <c r="I114"/>
      <c r="J114"/>
      <c r="K114"/>
      <c r="L114" t="s">
        <v>1999</v>
      </c>
      <c r="M114"/>
      <c r="N114"/>
      <c r="O114"/>
      <c r="P114"/>
      <c r="Q114"/>
      <c r="R114" t="n">
        <v>0.330748974874592</v>
      </c>
      <c r="S114" t="n">
        <v>0.0131854531756771</v>
      </c>
      <c r="T114" t="n">
        <v>4511887</v>
      </c>
      <c r="U114" t="n">
        <v>4070</v>
      </c>
    </row>
    <row r="115">
      <c r="A115" t="s">
        <v>2043</v>
      </c>
      <c r="B115" t="s">
        <v>1995</v>
      </c>
      <c r="C115" t="s">
        <v>1925</v>
      </c>
      <c r="D115" t="n">
        <v>0</v>
      </c>
      <c r="E115" t="n">
        <v>1</v>
      </c>
      <c r="F115" t="n">
        <v>0.532455988565442</v>
      </c>
      <c r="G115" t="n">
        <v>0.02522558573827</v>
      </c>
      <c r="H115" t="s">
        <v>1999</v>
      </c>
      <c r="I115"/>
      <c r="J115"/>
      <c r="K115"/>
      <c r="L115" t="s">
        <v>1999</v>
      </c>
      <c r="M115"/>
      <c r="N115"/>
      <c r="O115"/>
      <c r="P115"/>
      <c r="Q115"/>
      <c r="R115" t="n">
        <v>0.40374372746688</v>
      </c>
      <c r="S115" t="n">
        <v>0.0248034473378187</v>
      </c>
      <c r="T115" t="n">
        <v>843758</v>
      </c>
      <c r="U115" t="n">
        <v>480</v>
      </c>
    </row>
    <row r="116">
      <c r="A116" t="s">
        <v>2044</v>
      </c>
      <c r="B116" t="s">
        <v>1995</v>
      </c>
      <c r="C116" t="s">
        <v>1925</v>
      </c>
      <c r="D116" t="n">
        <v>0</v>
      </c>
      <c r="E116" t="n">
        <v>0</v>
      </c>
      <c r="F116" t="n">
        <v>0.84063594685973</v>
      </c>
      <c r="G116" t="n">
        <v>0.00529880056785507</v>
      </c>
      <c r="H116" t="s">
        <v>2002</v>
      </c>
      <c r="I116"/>
      <c r="J116"/>
      <c r="K116"/>
      <c r="L116" t="s">
        <v>2002</v>
      </c>
      <c r="M116"/>
      <c r="N116"/>
      <c r="O116"/>
      <c r="P116"/>
      <c r="Q116"/>
      <c r="R116" t="n">
        <v>0.129327576201735</v>
      </c>
      <c r="S116" t="n">
        <v>0.00489850104551696</v>
      </c>
      <c r="T116" t="n">
        <v>7311743</v>
      </c>
      <c r="U116" t="n">
        <v>7106</v>
      </c>
    </row>
    <row r="117">
      <c r="A117" t="s">
        <v>2045</v>
      </c>
      <c r="B117" t="s">
        <v>1995</v>
      </c>
      <c r="C117" t="s">
        <v>1925</v>
      </c>
      <c r="D117" t="n">
        <v>0</v>
      </c>
      <c r="E117" t="n">
        <v>1</v>
      </c>
      <c r="F117" t="n">
        <v>0.819102696445959</v>
      </c>
      <c r="G117" t="n">
        <v>0.0143251107409596</v>
      </c>
      <c r="H117" t="s">
        <v>2002</v>
      </c>
      <c r="I117"/>
      <c r="J117"/>
      <c r="K117"/>
      <c r="L117" t="s">
        <v>2002</v>
      </c>
      <c r="M117"/>
      <c r="N117"/>
      <c r="O117"/>
      <c r="P117"/>
      <c r="Q117"/>
      <c r="R117" t="n">
        <v>0.138434338179913</v>
      </c>
      <c r="S117" t="n">
        <v>0.012871357328924</v>
      </c>
      <c r="T117" t="n">
        <v>1605187</v>
      </c>
      <c r="U117" t="n">
        <v>975</v>
      </c>
    </row>
    <row r="118">
      <c r="A118" t="s">
        <v>2046</v>
      </c>
      <c r="B118" t="s">
        <v>1995</v>
      </c>
      <c r="C118" t="s">
        <v>1925</v>
      </c>
      <c r="D118" t="n">
        <v>0</v>
      </c>
      <c r="E118" t="n">
        <v>0</v>
      </c>
      <c r="F118" t="n">
        <v>0.856645725860824</v>
      </c>
      <c r="G118" t="n">
        <v>0.00369208659432051</v>
      </c>
      <c r="H118" t="s">
        <v>2005</v>
      </c>
      <c r="I118"/>
      <c r="J118"/>
      <c r="K118"/>
      <c r="L118" t="s">
        <v>2005</v>
      </c>
      <c r="M118"/>
      <c r="N118"/>
      <c r="O118"/>
      <c r="P118"/>
      <c r="Q118"/>
      <c r="R118" t="n">
        <v>0.122328674765483</v>
      </c>
      <c r="S118" t="n">
        <v>0.00348170726294365</v>
      </c>
      <c r="T118" t="n">
        <v>10637604</v>
      </c>
      <c r="U118" t="n">
        <v>12896</v>
      </c>
    </row>
    <row r="119">
      <c r="A119" t="s">
        <v>2047</v>
      </c>
      <c r="B119" t="s">
        <v>1995</v>
      </c>
      <c r="C119" t="s">
        <v>1925</v>
      </c>
      <c r="D119" t="n">
        <v>0</v>
      </c>
      <c r="E119" t="n">
        <v>1</v>
      </c>
      <c r="F119" t="n">
        <v>0.852053990868975</v>
      </c>
      <c r="G119" t="n">
        <v>0.00970500000016103</v>
      </c>
      <c r="H119" t="s">
        <v>2005</v>
      </c>
      <c r="I119"/>
      <c r="J119"/>
      <c r="K119"/>
      <c r="L119" t="s">
        <v>2005</v>
      </c>
      <c r="M119"/>
      <c r="N119"/>
      <c r="O119"/>
      <c r="P119"/>
      <c r="Q119"/>
      <c r="R119" t="n">
        <v>0.126301082882928</v>
      </c>
      <c r="S119" t="n">
        <v>0.00915535545135478</v>
      </c>
      <c r="T119" t="n">
        <v>2042049</v>
      </c>
      <c r="U119" t="n">
        <v>1618</v>
      </c>
    </row>
    <row r="120">
      <c r="A120" t="s">
        <v>2048</v>
      </c>
      <c r="B120" t="s">
        <v>1995</v>
      </c>
      <c r="C120" t="s">
        <v>1925</v>
      </c>
      <c r="D120" t="n">
        <v>0</v>
      </c>
      <c r="E120" t="n">
        <v>0</v>
      </c>
      <c r="F120" t="n">
        <v>0.713843090740157</v>
      </c>
      <c r="G120" t="n">
        <v>0.00402505981542494</v>
      </c>
      <c r="H120" t="s">
        <v>2008</v>
      </c>
      <c r="I120"/>
      <c r="J120"/>
      <c r="K120"/>
      <c r="L120" t="s">
        <v>2008</v>
      </c>
      <c r="M120"/>
      <c r="N120"/>
      <c r="O120"/>
      <c r="P120"/>
      <c r="Q120"/>
      <c r="R120" t="n">
        <v>0.26890311846762</v>
      </c>
      <c r="S120" t="n">
        <v>0.00395114814523696</v>
      </c>
      <c r="T120" t="n">
        <v>11525757</v>
      </c>
      <c r="U120" t="n">
        <v>17066</v>
      </c>
    </row>
    <row r="121">
      <c r="A121" t="s">
        <v>2049</v>
      </c>
      <c r="B121" t="s">
        <v>1995</v>
      </c>
      <c r="C121" t="s">
        <v>1925</v>
      </c>
      <c r="D121" t="n">
        <v>0</v>
      </c>
      <c r="E121" t="n">
        <v>1</v>
      </c>
      <c r="F121" t="n">
        <v>0.719956025622474</v>
      </c>
      <c r="G121" t="n">
        <v>0.0136530033274645</v>
      </c>
      <c r="H121" t="s">
        <v>2008</v>
      </c>
      <c r="I121"/>
      <c r="J121"/>
      <c r="K121"/>
      <c r="L121" t="s">
        <v>2008</v>
      </c>
      <c r="M121"/>
      <c r="N121"/>
      <c r="O121"/>
      <c r="P121"/>
      <c r="Q121"/>
      <c r="R121" t="n">
        <v>0.25845226691321</v>
      </c>
      <c r="S121" t="n">
        <v>0.0132853204268799</v>
      </c>
      <c r="T121" t="n">
        <v>1527253</v>
      </c>
      <c r="U121" t="n">
        <v>1427</v>
      </c>
    </row>
    <row r="122">
      <c r="A122" t="s">
        <v>2050</v>
      </c>
      <c r="B122" t="s">
        <v>2051</v>
      </c>
      <c r="C122" t="s">
        <v>1912</v>
      </c>
      <c r="D122" t="n">
        <v>0</v>
      </c>
      <c r="E122" t="n">
        <v>0</v>
      </c>
      <c r="F122" t="n">
        <v>0.5835153108194</v>
      </c>
      <c r="G122" t="n">
        <v>0.00454639102654296</v>
      </c>
      <c r="H122" t="s">
        <v>2052</v>
      </c>
      <c r="I122"/>
      <c r="J122"/>
      <c r="K122"/>
      <c r="L122"/>
      <c r="M122" t="s">
        <v>2052</v>
      </c>
      <c r="N122"/>
      <c r="O122"/>
      <c r="P122"/>
      <c r="Q122"/>
      <c r="R122" t="n">
        <v>0.361824478783461</v>
      </c>
      <c r="S122" t="n">
        <v>0.00437773617130345</v>
      </c>
      <c r="T122" t="n">
        <v>9348226</v>
      </c>
      <c r="U122" t="n">
        <v>14363</v>
      </c>
    </row>
    <row r="123">
      <c r="A123" t="s">
        <v>2053</v>
      </c>
      <c r="B123" t="s">
        <v>2051</v>
      </c>
      <c r="C123" t="s">
        <v>1912</v>
      </c>
      <c r="D123" t="n">
        <v>0</v>
      </c>
      <c r="E123" t="n">
        <v>1</v>
      </c>
      <c r="F123" t="n">
        <v>0.554623566361139</v>
      </c>
      <c r="G123" t="n">
        <v>0.0135494745708904</v>
      </c>
      <c r="H123" t="s">
        <v>2052</v>
      </c>
      <c r="I123"/>
      <c r="J123"/>
      <c r="K123"/>
      <c r="L123"/>
      <c r="M123" t="s">
        <v>2052</v>
      </c>
      <c r="N123"/>
      <c r="O123"/>
      <c r="P123"/>
      <c r="Q123"/>
      <c r="R123" t="n">
        <v>0.373988501907451</v>
      </c>
      <c r="S123" t="n">
        <v>0.0131029920292471</v>
      </c>
      <c r="T123" t="n">
        <v>1311174</v>
      </c>
      <c r="U123" t="n">
        <v>1580</v>
      </c>
    </row>
    <row r="124">
      <c r="A124" t="s">
        <v>2054</v>
      </c>
      <c r="B124" t="s">
        <v>2051</v>
      </c>
      <c r="C124" t="s">
        <v>1912</v>
      </c>
      <c r="D124" t="n">
        <v>0</v>
      </c>
      <c r="E124" t="n">
        <v>0</v>
      </c>
      <c r="F124" t="n">
        <v>0.818814030501754</v>
      </c>
      <c r="G124" t="n">
        <v>0.00253764588705755</v>
      </c>
      <c r="H124" t="s">
        <v>2055</v>
      </c>
      <c r="I124"/>
      <c r="J124"/>
      <c r="K124"/>
      <c r="L124"/>
      <c r="M124" t="s">
        <v>2055</v>
      </c>
      <c r="N124"/>
      <c r="O124"/>
      <c r="P124"/>
      <c r="Q124"/>
      <c r="R124" t="n">
        <v>0.159429604825172</v>
      </c>
      <c r="S124" t="n">
        <v>0.00243994911521172</v>
      </c>
      <c r="T124" t="n">
        <v>25819433</v>
      </c>
      <c r="U124" t="n">
        <v>37307</v>
      </c>
    </row>
    <row r="125">
      <c r="A125" t="s">
        <v>2056</v>
      </c>
      <c r="B125" t="s">
        <v>2051</v>
      </c>
      <c r="C125" t="s">
        <v>1912</v>
      </c>
      <c r="D125" t="n">
        <v>0</v>
      </c>
      <c r="E125" t="n">
        <v>1</v>
      </c>
      <c r="F125" t="n">
        <v>0.794777093544288</v>
      </c>
      <c r="G125" t="n">
        <v>0.00630794124079237</v>
      </c>
      <c r="H125" t="s">
        <v>2055</v>
      </c>
      <c r="I125"/>
      <c r="J125"/>
      <c r="K125"/>
      <c r="L125"/>
      <c r="M125" t="s">
        <v>2055</v>
      </c>
      <c r="N125"/>
      <c r="O125"/>
      <c r="P125"/>
      <c r="Q125"/>
      <c r="R125" t="n">
        <v>0.177802162503598</v>
      </c>
      <c r="S125" t="n">
        <v>0.00595487963742087</v>
      </c>
      <c r="T125" t="n">
        <v>4638605</v>
      </c>
      <c r="U125" t="n">
        <v>5354</v>
      </c>
    </row>
    <row r="126">
      <c r="A126" t="s">
        <v>2057</v>
      </c>
      <c r="B126" t="s">
        <v>2051</v>
      </c>
      <c r="C126" t="s">
        <v>1916</v>
      </c>
      <c r="D126" t="n">
        <v>0</v>
      </c>
      <c r="E126" t="n">
        <v>0</v>
      </c>
      <c r="F126" t="n">
        <v>0.59090483394208</v>
      </c>
      <c r="G126" t="n">
        <v>0.00466657448795348</v>
      </c>
      <c r="H126" t="s">
        <v>2052</v>
      </c>
      <c r="I126"/>
      <c r="J126"/>
      <c r="K126"/>
      <c r="L126"/>
      <c r="M126" t="s">
        <v>2052</v>
      </c>
      <c r="N126"/>
      <c r="O126"/>
      <c r="P126"/>
      <c r="Q126"/>
      <c r="R126" t="n">
        <v>0.355633922126914</v>
      </c>
      <c r="S126" t="n">
        <v>0.00450887890517579</v>
      </c>
      <c r="T126" t="n">
        <v>9001287</v>
      </c>
      <c r="U126" t="n">
        <v>13597</v>
      </c>
    </row>
    <row r="127">
      <c r="A127" t="s">
        <v>2058</v>
      </c>
      <c r="B127" t="s">
        <v>2051</v>
      </c>
      <c r="C127" t="s">
        <v>1916</v>
      </c>
      <c r="D127" t="n">
        <v>0</v>
      </c>
      <c r="E127" t="n">
        <v>1</v>
      </c>
      <c r="F127" t="n">
        <v>0.56913295247928</v>
      </c>
      <c r="G127" t="n">
        <v>0.0139716105132245</v>
      </c>
      <c r="H127" t="s">
        <v>2052</v>
      </c>
      <c r="I127"/>
      <c r="J127"/>
      <c r="K127"/>
      <c r="L127"/>
      <c r="M127" t="s">
        <v>2052</v>
      </c>
      <c r="N127"/>
      <c r="O127"/>
      <c r="P127"/>
      <c r="Q127"/>
      <c r="R127" t="n">
        <v>0.374689674711133</v>
      </c>
      <c r="S127" t="n">
        <v>0.0138214766953201</v>
      </c>
      <c r="T127" t="n">
        <v>1309513</v>
      </c>
      <c r="U127" t="n">
        <v>1389</v>
      </c>
    </row>
    <row r="128">
      <c r="A128" t="s">
        <v>2059</v>
      </c>
      <c r="B128" t="s">
        <v>2051</v>
      </c>
      <c r="C128" t="s">
        <v>1916</v>
      </c>
      <c r="D128" t="n">
        <v>0</v>
      </c>
      <c r="E128" t="n">
        <v>0</v>
      </c>
      <c r="F128" t="n">
        <v>0.823329116780499</v>
      </c>
      <c r="G128" t="n">
        <v>0.00246009242103697</v>
      </c>
      <c r="H128" t="s">
        <v>2055</v>
      </c>
      <c r="I128"/>
      <c r="J128"/>
      <c r="K128"/>
      <c r="L128"/>
      <c r="M128" t="s">
        <v>2055</v>
      </c>
      <c r="N128"/>
      <c r="O128"/>
      <c r="P128"/>
      <c r="Q128"/>
      <c r="R128" t="n">
        <v>0.155021334364992</v>
      </c>
      <c r="S128" t="n">
        <v>0.00233095121562358</v>
      </c>
      <c r="T128" t="n">
        <v>26238653</v>
      </c>
      <c r="U128" t="n">
        <v>36393</v>
      </c>
    </row>
    <row r="129">
      <c r="A129" t="s">
        <v>2060</v>
      </c>
      <c r="B129" t="s">
        <v>2051</v>
      </c>
      <c r="C129" t="s">
        <v>1916</v>
      </c>
      <c r="D129" t="n">
        <v>0</v>
      </c>
      <c r="E129" t="n">
        <v>1</v>
      </c>
      <c r="F129" t="n">
        <v>0.78337895029983</v>
      </c>
      <c r="G129" t="n">
        <v>0.00702710413734224</v>
      </c>
      <c r="H129" t="s">
        <v>2055</v>
      </c>
      <c r="I129"/>
      <c r="J129"/>
      <c r="K129"/>
      <c r="L129"/>
      <c r="M129" t="s">
        <v>2055</v>
      </c>
      <c r="N129"/>
      <c r="O129"/>
      <c r="P129"/>
      <c r="Q129"/>
      <c r="R129" t="n">
        <v>0.186787142485275</v>
      </c>
      <c r="S129" t="n">
        <v>0.00666794335284297</v>
      </c>
      <c r="T129" t="n">
        <v>4621453</v>
      </c>
      <c r="U129" t="n">
        <v>4707</v>
      </c>
    </row>
    <row r="130">
      <c r="A130" t="s">
        <v>2061</v>
      </c>
      <c r="B130" t="s">
        <v>2051</v>
      </c>
      <c r="C130" t="s">
        <v>1919</v>
      </c>
      <c r="D130" t="n">
        <v>0</v>
      </c>
      <c r="E130" t="n">
        <v>0</v>
      </c>
      <c r="F130" t="n">
        <v>0.592733056203814</v>
      </c>
      <c r="G130" t="n">
        <v>0.0054826323813454</v>
      </c>
      <c r="H130" t="s">
        <v>2052</v>
      </c>
      <c r="I130"/>
      <c r="J130"/>
      <c r="K130"/>
      <c r="L130"/>
      <c r="M130" t="s">
        <v>2052</v>
      </c>
      <c r="N130"/>
      <c r="O130"/>
      <c r="P130"/>
      <c r="Q130"/>
      <c r="R130" t="n">
        <v>0.358567578709624</v>
      </c>
      <c r="S130" t="n">
        <v>0.00532825067892393</v>
      </c>
      <c r="T130" t="n">
        <v>9219997</v>
      </c>
      <c r="U130" t="n">
        <v>10693</v>
      </c>
    </row>
    <row r="131">
      <c r="A131" t="s">
        <v>2062</v>
      </c>
      <c r="B131" t="s">
        <v>2051</v>
      </c>
      <c r="C131" t="s">
        <v>1919</v>
      </c>
      <c r="D131" t="n">
        <v>0</v>
      </c>
      <c r="E131" t="n">
        <v>1</v>
      </c>
      <c r="F131" t="n">
        <v>0.573467989450269</v>
      </c>
      <c r="G131" t="n">
        <v>0.0179821940287382</v>
      </c>
      <c r="H131" t="s">
        <v>2052</v>
      </c>
      <c r="I131"/>
      <c r="J131"/>
      <c r="K131"/>
      <c r="L131"/>
      <c r="M131" t="s">
        <v>2052</v>
      </c>
      <c r="N131"/>
      <c r="O131"/>
      <c r="P131"/>
      <c r="Q131"/>
      <c r="R131" t="n">
        <v>0.358553979770296</v>
      </c>
      <c r="S131" t="n">
        <v>0.0175719042660465</v>
      </c>
      <c r="T131" t="n">
        <v>1278516</v>
      </c>
      <c r="U131" t="n">
        <v>962</v>
      </c>
    </row>
    <row r="132">
      <c r="A132" t="s">
        <v>2063</v>
      </c>
      <c r="B132" t="s">
        <v>2051</v>
      </c>
      <c r="C132" t="s">
        <v>1919</v>
      </c>
      <c r="D132" t="n">
        <v>0</v>
      </c>
      <c r="E132" t="n">
        <v>0</v>
      </c>
      <c r="F132" t="n">
        <v>0.816242598049946</v>
      </c>
      <c r="G132" t="n">
        <v>0.00269533214000472</v>
      </c>
      <c r="H132" t="s">
        <v>2055</v>
      </c>
      <c r="I132"/>
      <c r="J132"/>
      <c r="K132"/>
      <c r="L132"/>
      <c r="M132" t="s">
        <v>2055</v>
      </c>
      <c r="N132"/>
      <c r="O132"/>
      <c r="P132"/>
      <c r="Q132"/>
      <c r="R132" t="n">
        <v>0.159939520909904</v>
      </c>
      <c r="S132" t="n">
        <v>0.00256872339088338</v>
      </c>
      <c r="T132" t="n">
        <v>25888617</v>
      </c>
      <c r="U132" t="n">
        <v>29890</v>
      </c>
    </row>
    <row r="133">
      <c r="A133" t="s">
        <v>2064</v>
      </c>
      <c r="B133" t="s">
        <v>2051</v>
      </c>
      <c r="C133" t="s">
        <v>1919</v>
      </c>
      <c r="D133" t="n">
        <v>0</v>
      </c>
      <c r="E133" t="n">
        <v>1</v>
      </c>
      <c r="F133" t="n">
        <v>0.803351255234374</v>
      </c>
      <c r="G133" t="n">
        <v>0.00780375588265924</v>
      </c>
      <c r="H133" t="s">
        <v>2055</v>
      </c>
      <c r="I133"/>
      <c r="J133"/>
      <c r="K133"/>
      <c r="L133"/>
      <c r="M133" t="s">
        <v>2055</v>
      </c>
      <c r="N133"/>
      <c r="O133"/>
      <c r="P133"/>
      <c r="Q133"/>
      <c r="R133" t="n">
        <v>0.166115988466845</v>
      </c>
      <c r="S133" t="n">
        <v>0.00717387299119999</v>
      </c>
      <c r="T133" t="n">
        <v>4776837</v>
      </c>
      <c r="U133" t="n">
        <v>3630</v>
      </c>
    </row>
    <row r="134">
      <c r="A134" t="s">
        <v>2065</v>
      </c>
      <c r="B134" t="s">
        <v>2051</v>
      </c>
      <c r="C134" t="s">
        <v>1922</v>
      </c>
      <c r="D134" t="n">
        <v>0</v>
      </c>
      <c r="E134" t="n">
        <v>0</v>
      </c>
      <c r="F134" t="n">
        <v>0.580643035306746</v>
      </c>
      <c r="G134" t="n">
        <v>0.00559489601360881</v>
      </c>
      <c r="H134" t="s">
        <v>2052</v>
      </c>
      <c r="I134"/>
      <c r="J134"/>
      <c r="K134"/>
      <c r="L134"/>
      <c r="M134" t="s">
        <v>2052</v>
      </c>
      <c r="N134"/>
      <c r="O134"/>
      <c r="P134"/>
      <c r="Q134"/>
      <c r="R134" t="n">
        <v>0.351625913473486</v>
      </c>
      <c r="S134" t="n">
        <v>0.00545911738318154</v>
      </c>
      <c r="T134" t="n">
        <v>9194985</v>
      </c>
      <c r="U134" t="n">
        <v>11554</v>
      </c>
    </row>
    <row r="135">
      <c r="A135" t="s">
        <v>2066</v>
      </c>
      <c r="B135" t="s">
        <v>2051</v>
      </c>
      <c r="C135" t="s">
        <v>1922</v>
      </c>
      <c r="D135" t="n">
        <v>0</v>
      </c>
      <c r="E135" t="n">
        <v>1</v>
      </c>
      <c r="F135" t="n">
        <v>0.522075906649377</v>
      </c>
      <c r="G135" t="n">
        <v>0.0168084218418503</v>
      </c>
      <c r="H135" t="s">
        <v>2052</v>
      </c>
      <c r="I135"/>
      <c r="J135"/>
      <c r="K135"/>
      <c r="L135"/>
      <c r="M135" t="s">
        <v>2052</v>
      </c>
      <c r="N135"/>
      <c r="O135"/>
      <c r="P135"/>
      <c r="Q135"/>
      <c r="R135" t="n">
        <v>0.375501519894093</v>
      </c>
      <c r="S135" t="n">
        <v>0.0167480118604959</v>
      </c>
      <c r="T135" t="n">
        <v>1328711</v>
      </c>
      <c r="U135" t="n">
        <v>1092</v>
      </c>
    </row>
    <row r="136">
      <c r="A136" t="s">
        <v>2067</v>
      </c>
      <c r="B136" t="s">
        <v>2051</v>
      </c>
      <c r="C136" t="s">
        <v>1922</v>
      </c>
      <c r="D136" t="n">
        <v>0</v>
      </c>
      <c r="E136" t="n">
        <v>0</v>
      </c>
      <c r="F136" t="n">
        <v>0.812722001513754</v>
      </c>
      <c r="G136" t="n">
        <v>0.00260310515080029</v>
      </c>
      <c r="H136" t="s">
        <v>2055</v>
      </c>
      <c r="I136"/>
      <c r="J136"/>
      <c r="K136"/>
      <c r="L136"/>
      <c r="M136" t="s">
        <v>2055</v>
      </c>
      <c r="N136"/>
      <c r="O136"/>
      <c r="P136"/>
      <c r="Q136"/>
      <c r="R136" t="n">
        <v>0.165892117294563</v>
      </c>
      <c r="S136" t="n">
        <v>0.0025038089074702</v>
      </c>
      <c r="T136" t="n">
        <v>25821896</v>
      </c>
      <c r="U136" t="n">
        <v>37657</v>
      </c>
    </row>
    <row r="137">
      <c r="A137" t="s">
        <v>2068</v>
      </c>
      <c r="B137" t="s">
        <v>2051</v>
      </c>
      <c r="C137" t="s">
        <v>1922</v>
      </c>
      <c r="D137" t="n">
        <v>0</v>
      </c>
      <c r="E137" t="n">
        <v>1</v>
      </c>
      <c r="F137" t="n">
        <v>0.80561876096445</v>
      </c>
      <c r="G137" t="n">
        <v>0.00751964266244255</v>
      </c>
      <c r="H137" t="s">
        <v>2055</v>
      </c>
      <c r="I137"/>
      <c r="J137"/>
      <c r="K137"/>
      <c r="L137"/>
      <c r="M137" t="s">
        <v>2055</v>
      </c>
      <c r="N137"/>
      <c r="O137"/>
      <c r="P137"/>
      <c r="Q137"/>
      <c r="R137" t="n">
        <v>0.164890849704017</v>
      </c>
      <c r="S137" t="n">
        <v>0.00699792482640034</v>
      </c>
      <c r="T137" t="n">
        <v>4836084</v>
      </c>
      <c r="U137" t="n">
        <v>4372</v>
      </c>
    </row>
    <row r="138">
      <c r="A138" t="s">
        <v>2069</v>
      </c>
      <c r="B138" t="s">
        <v>2051</v>
      </c>
      <c r="C138" t="s">
        <v>1925</v>
      </c>
      <c r="D138" t="n">
        <v>0</v>
      </c>
      <c r="E138" t="n">
        <v>0</v>
      </c>
      <c r="F138" t="n">
        <v>0.56941055143443</v>
      </c>
      <c r="G138" t="n">
        <v>0.00589691504137893</v>
      </c>
      <c r="H138" t="s">
        <v>2052</v>
      </c>
      <c r="I138"/>
      <c r="J138"/>
      <c r="K138"/>
      <c r="L138"/>
      <c r="M138" t="s">
        <v>2052</v>
      </c>
      <c r="N138"/>
      <c r="O138"/>
      <c r="P138"/>
      <c r="Q138"/>
      <c r="R138" t="n">
        <v>0.380273798462703</v>
      </c>
      <c r="S138" t="n">
        <v>0.005780531563766</v>
      </c>
      <c r="T138" t="n">
        <v>8977187</v>
      </c>
      <c r="U138" t="n">
        <v>10391</v>
      </c>
    </row>
    <row r="139">
      <c r="A139" t="s">
        <v>2070</v>
      </c>
      <c r="B139" t="s">
        <v>2051</v>
      </c>
      <c r="C139" t="s">
        <v>1925</v>
      </c>
      <c r="D139" t="n">
        <v>0</v>
      </c>
      <c r="E139" t="n">
        <v>1</v>
      </c>
      <c r="F139" t="n">
        <v>0.516009764540416</v>
      </c>
      <c r="G139" t="n">
        <v>0.0184814664446083</v>
      </c>
      <c r="H139" t="s">
        <v>2052</v>
      </c>
      <c r="I139"/>
      <c r="J139"/>
      <c r="K139"/>
      <c r="L139"/>
      <c r="M139" t="s">
        <v>2052</v>
      </c>
      <c r="N139"/>
      <c r="O139"/>
      <c r="P139"/>
      <c r="Q139"/>
      <c r="R139" t="n">
        <v>0.411975958853505</v>
      </c>
      <c r="S139" t="n">
        <v>0.0177982740905523</v>
      </c>
      <c r="T139" t="n">
        <v>1264166</v>
      </c>
      <c r="U139" t="n">
        <v>918</v>
      </c>
    </row>
    <row r="140">
      <c r="A140" t="s">
        <v>2071</v>
      </c>
      <c r="B140" t="s">
        <v>2051</v>
      </c>
      <c r="C140" t="s">
        <v>1925</v>
      </c>
      <c r="D140" t="n">
        <v>0</v>
      </c>
      <c r="E140" t="n">
        <v>0</v>
      </c>
      <c r="F140" t="n">
        <v>0.820071976049284</v>
      </c>
      <c r="G140" t="n">
        <v>0.0033902330541098</v>
      </c>
      <c r="H140" t="s">
        <v>2055</v>
      </c>
      <c r="I140"/>
      <c r="J140"/>
      <c r="K140"/>
      <c r="L140"/>
      <c r="M140" t="s">
        <v>2055</v>
      </c>
      <c r="N140"/>
      <c r="O140"/>
      <c r="P140"/>
      <c r="Q140"/>
      <c r="R140" t="n">
        <v>0.160451699082665</v>
      </c>
      <c r="S140" t="n">
        <v>0.00329769544382729</v>
      </c>
      <c r="T140" t="n">
        <v>26117299</v>
      </c>
      <c r="U140" t="n">
        <v>32107</v>
      </c>
    </row>
    <row r="141">
      <c r="A141" t="s">
        <v>2072</v>
      </c>
      <c r="B141" t="s">
        <v>2051</v>
      </c>
      <c r="C141" t="s">
        <v>1925</v>
      </c>
      <c r="D141" t="n">
        <v>0</v>
      </c>
      <c r="E141" t="n">
        <v>1</v>
      </c>
      <c r="F141" t="n">
        <v>0.802921474578982</v>
      </c>
      <c r="G141" t="n">
        <v>0.00807500485208984</v>
      </c>
      <c r="H141" t="s">
        <v>2055</v>
      </c>
      <c r="I141"/>
      <c r="J141"/>
      <c r="K141"/>
      <c r="L141"/>
      <c r="M141" t="s">
        <v>2055</v>
      </c>
      <c r="N141"/>
      <c r="O141"/>
      <c r="P141"/>
      <c r="Q141"/>
      <c r="R141" t="n">
        <v>0.173095559234902</v>
      </c>
      <c r="S141" t="n">
        <v>0.00773163019313142</v>
      </c>
      <c r="T141" t="n">
        <v>4945927</v>
      </c>
      <c r="U141" t="n">
        <v>3731</v>
      </c>
    </row>
    <row r="142">
      <c r="A142" t="s">
        <v>2073</v>
      </c>
      <c r="B142" t="s">
        <v>1902</v>
      </c>
      <c r="C142" t="s">
        <v>1912</v>
      </c>
      <c r="D142" t="n">
        <v>0</v>
      </c>
      <c r="E142" t="n">
        <v>0</v>
      </c>
      <c r="F142" t="n">
        <v>0.774365634450275</v>
      </c>
      <c r="G142" t="n">
        <v>0.00662482174955082</v>
      </c>
      <c r="H142" t="s">
        <v>2074</v>
      </c>
      <c r="I142"/>
      <c r="J142"/>
      <c r="K142"/>
      <c r="L142"/>
      <c r="M142"/>
      <c r="N142" t="s">
        <v>2074</v>
      </c>
      <c r="O142"/>
      <c r="P142"/>
      <c r="Q142"/>
      <c r="R142" t="n">
        <v>0.203785526377104</v>
      </c>
      <c r="S142" t="n">
        <v>0.00626485106296116</v>
      </c>
      <c r="T142" t="n">
        <v>3304798</v>
      </c>
      <c r="U142" t="n">
        <v>4879</v>
      </c>
    </row>
    <row r="143">
      <c r="A143" t="s">
        <v>2075</v>
      </c>
      <c r="B143" t="s">
        <v>1902</v>
      </c>
      <c r="C143" t="s">
        <v>1912</v>
      </c>
      <c r="D143" t="n">
        <v>0</v>
      </c>
      <c r="E143" t="n">
        <v>1</v>
      </c>
      <c r="F143" t="n">
        <v>0.738638489975708</v>
      </c>
      <c r="G143" t="n">
        <v>0.0168228445779412</v>
      </c>
      <c r="H143" t="s">
        <v>2074</v>
      </c>
      <c r="I143"/>
      <c r="J143"/>
      <c r="K143"/>
      <c r="L143"/>
      <c r="M143"/>
      <c r="N143" t="s">
        <v>2074</v>
      </c>
      <c r="O143"/>
      <c r="P143"/>
      <c r="Q143"/>
      <c r="R143" t="n">
        <v>0.237270506684828</v>
      </c>
      <c r="S143" t="n">
        <v>0.0163424371187565</v>
      </c>
      <c r="T143" t="n">
        <v>593209</v>
      </c>
      <c r="U143" t="n">
        <v>688</v>
      </c>
    </row>
    <row r="144">
      <c r="A144" t="s">
        <v>2076</v>
      </c>
      <c r="B144" t="s">
        <v>1902</v>
      </c>
      <c r="C144" t="s">
        <v>1912</v>
      </c>
      <c r="D144" t="n">
        <v>0</v>
      </c>
      <c r="E144" t="n">
        <v>0</v>
      </c>
      <c r="F144" t="n">
        <v>0.790848124631846</v>
      </c>
      <c r="G144" t="n">
        <v>0.00850468595834766</v>
      </c>
      <c r="H144" t="s">
        <v>2077</v>
      </c>
      <c r="I144"/>
      <c r="J144"/>
      <c r="K144"/>
      <c r="L144"/>
      <c r="M144"/>
      <c r="N144" t="s">
        <v>2077</v>
      </c>
      <c r="O144"/>
      <c r="P144"/>
      <c r="Q144"/>
      <c r="R144" t="n">
        <v>0.172560010169546</v>
      </c>
      <c r="S144" t="n">
        <v>0.00783718755296794</v>
      </c>
      <c r="T144" t="n">
        <v>1675591</v>
      </c>
      <c r="U144" t="n">
        <v>2588</v>
      </c>
    </row>
    <row r="145">
      <c r="A145" t="s">
        <v>2078</v>
      </c>
      <c r="B145" t="s">
        <v>1902</v>
      </c>
      <c r="C145" t="s">
        <v>1912</v>
      </c>
      <c r="D145" t="n">
        <v>0</v>
      </c>
      <c r="E145" t="n">
        <v>1</v>
      </c>
      <c r="F145" t="n">
        <v>0.776133316037323</v>
      </c>
      <c r="G145" t="n">
        <v>0.0211606495635849</v>
      </c>
      <c r="H145" t="s">
        <v>2077</v>
      </c>
      <c r="I145"/>
      <c r="J145"/>
      <c r="K145"/>
      <c r="L145"/>
      <c r="M145"/>
      <c r="N145" t="s">
        <v>2077</v>
      </c>
      <c r="O145"/>
      <c r="P145"/>
      <c r="Q145"/>
      <c r="R145" t="n">
        <v>0.19346693495594</v>
      </c>
      <c r="S145" t="n">
        <v>0.0188827705965681</v>
      </c>
      <c r="T145" t="n">
        <v>331483</v>
      </c>
      <c r="U145" t="n">
        <v>406</v>
      </c>
    </row>
    <row r="146">
      <c r="A146" t="s">
        <v>2079</v>
      </c>
      <c r="B146" t="s">
        <v>1902</v>
      </c>
      <c r="C146" t="s">
        <v>1912</v>
      </c>
      <c r="D146" t="n">
        <v>0</v>
      </c>
      <c r="E146" t="n">
        <v>0</v>
      </c>
      <c r="F146" t="n">
        <v>0.752579682789708</v>
      </c>
      <c r="G146" t="n">
        <v>0.00401650047680842</v>
      </c>
      <c r="H146" t="s">
        <v>2080</v>
      </c>
      <c r="I146"/>
      <c r="J146"/>
      <c r="K146"/>
      <c r="L146"/>
      <c r="M146"/>
      <c r="N146" t="s">
        <v>2080</v>
      </c>
      <c r="O146"/>
      <c r="P146"/>
      <c r="Q146"/>
      <c r="R146" t="n">
        <v>0.217623588258656</v>
      </c>
      <c r="S146" t="n">
        <v>0.00384923450376106</v>
      </c>
      <c r="T146" t="n">
        <v>9540611</v>
      </c>
      <c r="U146" t="n">
        <v>14556</v>
      </c>
    </row>
    <row r="147">
      <c r="A147" t="s">
        <v>2081</v>
      </c>
      <c r="B147" t="s">
        <v>1902</v>
      </c>
      <c r="C147" t="s">
        <v>1912</v>
      </c>
      <c r="D147" t="n">
        <v>0</v>
      </c>
      <c r="E147" t="n">
        <v>1</v>
      </c>
      <c r="F147" t="n">
        <v>0.683888335244972</v>
      </c>
      <c r="G147" t="n">
        <v>0.0111012969376302</v>
      </c>
      <c r="H147" t="s">
        <v>2080</v>
      </c>
      <c r="I147"/>
      <c r="J147"/>
      <c r="K147"/>
      <c r="L147"/>
      <c r="M147"/>
      <c r="N147" t="s">
        <v>2080</v>
      </c>
      <c r="O147"/>
      <c r="P147"/>
      <c r="Q147"/>
      <c r="R147" t="n">
        <v>0.27340816927715</v>
      </c>
      <c r="S147" t="n">
        <v>0.0106314909429326</v>
      </c>
      <c r="T147" t="n">
        <v>1595490</v>
      </c>
      <c r="U147" t="n">
        <v>1923</v>
      </c>
    </row>
    <row r="148">
      <c r="A148" t="s">
        <v>2082</v>
      </c>
      <c r="B148" t="s">
        <v>1902</v>
      </c>
      <c r="C148" t="s">
        <v>1912</v>
      </c>
      <c r="D148" t="n">
        <v>0</v>
      </c>
      <c r="E148" t="n">
        <v>0</v>
      </c>
      <c r="F148" t="n">
        <v>0.749951193270311</v>
      </c>
      <c r="G148" t="n">
        <v>0.00320259409384367</v>
      </c>
      <c r="H148" t="s">
        <v>2083</v>
      </c>
      <c r="I148"/>
      <c r="J148"/>
      <c r="K148"/>
      <c r="L148"/>
      <c r="M148"/>
      <c r="N148" t="s">
        <v>2083</v>
      </c>
      <c r="O148"/>
      <c r="P148"/>
      <c r="Q148"/>
      <c r="R148" t="n">
        <v>0.218441134745619</v>
      </c>
      <c r="S148" t="n">
        <v>0.00305514498843995</v>
      </c>
      <c r="T148" t="n">
        <v>20745090</v>
      </c>
      <c r="U148" t="n">
        <v>29802</v>
      </c>
    </row>
    <row r="149">
      <c r="A149" t="s">
        <v>2084</v>
      </c>
      <c r="B149" t="s">
        <v>1902</v>
      </c>
      <c r="C149" t="s">
        <v>1912</v>
      </c>
      <c r="D149" t="n">
        <v>0</v>
      </c>
      <c r="E149" t="n">
        <v>1</v>
      </c>
      <c r="F149" t="n">
        <v>0.762862860459877</v>
      </c>
      <c r="G149" t="n">
        <v>0.00797716788124928</v>
      </c>
      <c r="H149" t="s">
        <v>2083</v>
      </c>
      <c r="I149"/>
      <c r="J149"/>
      <c r="K149"/>
      <c r="L149"/>
      <c r="M149"/>
      <c r="N149" t="s">
        <v>2083</v>
      </c>
      <c r="O149"/>
      <c r="P149"/>
      <c r="Q149"/>
      <c r="R149" t="n">
        <v>0.19975109132542</v>
      </c>
      <c r="S149" t="n">
        <v>0.00741272382890468</v>
      </c>
      <c r="T149" t="n">
        <v>3457493</v>
      </c>
      <c r="U149" t="n">
        <v>3949</v>
      </c>
    </row>
    <row r="150">
      <c r="A150" t="s">
        <v>2085</v>
      </c>
      <c r="B150" t="s">
        <v>1902</v>
      </c>
      <c r="C150" t="s">
        <v>1916</v>
      </c>
      <c r="D150" t="n">
        <v>0</v>
      </c>
      <c r="E150" t="n">
        <v>0</v>
      </c>
      <c r="F150" t="n">
        <v>0.793525962519994</v>
      </c>
      <c r="G150" t="n">
        <v>0.00648862466506394</v>
      </c>
      <c r="H150" t="s">
        <v>2074</v>
      </c>
      <c r="I150"/>
      <c r="J150"/>
      <c r="K150"/>
      <c r="L150"/>
      <c r="M150"/>
      <c r="N150" t="s">
        <v>2074</v>
      </c>
      <c r="O150"/>
      <c r="P150"/>
      <c r="Q150"/>
      <c r="R150" t="n">
        <v>0.184936702158443</v>
      </c>
      <c r="S150" t="n">
        <v>0.00608452565117531</v>
      </c>
      <c r="T150" t="n">
        <v>3248452</v>
      </c>
      <c r="U150" t="n">
        <v>4597</v>
      </c>
    </row>
    <row r="151">
      <c r="A151" t="s">
        <v>2086</v>
      </c>
      <c r="B151" t="s">
        <v>1902</v>
      </c>
      <c r="C151" t="s">
        <v>1916</v>
      </c>
      <c r="D151" t="n">
        <v>0</v>
      </c>
      <c r="E151" t="n">
        <v>1</v>
      </c>
      <c r="F151" t="n">
        <v>0.749652568960895</v>
      </c>
      <c r="G151" t="n">
        <v>0.0176134572595842</v>
      </c>
      <c r="H151" t="s">
        <v>2074</v>
      </c>
      <c r="I151"/>
      <c r="J151"/>
      <c r="K151"/>
      <c r="L151"/>
      <c r="M151"/>
      <c r="N151" t="s">
        <v>2074</v>
      </c>
      <c r="O151"/>
      <c r="P151"/>
      <c r="Q151"/>
      <c r="R151" t="n">
        <v>0.220324172360575</v>
      </c>
      <c r="S151" t="n">
        <v>0.0163381490346579</v>
      </c>
      <c r="T151" t="n">
        <v>690065</v>
      </c>
      <c r="U151" t="n">
        <v>693</v>
      </c>
    </row>
    <row r="152">
      <c r="A152" t="s">
        <v>2087</v>
      </c>
      <c r="B152" t="s">
        <v>1902</v>
      </c>
      <c r="C152" t="s">
        <v>1916</v>
      </c>
      <c r="D152" t="n">
        <v>0</v>
      </c>
      <c r="E152" t="n">
        <v>0</v>
      </c>
      <c r="F152" t="n">
        <v>0.812979807226069</v>
      </c>
      <c r="G152" t="n">
        <v>0.00869272366848478</v>
      </c>
      <c r="H152" t="s">
        <v>2077</v>
      </c>
      <c r="I152"/>
      <c r="J152"/>
      <c r="K152"/>
      <c r="L152"/>
      <c r="M152"/>
      <c r="N152" t="s">
        <v>2077</v>
      </c>
      <c r="O152"/>
      <c r="P152"/>
      <c r="Q152"/>
      <c r="R152" t="n">
        <v>0.163645520102991</v>
      </c>
      <c r="S152" t="n">
        <v>0.00805437634268768</v>
      </c>
      <c r="T152" t="n">
        <v>1709671</v>
      </c>
      <c r="U152" t="n">
        <v>2559</v>
      </c>
    </row>
    <row r="153">
      <c r="A153" t="s">
        <v>2088</v>
      </c>
      <c r="B153" t="s">
        <v>1902</v>
      </c>
      <c r="C153" t="s">
        <v>1916</v>
      </c>
      <c r="D153" t="n">
        <v>0</v>
      </c>
      <c r="E153" t="n">
        <v>1</v>
      </c>
      <c r="F153" t="n">
        <v>0.711410784973966</v>
      </c>
      <c r="G153" t="n">
        <v>0.02572943050259</v>
      </c>
      <c r="H153" t="s">
        <v>2077</v>
      </c>
      <c r="I153"/>
      <c r="J153"/>
      <c r="K153"/>
      <c r="L153"/>
      <c r="M153"/>
      <c r="N153" t="s">
        <v>2077</v>
      </c>
      <c r="O153"/>
      <c r="P153"/>
      <c r="Q153"/>
      <c r="R153" t="n">
        <v>0.262035774708037</v>
      </c>
      <c r="S153" t="n">
        <v>0.0255378790710752</v>
      </c>
      <c r="T153" t="n">
        <v>304405</v>
      </c>
      <c r="U153" t="n">
        <v>320</v>
      </c>
    </row>
    <row r="154">
      <c r="A154" t="s">
        <v>2089</v>
      </c>
      <c r="B154" t="s">
        <v>1902</v>
      </c>
      <c r="C154" t="s">
        <v>1916</v>
      </c>
      <c r="D154" t="n">
        <v>0</v>
      </c>
      <c r="E154" t="n">
        <v>0</v>
      </c>
      <c r="F154" t="n">
        <v>0.749097518273879</v>
      </c>
      <c r="G154" t="n">
        <v>0.00404510885810077</v>
      </c>
      <c r="H154" t="s">
        <v>2080</v>
      </c>
      <c r="I154"/>
      <c r="J154"/>
      <c r="K154"/>
      <c r="L154"/>
      <c r="M154"/>
      <c r="N154" t="s">
        <v>2080</v>
      </c>
      <c r="O154"/>
      <c r="P154"/>
      <c r="Q154"/>
      <c r="R154" t="n">
        <v>0.220176057127623</v>
      </c>
      <c r="S154" t="n">
        <v>0.00380956837215101</v>
      </c>
      <c r="T154" t="n">
        <v>9632328</v>
      </c>
      <c r="U154" t="n">
        <v>14583</v>
      </c>
    </row>
    <row r="155">
      <c r="A155" t="s">
        <v>2090</v>
      </c>
      <c r="B155" t="s">
        <v>1902</v>
      </c>
      <c r="C155" t="s">
        <v>1916</v>
      </c>
      <c r="D155" t="n">
        <v>0</v>
      </c>
      <c r="E155" t="n">
        <v>1</v>
      </c>
      <c r="F155" t="n">
        <v>0.67493031729049</v>
      </c>
      <c r="G155" t="n">
        <v>0.0124786797477191</v>
      </c>
      <c r="H155" t="s">
        <v>2080</v>
      </c>
      <c r="I155"/>
      <c r="J155"/>
      <c r="K155"/>
      <c r="L155"/>
      <c r="M155"/>
      <c r="N155" t="s">
        <v>2080</v>
      </c>
      <c r="O155"/>
      <c r="P155"/>
      <c r="Q155"/>
      <c r="R155" t="n">
        <v>0.285910325864889</v>
      </c>
      <c r="S155" t="n">
        <v>0.0120565992227362</v>
      </c>
      <c r="T155" t="n">
        <v>1590782</v>
      </c>
      <c r="U155" t="n">
        <v>1662</v>
      </c>
    </row>
    <row r="156">
      <c r="A156" t="s">
        <v>2091</v>
      </c>
      <c r="B156" t="s">
        <v>1902</v>
      </c>
      <c r="C156" t="s">
        <v>1916</v>
      </c>
      <c r="D156" t="n">
        <v>0</v>
      </c>
      <c r="E156" t="n">
        <v>0</v>
      </c>
      <c r="F156" t="n">
        <v>0.759735230042259</v>
      </c>
      <c r="G156" t="n">
        <v>0.00314864140651618</v>
      </c>
      <c r="H156" t="s">
        <v>2083</v>
      </c>
      <c r="I156"/>
      <c r="J156"/>
      <c r="K156"/>
      <c r="L156"/>
      <c r="M156"/>
      <c r="N156" t="s">
        <v>2083</v>
      </c>
      <c r="O156"/>
      <c r="P156"/>
      <c r="Q156"/>
      <c r="R156" t="n">
        <v>0.209278844289923</v>
      </c>
      <c r="S156" t="n">
        <v>0.00298769591948472</v>
      </c>
      <c r="T156" t="n">
        <v>20763685</v>
      </c>
      <c r="U156" t="n">
        <v>28424</v>
      </c>
    </row>
    <row r="157">
      <c r="A157" t="s">
        <v>2092</v>
      </c>
      <c r="B157" t="s">
        <v>1902</v>
      </c>
      <c r="C157" t="s">
        <v>1916</v>
      </c>
      <c r="D157" t="n">
        <v>0</v>
      </c>
      <c r="E157" t="n">
        <v>1</v>
      </c>
      <c r="F157" t="n">
        <v>0.761512315665401</v>
      </c>
      <c r="G157" t="n">
        <v>0.00857866642658685</v>
      </c>
      <c r="H157" t="s">
        <v>2083</v>
      </c>
      <c r="I157"/>
      <c r="J157"/>
      <c r="K157"/>
      <c r="L157"/>
      <c r="M157"/>
      <c r="N157" t="s">
        <v>2083</v>
      </c>
      <c r="O157"/>
      <c r="P157"/>
      <c r="Q157"/>
      <c r="R157" t="n">
        <v>0.202718934410317</v>
      </c>
      <c r="S157" t="n">
        <v>0.00811700710670169</v>
      </c>
      <c r="T157" t="n">
        <v>3384267</v>
      </c>
      <c r="U157" t="n">
        <v>3456</v>
      </c>
    </row>
    <row r="158">
      <c r="A158" t="s">
        <v>2093</v>
      </c>
      <c r="B158" t="s">
        <v>1902</v>
      </c>
      <c r="C158" t="s">
        <v>1919</v>
      </c>
      <c r="D158" t="n">
        <v>0</v>
      </c>
      <c r="E158" t="n">
        <v>0</v>
      </c>
      <c r="F158" t="n">
        <v>0.791206201280899</v>
      </c>
      <c r="G158" t="n">
        <v>0.00827688540999125</v>
      </c>
      <c r="H158" t="s">
        <v>2074</v>
      </c>
      <c r="I158"/>
      <c r="J158"/>
      <c r="K158"/>
      <c r="L158"/>
      <c r="M158"/>
      <c r="N158" t="s">
        <v>2074</v>
      </c>
      <c r="O158"/>
      <c r="P158"/>
      <c r="Q158"/>
      <c r="R158" t="n">
        <v>0.185510628840229</v>
      </c>
      <c r="S158" t="n">
        <v>0.00763896834635258</v>
      </c>
      <c r="T158" t="n">
        <v>3313767</v>
      </c>
      <c r="U158" t="n">
        <v>3445</v>
      </c>
    </row>
    <row r="159">
      <c r="A159" t="s">
        <v>2094</v>
      </c>
      <c r="B159" t="s">
        <v>1902</v>
      </c>
      <c r="C159" t="s">
        <v>1919</v>
      </c>
      <c r="D159" t="n">
        <v>0</v>
      </c>
      <c r="E159" t="n">
        <v>1</v>
      </c>
      <c r="F159" t="n">
        <v>0.771603956770404</v>
      </c>
      <c r="G159" t="n">
        <v>0.0200342295724565</v>
      </c>
      <c r="H159" t="s">
        <v>2074</v>
      </c>
      <c r="I159"/>
      <c r="J159"/>
      <c r="K159"/>
      <c r="L159"/>
      <c r="M159"/>
      <c r="N159" t="s">
        <v>2074</v>
      </c>
      <c r="O159"/>
      <c r="P159"/>
      <c r="Q159"/>
      <c r="R159" t="n">
        <v>0.193298095655679</v>
      </c>
      <c r="S159" t="n">
        <v>0.0192766317298805</v>
      </c>
      <c r="T159" t="n">
        <v>622629</v>
      </c>
      <c r="U159" t="n">
        <v>444</v>
      </c>
    </row>
    <row r="160">
      <c r="A160" t="s">
        <v>2095</v>
      </c>
      <c r="B160" t="s">
        <v>1902</v>
      </c>
      <c r="C160" t="s">
        <v>1919</v>
      </c>
      <c r="D160" t="n">
        <v>0</v>
      </c>
      <c r="E160" t="n">
        <v>0</v>
      </c>
      <c r="F160" t="n">
        <v>0.803471424811345</v>
      </c>
      <c r="G160" t="n">
        <v>0.0106643685948267</v>
      </c>
      <c r="H160" t="s">
        <v>2077</v>
      </c>
      <c r="I160"/>
      <c r="J160"/>
      <c r="K160"/>
      <c r="L160"/>
      <c r="M160"/>
      <c r="N160" t="s">
        <v>2077</v>
      </c>
      <c r="O160"/>
      <c r="P160"/>
      <c r="Q160"/>
      <c r="R160" t="n">
        <v>0.171585916462513</v>
      </c>
      <c r="S160" t="n">
        <v>0.0101132559849262</v>
      </c>
      <c r="T160" t="n">
        <v>1728685</v>
      </c>
      <c r="U160" t="n">
        <v>1908</v>
      </c>
    </row>
    <row r="161">
      <c r="A161" t="s">
        <v>2096</v>
      </c>
      <c r="B161" t="s">
        <v>1902</v>
      </c>
      <c r="C161" t="s">
        <v>1919</v>
      </c>
      <c r="D161" t="n">
        <v>0</v>
      </c>
      <c r="E161" t="n">
        <v>1</v>
      </c>
      <c r="F161" t="n">
        <v>0.73556161644699</v>
      </c>
      <c r="G161" t="n">
        <v>0.0336520096188216</v>
      </c>
      <c r="H161" t="s">
        <v>2077</v>
      </c>
      <c r="I161"/>
      <c r="J161"/>
      <c r="K161"/>
      <c r="L161"/>
      <c r="M161"/>
      <c r="N161" t="s">
        <v>2077</v>
      </c>
      <c r="O161"/>
      <c r="P161"/>
      <c r="Q161"/>
      <c r="R161" t="n">
        <v>0.24558925266311</v>
      </c>
      <c r="S161" t="n">
        <v>0.0318965446432898</v>
      </c>
      <c r="T161" t="n">
        <v>276087</v>
      </c>
      <c r="U161" t="n">
        <v>198</v>
      </c>
    </row>
    <row r="162">
      <c r="A162" t="s">
        <v>2097</v>
      </c>
      <c r="B162" t="s">
        <v>1902</v>
      </c>
      <c r="C162" t="s">
        <v>1919</v>
      </c>
      <c r="D162" t="n">
        <v>0</v>
      </c>
      <c r="E162" t="n">
        <v>0</v>
      </c>
      <c r="F162" t="n">
        <v>0.742427950083372</v>
      </c>
      <c r="G162" t="n">
        <v>0.004786674572222</v>
      </c>
      <c r="H162" t="s">
        <v>2080</v>
      </c>
      <c r="I162"/>
      <c r="J162"/>
      <c r="K162"/>
      <c r="L162"/>
      <c r="M162"/>
      <c r="N162" t="s">
        <v>2080</v>
      </c>
      <c r="O162"/>
      <c r="P162"/>
      <c r="Q162"/>
      <c r="R162" t="n">
        <v>0.227458860495936</v>
      </c>
      <c r="S162" t="n">
        <v>0.00455481925215864</v>
      </c>
      <c r="T162" t="n">
        <v>9713717</v>
      </c>
      <c r="U162" t="n">
        <v>11871</v>
      </c>
    </row>
    <row r="163">
      <c r="A163" t="s">
        <v>2098</v>
      </c>
      <c r="B163" t="s">
        <v>1902</v>
      </c>
      <c r="C163" t="s">
        <v>1919</v>
      </c>
      <c r="D163" t="n">
        <v>0</v>
      </c>
      <c r="E163" t="n">
        <v>1</v>
      </c>
      <c r="F163" t="n">
        <v>0.66834530923206</v>
      </c>
      <c r="G163" t="n">
        <v>0.0150156133429136</v>
      </c>
      <c r="H163" t="s">
        <v>2080</v>
      </c>
      <c r="I163"/>
      <c r="J163"/>
      <c r="K163"/>
      <c r="L163"/>
      <c r="M163"/>
      <c r="N163" t="s">
        <v>2080</v>
      </c>
      <c r="O163"/>
      <c r="P163"/>
      <c r="Q163"/>
      <c r="R163" t="n">
        <v>0.291920687401165</v>
      </c>
      <c r="S163" t="n">
        <v>0.014996476679048</v>
      </c>
      <c r="T163" t="n">
        <v>1685886</v>
      </c>
      <c r="U163" t="n">
        <v>1308</v>
      </c>
    </row>
    <row r="164">
      <c r="A164" t="s">
        <v>2099</v>
      </c>
      <c r="B164" t="s">
        <v>1902</v>
      </c>
      <c r="C164" t="s">
        <v>1919</v>
      </c>
      <c r="D164" t="n">
        <v>0</v>
      </c>
      <c r="E164" t="n">
        <v>0</v>
      </c>
      <c r="F164" t="n">
        <v>0.752696149414971</v>
      </c>
      <c r="G164" t="n">
        <v>0.00343575210079056</v>
      </c>
      <c r="H164" t="s">
        <v>2083</v>
      </c>
      <c r="I164"/>
      <c r="J164"/>
      <c r="K164"/>
      <c r="L164"/>
      <c r="M164"/>
      <c r="N164" t="s">
        <v>2083</v>
      </c>
      <c r="O164"/>
      <c r="P164"/>
      <c r="Q164"/>
      <c r="R164" t="n">
        <v>0.215362075406188</v>
      </c>
      <c r="S164" t="n">
        <v>0.00328116798181404</v>
      </c>
      <c r="T164" t="n">
        <v>20489406</v>
      </c>
      <c r="U164" t="n">
        <v>23525</v>
      </c>
    </row>
    <row r="165">
      <c r="A165" t="s">
        <v>2100</v>
      </c>
      <c r="B165" t="s">
        <v>1902</v>
      </c>
      <c r="C165" t="s">
        <v>1919</v>
      </c>
      <c r="D165" t="n">
        <v>0</v>
      </c>
      <c r="E165" t="n">
        <v>1</v>
      </c>
      <c r="F165" t="n">
        <v>0.792725791932787</v>
      </c>
      <c r="G165" t="n">
        <v>0.00947334249870884</v>
      </c>
      <c r="H165" t="s">
        <v>2083</v>
      </c>
      <c r="I165"/>
      <c r="J165"/>
      <c r="K165"/>
      <c r="L165"/>
      <c r="M165"/>
      <c r="N165" t="s">
        <v>2083</v>
      </c>
      <c r="O165"/>
      <c r="P165"/>
      <c r="Q165"/>
      <c r="R165" t="n">
        <v>0.167633417634704</v>
      </c>
      <c r="S165" t="n">
        <v>0.0084316898112046</v>
      </c>
      <c r="T165" t="n">
        <v>3499350</v>
      </c>
      <c r="U165" t="n">
        <v>2663</v>
      </c>
    </row>
    <row r="166">
      <c r="A166" t="s">
        <v>2101</v>
      </c>
      <c r="B166" t="s">
        <v>1902</v>
      </c>
      <c r="C166" t="s">
        <v>1922</v>
      </c>
      <c r="D166" t="n">
        <v>0</v>
      </c>
      <c r="E166" t="n">
        <v>0</v>
      </c>
      <c r="F166" t="n">
        <v>0.802507112463205</v>
      </c>
      <c r="G166" t="n">
        <v>0.00892120574054469</v>
      </c>
      <c r="H166" t="s">
        <v>2074</v>
      </c>
      <c r="I166"/>
      <c r="J166"/>
      <c r="K166"/>
      <c r="L166"/>
      <c r="M166"/>
      <c r="N166" t="s">
        <v>2074</v>
      </c>
      <c r="O166"/>
      <c r="P166"/>
      <c r="Q166"/>
      <c r="R166" t="n">
        <v>0.177391550344406</v>
      </c>
      <c r="S166" t="n">
        <v>0.00835821239386441</v>
      </c>
      <c r="T166" t="n">
        <v>3245008</v>
      </c>
      <c r="U166" t="n">
        <v>3304</v>
      </c>
    </row>
    <row r="167">
      <c r="A167" t="s">
        <v>2102</v>
      </c>
      <c r="B167" t="s">
        <v>1902</v>
      </c>
      <c r="C167" t="s">
        <v>1922</v>
      </c>
      <c r="D167" t="n">
        <v>0</v>
      </c>
      <c r="E167" t="n">
        <v>1</v>
      </c>
      <c r="F167" t="n">
        <v>0.816319393851086</v>
      </c>
      <c r="G167" t="n">
        <v>0.0221091777961871</v>
      </c>
      <c r="H167" t="s">
        <v>2074</v>
      </c>
      <c r="I167"/>
      <c r="J167"/>
      <c r="K167"/>
      <c r="L167"/>
      <c r="M167"/>
      <c r="N167" t="s">
        <v>2074</v>
      </c>
      <c r="O167"/>
      <c r="P167"/>
      <c r="Q167"/>
      <c r="R167" t="n">
        <v>0.16953313162654</v>
      </c>
      <c r="S167" t="n">
        <v>0.0218962701416017</v>
      </c>
      <c r="T167" t="n">
        <v>583355</v>
      </c>
      <c r="U167" t="n">
        <v>409</v>
      </c>
    </row>
    <row r="168">
      <c r="A168" t="s">
        <v>2103</v>
      </c>
      <c r="B168" t="s">
        <v>1902</v>
      </c>
      <c r="C168" t="s">
        <v>1922</v>
      </c>
      <c r="D168" t="n">
        <v>0</v>
      </c>
      <c r="E168" t="n">
        <v>0</v>
      </c>
      <c r="F168" t="n">
        <v>0.802158050230813</v>
      </c>
      <c r="G168" t="n">
        <v>0.0111862638911278</v>
      </c>
      <c r="H168" t="s">
        <v>2077</v>
      </c>
      <c r="I168"/>
      <c r="J168"/>
      <c r="K168"/>
      <c r="L168"/>
      <c r="M168"/>
      <c r="N168" t="s">
        <v>2077</v>
      </c>
      <c r="O168"/>
      <c r="P168"/>
      <c r="Q168"/>
      <c r="R168" t="n">
        <v>0.172761829635941</v>
      </c>
      <c r="S168" t="n">
        <v>0.0108068418789821</v>
      </c>
      <c r="T168" t="n">
        <v>1757049</v>
      </c>
      <c r="U168" t="n">
        <v>1933</v>
      </c>
    </row>
    <row r="169">
      <c r="A169" t="s">
        <v>2104</v>
      </c>
      <c r="B169" t="s">
        <v>1902</v>
      </c>
      <c r="C169" t="s">
        <v>1922</v>
      </c>
      <c r="D169" t="n">
        <v>0</v>
      </c>
      <c r="E169" t="n">
        <v>1</v>
      </c>
      <c r="F169" t="n">
        <v>0.816624240572922</v>
      </c>
      <c r="G169" t="n">
        <v>0.024796877253704</v>
      </c>
      <c r="H169" t="s">
        <v>2077</v>
      </c>
      <c r="I169"/>
      <c r="J169"/>
      <c r="K169"/>
      <c r="L169"/>
      <c r="M169"/>
      <c r="N169" t="s">
        <v>2077</v>
      </c>
      <c r="O169"/>
      <c r="P169"/>
      <c r="Q169"/>
      <c r="R169" t="n">
        <v>0.140019685707498</v>
      </c>
      <c r="S169" t="n">
        <v>0.023441173876221</v>
      </c>
      <c r="T169" t="n">
        <v>294630</v>
      </c>
      <c r="U169" t="n">
        <v>232</v>
      </c>
    </row>
    <row r="170">
      <c r="A170" t="s">
        <v>2105</v>
      </c>
      <c r="B170" t="s">
        <v>1902</v>
      </c>
      <c r="C170" t="s">
        <v>1922</v>
      </c>
      <c r="D170" t="n">
        <v>0</v>
      </c>
      <c r="E170" t="n">
        <v>0</v>
      </c>
      <c r="F170" t="n">
        <v>0.724638017369841</v>
      </c>
      <c r="G170" t="n">
        <v>0.00502048569214336</v>
      </c>
      <c r="H170" t="s">
        <v>2080</v>
      </c>
      <c r="I170"/>
      <c r="J170"/>
      <c r="K170"/>
      <c r="L170"/>
      <c r="M170"/>
      <c r="N170" t="s">
        <v>2080</v>
      </c>
      <c r="O170"/>
      <c r="P170"/>
      <c r="Q170"/>
      <c r="R170" t="n">
        <v>0.239695470015107</v>
      </c>
      <c r="S170" t="n">
        <v>0.00485972968539831</v>
      </c>
      <c r="T170" t="n">
        <v>9914426</v>
      </c>
      <c r="U170" t="n">
        <v>13698</v>
      </c>
    </row>
    <row r="171">
      <c r="A171" t="s">
        <v>2106</v>
      </c>
      <c r="B171" t="s">
        <v>1902</v>
      </c>
      <c r="C171" t="s">
        <v>1922</v>
      </c>
      <c r="D171" t="n">
        <v>0</v>
      </c>
      <c r="E171" t="n">
        <v>1</v>
      </c>
      <c r="F171" t="n">
        <v>0.640933473886324</v>
      </c>
      <c r="G171" t="n">
        <v>0.0134395227882901</v>
      </c>
      <c r="H171" t="s">
        <v>2080</v>
      </c>
      <c r="I171"/>
      <c r="J171"/>
      <c r="K171"/>
      <c r="L171"/>
      <c r="M171"/>
      <c r="N171" t="s">
        <v>2080</v>
      </c>
      <c r="O171"/>
      <c r="P171"/>
      <c r="Q171"/>
      <c r="R171" t="n">
        <v>0.303155872358787</v>
      </c>
      <c r="S171" t="n">
        <v>0.0131047406801663</v>
      </c>
      <c r="T171" t="n">
        <v>1689517</v>
      </c>
      <c r="U171" t="n">
        <v>1550</v>
      </c>
    </row>
    <row r="172">
      <c r="A172" t="s">
        <v>2107</v>
      </c>
      <c r="B172" t="s">
        <v>1902</v>
      </c>
      <c r="C172" t="s">
        <v>1922</v>
      </c>
      <c r="D172" t="n">
        <v>0</v>
      </c>
      <c r="E172" t="n">
        <v>0</v>
      </c>
      <c r="F172" t="n">
        <v>0.748836961176716</v>
      </c>
      <c r="G172" t="n">
        <v>0.00324864267941993</v>
      </c>
      <c r="H172" t="s">
        <v>2083</v>
      </c>
      <c r="I172"/>
      <c r="J172"/>
      <c r="K172"/>
      <c r="L172"/>
      <c r="M172"/>
      <c r="N172" t="s">
        <v>2083</v>
      </c>
      <c r="O172"/>
      <c r="P172"/>
      <c r="Q172"/>
      <c r="R172" t="n">
        <v>0.215756235795742</v>
      </c>
      <c r="S172" t="n">
        <v>0.00309195021626313</v>
      </c>
      <c r="T172" t="n">
        <v>20244810</v>
      </c>
      <c r="U172" t="n">
        <v>30465</v>
      </c>
    </row>
    <row r="173">
      <c r="A173" t="s">
        <v>2108</v>
      </c>
      <c r="B173" t="s">
        <v>1902</v>
      </c>
      <c r="C173" t="s">
        <v>1922</v>
      </c>
      <c r="D173" t="n">
        <v>0</v>
      </c>
      <c r="E173" t="n">
        <v>1</v>
      </c>
      <c r="F173" t="n">
        <v>0.77381729631464</v>
      </c>
      <c r="G173" t="n">
        <v>0.00931711569957632</v>
      </c>
      <c r="H173" t="s">
        <v>2083</v>
      </c>
      <c r="I173"/>
      <c r="J173"/>
      <c r="K173"/>
      <c r="L173"/>
      <c r="M173"/>
      <c r="N173" t="s">
        <v>2083</v>
      </c>
      <c r="O173"/>
      <c r="P173"/>
      <c r="Q173"/>
      <c r="R173" t="n">
        <v>0.181047539327592</v>
      </c>
      <c r="S173" t="n">
        <v>0.0084934569949434</v>
      </c>
      <c r="T173" t="n">
        <v>3616227</v>
      </c>
      <c r="U173" t="n">
        <v>3290</v>
      </c>
    </row>
    <row r="174">
      <c r="A174" t="s">
        <v>2109</v>
      </c>
      <c r="B174" t="s">
        <v>1902</v>
      </c>
      <c r="C174" t="s">
        <v>1925</v>
      </c>
      <c r="D174" t="n">
        <v>0</v>
      </c>
      <c r="E174" t="n">
        <v>0</v>
      </c>
      <c r="F174" t="n">
        <v>0.809644834426884</v>
      </c>
      <c r="G174" t="n">
        <v>0.00949698434467332</v>
      </c>
      <c r="H174" t="s">
        <v>2074</v>
      </c>
      <c r="I174"/>
      <c r="J174"/>
      <c r="K174"/>
      <c r="L174"/>
      <c r="M174"/>
      <c r="N174" t="s">
        <v>2074</v>
      </c>
      <c r="O174"/>
      <c r="P174"/>
      <c r="Q174"/>
      <c r="R174" t="n">
        <v>0.17381986122857</v>
      </c>
      <c r="S174" t="n">
        <v>0.00918523498761491</v>
      </c>
      <c r="T174" t="n">
        <v>3180770</v>
      </c>
      <c r="U174" t="n">
        <v>2959</v>
      </c>
    </row>
    <row r="175">
      <c r="A175" t="s">
        <v>2110</v>
      </c>
      <c r="B175" t="s">
        <v>1902</v>
      </c>
      <c r="C175" t="s">
        <v>1925</v>
      </c>
      <c r="D175" t="n">
        <v>0</v>
      </c>
      <c r="E175" t="n">
        <v>1</v>
      </c>
      <c r="F175" t="n">
        <v>0.72993547053542</v>
      </c>
      <c r="G175" t="n">
        <v>0.0288283678063308</v>
      </c>
      <c r="H175" t="s">
        <v>2074</v>
      </c>
      <c r="I175"/>
      <c r="J175"/>
      <c r="K175"/>
      <c r="L175"/>
      <c r="M175"/>
      <c r="N175" t="s">
        <v>2074</v>
      </c>
      <c r="O175"/>
      <c r="P175"/>
      <c r="Q175"/>
      <c r="R175" t="n">
        <v>0.238700884292663</v>
      </c>
      <c r="S175" t="n">
        <v>0.0271255419527595</v>
      </c>
      <c r="T175" t="n">
        <v>619252</v>
      </c>
      <c r="U175" t="n">
        <v>386</v>
      </c>
    </row>
    <row r="176">
      <c r="A176" t="s">
        <v>2111</v>
      </c>
      <c r="B176" t="s">
        <v>1902</v>
      </c>
      <c r="C176" t="s">
        <v>1925</v>
      </c>
      <c r="D176" t="n">
        <v>0</v>
      </c>
      <c r="E176" t="n">
        <v>0</v>
      </c>
      <c r="F176" t="n">
        <v>0.795961423365848</v>
      </c>
      <c r="G176" t="n">
        <v>0.0121686000705544</v>
      </c>
      <c r="H176" t="s">
        <v>2077</v>
      </c>
      <c r="I176"/>
      <c r="J176"/>
      <c r="K176"/>
      <c r="L176"/>
      <c r="M176"/>
      <c r="N176" t="s">
        <v>2077</v>
      </c>
      <c r="O176"/>
      <c r="P176"/>
      <c r="Q176"/>
      <c r="R176" t="n">
        <v>0.172249461652235</v>
      </c>
      <c r="S176" t="n">
        <v>0.0111013391405838</v>
      </c>
      <c r="T176" t="n">
        <v>1832923</v>
      </c>
      <c r="U176" t="n">
        <v>1837</v>
      </c>
    </row>
    <row r="177">
      <c r="A177" t="s">
        <v>2112</v>
      </c>
      <c r="B177" t="s">
        <v>1902</v>
      </c>
      <c r="C177" t="s">
        <v>1925</v>
      </c>
      <c r="D177" t="n">
        <v>0</v>
      </c>
      <c r="E177" t="n">
        <v>1</v>
      </c>
      <c r="F177" t="n">
        <v>0.729115297516908</v>
      </c>
      <c r="G177" t="n">
        <v>0.0334202422554278</v>
      </c>
      <c r="H177" t="s">
        <v>2077</v>
      </c>
      <c r="I177"/>
      <c r="J177"/>
      <c r="K177"/>
      <c r="L177"/>
      <c r="M177"/>
      <c r="N177" t="s">
        <v>2077</v>
      </c>
      <c r="O177"/>
      <c r="P177"/>
      <c r="Q177"/>
      <c r="R177" t="n">
        <v>0.252701166416234</v>
      </c>
      <c r="S177" t="n">
        <v>0.0334632214255624</v>
      </c>
      <c r="T177" t="n">
        <v>328099</v>
      </c>
      <c r="U177" t="n">
        <v>221</v>
      </c>
    </row>
    <row r="178">
      <c r="A178" t="s">
        <v>2113</v>
      </c>
      <c r="B178" t="s">
        <v>1902</v>
      </c>
      <c r="C178" t="s">
        <v>1925</v>
      </c>
      <c r="D178" t="n">
        <v>0</v>
      </c>
      <c r="E178" t="n">
        <v>0</v>
      </c>
      <c r="F178" t="n">
        <v>0.747949264883374</v>
      </c>
      <c r="G178" t="n">
        <v>0.00499341912096681</v>
      </c>
      <c r="H178" t="s">
        <v>2080</v>
      </c>
      <c r="I178"/>
      <c r="J178"/>
      <c r="K178"/>
      <c r="L178"/>
      <c r="M178"/>
      <c r="N178" t="s">
        <v>2080</v>
      </c>
      <c r="O178"/>
      <c r="P178"/>
      <c r="Q178"/>
      <c r="R178" t="n">
        <v>0.223546345688347</v>
      </c>
      <c r="S178" t="n">
        <v>0.00484711601093193</v>
      </c>
      <c r="T178" t="n">
        <v>9834766</v>
      </c>
      <c r="U178" t="n">
        <v>12059</v>
      </c>
    </row>
    <row r="179">
      <c r="A179" t="s">
        <v>2114</v>
      </c>
      <c r="B179" t="s">
        <v>1902</v>
      </c>
      <c r="C179" t="s">
        <v>1925</v>
      </c>
      <c r="D179" t="n">
        <v>0</v>
      </c>
      <c r="E179" t="n">
        <v>1</v>
      </c>
      <c r="F179" t="n">
        <v>0.691798361619058</v>
      </c>
      <c r="G179" t="n">
        <v>0.014232456972953</v>
      </c>
      <c r="H179" t="s">
        <v>2080</v>
      </c>
      <c r="I179"/>
      <c r="J179"/>
      <c r="K179"/>
      <c r="L179"/>
      <c r="M179"/>
      <c r="N179" t="s">
        <v>2080</v>
      </c>
      <c r="O179"/>
      <c r="P179"/>
      <c r="Q179"/>
      <c r="R179" t="n">
        <v>0.277592250556682</v>
      </c>
      <c r="S179" t="n">
        <v>0.0137408980067513</v>
      </c>
      <c r="T179" t="n">
        <v>1664326</v>
      </c>
      <c r="U179" t="n">
        <v>1370</v>
      </c>
    </row>
    <row r="180">
      <c r="A180" t="s">
        <v>2115</v>
      </c>
      <c r="B180" t="s">
        <v>1902</v>
      </c>
      <c r="C180" t="s">
        <v>1925</v>
      </c>
      <c r="D180" t="n">
        <v>0</v>
      </c>
      <c r="E180" t="n">
        <v>0</v>
      </c>
      <c r="F180" t="n">
        <v>0.745091048640956</v>
      </c>
      <c r="G180" t="n">
        <v>0.00426996285038012</v>
      </c>
      <c r="H180" t="s">
        <v>2083</v>
      </c>
      <c r="I180"/>
      <c r="J180"/>
      <c r="K180"/>
      <c r="L180"/>
      <c r="M180"/>
      <c r="N180" t="s">
        <v>2083</v>
      </c>
      <c r="O180"/>
      <c r="P180"/>
      <c r="Q180"/>
      <c r="R180" t="n">
        <v>0.226869097771997</v>
      </c>
      <c r="S180" t="n">
        <v>0.00415915826711771</v>
      </c>
      <c r="T180" t="n">
        <v>20371968</v>
      </c>
      <c r="U180" t="n">
        <v>25799</v>
      </c>
    </row>
    <row r="181">
      <c r="A181" t="s">
        <v>2116</v>
      </c>
      <c r="B181" t="s">
        <v>1902</v>
      </c>
      <c r="C181" t="s">
        <v>1925</v>
      </c>
      <c r="D181" t="n">
        <v>0</v>
      </c>
      <c r="E181" t="n">
        <v>1</v>
      </c>
      <c r="F181" t="n">
        <v>0.768714790203486</v>
      </c>
      <c r="G181" t="n">
        <v>0.0100165297911045</v>
      </c>
      <c r="H181" t="s">
        <v>2083</v>
      </c>
      <c r="I181"/>
      <c r="J181"/>
      <c r="K181"/>
      <c r="L181"/>
      <c r="M181"/>
      <c r="N181" t="s">
        <v>2083</v>
      </c>
      <c r="O181"/>
      <c r="P181"/>
      <c r="Q181"/>
      <c r="R181" t="n">
        <v>0.19463953524168</v>
      </c>
      <c r="S181" t="n">
        <v>0.00948482134464992</v>
      </c>
      <c r="T181" t="n">
        <v>3638192</v>
      </c>
      <c r="U181" t="n">
        <v>2700</v>
      </c>
    </row>
    <row r="182">
      <c r="A182" t="s">
        <v>2117</v>
      </c>
      <c r="B182" t="s">
        <v>2118</v>
      </c>
      <c r="C182" t="s">
        <v>1912</v>
      </c>
      <c r="D182" t="n">
        <v>0</v>
      </c>
      <c r="E182" t="n">
        <v>0</v>
      </c>
      <c r="F182" t="n">
        <v>0.771804521346571</v>
      </c>
      <c r="G182" t="n">
        <v>0.00339644417329229</v>
      </c>
      <c r="H182" t="s">
        <v>2119</v>
      </c>
      <c r="I182"/>
      <c r="J182"/>
      <c r="K182"/>
      <c r="L182"/>
      <c r="M182"/>
      <c r="N182"/>
      <c r="O182" t="s">
        <v>2119</v>
      </c>
      <c r="P182"/>
      <c r="Q182"/>
      <c r="R182" t="n">
        <v>0.194380932808839</v>
      </c>
      <c r="S182" t="n">
        <v>0.00315953778383954</v>
      </c>
      <c r="T182" t="n">
        <v>14860794</v>
      </c>
      <c r="U182" t="n">
        <v>20955</v>
      </c>
    </row>
    <row r="183">
      <c r="A183" t="s">
        <v>2120</v>
      </c>
      <c r="B183" t="s">
        <v>2118</v>
      </c>
      <c r="C183" t="s">
        <v>1912</v>
      </c>
      <c r="D183" t="n">
        <v>0</v>
      </c>
      <c r="E183" t="n">
        <v>1</v>
      </c>
      <c r="F183" t="n">
        <v>0.794621816301584</v>
      </c>
      <c r="G183" t="n">
        <v>0.0104211278125678</v>
      </c>
      <c r="H183" t="s">
        <v>2119</v>
      </c>
      <c r="I183"/>
      <c r="J183"/>
      <c r="K183"/>
      <c r="L183"/>
      <c r="M183"/>
      <c r="N183"/>
      <c r="O183" t="s">
        <v>2119</v>
      </c>
      <c r="P183"/>
      <c r="Q183"/>
      <c r="R183" t="n">
        <v>0.170581780750434</v>
      </c>
      <c r="S183" t="n">
        <v>0.00975256080685585</v>
      </c>
      <c r="T183" t="n">
        <v>1678708</v>
      </c>
      <c r="U183" t="n">
        <v>1956</v>
      </c>
    </row>
    <row r="184">
      <c r="A184" t="s">
        <v>2121</v>
      </c>
      <c r="B184" t="s">
        <v>2118</v>
      </c>
      <c r="C184" t="s">
        <v>1912</v>
      </c>
      <c r="D184" t="n">
        <v>0</v>
      </c>
      <c r="E184" t="n">
        <v>0</v>
      </c>
      <c r="F184" t="n">
        <v>0.768245363681274</v>
      </c>
      <c r="G184" t="n">
        <v>0.00310916212903862</v>
      </c>
      <c r="H184" t="s">
        <v>2122</v>
      </c>
      <c r="I184"/>
      <c r="J184"/>
      <c r="K184"/>
      <c r="L184"/>
      <c r="M184"/>
      <c r="N184"/>
      <c r="O184" t="s">
        <v>2122</v>
      </c>
      <c r="P184"/>
      <c r="Q184"/>
      <c r="R184" t="n">
        <v>0.207848811672031</v>
      </c>
      <c r="S184" t="n">
        <v>0.00297575154200548</v>
      </c>
      <c r="T184" t="n">
        <v>15481248</v>
      </c>
      <c r="U184" t="n">
        <v>22855</v>
      </c>
    </row>
    <row r="185">
      <c r="A185" t="s">
        <v>2123</v>
      </c>
      <c r="B185" t="s">
        <v>2118</v>
      </c>
      <c r="C185" t="s">
        <v>1912</v>
      </c>
      <c r="D185" t="n">
        <v>0</v>
      </c>
      <c r="E185" t="n">
        <v>1</v>
      </c>
      <c r="F185" t="n">
        <v>0.764038936821191</v>
      </c>
      <c r="G185" t="n">
        <v>0.00895644935530963</v>
      </c>
      <c r="H185" t="s">
        <v>2122</v>
      </c>
      <c r="I185"/>
      <c r="J185"/>
      <c r="K185"/>
      <c r="L185"/>
      <c r="M185"/>
      <c r="N185"/>
      <c r="O185" t="s">
        <v>2122</v>
      </c>
      <c r="P185"/>
      <c r="Q185"/>
      <c r="R185" t="n">
        <v>0.197163093596155</v>
      </c>
      <c r="S185" t="n">
        <v>0.00823346937587128</v>
      </c>
      <c r="T185" t="n">
        <v>2261407</v>
      </c>
      <c r="U185" t="n">
        <v>2724</v>
      </c>
    </row>
    <row r="186">
      <c r="A186" t="s">
        <v>2124</v>
      </c>
      <c r="B186" t="s">
        <v>2118</v>
      </c>
      <c r="C186" t="s">
        <v>1912</v>
      </c>
      <c r="D186" t="n">
        <v>0</v>
      </c>
      <c r="E186" t="n">
        <v>0</v>
      </c>
      <c r="F186" t="n">
        <v>0.716704612681737</v>
      </c>
      <c r="G186" t="n">
        <v>0.0385541592611617</v>
      </c>
      <c r="H186" t="s">
        <v>2125</v>
      </c>
      <c r="I186"/>
      <c r="J186"/>
      <c r="K186"/>
      <c r="L186"/>
      <c r="M186"/>
      <c r="N186"/>
      <c r="O186" t="s">
        <v>2125</v>
      </c>
      <c r="P186"/>
      <c r="Q186"/>
      <c r="R186" t="n">
        <v>0.262983811692153</v>
      </c>
      <c r="S186" t="n">
        <v>0.0376411225316084</v>
      </c>
      <c r="T186" t="n">
        <v>111562</v>
      </c>
      <c r="U186" t="n">
        <v>165</v>
      </c>
    </row>
    <row r="187">
      <c r="A187" t="s">
        <v>2126</v>
      </c>
      <c r="B187" t="s">
        <v>2118</v>
      </c>
      <c r="C187" t="s">
        <v>1912</v>
      </c>
      <c r="D187" t="n">
        <v>0</v>
      </c>
      <c r="E187" t="n">
        <v>1</v>
      </c>
      <c r="F187" t="n">
        <v>0.699961350789893</v>
      </c>
      <c r="G187" t="n">
        <v>0.0621962174604111</v>
      </c>
      <c r="H187" t="s">
        <v>2125</v>
      </c>
      <c r="I187"/>
      <c r="J187"/>
      <c r="K187"/>
      <c r="L187"/>
      <c r="M187"/>
      <c r="N187"/>
      <c r="O187" t="s">
        <v>2125</v>
      </c>
      <c r="P187"/>
      <c r="Q187"/>
      <c r="R187" t="n">
        <v>0.252862457123533</v>
      </c>
      <c r="S187" t="n">
        <v>0.0577908751739709</v>
      </c>
      <c r="T187" t="n">
        <v>41398</v>
      </c>
      <c r="U187" t="n">
        <v>52</v>
      </c>
    </row>
    <row r="188">
      <c r="A188" t="s">
        <v>2127</v>
      </c>
      <c r="B188" t="s">
        <v>2118</v>
      </c>
      <c r="C188" t="s">
        <v>1912</v>
      </c>
      <c r="D188" t="n">
        <v>0</v>
      </c>
      <c r="E188" t="n">
        <v>0</v>
      </c>
      <c r="F188" t="n">
        <v>0.784041177200163</v>
      </c>
      <c r="G188" t="n">
        <v>0.0189310495339277</v>
      </c>
      <c r="H188" t="s">
        <v>2128</v>
      </c>
      <c r="I188"/>
      <c r="J188"/>
      <c r="K188"/>
      <c r="L188"/>
      <c r="M188"/>
      <c r="N188"/>
      <c r="O188" t="s">
        <v>2128</v>
      </c>
      <c r="P188"/>
      <c r="Q188"/>
      <c r="R188" t="n">
        <v>0.157842980917451</v>
      </c>
      <c r="S188" t="n">
        <v>0.0170604475039668</v>
      </c>
      <c r="T188" t="n">
        <v>338634</v>
      </c>
      <c r="U188" t="n">
        <v>476</v>
      </c>
    </row>
    <row r="189">
      <c r="A189" t="s">
        <v>2129</v>
      </c>
      <c r="B189" t="s">
        <v>2118</v>
      </c>
      <c r="C189" t="s">
        <v>1912</v>
      </c>
      <c r="D189" t="n">
        <v>0</v>
      </c>
      <c r="E189" t="n">
        <v>1</v>
      </c>
      <c r="F189" t="n">
        <v>0.78605622712252</v>
      </c>
      <c r="G189" t="n">
        <v>0.0222708011339702</v>
      </c>
      <c r="H189" t="s">
        <v>2128</v>
      </c>
      <c r="I189"/>
      <c r="J189"/>
      <c r="K189"/>
      <c r="L189"/>
      <c r="M189"/>
      <c r="N189"/>
      <c r="O189" t="s">
        <v>2128</v>
      </c>
      <c r="P189"/>
      <c r="Q189"/>
      <c r="R189" t="n">
        <v>0.176931262952237</v>
      </c>
      <c r="S189" t="n">
        <v>0.0207696113165574</v>
      </c>
      <c r="T189" t="n">
        <v>303519</v>
      </c>
      <c r="U189" t="n">
        <v>363</v>
      </c>
    </row>
    <row r="190">
      <c r="A190" t="s">
        <v>2130</v>
      </c>
      <c r="B190" t="s">
        <v>2118</v>
      </c>
      <c r="C190" t="s">
        <v>1912</v>
      </c>
      <c r="D190" t="n">
        <v>0</v>
      </c>
      <c r="E190" t="n">
        <v>0</v>
      </c>
      <c r="F190" t="n">
        <v>0.726795722860436</v>
      </c>
      <c r="G190" t="n">
        <v>0.0611407038463428</v>
      </c>
      <c r="H190" t="s">
        <v>2131</v>
      </c>
      <c r="I190"/>
      <c r="J190"/>
      <c r="K190"/>
      <c r="L190"/>
      <c r="M190"/>
      <c r="N190"/>
      <c r="O190" t="s">
        <v>2131</v>
      </c>
      <c r="P190"/>
      <c r="Q190"/>
      <c r="R190" t="n">
        <v>0.232632401849717</v>
      </c>
      <c r="S190" t="n">
        <v>0.0576729821476375</v>
      </c>
      <c r="T190" t="n">
        <v>75471</v>
      </c>
      <c r="U190" t="n">
        <v>103</v>
      </c>
    </row>
    <row r="191">
      <c r="A191" t="s">
        <v>2132</v>
      </c>
      <c r="B191" t="s">
        <v>2118</v>
      </c>
      <c r="C191" t="s">
        <v>1912</v>
      </c>
      <c r="D191" t="n">
        <v>0</v>
      </c>
      <c r="E191" t="n">
        <v>1</v>
      </c>
      <c r="F191" t="n">
        <v>0.703782381990234</v>
      </c>
      <c r="G191" t="n">
        <v>0.0355939854703353</v>
      </c>
      <c r="H191" t="s">
        <v>2131</v>
      </c>
      <c r="I191"/>
      <c r="J191"/>
      <c r="K191"/>
      <c r="L191"/>
      <c r="M191"/>
      <c r="N191"/>
      <c r="O191" t="s">
        <v>2131</v>
      </c>
      <c r="P191"/>
      <c r="Q191"/>
      <c r="R191" t="n">
        <v>0.273641036959381</v>
      </c>
      <c r="S191" t="n">
        <v>0.0356625828020174</v>
      </c>
      <c r="T191" t="n">
        <v>108741</v>
      </c>
      <c r="U191" t="n">
        <v>127</v>
      </c>
    </row>
    <row r="192">
      <c r="A192" t="s">
        <v>2133</v>
      </c>
      <c r="B192" t="s">
        <v>2118</v>
      </c>
      <c r="C192" t="s">
        <v>1912</v>
      </c>
      <c r="D192" t="n">
        <v>0</v>
      </c>
      <c r="E192" t="n">
        <v>0</v>
      </c>
      <c r="F192" t="n">
        <v>0.539660937771856</v>
      </c>
      <c r="G192" t="n">
        <v>0.0136273547903804</v>
      </c>
      <c r="H192" t="s">
        <v>2134</v>
      </c>
      <c r="I192"/>
      <c r="J192"/>
      <c r="K192"/>
      <c r="L192"/>
      <c r="M192"/>
      <c r="N192"/>
      <c r="O192" t="s">
        <v>2134</v>
      </c>
      <c r="P192"/>
      <c r="Q192"/>
      <c r="R192" t="n">
        <v>0.413162078227896</v>
      </c>
      <c r="S192" t="n">
        <v>0.0140164625366765</v>
      </c>
      <c r="T192" t="n">
        <v>1258707</v>
      </c>
      <c r="U192" t="n">
        <v>1690</v>
      </c>
    </row>
    <row r="193">
      <c r="A193" t="s">
        <v>2135</v>
      </c>
      <c r="B193" t="s">
        <v>2118</v>
      </c>
      <c r="C193" t="s">
        <v>1912</v>
      </c>
      <c r="D193" t="n">
        <v>0</v>
      </c>
      <c r="E193" t="n">
        <v>1</v>
      </c>
      <c r="F193" t="n">
        <v>0.545513067722268</v>
      </c>
      <c r="G193" t="n">
        <v>0.0185217298881606</v>
      </c>
      <c r="H193" t="s">
        <v>2134</v>
      </c>
      <c r="I193"/>
      <c r="J193"/>
      <c r="K193"/>
      <c r="L193"/>
      <c r="M193"/>
      <c r="N193"/>
      <c r="O193" t="s">
        <v>2134</v>
      </c>
      <c r="P193"/>
      <c r="Q193"/>
      <c r="R193" t="n">
        <v>0.406936839467417</v>
      </c>
      <c r="S193" t="n">
        <v>0.0188336537678075</v>
      </c>
      <c r="T193" t="n">
        <v>666413</v>
      </c>
      <c r="U193" t="n">
        <v>758</v>
      </c>
    </row>
    <row r="194">
      <c r="A194" t="s">
        <v>2136</v>
      </c>
      <c r="B194" t="s">
        <v>2118</v>
      </c>
      <c r="C194" t="s">
        <v>1912</v>
      </c>
      <c r="D194" t="n">
        <v>0</v>
      </c>
      <c r="E194" t="n">
        <v>0</v>
      </c>
      <c r="F194" t="n">
        <v>0.768247603163056</v>
      </c>
      <c r="G194" t="n">
        <v>0.0278493477662518</v>
      </c>
      <c r="H194" t="s">
        <v>2137</v>
      </c>
      <c r="I194"/>
      <c r="J194"/>
      <c r="K194"/>
      <c r="L194"/>
      <c r="M194"/>
      <c r="N194"/>
      <c r="O194" t="s">
        <v>2137</v>
      </c>
      <c r="P194"/>
      <c r="Q194"/>
      <c r="R194" t="n">
        <v>0.174689638448754</v>
      </c>
      <c r="S194" t="n">
        <v>0.0261320853066393</v>
      </c>
      <c r="T194" t="n">
        <v>169077</v>
      </c>
      <c r="U194" t="n">
        <v>236</v>
      </c>
    </row>
    <row r="195">
      <c r="A195" t="s">
        <v>2138</v>
      </c>
      <c r="B195" t="s">
        <v>2118</v>
      </c>
      <c r="C195" t="s">
        <v>1912</v>
      </c>
      <c r="D195" t="n">
        <v>0</v>
      </c>
      <c r="E195" t="n">
        <v>1</v>
      </c>
      <c r="F195" t="n">
        <v>0.719919435572293</v>
      </c>
      <c r="G195" t="n">
        <v>0.0408245238765395</v>
      </c>
      <c r="H195" t="s">
        <v>2137</v>
      </c>
      <c r="I195"/>
      <c r="J195"/>
      <c r="K195"/>
      <c r="L195"/>
      <c r="M195"/>
      <c r="N195"/>
      <c r="O195" t="s">
        <v>2137</v>
      </c>
      <c r="P195"/>
      <c r="Q195"/>
      <c r="R195" t="n">
        <v>0.244029174810507</v>
      </c>
      <c r="S195" t="n">
        <v>0.0389574635453319</v>
      </c>
      <c r="T195" t="n">
        <v>83908</v>
      </c>
      <c r="U195" t="n">
        <v>103</v>
      </c>
    </row>
    <row r="196">
      <c r="A196" t="s">
        <v>2139</v>
      </c>
      <c r="B196" t="s">
        <v>2118</v>
      </c>
      <c r="C196" t="s">
        <v>1912</v>
      </c>
      <c r="D196" t="n">
        <v>0</v>
      </c>
      <c r="E196" t="n">
        <v>0</v>
      </c>
      <c r="F196" t="n">
        <v>0.744659952947023</v>
      </c>
      <c r="G196" t="n">
        <v>0.0166732406532545</v>
      </c>
      <c r="H196" t="s">
        <v>2140</v>
      </c>
      <c r="I196"/>
      <c r="J196"/>
      <c r="K196"/>
      <c r="L196"/>
      <c r="M196"/>
      <c r="N196"/>
      <c r="O196" t="s">
        <v>2140</v>
      </c>
      <c r="P196"/>
      <c r="Q196"/>
      <c r="R196" t="n">
        <v>0.223455055089253</v>
      </c>
      <c r="S196" t="n">
        <v>0.0159274549321549</v>
      </c>
      <c r="T196" t="n">
        <v>515164</v>
      </c>
      <c r="U196" t="n">
        <v>751</v>
      </c>
    </row>
    <row r="197">
      <c r="A197" t="s">
        <v>2141</v>
      </c>
      <c r="B197" t="s">
        <v>2118</v>
      </c>
      <c r="C197" t="s">
        <v>1912</v>
      </c>
      <c r="D197" t="n">
        <v>0</v>
      </c>
      <c r="E197" t="n">
        <v>1</v>
      </c>
      <c r="F197" t="n">
        <v>0.717725021590088</v>
      </c>
      <c r="G197" t="n">
        <v>0.0369256773071309</v>
      </c>
      <c r="H197" t="s">
        <v>2140</v>
      </c>
      <c r="I197"/>
      <c r="J197"/>
      <c r="K197"/>
      <c r="L197"/>
      <c r="M197"/>
      <c r="N197"/>
      <c r="O197" t="s">
        <v>2140</v>
      </c>
      <c r="P197"/>
      <c r="Q197"/>
      <c r="R197" t="n">
        <v>0.248638502617247</v>
      </c>
      <c r="S197" t="n">
        <v>0.0355148719082094</v>
      </c>
      <c r="T197" t="n">
        <v>113478</v>
      </c>
      <c r="U197" t="n">
        <v>137</v>
      </c>
    </row>
    <row r="198">
      <c r="A198" t="s">
        <v>2142</v>
      </c>
      <c r="B198" t="s">
        <v>2118</v>
      </c>
      <c r="C198" t="s">
        <v>1916</v>
      </c>
      <c r="D198" t="n">
        <v>0</v>
      </c>
      <c r="E198" t="n">
        <v>0</v>
      </c>
      <c r="F198" t="n">
        <v>0.780293665783436</v>
      </c>
      <c r="G198" t="n">
        <v>0.00328853622499021</v>
      </c>
      <c r="H198" t="s">
        <v>2119</v>
      </c>
      <c r="I198"/>
      <c r="J198"/>
      <c r="K198"/>
      <c r="L198"/>
      <c r="M198"/>
      <c r="N198"/>
      <c r="O198" t="s">
        <v>2119</v>
      </c>
      <c r="P198"/>
      <c r="Q198"/>
      <c r="R198" t="n">
        <v>0.189118968302521</v>
      </c>
      <c r="S198" t="n">
        <v>0.00309778255798629</v>
      </c>
      <c r="T198" t="n">
        <v>15721818</v>
      </c>
      <c r="U198" t="n">
        <v>20853</v>
      </c>
    </row>
    <row r="199">
      <c r="A199" t="s">
        <v>2143</v>
      </c>
      <c r="B199" t="s">
        <v>2118</v>
      </c>
      <c r="C199" t="s">
        <v>1916</v>
      </c>
      <c r="D199" t="n">
        <v>0</v>
      </c>
      <c r="E199" t="n">
        <v>1</v>
      </c>
      <c r="F199" t="n">
        <v>0.787640344110601</v>
      </c>
      <c r="G199" t="n">
        <v>0.0113490655524636</v>
      </c>
      <c r="H199" t="s">
        <v>2119</v>
      </c>
      <c r="I199"/>
      <c r="J199"/>
      <c r="K199"/>
      <c r="L199"/>
      <c r="M199"/>
      <c r="N199"/>
      <c r="O199" t="s">
        <v>2119</v>
      </c>
      <c r="P199"/>
      <c r="Q199"/>
      <c r="R199" t="n">
        <v>0.179391989952711</v>
      </c>
      <c r="S199" t="n">
        <v>0.0104262127351673</v>
      </c>
      <c r="T199" t="n">
        <v>1770826</v>
      </c>
      <c r="U199" t="n">
        <v>1825</v>
      </c>
    </row>
    <row r="200">
      <c r="A200" t="s">
        <v>2144</v>
      </c>
      <c r="B200" t="s">
        <v>2118</v>
      </c>
      <c r="C200" t="s">
        <v>1916</v>
      </c>
      <c r="D200" t="n">
        <v>0</v>
      </c>
      <c r="E200" t="n">
        <v>0</v>
      </c>
      <c r="F200" t="n">
        <v>0.773777099702121</v>
      </c>
      <c r="G200" t="n">
        <v>0.00322664998754855</v>
      </c>
      <c r="H200" t="s">
        <v>2122</v>
      </c>
      <c r="I200"/>
      <c r="J200"/>
      <c r="K200"/>
      <c r="L200"/>
      <c r="M200"/>
      <c r="N200"/>
      <c r="O200" t="s">
        <v>2122</v>
      </c>
      <c r="P200"/>
      <c r="Q200"/>
      <c r="R200" t="n">
        <v>0.201321894271284</v>
      </c>
      <c r="S200" t="n">
        <v>0.00307414595653862</v>
      </c>
      <c r="T200" t="n">
        <v>14720088</v>
      </c>
      <c r="U200" t="n">
        <v>20192</v>
      </c>
    </row>
    <row r="201">
      <c r="A201" t="s">
        <v>2145</v>
      </c>
      <c r="B201" t="s">
        <v>2118</v>
      </c>
      <c r="C201" t="s">
        <v>1916</v>
      </c>
      <c r="D201" t="n">
        <v>0</v>
      </c>
      <c r="E201" t="n">
        <v>1</v>
      </c>
      <c r="F201" t="n">
        <v>0.760439556442465</v>
      </c>
      <c r="G201" t="n">
        <v>0.00962134778397557</v>
      </c>
      <c r="H201" t="s">
        <v>2122</v>
      </c>
      <c r="I201"/>
      <c r="J201"/>
      <c r="K201"/>
      <c r="L201"/>
      <c r="M201"/>
      <c r="N201"/>
      <c r="O201" t="s">
        <v>2122</v>
      </c>
      <c r="P201"/>
      <c r="Q201"/>
      <c r="R201" t="n">
        <v>0.207546243314651</v>
      </c>
      <c r="S201" t="n">
        <v>0.00915691076854648</v>
      </c>
      <c r="T201" t="n">
        <v>2199399</v>
      </c>
      <c r="U201" t="n">
        <v>2326</v>
      </c>
    </row>
    <row r="202">
      <c r="A202" t="s">
        <v>2146</v>
      </c>
      <c r="B202" t="s">
        <v>2118</v>
      </c>
      <c r="C202" t="s">
        <v>1916</v>
      </c>
      <c r="D202" t="n">
        <v>0</v>
      </c>
      <c r="E202" t="n">
        <v>0</v>
      </c>
      <c r="F202" t="n">
        <v>0.77030520544313</v>
      </c>
      <c r="G202" t="n">
        <v>0.0376071854096761</v>
      </c>
      <c r="H202" t="s">
        <v>2125</v>
      </c>
      <c r="I202"/>
      <c r="J202"/>
      <c r="K202"/>
      <c r="L202"/>
      <c r="M202"/>
      <c r="N202"/>
      <c r="O202" t="s">
        <v>2125</v>
      </c>
      <c r="P202"/>
      <c r="Q202"/>
      <c r="R202" t="n">
        <v>0.208113559530686</v>
      </c>
      <c r="S202" t="n">
        <v>0.0361719433994697</v>
      </c>
      <c r="T202" t="n">
        <v>105601</v>
      </c>
      <c r="U202" t="n">
        <v>140</v>
      </c>
    </row>
    <row r="203">
      <c r="A203" t="s">
        <v>2147</v>
      </c>
      <c r="B203" t="s">
        <v>2118</v>
      </c>
      <c r="C203" t="s">
        <v>1916</v>
      </c>
      <c r="D203" t="n">
        <v>0</v>
      </c>
      <c r="E203" t="n">
        <v>1</v>
      </c>
      <c r="F203" t="n">
        <v>0.707906976744186</v>
      </c>
      <c r="G203" t="n">
        <v>0.071243673106658</v>
      </c>
      <c r="H203" t="s">
        <v>2125</v>
      </c>
      <c r="I203"/>
      <c r="J203"/>
      <c r="K203"/>
      <c r="L203"/>
      <c r="M203"/>
      <c r="N203"/>
      <c r="O203" t="s">
        <v>2125</v>
      </c>
      <c r="P203"/>
      <c r="Q203"/>
      <c r="R203" t="n">
        <v>0.25281007751938</v>
      </c>
      <c r="S203" t="n">
        <v>0.0691128920530128</v>
      </c>
      <c r="T203" t="n">
        <v>51600</v>
      </c>
      <c r="U203" t="n">
        <v>54</v>
      </c>
    </row>
    <row r="204">
      <c r="A204" t="s">
        <v>2148</v>
      </c>
      <c r="B204" t="s">
        <v>2118</v>
      </c>
      <c r="C204" t="s">
        <v>1916</v>
      </c>
      <c r="D204" t="n">
        <v>0</v>
      </c>
      <c r="E204" t="n">
        <v>0</v>
      </c>
      <c r="F204" t="n">
        <v>0.756456050443983</v>
      </c>
      <c r="G204" t="n">
        <v>0.0213977621092545</v>
      </c>
      <c r="H204" t="s">
        <v>2128</v>
      </c>
      <c r="I204"/>
      <c r="J204"/>
      <c r="K204"/>
      <c r="L204"/>
      <c r="M204"/>
      <c r="N204"/>
      <c r="O204" t="s">
        <v>2128</v>
      </c>
      <c r="P204"/>
      <c r="Q204"/>
      <c r="R204" t="n">
        <v>0.211756683355375</v>
      </c>
      <c r="S204" t="n">
        <v>0.0208980969963163</v>
      </c>
      <c r="T204" t="n">
        <v>338752</v>
      </c>
      <c r="U204" t="n">
        <v>448</v>
      </c>
    </row>
    <row r="205">
      <c r="A205" t="s">
        <v>2149</v>
      </c>
      <c r="B205" t="s">
        <v>2118</v>
      </c>
      <c r="C205" t="s">
        <v>1916</v>
      </c>
      <c r="D205" t="n">
        <v>0</v>
      </c>
      <c r="E205" t="n">
        <v>1</v>
      </c>
      <c r="F205" t="n">
        <v>0.757696164405169</v>
      </c>
      <c r="G205" t="n">
        <v>0.0252212688083298</v>
      </c>
      <c r="H205" t="s">
        <v>2128</v>
      </c>
      <c r="I205"/>
      <c r="J205"/>
      <c r="K205"/>
      <c r="L205"/>
      <c r="M205"/>
      <c r="N205"/>
      <c r="O205" t="s">
        <v>2128</v>
      </c>
      <c r="P205"/>
      <c r="Q205"/>
      <c r="R205" t="n">
        <v>0.180633119138916</v>
      </c>
      <c r="S205" t="n">
        <v>0.0231118373791054</v>
      </c>
      <c r="T205" t="n">
        <v>266269</v>
      </c>
      <c r="U205" t="n">
        <v>289</v>
      </c>
    </row>
    <row r="206">
      <c r="A206" t="s">
        <v>2150</v>
      </c>
      <c r="B206" t="s">
        <v>2118</v>
      </c>
      <c r="C206" t="s">
        <v>1916</v>
      </c>
      <c r="D206" t="n">
        <v>0</v>
      </c>
      <c r="E206" t="n">
        <v>0</v>
      </c>
      <c r="F206" t="n">
        <v>0.703021011185059</v>
      </c>
      <c r="G206" t="n">
        <v>0.0430429944811934</v>
      </c>
      <c r="H206" t="s">
        <v>2131</v>
      </c>
      <c r="I206"/>
      <c r="J206"/>
      <c r="K206"/>
      <c r="L206"/>
      <c r="M206"/>
      <c r="N206"/>
      <c r="O206" t="s">
        <v>2131</v>
      </c>
      <c r="P206"/>
      <c r="Q206"/>
      <c r="R206" t="n">
        <v>0.276502084857777</v>
      </c>
      <c r="S206" t="n">
        <v>0.0426240206766249</v>
      </c>
      <c r="T206" t="n">
        <v>86097</v>
      </c>
      <c r="U206" t="n">
        <v>114</v>
      </c>
    </row>
    <row r="207">
      <c r="A207" t="s">
        <v>2151</v>
      </c>
      <c r="B207" t="s">
        <v>2118</v>
      </c>
      <c r="C207" t="s">
        <v>1916</v>
      </c>
      <c r="D207" t="n">
        <v>0</v>
      </c>
      <c r="E207" t="n">
        <v>1</v>
      </c>
      <c r="F207" t="n">
        <v>0.660355834641549</v>
      </c>
      <c r="G207" t="n">
        <v>0.0570880546358519</v>
      </c>
      <c r="H207" t="s">
        <v>2131</v>
      </c>
      <c r="I207"/>
      <c r="J207"/>
      <c r="K207"/>
      <c r="L207"/>
      <c r="M207"/>
      <c r="N207"/>
      <c r="O207" t="s">
        <v>2131</v>
      </c>
      <c r="P207"/>
      <c r="Q207"/>
      <c r="R207" t="n">
        <v>0.302145473574045</v>
      </c>
      <c r="S207" t="n">
        <v>0.0555253082272916</v>
      </c>
      <c r="T207" t="n">
        <v>95550</v>
      </c>
      <c r="U207" t="n">
        <v>99</v>
      </c>
    </row>
    <row r="208">
      <c r="A208" t="s">
        <v>2152</v>
      </c>
      <c r="B208" t="s">
        <v>2118</v>
      </c>
      <c r="C208" t="s">
        <v>1916</v>
      </c>
      <c r="D208" t="n">
        <v>0</v>
      </c>
      <c r="E208" t="n">
        <v>0</v>
      </c>
      <c r="F208" t="n">
        <v>0.537132283403559</v>
      </c>
      <c r="G208" t="n">
        <v>0.0131277601877051</v>
      </c>
      <c r="H208" t="s">
        <v>2134</v>
      </c>
      <c r="I208"/>
      <c r="J208"/>
      <c r="K208"/>
      <c r="L208"/>
      <c r="M208"/>
      <c r="N208"/>
      <c r="O208" t="s">
        <v>2134</v>
      </c>
      <c r="P208"/>
      <c r="Q208"/>
      <c r="R208" t="n">
        <v>0.397423714496885</v>
      </c>
      <c r="S208" t="n">
        <v>0.0124083968802242</v>
      </c>
      <c r="T208" t="n">
        <v>1316469</v>
      </c>
      <c r="U208" t="n">
        <v>1668</v>
      </c>
    </row>
    <row r="209">
      <c r="A209" t="s">
        <v>2153</v>
      </c>
      <c r="B209" t="s">
        <v>2118</v>
      </c>
      <c r="C209" t="s">
        <v>1916</v>
      </c>
      <c r="D209" t="n">
        <v>0</v>
      </c>
      <c r="E209" t="n">
        <v>1</v>
      </c>
      <c r="F209" t="n">
        <v>0.539996829026094</v>
      </c>
      <c r="G209" t="n">
        <v>0.020274629483169</v>
      </c>
      <c r="H209" t="s">
        <v>2134</v>
      </c>
      <c r="I209"/>
      <c r="J209"/>
      <c r="K209"/>
      <c r="L209"/>
      <c r="M209"/>
      <c r="N209"/>
      <c r="O209" t="s">
        <v>2134</v>
      </c>
      <c r="P209"/>
      <c r="Q209"/>
      <c r="R209" t="n">
        <v>0.416714370353063</v>
      </c>
      <c r="S209" t="n">
        <v>0.0207252414392111</v>
      </c>
      <c r="T209" t="n">
        <v>599185</v>
      </c>
      <c r="U209" t="n">
        <v>598</v>
      </c>
    </row>
    <row r="210">
      <c r="A210" t="s">
        <v>2154</v>
      </c>
      <c r="B210" t="s">
        <v>2118</v>
      </c>
      <c r="C210" t="s">
        <v>1916</v>
      </c>
      <c r="D210" t="n">
        <v>0</v>
      </c>
      <c r="E210" t="n">
        <v>0</v>
      </c>
      <c r="F210" t="n">
        <v>0.738291240409207</v>
      </c>
      <c r="G210" t="n">
        <v>0.0306768578854441</v>
      </c>
      <c r="H210" t="s">
        <v>2137</v>
      </c>
      <c r="I210"/>
      <c r="J210"/>
      <c r="K210"/>
      <c r="L210"/>
      <c r="M210"/>
      <c r="N210"/>
      <c r="O210" t="s">
        <v>2137</v>
      </c>
      <c r="P210"/>
      <c r="Q210"/>
      <c r="R210" t="n">
        <v>0.205982257033248</v>
      </c>
      <c r="S210" t="n">
        <v>0.0295950340908309</v>
      </c>
      <c r="T210" t="n">
        <v>150144</v>
      </c>
      <c r="U210" t="n">
        <v>195</v>
      </c>
    </row>
    <row r="211">
      <c r="A211" t="s">
        <v>2155</v>
      </c>
      <c r="B211" t="s">
        <v>2118</v>
      </c>
      <c r="C211" t="s">
        <v>1916</v>
      </c>
      <c r="D211" t="n">
        <v>0</v>
      </c>
      <c r="E211" t="n">
        <v>1</v>
      </c>
      <c r="F211" t="n">
        <v>0.699030312285256</v>
      </c>
      <c r="G211" t="n">
        <v>0.0525432887229395</v>
      </c>
      <c r="H211" t="s">
        <v>2137</v>
      </c>
      <c r="I211"/>
      <c r="J211"/>
      <c r="K211"/>
      <c r="L211"/>
      <c r="M211"/>
      <c r="N211"/>
      <c r="O211" t="s">
        <v>2137</v>
      </c>
      <c r="P211"/>
      <c r="Q211"/>
      <c r="R211" t="n">
        <v>0.248530197755211</v>
      </c>
      <c r="S211" t="n">
        <v>0.0445044398116356</v>
      </c>
      <c r="T211" t="n">
        <v>65485</v>
      </c>
      <c r="U211" t="n">
        <v>69</v>
      </c>
    </row>
    <row r="212">
      <c r="A212" t="s">
        <v>2156</v>
      </c>
      <c r="B212" t="s">
        <v>2118</v>
      </c>
      <c r="C212" t="s">
        <v>1916</v>
      </c>
      <c r="D212" t="n">
        <v>0</v>
      </c>
      <c r="E212" t="n">
        <v>0</v>
      </c>
      <c r="F212" t="n">
        <v>0.741949491768899</v>
      </c>
      <c r="G212" t="n">
        <v>0.0170783436694057</v>
      </c>
      <c r="H212" t="s">
        <v>2140</v>
      </c>
      <c r="I212"/>
      <c r="J212"/>
      <c r="K212"/>
      <c r="L212"/>
      <c r="M212"/>
      <c r="N212"/>
      <c r="O212" t="s">
        <v>2140</v>
      </c>
      <c r="P212"/>
      <c r="Q212"/>
      <c r="R212" t="n">
        <v>0.222010244885275</v>
      </c>
      <c r="S212" t="n">
        <v>0.016422622452397</v>
      </c>
      <c r="T212" t="n">
        <v>485901</v>
      </c>
      <c r="U212" t="n">
        <v>654</v>
      </c>
    </row>
    <row r="213">
      <c r="A213" t="s">
        <v>2157</v>
      </c>
      <c r="B213" t="s">
        <v>2118</v>
      </c>
      <c r="C213" t="s">
        <v>1916</v>
      </c>
      <c r="D213" t="n">
        <v>0</v>
      </c>
      <c r="E213" t="n">
        <v>1</v>
      </c>
      <c r="F213" t="n">
        <v>0.766255528390517</v>
      </c>
      <c r="G213" t="n">
        <v>0.0439157902838157</v>
      </c>
      <c r="H213" t="s">
        <v>2140</v>
      </c>
      <c r="I213"/>
      <c r="J213"/>
      <c r="K213"/>
      <c r="L213"/>
      <c r="M213"/>
      <c r="N213"/>
      <c r="O213" t="s">
        <v>2140</v>
      </c>
      <c r="P213"/>
      <c r="Q213"/>
      <c r="R213" t="n">
        <v>0.191009898451593</v>
      </c>
      <c r="S213" t="n">
        <v>0.0422435358958115</v>
      </c>
      <c r="T213" t="n">
        <v>109209</v>
      </c>
      <c r="U213" t="n">
        <v>115</v>
      </c>
    </row>
    <row r="214">
      <c r="A214" t="s">
        <v>2158</v>
      </c>
      <c r="B214" t="s">
        <v>2118</v>
      </c>
      <c r="C214" t="s">
        <v>1919</v>
      </c>
      <c r="D214" t="n">
        <v>0</v>
      </c>
      <c r="E214" t="n">
        <v>0</v>
      </c>
      <c r="F214" t="n">
        <v>0.777784701754561</v>
      </c>
      <c r="G214" t="n">
        <v>0.00375671261082067</v>
      </c>
      <c r="H214" t="s">
        <v>2119</v>
      </c>
      <c r="I214"/>
      <c r="J214"/>
      <c r="K214"/>
      <c r="L214"/>
      <c r="M214"/>
      <c r="N214"/>
      <c r="O214" t="s">
        <v>2119</v>
      </c>
      <c r="P214"/>
      <c r="Q214"/>
      <c r="R214" t="n">
        <v>0.191287227356695</v>
      </c>
      <c r="S214" t="n">
        <v>0.00356872944728508</v>
      </c>
      <c r="T214" t="n">
        <v>15999155</v>
      </c>
      <c r="U214" t="n">
        <v>17269</v>
      </c>
    </row>
    <row r="215">
      <c r="A215" t="s">
        <v>2159</v>
      </c>
      <c r="B215" t="s">
        <v>2118</v>
      </c>
      <c r="C215" t="s">
        <v>1919</v>
      </c>
      <c r="D215" t="n">
        <v>0</v>
      </c>
      <c r="E215" t="n">
        <v>1</v>
      </c>
      <c r="F215" t="n">
        <v>0.79438915328598</v>
      </c>
      <c r="G215" t="n">
        <v>0.0120838301513789</v>
      </c>
      <c r="H215" t="s">
        <v>2119</v>
      </c>
      <c r="I215"/>
      <c r="J215"/>
      <c r="K215"/>
      <c r="L215"/>
      <c r="M215"/>
      <c r="N215"/>
      <c r="O215" t="s">
        <v>2119</v>
      </c>
      <c r="P215"/>
      <c r="Q215"/>
      <c r="R215" t="n">
        <v>0.171061549102824</v>
      </c>
      <c r="S215" t="n">
        <v>0.0111242174665425</v>
      </c>
      <c r="T215" t="n">
        <v>1863569</v>
      </c>
      <c r="U215" t="n">
        <v>1511</v>
      </c>
    </row>
    <row r="216">
      <c r="A216" t="s">
        <v>2160</v>
      </c>
      <c r="B216" t="s">
        <v>2118</v>
      </c>
      <c r="C216" t="s">
        <v>1919</v>
      </c>
      <c r="D216" t="n">
        <v>0</v>
      </c>
      <c r="E216" t="n">
        <v>0</v>
      </c>
      <c r="F216" t="n">
        <v>0.761363884488628</v>
      </c>
      <c r="G216" t="n">
        <v>0.00372580454751114</v>
      </c>
      <c r="H216" t="s">
        <v>2122</v>
      </c>
      <c r="I216"/>
      <c r="J216"/>
      <c r="K216"/>
      <c r="L216"/>
      <c r="M216"/>
      <c r="N216"/>
      <c r="O216" t="s">
        <v>2122</v>
      </c>
      <c r="P216"/>
      <c r="Q216"/>
      <c r="R216" t="n">
        <v>0.212912091588665</v>
      </c>
      <c r="S216" t="n">
        <v>0.00355474401897351</v>
      </c>
      <c r="T216" t="n">
        <v>14197390</v>
      </c>
      <c r="U216" t="n">
        <v>16133</v>
      </c>
    </row>
    <row r="217">
      <c r="A217" t="s">
        <v>2161</v>
      </c>
      <c r="B217" t="s">
        <v>2118</v>
      </c>
      <c r="C217" t="s">
        <v>1919</v>
      </c>
      <c r="D217" t="n">
        <v>0</v>
      </c>
      <c r="E217" t="n">
        <v>1</v>
      </c>
      <c r="F217" t="n">
        <v>0.760502152711655</v>
      </c>
      <c r="G217" t="n">
        <v>0.0110406001319951</v>
      </c>
      <c r="H217" t="s">
        <v>2122</v>
      </c>
      <c r="I217"/>
      <c r="J217"/>
      <c r="K217"/>
      <c r="L217"/>
      <c r="M217"/>
      <c r="N217"/>
      <c r="O217" t="s">
        <v>2122</v>
      </c>
      <c r="P217"/>
      <c r="Q217"/>
      <c r="R217" t="n">
        <v>0.201365523679828</v>
      </c>
      <c r="S217" t="n">
        <v>0.0103343525097781</v>
      </c>
      <c r="T217" t="n">
        <v>2204429</v>
      </c>
      <c r="U217" t="n">
        <v>1754</v>
      </c>
    </row>
    <row r="218">
      <c r="A218" t="s">
        <v>2162</v>
      </c>
      <c r="B218" t="s">
        <v>2118</v>
      </c>
      <c r="C218" t="s">
        <v>1919</v>
      </c>
      <c r="D218" t="n">
        <v>0</v>
      </c>
      <c r="E218" t="n">
        <v>0</v>
      </c>
      <c r="F218" t="n">
        <v>0.614570006520681</v>
      </c>
      <c r="G218" t="n">
        <v>0.0443874279658358</v>
      </c>
      <c r="H218" t="s">
        <v>2125</v>
      </c>
      <c r="I218"/>
      <c r="J218"/>
      <c r="K218"/>
      <c r="L218"/>
      <c r="M218"/>
      <c r="N218"/>
      <c r="O218" t="s">
        <v>2125</v>
      </c>
      <c r="P218"/>
      <c r="Q218"/>
      <c r="R218" t="n">
        <v>0.334288048995898</v>
      </c>
      <c r="S218" t="n">
        <v>0.0453953671566483</v>
      </c>
      <c r="T218" t="n">
        <v>121153</v>
      </c>
      <c r="U218" t="n">
        <v>122</v>
      </c>
    </row>
    <row r="219">
      <c r="A219" t="s">
        <v>2163</v>
      </c>
      <c r="B219" t="s">
        <v>2118</v>
      </c>
      <c r="C219" t="s">
        <v>1919</v>
      </c>
      <c r="D219" t="n">
        <v>0</v>
      </c>
      <c r="E219" t="n">
        <v>1</v>
      </c>
      <c r="F219" t="n">
        <v>0.690981899727695</v>
      </c>
      <c r="G219" t="n">
        <v>0.0821471002461657</v>
      </c>
      <c r="H219" t="s">
        <v>2125</v>
      </c>
      <c r="I219"/>
      <c r="J219"/>
      <c r="K219"/>
      <c r="L219"/>
      <c r="M219"/>
      <c r="N219"/>
      <c r="O219" t="s">
        <v>2125</v>
      </c>
      <c r="P219"/>
      <c r="Q219"/>
      <c r="R219" t="n">
        <v>0.205542207272145</v>
      </c>
      <c r="S219" t="n">
        <v>0.0771411897150666</v>
      </c>
      <c r="T219" t="n">
        <v>62430</v>
      </c>
      <c r="U219" t="n">
        <v>45</v>
      </c>
    </row>
    <row r="220">
      <c r="A220" t="s">
        <v>2164</v>
      </c>
      <c r="B220" t="s">
        <v>2118</v>
      </c>
      <c r="C220" t="s">
        <v>1919</v>
      </c>
      <c r="D220" t="n">
        <v>0</v>
      </c>
      <c r="E220" t="n">
        <v>0</v>
      </c>
      <c r="F220" t="n">
        <v>0.773403010411383</v>
      </c>
      <c r="G220" t="n">
        <v>0.0207667409654046</v>
      </c>
      <c r="H220" t="s">
        <v>2128</v>
      </c>
      <c r="I220"/>
      <c r="J220"/>
      <c r="K220"/>
      <c r="L220"/>
      <c r="M220"/>
      <c r="N220"/>
      <c r="O220" t="s">
        <v>2128</v>
      </c>
      <c r="P220"/>
      <c r="Q220"/>
      <c r="R220" t="n">
        <v>0.206384442692194</v>
      </c>
      <c r="S220" t="n">
        <v>0.0210583580114959</v>
      </c>
      <c r="T220" t="n">
        <v>398218</v>
      </c>
      <c r="U220" t="n">
        <v>382</v>
      </c>
    </row>
    <row r="221">
      <c r="A221" t="s">
        <v>2165</v>
      </c>
      <c r="B221" t="s">
        <v>2118</v>
      </c>
      <c r="C221" t="s">
        <v>1919</v>
      </c>
      <c r="D221" t="n">
        <v>0</v>
      </c>
      <c r="E221" t="n">
        <v>1</v>
      </c>
      <c r="F221" t="n">
        <v>0.813467159287892</v>
      </c>
      <c r="G221" t="n">
        <v>0.0271661981590277</v>
      </c>
      <c r="H221" t="s">
        <v>2128</v>
      </c>
      <c r="I221"/>
      <c r="J221"/>
      <c r="K221"/>
      <c r="L221"/>
      <c r="M221"/>
      <c r="N221"/>
      <c r="O221" t="s">
        <v>2128</v>
      </c>
      <c r="P221"/>
      <c r="Q221"/>
      <c r="R221" t="n">
        <v>0.174341730669467</v>
      </c>
      <c r="S221" t="n">
        <v>0.0266349939063705</v>
      </c>
      <c r="T221" t="n">
        <v>316132</v>
      </c>
      <c r="U221" t="n">
        <v>218</v>
      </c>
    </row>
    <row r="222">
      <c r="A222" t="s">
        <v>2166</v>
      </c>
      <c r="B222" t="s">
        <v>2118</v>
      </c>
      <c r="C222" t="s">
        <v>1919</v>
      </c>
      <c r="D222" t="n">
        <v>0</v>
      </c>
      <c r="E222" t="n">
        <v>0</v>
      </c>
      <c r="F222" t="n">
        <v>0.72755267063958</v>
      </c>
      <c r="G222" t="n">
        <v>0.0453336034012883</v>
      </c>
      <c r="H222" t="s">
        <v>2131</v>
      </c>
      <c r="I222"/>
      <c r="J222"/>
      <c r="K222"/>
      <c r="L222"/>
      <c r="M222"/>
      <c r="N222"/>
      <c r="O222" t="s">
        <v>2131</v>
      </c>
      <c r="P222"/>
      <c r="Q222"/>
      <c r="R222" t="n">
        <v>0.245663395290104</v>
      </c>
      <c r="S222" t="n">
        <v>0.0436284138472251</v>
      </c>
      <c r="T222" t="n">
        <v>90278</v>
      </c>
      <c r="U222" t="n">
        <v>97</v>
      </c>
    </row>
    <row r="223">
      <c r="A223" t="s">
        <v>2167</v>
      </c>
      <c r="B223" t="s">
        <v>2118</v>
      </c>
      <c r="C223" t="s">
        <v>1919</v>
      </c>
      <c r="D223" t="n">
        <v>0</v>
      </c>
      <c r="E223" t="n">
        <v>1</v>
      </c>
      <c r="F223" t="n">
        <v>0.67906435734854</v>
      </c>
      <c r="G223" t="n">
        <v>0.0697678326761009</v>
      </c>
      <c r="H223" t="s">
        <v>2131</v>
      </c>
      <c r="I223"/>
      <c r="J223"/>
      <c r="K223"/>
      <c r="L223"/>
      <c r="M223"/>
      <c r="N223"/>
      <c r="O223" t="s">
        <v>2131</v>
      </c>
      <c r="P223"/>
      <c r="Q223"/>
      <c r="R223" t="n">
        <v>0.301261046569358</v>
      </c>
      <c r="S223" t="n">
        <v>0.0689300678594503</v>
      </c>
      <c r="T223" t="n">
        <v>70497</v>
      </c>
      <c r="U223" t="n">
        <v>54</v>
      </c>
    </row>
    <row r="224">
      <c r="A224" t="s">
        <v>2168</v>
      </c>
      <c r="B224" t="s">
        <v>2118</v>
      </c>
      <c r="C224" t="s">
        <v>1919</v>
      </c>
      <c r="D224" t="n">
        <v>0</v>
      </c>
      <c r="E224" t="n">
        <v>0</v>
      </c>
      <c r="F224" t="n">
        <v>0.537958353854203</v>
      </c>
      <c r="G224" t="n">
        <v>0.0166276127026172</v>
      </c>
      <c r="H224" t="s">
        <v>2134</v>
      </c>
      <c r="I224"/>
      <c r="J224"/>
      <c r="K224"/>
      <c r="L224"/>
      <c r="M224"/>
      <c r="N224"/>
      <c r="O224" t="s">
        <v>2134</v>
      </c>
      <c r="P224"/>
      <c r="Q224"/>
      <c r="R224" t="n">
        <v>0.401516016503039</v>
      </c>
      <c r="S224" t="n">
        <v>0.016524062246753</v>
      </c>
      <c r="T224" t="n">
        <v>1173602</v>
      </c>
      <c r="U224" t="n">
        <v>1048</v>
      </c>
    </row>
    <row r="225">
      <c r="A225" t="s">
        <v>2169</v>
      </c>
      <c r="B225" t="s">
        <v>2118</v>
      </c>
      <c r="C225" t="s">
        <v>1919</v>
      </c>
      <c r="D225" t="n">
        <v>0</v>
      </c>
      <c r="E225" t="n">
        <v>1</v>
      </c>
      <c r="F225" t="n">
        <v>0.589384644276816</v>
      </c>
      <c r="G225" t="n">
        <v>0.0284656756615188</v>
      </c>
      <c r="H225" t="s">
        <v>2134</v>
      </c>
      <c r="I225"/>
      <c r="J225"/>
      <c r="K225"/>
      <c r="L225"/>
      <c r="M225"/>
      <c r="N225"/>
      <c r="O225" t="s">
        <v>2134</v>
      </c>
      <c r="P225"/>
      <c r="Q225"/>
      <c r="R225" t="n">
        <v>0.369759616889417</v>
      </c>
      <c r="S225" t="n">
        <v>0.0279110602147473</v>
      </c>
      <c r="T225" t="n">
        <v>638980</v>
      </c>
      <c r="U225" t="n">
        <v>412</v>
      </c>
    </row>
    <row r="226">
      <c r="A226" t="s">
        <v>2170</v>
      </c>
      <c r="B226" t="s">
        <v>2118</v>
      </c>
      <c r="C226" t="s">
        <v>1919</v>
      </c>
      <c r="D226" t="n">
        <v>0</v>
      </c>
      <c r="E226" t="n">
        <v>0</v>
      </c>
      <c r="F226" t="n">
        <v>0.805104300318695</v>
      </c>
      <c r="G226" t="n">
        <v>0.0295710876847678</v>
      </c>
      <c r="H226" t="s">
        <v>2137</v>
      </c>
      <c r="I226"/>
      <c r="J226"/>
      <c r="K226"/>
      <c r="L226"/>
      <c r="M226"/>
      <c r="N226"/>
      <c r="O226" t="s">
        <v>2137</v>
      </c>
      <c r="P226"/>
      <c r="Q226"/>
      <c r="R226" t="n">
        <v>0.140510533504408</v>
      </c>
      <c r="S226" t="n">
        <v>0.0259740782430994</v>
      </c>
      <c r="T226" t="n">
        <v>193288</v>
      </c>
      <c r="U226" t="n">
        <v>209</v>
      </c>
    </row>
    <row r="227">
      <c r="A227" t="s">
        <v>2171</v>
      </c>
      <c r="B227" t="s">
        <v>2118</v>
      </c>
      <c r="C227" t="s">
        <v>1919</v>
      </c>
      <c r="D227" t="n">
        <v>0</v>
      </c>
      <c r="E227" t="n">
        <v>1</v>
      </c>
      <c r="F227" t="n">
        <v>0.768769738730979</v>
      </c>
      <c r="G227" t="n">
        <v>0.0670275772674649</v>
      </c>
      <c r="H227" t="s">
        <v>2137</v>
      </c>
      <c r="I227"/>
      <c r="J227"/>
      <c r="K227"/>
      <c r="L227"/>
      <c r="M227"/>
      <c r="N227"/>
      <c r="O227" t="s">
        <v>2137</v>
      </c>
      <c r="P227"/>
      <c r="Q227"/>
      <c r="R227" t="n">
        <v>0.18760766580534</v>
      </c>
      <c r="S227" t="n">
        <v>0.0590258534856514</v>
      </c>
      <c r="T227" t="n">
        <v>55728</v>
      </c>
      <c r="U227" t="n">
        <v>42</v>
      </c>
    </row>
    <row r="228">
      <c r="A228" t="s">
        <v>2172</v>
      </c>
      <c r="B228" t="s">
        <v>2118</v>
      </c>
      <c r="C228" t="s">
        <v>1919</v>
      </c>
      <c r="D228" t="n">
        <v>0</v>
      </c>
      <c r="E228" t="n">
        <v>0</v>
      </c>
      <c r="F228" t="n">
        <v>0.711056672542049</v>
      </c>
      <c r="G228" t="n">
        <v>0.0212298903931917</v>
      </c>
      <c r="H228" t="s">
        <v>2140</v>
      </c>
      <c r="I228"/>
      <c r="J228"/>
      <c r="K228"/>
      <c r="L228"/>
      <c r="M228"/>
      <c r="N228"/>
      <c r="O228" t="s">
        <v>2140</v>
      </c>
      <c r="P228"/>
      <c r="Q228"/>
      <c r="R228" t="n">
        <v>0.250707535426563</v>
      </c>
      <c r="S228" t="n">
        <v>0.0200275090725333</v>
      </c>
      <c r="T228" t="n">
        <v>502095</v>
      </c>
      <c r="U228" t="n">
        <v>535</v>
      </c>
    </row>
    <row r="229">
      <c r="A229" t="s">
        <v>2173</v>
      </c>
      <c r="B229" t="s">
        <v>2118</v>
      </c>
      <c r="C229" t="s">
        <v>1919</v>
      </c>
      <c r="D229" t="n">
        <v>0</v>
      </c>
      <c r="E229" t="n">
        <v>1</v>
      </c>
      <c r="F229" t="n">
        <v>0.878519379498413</v>
      </c>
      <c r="G229" t="n">
        <v>0.0343536797549714</v>
      </c>
      <c r="H229" t="s">
        <v>2140</v>
      </c>
      <c r="I229"/>
      <c r="J229"/>
      <c r="K229"/>
      <c r="L229"/>
      <c r="M229"/>
      <c r="N229"/>
      <c r="O229" t="s">
        <v>2140</v>
      </c>
      <c r="P229"/>
      <c r="Q229"/>
      <c r="R229" t="n">
        <v>0.0883723009522106</v>
      </c>
      <c r="S229" t="n">
        <v>0.0300665909279142</v>
      </c>
      <c r="T229" t="n">
        <v>111845</v>
      </c>
      <c r="U229" t="n">
        <v>91</v>
      </c>
    </row>
    <row r="230">
      <c r="A230" t="s">
        <v>2174</v>
      </c>
      <c r="B230" t="s">
        <v>2118</v>
      </c>
      <c r="C230" t="s">
        <v>1922</v>
      </c>
      <c r="D230" t="n">
        <v>0</v>
      </c>
      <c r="E230" t="n">
        <v>0</v>
      </c>
      <c r="F230" t="n">
        <v>0.772944287996906</v>
      </c>
      <c r="G230" t="n">
        <v>0.00367450303736862</v>
      </c>
      <c r="H230" t="s">
        <v>2119</v>
      </c>
      <c r="I230"/>
      <c r="J230"/>
      <c r="K230"/>
      <c r="L230"/>
      <c r="M230"/>
      <c r="N230"/>
      <c r="O230" t="s">
        <v>2119</v>
      </c>
      <c r="P230"/>
      <c r="Q230"/>
      <c r="R230" t="n">
        <v>0.194985457262206</v>
      </c>
      <c r="S230" t="n">
        <v>0.00350703332797584</v>
      </c>
      <c r="T230" t="n">
        <v>16174396</v>
      </c>
      <c r="U230" t="n">
        <v>21507</v>
      </c>
    </row>
    <row r="231">
      <c r="A231" t="s">
        <v>2175</v>
      </c>
      <c r="B231" t="s">
        <v>2118</v>
      </c>
      <c r="C231" t="s">
        <v>1922</v>
      </c>
      <c r="D231" t="n">
        <v>0</v>
      </c>
      <c r="E231" t="n">
        <v>1</v>
      </c>
      <c r="F231" t="n">
        <v>0.78896691281142</v>
      </c>
      <c r="G231" t="n">
        <v>0.0116270261309771</v>
      </c>
      <c r="H231" t="s">
        <v>2119</v>
      </c>
      <c r="I231"/>
      <c r="J231"/>
      <c r="K231"/>
      <c r="L231"/>
      <c r="M231"/>
      <c r="N231"/>
      <c r="O231" t="s">
        <v>2119</v>
      </c>
      <c r="P231"/>
      <c r="Q231"/>
      <c r="R231" t="n">
        <v>0.170549843411573</v>
      </c>
      <c r="S231" t="n">
        <v>0.0106906350478365</v>
      </c>
      <c r="T231" t="n">
        <v>2219832</v>
      </c>
      <c r="U231" t="n">
        <v>2021</v>
      </c>
    </row>
    <row r="232">
      <c r="A232" t="s">
        <v>2176</v>
      </c>
      <c r="B232" t="s">
        <v>2118</v>
      </c>
      <c r="C232" t="s">
        <v>1922</v>
      </c>
      <c r="D232" t="n">
        <v>0</v>
      </c>
      <c r="E232" t="n">
        <v>0</v>
      </c>
      <c r="F232" t="n">
        <v>0.747578999627758</v>
      </c>
      <c r="G232" t="n">
        <v>0.00381083375710061</v>
      </c>
      <c r="H232" t="s">
        <v>2122</v>
      </c>
      <c r="I232"/>
      <c r="J232"/>
      <c r="K232"/>
      <c r="L232"/>
      <c r="M232"/>
      <c r="N232"/>
      <c r="O232" t="s">
        <v>2122</v>
      </c>
      <c r="P232"/>
      <c r="Q232"/>
      <c r="R232" t="n">
        <v>0.22103464416144</v>
      </c>
      <c r="S232" t="n">
        <v>0.0036524632656559</v>
      </c>
      <c r="T232" t="n">
        <v>14192377</v>
      </c>
      <c r="U232" t="n">
        <v>20791</v>
      </c>
    </row>
    <row r="233">
      <c r="A233" t="s">
        <v>2177</v>
      </c>
      <c r="B233" t="s">
        <v>2118</v>
      </c>
      <c r="C233" t="s">
        <v>1922</v>
      </c>
      <c r="D233" t="n">
        <v>0</v>
      </c>
      <c r="E233" t="n">
        <v>1</v>
      </c>
      <c r="F233" t="n">
        <v>0.744635520684409</v>
      </c>
      <c r="G233" t="n">
        <v>0.011439043463822</v>
      </c>
      <c r="H233" t="s">
        <v>2122</v>
      </c>
      <c r="I233"/>
      <c r="J233"/>
      <c r="K233"/>
      <c r="L233"/>
      <c r="M233"/>
      <c r="N233"/>
      <c r="O233" t="s">
        <v>2122</v>
      </c>
      <c r="P233"/>
      <c r="Q233"/>
      <c r="R233" t="n">
        <v>0.210132016635352</v>
      </c>
      <c r="S233" t="n">
        <v>0.0108726360230909</v>
      </c>
      <c r="T233" t="n">
        <v>2181619</v>
      </c>
      <c r="U233" t="n">
        <v>2030</v>
      </c>
    </row>
    <row r="234">
      <c r="A234" t="s">
        <v>2178</v>
      </c>
      <c r="B234" t="s">
        <v>2118</v>
      </c>
      <c r="C234" t="s">
        <v>1922</v>
      </c>
      <c r="D234" t="n">
        <v>0</v>
      </c>
      <c r="E234" t="n">
        <v>0</v>
      </c>
      <c r="F234" t="n">
        <v>0.695429995225591</v>
      </c>
      <c r="G234" t="n">
        <v>0.0442760907864529</v>
      </c>
      <c r="H234" t="s">
        <v>2125</v>
      </c>
      <c r="I234"/>
      <c r="J234"/>
      <c r="K234"/>
      <c r="L234"/>
      <c r="M234"/>
      <c r="N234"/>
      <c r="O234" t="s">
        <v>2125</v>
      </c>
      <c r="P234"/>
      <c r="Q234"/>
      <c r="R234" t="n">
        <v>0.227612497015994</v>
      </c>
      <c r="S234" t="n">
        <v>0.0375471740270293</v>
      </c>
      <c r="T234" t="n">
        <v>134048</v>
      </c>
      <c r="U234" t="n">
        <v>162</v>
      </c>
    </row>
    <row r="235">
      <c r="A235" t="s">
        <v>2179</v>
      </c>
      <c r="B235" t="s">
        <v>2118</v>
      </c>
      <c r="C235" t="s">
        <v>1922</v>
      </c>
      <c r="D235" t="n">
        <v>0</v>
      </c>
      <c r="E235" t="n">
        <v>1</v>
      </c>
      <c r="F235" t="n">
        <v>0.563160507837435</v>
      </c>
      <c r="G235" t="n">
        <v>0.0709738922721214</v>
      </c>
      <c r="H235" t="s">
        <v>2125</v>
      </c>
      <c r="I235"/>
      <c r="J235"/>
      <c r="K235"/>
      <c r="L235"/>
      <c r="M235"/>
      <c r="N235"/>
      <c r="O235" t="s">
        <v>2125</v>
      </c>
      <c r="P235"/>
      <c r="Q235"/>
      <c r="R235" t="n">
        <v>0.369529753883254</v>
      </c>
      <c r="S235" t="n">
        <v>0.0603402083274637</v>
      </c>
      <c r="T235" t="n">
        <v>42297</v>
      </c>
      <c r="U235" t="n">
        <v>37</v>
      </c>
    </row>
    <row r="236">
      <c r="A236" t="s">
        <v>2180</v>
      </c>
      <c r="B236" t="s">
        <v>2118</v>
      </c>
      <c r="C236" t="s">
        <v>1922</v>
      </c>
      <c r="D236" t="n">
        <v>0</v>
      </c>
      <c r="E236" t="n">
        <v>0</v>
      </c>
      <c r="F236" t="n">
        <v>0.805844457660918</v>
      </c>
      <c r="G236" t="n">
        <v>0.0204741883517003</v>
      </c>
      <c r="H236" t="s">
        <v>2128</v>
      </c>
      <c r="I236"/>
      <c r="J236"/>
      <c r="K236"/>
      <c r="L236"/>
      <c r="M236"/>
      <c r="N236"/>
      <c r="O236" t="s">
        <v>2128</v>
      </c>
      <c r="P236"/>
      <c r="Q236"/>
      <c r="R236" t="n">
        <v>0.160697596545503</v>
      </c>
      <c r="S236" t="n">
        <v>0.0196890851497737</v>
      </c>
      <c r="T236" t="n">
        <v>400174</v>
      </c>
      <c r="U236" t="n">
        <v>442</v>
      </c>
    </row>
    <row r="237">
      <c r="A237" t="s">
        <v>2181</v>
      </c>
      <c r="B237" t="s">
        <v>2118</v>
      </c>
      <c r="C237" t="s">
        <v>1922</v>
      </c>
      <c r="D237" t="n">
        <v>0</v>
      </c>
      <c r="E237" t="n">
        <v>1</v>
      </c>
      <c r="F237" t="n">
        <v>0.797106201107837</v>
      </c>
      <c r="G237" t="n">
        <v>0.0268219523475938</v>
      </c>
      <c r="H237" t="s">
        <v>2128</v>
      </c>
      <c r="I237"/>
      <c r="J237"/>
      <c r="K237"/>
      <c r="L237"/>
      <c r="M237"/>
      <c r="N237"/>
      <c r="O237" t="s">
        <v>2128</v>
      </c>
      <c r="P237"/>
      <c r="Q237"/>
      <c r="R237" t="n">
        <v>0.136288592985759</v>
      </c>
      <c r="S237" t="n">
        <v>0.0240737797228659</v>
      </c>
      <c r="T237" t="n">
        <v>259244</v>
      </c>
      <c r="U237" t="n">
        <v>242</v>
      </c>
    </row>
    <row r="238">
      <c r="A238" t="s">
        <v>2182</v>
      </c>
      <c r="B238" t="s">
        <v>2118</v>
      </c>
      <c r="C238" t="s">
        <v>1922</v>
      </c>
      <c r="D238" t="n">
        <v>0</v>
      </c>
      <c r="E238" t="n">
        <v>0</v>
      </c>
      <c r="F238" t="n">
        <v>0.773017471259281</v>
      </c>
      <c r="G238" t="n">
        <v>0.0398671287088412</v>
      </c>
      <c r="H238" t="s">
        <v>2131</v>
      </c>
      <c r="I238"/>
      <c r="J238"/>
      <c r="K238"/>
      <c r="L238"/>
      <c r="M238"/>
      <c r="N238"/>
      <c r="O238" t="s">
        <v>2131</v>
      </c>
      <c r="P238"/>
      <c r="Q238"/>
      <c r="R238" t="n">
        <v>0.189760669196809</v>
      </c>
      <c r="S238" t="n">
        <v>0.0386115597215461</v>
      </c>
      <c r="T238" t="n">
        <v>90377</v>
      </c>
      <c r="U238" t="n">
        <v>122</v>
      </c>
    </row>
    <row r="239">
      <c r="A239" t="s">
        <v>2183</v>
      </c>
      <c r="B239" t="s">
        <v>2118</v>
      </c>
      <c r="C239" t="s">
        <v>1922</v>
      </c>
      <c r="D239" t="n">
        <v>0</v>
      </c>
      <c r="E239" t="n">
        <v>1</v>
      </c>
      <c r="F239" t="n">
        <v>0.77461537469533</v>
      </c>
      <c r="G239" t="n">
        <v>0.0486055095943168</v>
      </c>
      <c r="H239" t="s">
        <v>2131</v>
      </c>
      <c r="I239"/>
      <c r="J239"/>
      <c r="K239"/>
      <c r="L239"/>
      <c r="M239"/>
      <c r="N239"/>
      <c r="O239" t="s">
        <v>2131</v>
      </c>
      <c r="P239"/>
      <c r="Q239"/>
      <c r="R239" t="n">
        <v>0.172807345601795</v>
      </c>
      <c r="S239" t="n">
        <v>0.0461094121756319</v>
      </c>
      <c r="T239" t="n">
        <v>77543</v>
      </c>
      <c r="U239" t="n">
        <v>82</v>
      </c>
    </row>
    <row r="240">
      <c r="A240" t="s">
        <v>2184</v>
      </c>
      <c r="B240" t="s">
        <v>2118</v>
      </c>
      <c r="C240" t="s">
        <v>1922</v>
      </c>
      <c r="D240" t="n">
        <v>0</v>
      </c>
      <c r="E240" t="n">
        <v>0</v>
      </c>
      <c r="F240" t="n">
        <v>0.558943266207266</v>
      </c>
      <c r="G240" t="n">
        <v>0.0174447276615489</v>
      </c>
      <c r="H240" t="s">
        <v>2134</v>
      </c>
      <c r="I240"/>
      <c r="J240"/>
      <c r="K240"/>
      <c r="L240"/>
      <c r="M240"/>
      <c r="N240"/>
      <c r="O240" t="s">
        <v>2134</v>
      </c>
      <c r="P240"/>
      <c r="Q240"/>
      <c r="R240" t="n">
        <v>0.3846139693584</v>
      </c>
      <c r="S240" t="n">
        <v>0.0168428231221766</v>
      </c>
      <c r="T240" t="n">
        <v>1195760</v>
      </c>
      <c r="U240" t="n">
        <v>985</v>
      </c>
    </row>
    <row r="241">
      <c r="A241" t="s">
        <v>2185</v>
      </c>
      <c r="B241" t="s">
        <v>2118</v>
      </c>
      <c r="C241" t="s">
        <v>1922</v>
      </c>
      <c r="D241" t="n">
        <v>0</v>
      </c>
      <c r="E241" t="n">
        <v>1</v>
      </c>
      <c r="F241" t="n">
        <v>0.585791806852147</v>
      </c>
      <c r="G241" t="n">
        <v>0.0255349828125359</v>
      </c>
      <c r="H241" t="s">
        <v>2134</v>
      </c>
      <c r="I241"/>
      <c r="J241"/>
      <c r="K241"/>
      <c r="L241"/>
      <c r="M241"/>
      <c r="N241"/>
      <c r="O241" t="s">
        <v>2134</v>
      </c>
      <c r="P241"/>
      <c r="Q241"/>
      <c r="R241" t="n">
        <v>0.344411613588219</v>
      </c>
      <c r="S241" t="n">
        <v>0.024922265590275</v>
      </c>
      <c r="T241" t="n">
        <v>585831</v>
      </c>
      <c r="U241" t="n">
        <v>403</v>
      </c>
    </row>
    <row r="242">
      <c r="A242" t="s">
        <v>2186</v>
      </c>
      <c r="B242" t="s">
        <v>2118</v>
      </c>
      <c r="C242" t="s">
        <v>1922</v>
      </c>
      <c r="D242" t="n">
        <v>0</v>
      </c>
      <c r="E242" t="n">
        <v>0</v>
      </c>
      <c r="F242" t="n">
        <v>0.789044921059357</v>
      </c>
      <c r="G242" t="n">
        <v>0.0297378344525639</v>
      </c>
      <c r="H242" t="s">
        <v>2137</v>
      </c>
      <c r="I242"/>
      <c r="J242"/>
      <c r="K242"/>
      <c r="L242"/>
      <c r="M242"/>
      <c r="N242"/>
      <c r="O242" t="s">
        <v>2137</v>
      </c>
      <c r="P242"/>
      <c r="Q242"/>
      <c r="R242" t="n">
        <v>0.170359705055567</v>
      </c>
      <c r="S242" t="n">
        <v>0.0283973867492217</v>
      </c>
      <c r="T242" t="n">
        <v>160437</v>
      </c>
      <c r="U242" t="n">
        <v>192</v>
      </c>
    </row>
    <row r="243">
      <c r="A243" t="s">
        <v>2187</v>
      </c>
      <c r="B243" t="s">
        <v>2118</v>
      </c>
      <c r="C243" t="s">
        <v>1922</v>
      </c>
      <c r="D243" t="n">
        <v>0</v>
      </c>
      <c r="E243" t="n">
        <v>1</v>
      </c>
      <c r="F243" t="n">
        <v>0.765046023129573</v>
      </c>
      <c r="G243" t="n">
        <v>0.0610498022650851</v>
      </c>
      <c r="H243" t="s">
        <v>2137</v>
      </c>
      <c r="I243"/>
      <c r="J243"/>
      <c r="K243"/>
      <c r="L243"/>
      <c r="M243"/>
      <c r="N243"/>
      <c r="O243" t="s">
        <v>2137</v>
      </c>
      <c r="P243"/>
      <c r="Q243"/>
      <c r="R243" t="n">
        <v>0.209641255605381</v>
      </c>
      <c r="S243" t="n">
        <v>0.0603747588153637</v>
      </c>
      <c r="T243" t="n">
        <v>50844</v>
      </c>
      <c r="U243" t="n">
        <v>53</v>
      </c>
    </row>
    <row r="244">
      <c r="A244" t="s">
        <v>2188</v>
      </c>
      <c r="B244" t="s">
        <v>2118</v>
      </c>
      <c r="C244" t="s">
        <v>1922</v>
      </c>
      <c r="D244" t="n">
        <v>0</v>
      </c>
      <c r="E244" t="n">
        <v>0</v>
      </c>
      <c r="F244" t="n">
        <v>0.729145390011552</v>
      </c>
      <c r="G244" t="n">
        <v>0.0204344357088087</v>
      </c>
      <c r="H244" t="s">
        <v>2140</v>
      </c>
      <c r="I244"/>
      <c r="J244"/>
      <c r="K244"/>
      <c r="L244"/>
      <c r="M244"/>
      <c r="N244"/>
      <c r="O244" t="s">
        <v>2140</v>
      </c>
      <c r="P244"/>
      <c r="Q244"/>
      <c r="R244" t="n">
        <v>0.227992265063872</v>
      </c>
      <c r="S244" t="n">
        <v>0.0180978830392748</v>
      </c>
      <c r="T244" t="n">
        <v>477832</v>
      </c>
      <c r="U244" t="n">
        <v>647</v>
      </c>
    </row>
    <row r="245">
      <c r="A245" t="s">
        <v>2189</v>
      </c>
      <c r="B245" t="s">
        <v>2118</v>
      </c>
      <c r="C245" t="s">
        <v>1922</v>
      </c>
      <c r="D245" t="n">
        <v>0</v>
      </c>
      <c r="E245" t="n">
        <v>1</v>
      </c>
      <c r="F245" t="n">
        <v>0.696745121933939</v>
      </c>
      <c r="G245" t="n">
        <v>0.0504955125528386</v>
      </c>
      <c r="H245" t="s">
        <v>2140</v>
      </c>
      <c r="I245"/>
      <c r="J245"/>
      <c r="K245"/>
      <c r="L245"/>
      <c r="M245"/>
      <c r="N245"/>
      <c r="O245" t="s">
        <v>2140</v>
      </c>
      <c r="P245"/>
      <c r="Q245"/>
      <c r="R245" t="n">
        <v>0.280880248260617</v>
      </c>
      <c r="S245" t="n">
        <v>0.050648055706149</v>
      </c>
      <c r="T245" t="n">
        <v>141142</v>
      </c>
      <c r="U245" t="n">
        <v>130</v>
      </c>
    </row>
    <row r="246">
      <c r="A246" t="s">
        <v>2190</v>
      </c>
      <c r="B246" t="s">
        <v>2118</v>
      </c>
      <c r="C246" t="s">
        <v>1925</v>
      </c>
      <c r="D246" t="n">
        <v>0</v>
      </c>
      <c r="E246" t="n">
        <v>0</v>
      </c>
      <c r="F246" t="n">
        <v>0.782155174843215</v>
      </c>
      <c r="G246" t="n">
        <v>0.00378428325728995</v>
      </c>
      <c r="H246" t="s">
        <v>2119</v>
      </c>
      <c r="I246"/>
      <c r="J246"/>
      <c r="K246"/>
      <c r="L246"/>
      <c r="M246"/>
      <c r="N246"/>
      <c r="O246" t="s">
        <v>2119</v>
      </c>
      <c r="P246"/>
      <c r="Q246"/>
      <c r="R246" t="n">
        <v>0.18977589062935</v>
      </c>
      <c r="S246" t="n">
        <v>0.00355921060900171</v>
      </c>
      <c r="T246" t="n">
        <v>16145465</v>
      </c>
      <c r="U246" t="n">
        <v>17914</v>
      </c>
    </row>
    <row r="247">
      <c r="A247" t="s">
        <v>2191</v>
      </c>
      <c r="B247" t="s">
        <v>2118</v>
      </c>
      <c r="C247" t="s">
        <v>1925</v>
      </c>
      <c r="D247" t="n">
        <v>0</v>
      </c>
      <c r="E247" t="n">
        <v>1</v>
      </c>
      <c r="F247" t="n">
        <v>0.820399032391435</v>
      </c>
      <c r="G247" t="n">
        <v>0.0115068416734905</v>
      </c>
      <c r="H247" t="s">
        <v>2119</v>
      </c>
      <c r="I247"/>
      <c r="J247"/>
      <c r="K247"/>
      <c r="L247"/>
      <c r="M247"/>
      <c r="N247"/>
      <c r="O247" t="s">
        <v>2119</v>
      </c>
      <c r="P247"/>
      <c r="Q247"/>
      <c r="R247" t="n">
        <v>0.153181270931409</v>
      </c>
      <c r="S247" t="n">
        <v>0.0105362575321176</v>
      </c>
      <c r="T247" t="n">
        <v>1978486</v>
      </c>
      <c r="U247" t="n">
        <v>1528</v>
      </c>
    </row>
    <row r="248">
      <c r="A248" t="s">
        <v>2192</v>
      </c>
      <c r="B248" t="s">
        <v>2118</v>
      </c>
      <c r="C248" t="s">
        <v>1925</v>
      </c>
      <c r="D248" t="n">
        <v>0</v>
      </c>
      <c r="E248" t="n">
        <v>0</v>
      </c>
      <c r="F248" t="n">
        <v>0.755038509229024</v>
      </c>
      <c r="G248" t="n">
        <v>0.00400029848243725</v>
      </c>
      <c r="H248" t="s">
        <v>2122</v>
      </c>
      <c r="I248"/>
      <c r="J248"/>
      <c r="K248"/>
      <c r="L248"/>
      <c r="M248"/>
      <c r="N248"/>
      <c r="O248" t="s">
        <v>2122</v>
      </c>
      <c r="P248"/>
      <c r="Q248"/>
      <c r="R248" t="n">
        <v>0.221214114439621</v>
      </c>
      <c r="S248" t="n">
        <v>0.00385328822734279</v>
      </c>
      <c r="T248" t="n">
        <v>13562593</v>
      </c>
      <c r="U248" t="n">
        <v>16319</v>
      </c>
    </row>
    <row r="249">
      <c r="A249" t="s">
        <v>2193</v>
      </c>
      <c r="B249" t="s">
        <v>2118</v>
      </c>
      <c r="C249" t="s">
        <v>1925</v>
      </c>
      <c r="D249" t="n">
        <v>0</v>
      </c>
      <c r="E249" t="n">
        <v>1</v>
      </c>
      <c r="F249" t="n">
        <v>0.720508282399727</v>
      </c>
      <c r="G249" t="n">
        <v>0.0131013749430411</v>
      </c>
      <c r="H249" t="s">
        <v>2122</v>
      </c>
      <c r="I249"/>
      <c r="J249"/>
      <c r="K249"/>
      <c r="L249"/>
      <c r="M249"/>
      <c r="N249"/>
      <c r="O249" t="s">
        <v>2122</v>
      </c>
      <c r="P249"/>
      <c r="Q249"/>
      <c r="R249" t="n">
        <v>0.246182310827542</v>
      </c>
      <c r="S249" t="n">
        <v>0.0124691026748142</v>
      </c>
      <c r="T249" t="n">
        <v>2091121</v>
      </c>
      <c r="U249" t="n">
        <v>1683</v>
      </c>
    </row>
    <row r="250">
      <c r="A250" t="s">
        <v>2194</v>
      </c>
      <c r="B250" t="s">
        <v>2118</v>
      </c>
      <c r="C250" t="s">
        <v>1925</v>
      </c>
      <c r="D250" t="n">
        <v>0</v>
      </c>
      <c r="E250" t="n">
        <v>0</v>
      </c>
      <c r="F250" t="n">
        <v>0.75740691468549</v>
      </c>
      <c r="G250" t="n">
        <v>0.0410367017372552</v>
      </c>
      <c r="H250" t="s">
        <v>2125</v>
      </c>
      <c r="I250"/>
      <c r="J250"/>
      <c r="K250"/>
      <c r="L250"/>
      <c r="M250"/>
      <c r="N250"/>
      <c r="O250" t="s">
        <v>2125</v>
      </c>
      <c r="P250"/>
      <c r="Q250"/>
      <c r="R250" t="n">
        <v>0.22749753494123</v>
      </c>
      <c r="S250" t="n">
        <v>0.0399830749634017</v>
      </c>
      <c r="T250" t="n">
        <v>127786</v>
      </c>
      <c r="U250" t="n">
        <v>139</v>
      </c>
    </row>
    <row r="251">
      <c r="A251" t="s">
        <v>2195</v>
      </c>
      <c r="B251" t="s">
        <v>2118</v>
      </c>
      <c r="C251" t="s">
        <v>1925</v>
      </c>
      <c r="D251" t="n">
        <v>0</v>
      </c>
      <c r="E251" t="n">
        <v>1</v>
      </c>
      <c r="F251" t="n">
        <v>0.718040570914812</v>
      </c>
      <c r="G251" t="n">
        <v>0.0592997293171473</v>
      </c>
      <c r="H251" t="s">
        <v>2125</v>
      </c>
      <c r="I251"/>
      <c r="J251"/>
      <c r="K251"/>
      <c r="L251"/>
      <c r="M251"/>
      <c r="N251"/>
      <c r="O251" t="s">
        <v>2125</v>
      </c>
      <c r="P251"/>
      <c r="Q251"/>
      <c r="R251" t="n">
        <v>0.230135985614745</v>
      </c>
      <c r="S251" t="n">
        <v>0.0571725854168325</v>
      </c>
      <c r="T251" t="n">
        <v>71184</v>
      </c>
      <c r="U251" t="n">
        <v>53</v>
      </c>
    </row>
    <row r="252">
      <c r="A252" t="s">
        <v>2196</v>
      </c>
      <c r="B252" t="s">
        <v>2118</v>
      </c>
      <c r="C252" t="s">
        <v>1925</v>
      </c>
      <c r="D252" t="n">
        <v>0</v>
      </c>
      <c r="E252" t="n">
        <v>0</v>
      </c>
      <c r="F252" t="n">
        <v>0.799986451156419</v>
      </c>
      <c r="G252" t="n">
        <v>0.0211548350214459</v>
      </c>
      <c r="H252" t="s">
        <v>2128</v>
      </c>
      <c r="I252"/>
      <c r="J252"/>
      <c r="K252"/>
      <c r="L252"/>
      <c r="M252"/>
      <c r="N252"/>
      <c r="O252" t="s">
        <v>2128</v>
      </c>
      <c r="P252"/>
      <c r="Q252"/>
      <c r="R252" t="n">
        <v>0.163830609346695</v>
      </c>
      <c r="S252" t="n">
        <v>0.0201468481525264</v>
      </c>
      <c r="T252" t="n">
        <v>398558</v>
      </c>
      <c r="U252" t="n">
        <v>409</v>
      </c>
    </row>
    <row r="253">
      <c r="A253" t="s">
        <v>2197</v>
      </c>
      <c r="B253" t="s">
        <v>2118</v>
      </c>
      <c r="C253" t="s">
        <v>1925</v>
      </c>
      <c r="D253" t="n">
        <v>0</v>
      </c>
      <c r="E253" t="n">
        <v>1</v>
      </c>
      <c r="F253" t="n">
        <v>0.757372053128168</v>
      </c>
      <c r="G253" t="n">
        <v>0.0273149431947866</v>
      </c>
      <c r="H253" t="s">
        <v>2128</v>
      </c>
      <c r="I253"/>
      <c r="J253"/>
      <c r="K253"/>
      <c r="L253"/>
      <c r="M253"/>
      <c r="N253"/>
      <c r="O253" t="s">
        <v>2128</v>
      </c>
      <c r="P253"/>
      <c r="Q253"/>
      <c r="R253" t="n">
        <v>0.199337847321498</v>
      </c>
      <c r="S253" t="n">
        <v>0.0248211101039853</v>
      </c>
      <c r="T253" t="n">
        <v>307784</v>
      </c>
      <c r="U253" t="n">
        <v>254</v>
      </c>
    </row>
    <row r="254">
      <c r="A254" t="s">
        <v>2198</v>
      </c>
      <c r="B254" t="s">
        <v>2118</v>
      </c>
      <c r="C254" t="s">
        <v>1925</v>
      </c>
      <c r="D254" t="n">
        <v>0</v>
      </c>
      <c r="E254" t="n">
        <v>0</v>
      </c>
      <c r="F254" t="n">
        <v>0.679644231929197</v>
      </c>
      <c r="G254" t="n">
        <v>0.0876835639588765</v>
      </c>
      <c r="H254" t="s">
        <v>2131</v>
      </c>
      <c r="I254"/>
      <c r="J254"/>
      <c r="K254"/>
      <c r="L254"/>
      <c r="M254"/>
      <c r="N254"/>
      <c r="O254" t="s">
        <v>2131</v>
      </c>
      <c r="P254"/>
      <c r="Q254"/>
      <c r="R254" t="n">
        <v>0.295723983637301</v>
      </c>
      <c r="S254" t="n">
        <v>0.0899136457781081</v>
      </c>
      <c r="T254" t="n">
        <v>91183</v>
      </c>
      <c r="U254" t="n">
        <v>96</v>
      </c>
    </row>
    <row r="255">
      <c r="A255" t="s">
        <v>2199</v>
      </c>
      <c r="B255" t="s">
        <v>2118</v>
      </c>
      <c r="C255" t="s">
        <v>1925</v>
      </c>
      <c r="D255" t="n">
        <v>0</v>
      </c>
      <c r="E255" t="n">
        <v>1</v>
      </c>
      <c r="F255" t="n">
        <v>0.816544432062612</v>
      </c>
      <c r="G255" t="n">
        <v>0.0533674167038811</v>
      </c>
      <c r="H255" t="s">
        <v>2131</v>
      </c>
      <c r="I255"/>
      <c r="J255"/>
      <c r="K255"/>
      <c r="L255"/>
      <c r="M255"/>
      <c r="N255"/>
      <c r="O255" t="s">
        <v>2131</v>
      </c>
      <c r="P255"/>
      <c r="Q255"/>
      <c r="R255" t="n">
        <v>0.183455567937388</v>
      </c>
      <c r="S255" t="n">
        <v>0.0533674167038811</v>
      </c>
      <c r="T255" t="n">
        <v>77174</v>
      </c>
      <c r="U255" t="n">
        <v>68</v>
      </c>
    </row>
    <row r="256">
      <c r="A256" t="s">
        <v>2200</v>
      </c>
      <c r="B256" t="s">
        <v>2118</v>
      </c>
      <c r="C256" t="s">
        <v>1925</v>
      </c>
      <c r="D256" t="n">
        <v>0</v>
      </c>
      <c r="E256" t="n">
        <v>0</v>
      </c>
      <c r="F256" t="n">
        <v>0.580567577171716</v>
      </c>
      <c r="G256" t="n">
        <v>0.0195001908922252</v>
      </c>
      <c r="H256" t="s">
        <v>2134</v>
      </c>
      <c r="I256"/>
      <c r="J256"/>
      <c r="K256"/>
      <c r="L256"/>
      <c r="M256"/>
      <c r="N256"/>
      <c r="O256" t="s">
        <v>2134</v>
      </c>
      <c r="P256"/>
      <c r="Q256"/>
      <c r="R256" t="n">
        <v>0.371851925066697</v>
      </c>
      <c r="S256" t="n">
        <v>0.0178842522889977</v>
      </c>
      <c r="T256" t="n">
        <v>1274787</v>
      </c>
      <c r="U256" t="n">
        <v>999</v>
      </c>
    </row>
    <row r="257">
      <c r="A257" t="s">
        <v>2201</v>
      </c>
      <c r="B257" t="s">
        <v>2118</v>
      </c>
      <c r="C257" t="s">
        <v>1925</v>
      </c>
      <c r="D257" t="n">
        <v>0</v>
      </c>
      <c r="E257" t="n">
        <v>1</v>
      </c>
      <c r="F257" t="n">
        <v>0.589945427842204</v>
      </c>
      <c r="G257" t="n">
        <v>0.0277853184227246</v>
      </c>
      <c r="H257" t="s">
        <v>2134</v>
      </c>
      <c r="I257"/>
      <c r="J257"/>
      <c r="K257"/>
      <c r="L257"/>
      <c r="M257"/>
      <c r="N257"/>
      <c r="O257" t="s">
        <v>2134</v>
      </c>
      <c r="P257"/>
      <c r="Q257"/>
      <c r="R257" t="n">
        <v>0.367130509740975</v>
      </c>
      <c r="S257" t="n">
        <v>0.0275439478291131</v>
      </c>
      <c r="T257" t="n">
        <v>740121</v>
      </c>
      <c r="U257" t="n">
        <v>441</v>
      </c>
    </row>
    <row r="258">
      <c r="A258" t="s">
        <v>2202</v>
      </c>
      <c r="B258" t="s">
        <v>2118</v>
      </c>
      <c r="C258" t="s">
        <v>1925</v>
      </c>
      <c r="D258" t="n">
        <v>0</v>
      </c>
      <c r="E258" t="n">
        <v>0</v>
      </c>
      <c r="F258" t="n">
        <v>0.74006146786094</v>
      </c>
      <c r="G258" t="n">
        <v>0.043795994465888</v>
      </c>
      <c r="H258" t="s">
        <v>2137</v>
      </c>
      <c r="I258"/>
      <c r="J258"/>
      <c r="K258"/>
      <c r="L258"/>
      <c r="M258"/>
      <c r="N258"/>
      <c r="O258" t="s">
        <v>2137</v>
      </c>
      <c r="P258"/>
      <c r="Q258"/>
      <c r="R258" t="n">
        <v>0.239624667136798</v>
      </c>
      <c r="S258" t="n">
        <v>0.0439937641922798</v>
      </c>
      <c r="T258" t="n">
        <v>190018</v>
      </c>
      <c r="U258" t="n">
        <v>202</v>
      </c>
    </row>
    <row r="259">
      <c r="A259" t="s">
        <v>2203</v>
      </c>
      <c r="B259" t="s">
        <v>2118</v>
      </c>
      <c r="C259" t="s">
        <v>1925</v>
      </c>
      <c r="D259" t="n">
        <v>0</v>
      </c>
      <c r="E259" t="n">
        <v>1</v>
      </c>
      <c r="F259" t="n">
        <v>0.779465007557383</v>
      </c>
      <c r="G259" t="n">
        <v>0.0581950085008019</v>
      </c>
      <c r="H259" t="s">
        <v>2137</v>
      </c>
      <c r="I259"/>
      <c r="J259"/>
      <c r="K259"/>
      <c r="L259"/>
      <c r="M259"/>
      <c r="N259"/>
      <c r="O259" t="s">
        <v>2137</v>
      </c>
      <c r="P259"/>
      <c r="Q259"/>
      <c r="R259" t="n">
        <v>0.13007487082147</v>
      </c>
      <c r="S259" t="n">
        <v>0.046515095434971</v>
      </c>
      <c r="T259" t="n">
        <v>56898</v>
      </c>
      <c r="U259" t="n">
        <v>45</v>
      </c>
    </row>
    <row r="260">
      <c r="A260" t="s">
        <v>2204</v>
      </c>
      <c r="B260" t="s">
        <v>2118</v>
      </c>
      <c r="C260" t="s">
        <v>1925</v>
      </c>
      <c r="D260" t="n">
        <v>0</v>
      </c>
      <c r="E260" t="n">
        <v>0</v>
      </c>
      <c r="F260" t="n">
        <v>0.700785159115899</v>
      </c>
      <c r="G260" t="n">
        <v>0.0222491553177405</v>
      </c>
      <c r="H260" t="s">
        <v>2140</v>
      </c>
      <c r="I260"/>
      <c r="J260"/>
      <c r="K260"/>
      <c r="L260"/>
      <c r="M260"/>
      <c r="N260"/>
      <c r="O260" t="s">
        <v>2140</v>
      </c>
      <c r="P260"/>
      <c r="Q260"/>
      <c r="R260" t="n">
        <v>0.260241677369953</v>
      </c>
      <c r="S260" t="n">
        <v>0.0209700140865156</v>
      </c>
      <c r="T260" t="n">
        <v>530211</v>
      </c>
      <c r="U260" t="n">
        <v>567</v>
      </c>
    </row>
    <row r="261">
      <c r="A261" t="s">
        <v>2205</v>
      </c>
      <c r="B261" t="s">
        <v>2118</v>
      </c>
      <c r="C261" t="s">
        <v>1925</v>
      </c>
      <c r="D261" t="n">
        <v>0</v>
      </c>
      <c r="E261" t="n">
        <v>1</v>
      </c>
      <c r="F261" t="n">
        <v>0.690100262999632</v>
      </c>
      <c r="G261" t="n">
        <v>0.0610764137645467</v>
      </c>
      <c r="H261" t="s">
        <v>2140</v>
      </c>
      <c r="I261"/>
      <c r="J261"/>
      <c r="K261"/>
      <c r="L261"/>
      <c r="M261"/>
      <c r="N261"/>
      <c r="O261" t="s">
        <v>2140</v>
      </c>
      <c r="P261"/>
      <c r="Q261"/>
      <c r="R261" t="n">
        <v>0.286140009155619</v>
      </c>
      <c r="S261" t="n">
        <v>0.0572204472754963</v>
      </c>
      <c r="T261" t="n">
        <v>111407</v>
      </c>
      <c r="U261" t="n">
        <v>94</v>
      </c>
    </row>
    <row r="262">
      <c r="A262" t="s">
        <v>2206</v>
      </c>
      <c r="B262" t="s">
        <v>1904</v>
      </c>
      <c r="C262" t="s">
        <v>1912</v>
      </c>
      <c r="D262" t="n">
        <v>0</v>
      </c>
      <c r="E262" t="n">
        <v>0</v>
      </c>
      <c r="F262" t="n">
        <v>0.51071472083967</v>
      </c>
      <c r="G262" t="n">
        <v>0.00549936108314482</v>
      </c>
      <c r="H262" t="s">
        <v>2207</v>
      </c>
      <c r="I262"/>
      <c r="J262"/>
      <c r="K262"/>
      <c r="L262"/>
      <c r="M262"/>
      <c r="N262"/>
      <c r="O262"/>
      <c r="P262" t="s">
        <v>2207</v>
      </c>
      <c r="Q262"/>
      <c r="R262" t="n">
        <v>0.442053568339718</v>
      </c>
      <c r="S262" t="n">
        <v>0.00543021359484582</v>
      </c>
      <c r="T262" t="n">
        <v>6648330</v>
      </c>
      <c r="U262" t="n">
        <v>10039</v>
      </c>
    </row>
    <row r="263">
      <c r="A263" t="s">
        <v>2208</v>
      </c>
      <c r="B263" t="s">
        <v>1904</v>
      </c>
      <c r="C263" t="s">
        <v>1912</v>
      </c>
      <c r="D263" t="n">
        <v>0</v>
      </c>
      <c r="E263" t="n">
        <v>1</v>
      </c>
      <c r="F263" t="n">
        <v>0.503204113829921</v>
      </c>
      <c r="G263" t="n">
        <v>0.0168144659474676</v>
      </c>
      <c r="H263" t="s">
        <v>2207</v>
      </c>
      <c r="I263"/>
      <c r="J263"/>
      <c r="K263"/>
      <c r="L263"/>
      <c r="M263"/>
      <c r="N263"/>
      <c r="O263"/>
      <c r="P263" t="s">
        <v>2207</v>
      </c>
      <c r="Q263"/>
      <c r="R263" t="n">
        <v>0.430874188858298</v>
      </c>
      <c r="S263" t="n">
        <v>0.0166562092891142</v>
      </c>
      <c r="T263" t="n">
        <v>840482</v>
      </c>
      <c r="U263" t="n">
        <v>1015</v>
      </c>
    </row>
    <row r="264">
      <c r="A264" t="s">
        <v>2209</v>
      </c>
      <c r="B264" t="s">
        <v>1904</v>
      </c>
      <c r="C264" t="s">
        <v>1912</v>
      </c>
      <c r="D264" t="n">
        <v>0</v>
      </c>
      <c r="E264" t="n">
        <v>0</v>
      </c>
      <c r="F264" t="n">
        <v>0.811619602652339</v>
      </c>
      <c r="G264" t="n">
        <v>0.00236847528340823</v>
      </c>
      <c r="H264" t="s">
        <v>2210</v>
      </c>
      <c r="I264"/>
      <c r="J264"/>
      <c r="K264"/>
      <c r="L264"/>
      <c r="M264"/>
      <c r="N264"/>
      <c r="O264"/>
      <c r="P264" t="s">
        <v>2210</v>
      </c>
      <c r="Q264"/>
      <c r="R264" t="n">
        <v>0.161841283175203</v>
      </c>
      <c r="S264" t="n">
        <v>0.00225135994837341</v>
      </c>
      <c r="T264" t="n">
        <v>28617760</v>
      </c>
      <c r="U264" t="n">
        <v>41786</v>
      </c>
    </row>
    <row r="265">
      <c r="A265" t="s">
        <v>2211</v>
      </c>
      <c r="B265" t="s">
        <v>1904</v>
      </c>
      <c r="C265" t="s">
        <v>1912</v>
      </c>
      <c r="D265" t="n">
        <v>0</v>
      </c>
      <c r="E265" t="n">
        <v>1</v>
      </c>
      <c r="F265" t="n">
        <v>0.778876324093722</v>
      </c>
      <c r="G265" t="n">
        <v>0.00600313366175074</v>
      </c>
      <c r="H265" t="s">
        <v>2210</v>
      </c>
      <c r="I265"/>
      <c r="J265"/>
      <c r="K265"/>
      <c r="L265"/>
      <c r="M265"/>
      <c r="N265"/>
      <c r="O265"/>
      <c r="P265" t="s">
        <v>2210</v>
      </c>
      <c r="Q265"/>
      <c r="R265" t="n">
        <v>0.18874081623953</v>
      </c>
      <c r="S265" t="n">
        <v>0.00563810898849599</v>
      </c>
      <c r="T265" t="n">
        <v>5137193</v>
      </c>
      <c r="U265" t="n">
        <v>5951</v>
      </c>
    </row>
    <row r="266">
      <c r="A266" t="s">
        <v>2212</v>
      </c>
      <c r="B266" t="s">
        <v>1904</v>
      </c>
      <c r="C266" t="s">
        <v>1916</v>
      </c>
      <c r="D266" t="n">
        <v>0</v>
      </c>
      <c r="E266" t="n">
        <v>0</v>
      </c>
      <c r="F266" t="n">
        <v>0.529608019214175</v>
      </c>
      <c r="G266" t="n">
        <v>0.00545937091179303</v>
      </c>
      <c r="H266" t="s">
        <v>2207</v>
      </c>
      <c r="I266"/>
      <c r="J266"/>
      <c r="K266"/>
      <c r="L266"/>
      <c r="M266"/>
      <c r="N266"/>
      <c r="O266"/>
      <c r="P266" t="s">
        <v>2207</v>
      </c>
      <c r="Q266"/>
      <c r="R266" t="n">
        <v>0.429448928181109</v>
      </c>
      <c r="S266" t="n">
        <v>0.00539353922751947</v>
      </c>
      <c r="T266" t="n">
        <v>6782909</v>
      </c>
      <c r="U266" t="n">
        <v>9860</v>
      </c>
    </row>
    <row r="267">
      <c r="A267" t="s">
        <v>2213</v>
      </c>
      <c r="B267" t="s">
        <v>1904</v>
      </c>
      <c r="C267" t="s">
        <v>1916</v>
      </c>
      <c r="D267" t="n">
        <v>0</v>
      </c>
      <c r="E267" t="n">
        <v>1</v>
      </c>
      <c r="F267" t="n">
        <v>0.514648173168071</v>
      </c>
      <c r="G267" t="n">
        <v>0.0172717891550417</v>
      </c>
      <c r="H267" t="s">
        <v>2207</v>
      </c>
      <c r="I267"/>
      <c r="J267"/>
      <c r="K267"/>
      <c r="L267"/>
      <c r="M267"/>
      <c r="N267"/>
      <c r="O267"/>
      <c r="P267" t="s">
        <v>2207</v>
      </c>
      <c r="Q267"/>
      <c r="R267" t="n">
        <v>0.440343608651032</v>
      </c>
      <c r="S267" t="n">
        <v>0.0173297805465469</v>
      </c>
      <c r="T267" t="n">
        <v>868197</v>
      </c>
      <c r="U267" t="n">
        <v>939</v>
      </c>
    </row>
    <row r="268">
      <c r="A268" t="s">
        <v>2214</v>
      </c>
      <c r="B268" t="s">
        <v>1904</v>
      </c>
      <c r="C268" t="s">
        <v>1916</v>
      </c>
      <c r="D268" t="n">
        <v>0</v>
      </c>
      <c r="E268" t="n">
        <v>0</v>
      </c>
      <c r="F268" t="n">
        <v>0.817809889648771</v>
      </c>
      <c r="G268" t="n">
        <v>0.00231326583508626</v>
      </c>
      <c r="H268" t="s">
        <v>2210</v>
      </c>
      <c r="I268"/>
      <c r="J268"/>
      <c r="K268"/>
      <c r="L268"/>
      <c r="M268"/>
      <c r="N268"/>
      <c r="O268"/>
      <c r="P268" t="s">
        <v>2210</v>
      </c>
      <c r="Q268"/>
      <c r="R268" t="n">
        <v>0.155185249831938</v>
      </c>
      <c r="S268" t="n">
        <v>0.0021706369592896</v>
      </c>
      <c r="T268" t="n">
        <v>28571227</v>
      </c>
      <c r="U268" t="n">
        <v>40303</v>
      </c>
    </row>
    <row r="269">
      <c r="A269" t="s">
        <v>2215</v>
      </c>
      <c r="B269" t="s">
        <v>1904</v>
      </c>
      <c r="C269" t="s">
        <v>1916</v>
      </c>
      <c r="D269" t="n">
        <v>0</v>
      </c>
      <c r="E269" t="n">
        <v>1</v>
      </c>
      <c r="F269" t="n">
        <v>0.771932844074536</v>
      </c>
      <c r="G269" t="n">
        <v>0.00663276463716561</v>
      </c>
      <c r="H269" t="s">
        <v>2210</v>
      </c>
      <c r="I269"/>
      <c r="J269"/>
      <c r="K269"/>
      <c r="L269"/>
      <c r="M269"/>
      <c r="N269"/>
      <c r="O269"/>
      <c r="P269" t="s">
        <v>2210</v>
      </c>
      <c r="Q269"/>
      <c r="R269" t="n">
        <v>0.194140656088755</v>
      </c>
      <c r="S269" t="n">
        <v>0.00622806898962956</v>
      </c>
      <c r="T269" t="n">
        <v>5101322</v>
      </c>
      <c r="U269" t="n">
        <v>5192</v>
      </c>
    </row>
    <row r="270">
      <c r="A270" t="s">
        <v>2216</v>
      </c>
      <c r="B270" t="s">
        <v>1904</v>
      </c>
      <c r="C270" t="s">
        <v>1919</v>
      </c>
      <c r="D270" t="n">
        <v>0</v>
      </c>
      <c r="E270" t="n">
        <v>0</v>
      </c>
      <c r="F270" t="n">
        <v>0.530566379606615</v>
      </c>
      <c r="G270" t="n">
        <v>0.00621179134079675</v>
      </c>
      <c r="H270" t="s">
        <v>2207</v>
      </c>
      <c r="I270"/>
      <c r="J270"/>
      <c r="K270"/>
      <c r="L270"/>
      <c r="M270"/>
      <c r="N270"/>
      <c r="O270"/>
      <c r="P270" t="s">
        <v>2207</v>
      </c>
      <c r="Q270"/>
      <c r="R270" t="n">
        <v>0.432368593144536</v>
      </c>
      <c r="S270" t="n">
        <v>0.006207922273547</v>
      </c>
      <c r="T270" t="n">
        <v>6916439</v>
      </c>
      <c r="U270" t="n">
        <v>8095</v>
      </c>
    </row>
    <row r="271">
      <c r="A271" t="s">
        <v>2217</v>
      </c>
      <c r="B271" t="s">
        <v>1904</v>
      </c>
      <c r="C271" t="s">
        <v>1919</v>
      </c>
      <c r="D271" t="n">
        <v>0</v>
      </c>
      <c r="E271" t="n">
        <v>1</v>
      </c>
      <c r="F271" t="n">
        <v>0.544159806775686</v>
      </c>
      <c r="G271" t="n">
        <v>0.0203382595367003</v>
      </c>
      <c r="H271" t="s">
        <v>2207</v>
      </c>
      <c r="I271"/>
      <c r="J271"/>
      <c r="K271"/>
      <c r="L271"/>
      <c r="M271"/>
      <c r="N271"/>
      <c r="O271"/>
      <c r="P271" t="s">
        <v>2207</v>
      </c>
      <c r="Q271"/>
      <c r="R271" t="n">
        <v>0.423276762325926</v>
      </c>
      <c r="S271" t="n">
        <v>0.0200849018376219</v>
      </c>
      <c r="T271" t="n">
        <v>857035</v>
      </c>
      <c r="U271" t="n">
        <v>689</v>
      </c>
    </row>
    <row r="272">
      <c r="A272" t="s">
        <v>2218</v>
      </c>
      <c r="B272" t="s">
        <v>1904</v>
      </c>
      <c r="C272" t="s">
        <v>1919</v>
      </c>
      <c r="D272" t="n">
        <v>0</v>
      </c>
      <c r="E272" t="n">
        <v>0</v>
      </c>
      <c r="F272" t="n">
        <v>0.811010402858739</v>
      </c>
      <c r="G272" t="n">
        <v>0.0026212807753722</v>
      </c>
      <c r="H272" t="s">
        <v>2210</v>
      </c>
      <c r="I272"/>
      <c r="J272"/>
      <c r="K272"/>
      <c r="L272"/>
      <c r="M272"/>
      <c r="N272"/>
      <c r="O272"/>
      <c r="P272" t="s">
        <v>2210</v>
      </c>
      <c r="Q272"/>
      <c r="R272" t="n">
        <v>0.16036556850869</v>
      </c>
      <c r="S272" t="n">
        <v>0.00242598914886166</v>
      </c>
      <c r="T272" t="n">
        <v>28329136</v>
      </c>
      <c r="U272" t="n">
        <v>32654</v>
      </c>
    </row>
    <row r="273">
      <c r="A273" t="s">
        <v>2219</v>
      </c>
      <c r="B273" t="s">
        <v>1904</v>
      </c>
      <c r="C273" t="s">
        <v>1919</v>
      </c>
      <c r="D273" t="n">
        <v>0</v>
      </c>
      <c r="E273" t="n">
        <v>1</v>
      </c>
      <c r="F273" t="n">
        <v>0.787829039565771</v>
      </c>
      <c r="G273" t="n">
        <v>0.00773543483976838</v>
      </c>
      <c r="H273" t="s">
        <v>2210</v>
      </c>
      <c r="I273"/>
      <c r="J273"/>
      <c r="K273"/>
      <c r="L273"/>
      <c r="M273"/>
      <c r="N273"/>
      <c r="O273"/>
      <c r="P273" t="s">
        <v>2210</v>
      </c>
      <c r="Q273"/>
      <c r="R273" t="n">
        <v>0.172979023772522</v>
      </c>
      <c r="S273" t="n">
        <v>0.00721514898288486</v>
      </c>
      <c r="T273" t="n">
        <v>5226917</v>
      </c>
      <c r="U273" t="n">
        <v>3924</v>
      </c>
    </row>
    <row r="274">
      <c r="A274" t="s">
        <v>2220</v>
      </c>
      <c r="B274" t="s">
        <v>1904</v>
      </c>
      <c r="C274" t="s">
        <v>1922</v>
      </c>
      <c r="D274" t="n">
        <v>0</v>
      </c>
      <c r="E274" t="n">
        <v>0</v>
      </c>
      <c r="F274" t="n">
        <v>0.532629565601206</v>
      </c>
      <c r="G274" t="n">
        <v>0.0060223821507474</v>
      </c>
      <c r="H274" t="s">
        <v>2207</v>
      </c>
      <c r="I274"/>
      <c r="J274"/>
      <c r="K274"/>
      <c r="L274"/>
      <c r="M274"/>
      <c r="N274"/>
      <c r="O274"/>
      <c r="P274" t="s">
        <v>2207</v>
      </c>
      <c r="Q274"/>
      <c r="R274" t="n">
        <v>0.422670518859249</v>
      </c>
      <c r="S274" t="n">
        <v>0.00599197625947405</v>
      </c>
      <c r="T274" t="n">
        <v>7204555</v>
      </c>
      <c r="U274" t="n">
        <v>9979</v>
      </c>
    </row>
    <row r="275">
      <c r="A275" t="s">
        <v>2221</v>
      </c>
      <c r="B275" t="s">
        <v>1904</v>
      </c>
      <c r="C275" t="s">
        <v>1922</v>
      </c>
      <c r="D275" t="n">
        <v>0</v>
      </c>
      <c r="E275" t="n">
        <v>1</v>
      </c>
      <c r="F275" t="n">
        <v>0.536831348142934</v>
      </c>
      <c r="G275" t="n">
        <v>0.0194312147656423</v>
      </c>
      <c r="H275" t="s">
        <v>2207</v>
      </c>
      <c r="I275"/>
      <c r="J275"/>
      <c r="K275"/>
      <c r="L275"/>
      <c r="M275"/>
      <c r="N275"/>
      <c r="O275"/>
      <c r="P275" t="s">
        <v>2207</v>
      </c>
      <c r="Q275"/>
      <c r="R275" t="n">
        <v>0.412442304154101</v>
      </c>
      <c r="S275" t="n">
        <v>0.0194652159920158</v>
      </c>
      <c r="T275" t="n">
        <v>1000072</v>
      </c>
      <c r="U275" t="n">
        <v>887</v>
      </c>
    </row>
    <row r="276">
      <c r="A276" t="s">
        <v>2222</v>
      </c>
      <c r="B276" t="s">
        <v>1904</v>
      </c>
      <c r="C276" t="s">
        <v>1922</v>
      </c>
      <c r="D276" t="n">
        <v>0</v>
      </c>
      <c r="E276" t="n">
        <v>0</v>
      </c>
      <c r="F276" t="n">
        <v>0.805553423292803</v>
      </c>
      <c r="G276" t="n">
        <v>0.00257106943977998</v>
      </c>
      <c r="H276" t="s">
        <v>2210</v>
      </c>
      <c r="I276"/>
      <c r="J276"/>
      <c r="K276"/>
      <c r="L276"/>
      <c r="M276"/>
      <c r="N276"/>
      <c r="O276"/>
      <c r="P276" t="s">
        <v>2210</v>
      </c>
      <c r="Q276"/>
      <c r="R276" t="n">
        <v>0.163768104848284</v>
      </c>
      <c r="S276" t="n">
        <v>0.00241669743184973</v>
      </c>
      <c r="T276" t="n">
        <v>27956738</v>
      </c>
      <c r="U276" t="n">
        <v>39421</v>
      </c>
    </row>
    <row r="277">
      <c r="A277" t="s">
        <v>2223</v>
      </c>
      <c r="B277" t="s">
        <v>1904</v>
      </c>
      <c r="C277" t="s">
        <v>1922</v>
      </c>
      <c r="D277" t="n">
        <v>0</v>
      </c>
      <c r="E277" t="n">
        <v>1</v>
      </c>
      <c r="F277" t="n">
        <v>0.783443619051183</v>
      </c>
      <c r="G277" t="n">
        <v>0.0073526310779179</v>
      </c>
      <c r="H277" t="s">
        <v>2210</v>
      </c>
      <c r="I277"/>
      <c r="J277"/>
      <c r="K277"/>
      <c r="L277"/>
      <c r="M277"/>
      <c r="N277"/>
      <c r="O277"/>
      <c r="P277" t="s">
        <v>2210</v>
      </c>
      <c r="Q277"/>
      <c r="R277" t="n">
        <v>0.1725762333426</v>
      </c>
      <c r="S277" t="n">
        <v>0.00671613351028194</v>
      </c>
      <c r="T277" t="n">
        <v>5183657</v>
      </c>
      <c r="U277" t="n">
        <v>4594</v>
      </c>
    </row>
    <row r="278">
      <c r="A278" t="s">
        <v>2224</v>
      </c>
      <c r="B278" t="s">
        <v>1904</v>
      </c>
      <c r="C278" t="s">
        <v>1925</v>
      </c>
      <c r="D278" t="n">
        <v>0</v>
      </c>
      <c r="E278" t="n">
        <v>0</v>
      </c>
      <c r="F278" t="n">
        <v>0.536169544581675</v>
      </c>
      <c r="G278" t="n">
        <v>0.00624259633194253</v>
      </c>
      <c r="H278" t="s">
        <v>2207</v>
      </c>
      <c r="I278"/>
      <c r="J278"/>
      <c r="K278"/>
      <c r="L278"/>
      <c r="M278"/>
      <c r="N278"/>
      <c r="O278"/>
      <c r="P278" t="s">
        <v>2207</v>
      </c>
      <c r="Q278"/>
      <c r="R278" t="n">
        <v>0.426288745696007</v>
      </c>
      <c r="S278" t="n">
        <v>0.00621723782275687</v>
      </c>
      <c r="T278" t="n">
        <v>7686757</v>
      </c>
      <c r="U278" t="n">
        <v>9287</v>
      </c>
    </row>
    <row r="279">
      <c r="A279" t="s">
        <v>2225</v>
      </c>
      <c r="B279" t="s">
        <v>1904</v>
      </c>
      <c r="C279" t="s">
        <v>1925</v>
      </c>
      <c r="D279" t="n">
        <v>0</v>
      </c>
      <c r="E279" t="n">
        <v>1</v>
      </c>
      <c r="F279" t="n">
        <v>0.552250969073127</v>
      </c>
      <c r="G279" t="n">
        <v>0.0199487898028382</v>
      </c>
      <c r="H279" t="s">
        <v>2207</v>
      </c>
      <c r="I279"/>
      <c r="J279"/>
      <c r="K279"/>
      <c r="L279"/>
      <c r="M279"/>
      <c r="N279"/>
      <c r="O279"/>
      <c r="P279" t="s">
        <v>2207</v>
      </c>
      <c r="Q279"/>
      <c r="R279" t="n">
        <v>0.404258985522465</v>
      </c>
      <c r="S279" t="n">
        <v>0.0194566068040873</v>
      </c>
      <c r="T279" t="n">
        <v>1114209</v>
      </c>
      <c r="U279" t="n">
        <v>828</v>
      </c>
    </row>
    <row r="280">
      <c r="A280" t="s">
        <v>2226</v>
      </c>
      <c r="B280" t="s">
        <v>1904</v>
      </c>
      <c r="C280" t="s">
        <v>1925</v>
      </c>
      <c r="D280" t="n">
        <v>0</v>
      </c>
      <c r="E280" t="n">
        <v>0</v>
      </c>
      <c r="F280" t="n">
        <v>0.815281871250727</v>
      </c>
      <c r="G280" t="n">
        <v>0.00329145361764205</v>
      </c>
      <c r="H280" t="s">
        <v>2210</v>
      </c>
      <c r="I280"/>
      <c r="J280"/>
      <c r="K280"/>
      <c r="L280"/>
      <c r="M280"/>
      <c r="N280"/>
      <c r="O280"/>
      <c r="P280" t="s">
        <v>2210</v>
      </c>
      <c r="Q280"/>
      <c r="R280" t="n">
        <v>0.160244493378471</v>
      </c>
      <c r="S280" t="n">
        <v>0.00317810362636321</v>
      </c>
      <c r="T280" t="n">
        <v>27533670</v>
      </c>
      <c r="U280" t="n">
        <v>33367</v>
      </c>
    </row>
    <row r="281">
      <c r="A281" t="s">
        <v>2227</v>
      </c>
      <c r="B281" t="s">
        <v>1904</v>
      </c>
      <c r="C281" t="s">
        <v>1925</v>
      </c>
      <c r="D281" t="n">
        <v>0</v>
      </c>
      <c r="E281" t="n">
        <v>1</v>
      </c>
      <c r="F281" t="n">
        <v>0.783545444986623</v>
      </c>
      <c r="G281" t="n">
        <v>0.0080266799160853</v>
      </c>
      <c r="H281" t="s">
        <v>2210</v>
      </c>
      <c r="I281"/>
      <c r="J281"/>
      <c r="K281"/>
      <c r="L281"/>
      <c r="M281"/>
      <c r="N281"/>
      <c r="O281"/>
      <c r="P281" t="s">
        <v>2210</v>
      </c>
      <c r="Q281"/>
      <c r="R281" t="n">
        <v>0.185066379004841</v>
      </c>
      <c r="S281" t="n">
        <v>0.00763828323722034</v>
      </c>
      <c r="T281" t="n">
        <v>5135660</v>
      </c>
      <c r="U281" t="n">
        <v>3849</v>
      </c>
    </row>
    <row r="282">
      <c r="A282" t="s">
        <v>2228</v>
      </c>
      <c r="B282" t="s">
        <v>1905</v>
      </c>
      <c r="C282" t="s">
        <v>1912</v>
      </c>
      <c r="D282" t="n">
        <v>0</v>
      </c>
      <c r="E282" t="n">
        <v>0</v>
      </c>
      <c r="F282" t="n">
        <v>0.745970924394214</v>
      </c>
      <c r="G282" t="n">
        <v>0.00306726391638454</v>
      </c>
      <c r="H282" t="s">
        <v>2229</v>
      </c>
      <c r="I282"/>
      <c r="J282"/>
      <c r="K282"/>
      <c r="L282"/>
      <c r="M282"/>
      <c r="N282"/>
      <c r="O282"/>
      <c r="P282"/>
      <c r="Q282" t="s">
        <v>2229</v>
      </c>
      <c r="R282" t="n">
        <v>0.222571024550184</v>
      </c>
      <c r="S282" t="n">
        <v>0.00293043004317664</v>
      </c>
      <c r="T282" t="n">
        <v>22387083</v>
      </c>
      <c r="U282" t="n">
        <v>32425</v>
      </c>
    </row>
    <row r="283">
      <c r="A283" t="s">
        <v>2230</v>
      </c>
      <c r="B283" t="s">
        <v>1905</v>
      </c>
      <c r="C283" t="s">
        <v>1912</v>
      </c>
      <c r="D283" t="n">
        <v>0</v>
      </c>
      <c r="E283" t="n">
        <v>1</v>
      </c>
      <c r="F283" t="n">
        <v>0.748959051732086</v>
      </c>
      <c r="G283" t="n">
        <v>0.00778997916741583</v>
      </c>
      <c r="H283" t="s">
        <v>2229</v>
      </c>
      <c r="I283"/>
      <c r="J283"/>
      <c r="K283"/>
      <c r="L283"/>
      <c r="M283"/>
      <c r="N283"/>
      <c r="O283"/>
      <c r="P283"/>
      <c r="Q283" t="s">
        <v>2229</v>
      </c>
      <c r="R283" t="n">
        <v>0.212545224546095</v>
      </c>
      <c r="S283" t="n">
        <v>0.00728269913084429</v>
      </c>
      <c r="T283" t="n">
        <v>3796058</v>
      </c>
      <c r="U283" t="n">
        <v>4348</v>
      </c>
    </row>
    <row r="284">
      <c r="A284" t="s">
        <v>2231</v>
      </c>
      <c r="B284" t="s">
        <v>1905</v>
      </c>
      <c r="C284" t="s">
        <v>1912</v>
      </c>
      <c r="D284" t="n">
        <v>0</v>
      </c>
      <c r="E284" t="n">
        <v>0</v>
      </c>
      <c r="F284" t="n">
        <v>0.771825948208117</v>
      </c>
      <c r="G284" t="n">
        <v>0.00473352217632369</v>
      </c>
      <c r="H284" t="s">
        <v>2232</v>
      </c>
      <c r="I284"/>
      <c r="J284"/>
      <c r="K284"/>
      <c r="L284"/>
      <c r="M284"/>
      <c r="N284"/>
      <c r="O284"/>
      <c r="P284"/>
      <c r="Q284" t="s">
        <v>2232</v>
      </c>
      <c r="R284" t="n">
        <v>0.198375438086352</v>
      </c>
      <c r="S284" t="n">
        <v>0.00454703727490861</v>
      </c>
      <c r="T284" t="n">
        <v>6520404</v>
      </c>
      <c r="U284" t="n">
        <v>9505</v>
      </c>
    </row>
    <row r="285">
      <c r="A285" t="s">
        <v>2233</v>
      </c>
      <c r="B285" t="s">
        <v>1905</v>
      </c>
      <c r="C285" t="s">
        <v>1912</v>
      </c>
      <c r="D285" t="n">
        <v>0</v>
      </c>
      <c r="E285" t="n">
        <v>1</v>
      </c>
      <c r="F285" t="n">
        <v>0.740557229822813</v>
      </c>
      <c r="G285" t="n">
        <v>0.0128494175733411</v>
      </c>
      <c r="H285" t="s">
        <v>2232</v>
      </c>
      <c r="I285"/>
      <c r="J285"/>
      <c r="K285"/>
      <c r="L285"/>
      <c r="M285"/>
      <c r="N285"/>
      <c r="O285"/>
      <c r="P285"/>
      <c r="Q285" t="s">
        <v>2232</v>
      </c>
      <c r="R285" t="n">
        <v>0.22542956127721</v>
      </c>
      <c r="S285" t="n">
        <v>0.0122443328828137</v>
      </c>
      <c r="T285" t="n">
        <v>1029306</v>
      </c>
      <c r="U285" t="n">
        <v>1237</v>
      </c>
    </row>
    <row r="286">
      <c r="A286" t="s">
        <v>2234</v>
      </c>
      <c r="B286" t="s">
        <v>1905</v>
      </c>
      <c r="C286" t="s">
        <v>1912</v>
      </c>
      <c r="D286" t="n">
        <v>0</v>
      </c>
      <c r="E286" t="n">
        <v>0</v>
      </c>
      <c r="F286" t="n">
        <v>0.790170426216215</v>
      </c>
      <c r="G286" t="n">
        <v>0.00472841170677402</v>
      </c>
      <c r="H286" t="s">
        <v>2235</v>
      </c>
      <c r="I286"/>
      <c r="J286"/>
      <c r="K286"/>
      <c r="L286"/>
      <c r="M286"/>
      <c r="N286"/>
      <c r="O286"/>
      <c r="P286"/>
      <c r="Q286" t="s">
        <v>2235</v>
      </c>
      <c r="R286" t="n">
        <v>0.184462031471731</v>
      </c>
      <c r="S286" t="n">
        <v>0.00441451264474649</v>
      </c>
      <c r="T286" t="n">
        <v>5840416</v>
      </c>
      <c r="U286" t="n">
        <v>9046</v>
      </c>
    </row>
    <row r="287">
      <c r="A287" t="s">
        <v>2236</v>
      </c>
      <c r="B287" t="s">
        <v>1905</v>
      </c>
      <c r="C287" t="s">
        <v>1912</v>
      </c>
      <c r="D287" t="n">
        <v>0</v>
      </c>
      <c r="E287" t="n">
        <v>1</v>
      </c>
      <c r="F287" t="n">
        <v>0.73852032334741</v>
      </c>
      <c r="G287" t="n">
        <v>0.0129495068316249</v>
      </c>
      <c r="H287" t="s">
        <v>2235</v>
      </c>
      <c r="I287"/>
      <c r="J287"/>
      <c r="K287"/>
      <c r="L287"/>
      <c r="M287"/>
      <c r="N287"/>
      <c r="O287"/>
      <c r="P287"/>
      <c r="Q287" t="s">
        <v>2235</v>
      </c>
      <c r="R287" t="n">
        <v>0.229068515311363</v>
      </c>
      <c r="S287" t="n">
        <v>0.011877583826127</v>
      </c>
      <c r="T287" t="n">
        <v>1007585</v>
      </c>
      <c r="U287" t="n">
        <v>1221</v>
      </c>
    </row>
    <row r="288">
      <c r="A288" t="s">
        <v>2237</v>
      </c>
      <c r="B288" t="s">
        <v>1905</v>
      </c>
      <c r="C288" t="s">
        <v>1912</v>
      </c>
      <c r="D288" t="n">
        <v>0</v>
      </c>
      <c r="E288" t="n">
        <v>0</v>
      </c>
      <c r="F288" t="n">
        <v>0.529694878489812</v>
      </c>
      <c r="G288" t="n">
        <v>0.0183824700785366</v>
      </c>
      <c r="H288" t="s">
        <v>2238</v>
      </c>
      <c r="I288"/>
      <c r="J288"/>
      <c r="K288"/>
      <c r="L288"/>
      <c r="M288"/>
      <c r="N288"/>
      <c r="O288"/>
      <c r="P288"/>
      <c r="Q288" t="s">
        <v>2238</v>
      </c>
      <c r="R288" t="n">
        <v>0.418601778894492</v>
      </c>
      <c r="S288" t="n">
        <v>0.0181133569463544</v>
      </c>
      <c r="T288" t="n">
        <v>518187</v>
      </c>
      <c r="U288" t="n">
        <v>849</v>
      </c>
    </row>
    <row r="289">
      <c r="A289" t="s">
        <v>2239</v>
      </c>
      <c r="B289" t="s">
        <v>1905</v>
      </c>
      <c r="C289" t="s">
        <v>1912</v>
      </c>
      <c r="D289" t="n">
        <v>0</v>
      </c>
      <c r="E289" t="n">
        <v>1</v>
      </c>
      <c r="F289" t="n">
        <v>0.516133935851195</v>
      </c>
      <c r="G289" t="n">
        <v>0.0323503756183058</v>
      </c>
      <c r="H289" t="s">
        <v>2238</v>
      </c>
      <c r="I289"/>
      <c r="J289"/>
      <c r="K289"/>
      <c r="L289"/>
      <c r="M289"/>
      <c r="N289"/>
      <c r="O289"/>
      <c r="P289"/>
      <c r="Q289" t="s">
        <v>2238</v>
      </c>
      <c r="R289" t="n">
        <v>0.428837942042204</v>
      </c>
      <c r="S289" t="n">
        <v>0.0341409081813736</v>
      </c>
      <c r="T289" t="n">
        <v>144726</v>
      </c>
      <c r="U289" t="n">
        <v>160</v>
      </c>
    </row>
    <row r="290">
      <c r="A290" t="s">
        <v>2240</v>
      </c>
      <c r="B290" t="s">
        <v>1905</v>
      </c>
      <c r="C290" t="s">
        <v>1916</v>
      </c>
      <c r="D290" t="n">
        <v>0</v>
      </c>
      <c r="E290" t="n">
        <v>0</v>
      </c>
      <c r="F290" t="n">
        <v>0.753835371887246</v>
      </c>
      <c r="G290" t="n">
        <v>0.00302098959047031</v>
      </c>
      <c r="H290" t="s">
        <v>2229</v>
      </c>
      <c r="I290"/>
      <c r="J290"/>
      <c r="K290"/>
      <c r="L290"/>
      <c r="M290"/>
      <c r="N290"/>
      <c r="O290"/>
      <c r="P290"/>
      <c r="Q290" t="s">
        <v>2229</v>
      </c>
      <c r="R290" t="n">
        <v>0.214557516512644</v>
      </c>
      <c r="S290" t="n">
        <v>0.00286475581584692</v>
      </c>
      <c r="T290" t="n">
        <v>22394960</v>
      </c>
      <c r="U290" t="n">
        <v>31026</v>
      </c>
    </row>
    <row r="291">
      <c r="A291" t="s">
        <v>2241</v>
      </c>
      <c r="B291" t="s">
        <v>1905</v>
      </c>
      <c r="C291" t="s">
        <v>1916</v>
      </c>
      <c r="D291" t="n">
        <v>0</v>
      </c>
      <c r="E291" t="n">
        <v>1</v>
      </c>
      <c r="F291" t="n">
        <v>0.743418110702533</v>
      </c>
      <c r="G291" t="n">
        <v>0.0083161094917399</v>
      </c>
      <c r="H291" t="s">
        <v>2229</v>
      </c>
      <c r="I291"/>
      <c r="J291"/>
      <c r="K291"/>
      <c r="L291"/>
      <c r="M291"/>
      <c r="N291"/>
      <c r="O291"/>
      <c r="P291"/>
      <c r="Q291" t="s">
        <v>2229</v>
      </c>
      <c r="R291" t="n">
        <v>0.220601973824177</v>
      </c>
      <c r="S291" t="n">
        <v>0.00791524713589815</v>
      </c>
      <c r="T291" t="n">
        <v>3736807</v>
      </c>
      <c r="U291" t="n">
        <v>3811</v>
      </c>
    </row>
    <row r="292">
      <c r="A292" t="s">
        <v>2242</v>
      </c>
      <c r="B292" t="s">
        <v>1905</v>
      </c>
      <c r="C292" t="s">
        <v>1916</v>
      </c>
      <c r="D292" t="n">
        <v>0</v>
      </c>
      <c r="E292" t="n">
        <v>0</v>
      </c>
      <c r="F292" t="n">
        <v>0.776943085930545</v>
      </c>
      <c r="G292" t="n">
        <v>0.00488769633403256</v>
      </c>
      <c r="H292" t="s">
        <v>2232</v>
      </c>
      <c r="I292"/>
      <c r="J292"/>
      <c r="K292"/>
      <c r="L292"/>
      <c r="M292"/>
      <c r="N292"/>
      <c r="O292"/>
      <c r="P292"/>
      <c r="Q292" t="s">
        <v>2232</v>
      </c>
      <c r="R292" t="n">
        <v>0.192952865672939</v>
      </c>
      <c r="S292" t="n">
        <v>0.00449696854674967</v>
      </c>
      <c r="T292" t="n">
        <v>6419801</v>
      </c>
      <c r="U292" t="n">
        <v>9169</v>
      </c>
    </row>
    <row r="293">
      <c r="A293" t="s">
        <v>2243</v>
      </c>
      <c r="B293" t="s">
        <v>1905</v>
      </c>
      <c r="C293" t="s">
        <v>1916</v>
      </c>
      <c r="D293" t="n">
        <v>0</v>
      </c>
      <c r="E293" t="n">
        <v>1</v>
      </c>
      <c r="F293" t="n">
        <v>0.721666423021836</v>
      </c>
      <c r="G293" t="n">
        <v>0.0148505526305627</v>
      </c>
      <c r="H293" t="s">
        <v>2232</v>
      </c>
      <c r="I293"/>
      <c r="J293"/>
      <c r="K293"/>
      <c r="L293"/>
      <c r="M293"/>
      <c r="N293"/>
      <c r="O293"/>
      <c r="P293"/>
      <c r="Q293" t="s">
        <v>2232</v>
      </c>
      <c r="R293" t="n">
        <v>0.232680215710876</v>
      </c>
      <c r="S293" t="n">
        <v>0.0137452269093797</v>
      </c>
      <c r="T293" t="n">
        <v>1115011</v>
      </c>
      <c r="U293" t="n">
        <v>1165</v>
      </c>
    </row>
    <row r="294">
      <c r="A294" t="s">
        <v>2244</v>
      </c>
      <c r="B294" t="s">
        <v>1905</v>
      </c>
      <c r="C294" t="s">
        <v>1916</v>
      </c>
      <c r="D294" t="n">
        <v>0</v>
      </c>
      <c r="E294" t="n">
        <v>0</v>
      </c>
      <c r="F294" t="n">
        <v>0.797381482123923</v>
      </c>
      <c r="G294" t="n">
        <v>0.004713604387267</v>
      </c>
      <c r="H294" t="s">
        <v>2235</v>
      </c>
      <c r="I294"/>
      <c r="J294"/>
      <c r="K294"/>
      <c r="L294"/>
      <c r="M294"/>
      <c r="N294"/>
      <c r="O294"/>
      <c r="P294"/>
      <c r="Q294" t="s">
        <v>2235</v>
      </c>
      <c r="R294" t="n">
        <v>0.180571654476377</v>
      </c>
      <c r="S294" t="n">
        <v>0.00449911485145341</v>
      </c>
      <c r="T294" t="n">
        <v>5989877</v>
      </c>
      <c r="U294" t="n">
        <v>9045</v>
      </c>
    </row>
    <row r="295">
      <c r="A295" t="s">
        <v>2245</v>
      </c>
      <c r="B295" t="s">
        <v>1905</v>
      </c>
      <c r="C295" t="s">
        <v>1916</v>
      </c>
      <c r="D295" t="n">
        <v>0</v>
      </c>
      <c r="E295" t="n">
        <v>1</v>
      </c>
      <c r="F295" t="n">
        <v>0.760116188205619</v>
      </c>
      <c r="G295" t="n">
        <v>0.0136473478741535</v>
      </c>
      <c r="H295" t="s">
        <v>2235</v>
      </c>
      <c r="I295"/>
      <c r="J295"/>
      <c r="K295"/>
      <c r="L295"/>
      <c r="M295"/>
      <c r="N295"/>
      <c r="O295"/>
      <c r="P295"/>
      <c r="Q295" t="s">
        <v>2235</v>
      </c>
      <c r="R295" t="n">
        <v>0.216330874512129</v>
      </c>
      <c r="S295" t="n">
        <v>0.013124661944904</v>
      </c>
      <c r="T295" t="n">
        <v>954658</v>
      </c>
      <c r="U295" t="n">
        <v>998</v>
      </c>
    </row>
    <row r="296">
      <c r="A296" t="s">
        <v>2246</v>
      </c>
      <c r="B296" t="s">
        <v>1905</v>
      </c>
      <c r="C296" t="s">
        <v>1916</v>
      </c>
      <c r="D296" t="n">
        <v>0</v>
      </c>
      <c r="E296" t="n">
        <v>0</v>
      </c>
      <c r="F296" t="n">
        <v>0.56772727107287</v>
      </c>
      <c r="G296" t="n">
        <v>0.0182505905927447</v>
      </c>
      <c r="H296" t="s">
        <v>2238</v>
      </c>
      <c r="I296"/>
      <c r="J296"/>
      <c r="K296"/>
      <c r="L296"/>
      <c r="M296"/>
      <c r="N296"/>
      <c r="O296"/>
      <c r="P296"/>
      <c r="Q296" t="s">
        <v>2238</v>
      </c>
      <c r="R296" t="n">
        <v>0.402945961586757</v>
      </c>
      <c r="S296" t="n">
        <v>0.0177562241997889</v>
      </c>
      <c r="T296" t="n">
        <v>549498</v>
      </c>
      <c r="U296" t="n">
        <v>923</v>
      </c>
    </row>
    <row r="297">
      <c r="A297" t="s">
        <v>2247</v>
      </c>
      <c r="B297" t="s">
        <v>1905</v>
      </c>
      <c r="C297" t="s">
        <v>1916</v>
      </c>
      <c r="D297" t="n">
        <v>0</v>
      </c>
      <c r="E297" t="n">
        <v>1</v>
      </c>
      <c r="F297" t="n">
        <v>0.468385640597879</v>
      </c>
      <c r="G297" t="n">
        <v>0.0348537919139868</v>
      </c>
      <c r="H297" t="s">
        <v>2238</v>
      </c>
      <c r="I297"/>
      <c r="J297"/>
      <c r="K297"/>
      <c r="L297"/>
      <c r="M297"/>
      <c r="N297"/>
      <c r="O297"/>
      <c r="P297"/>
      <c r="Q297" t="s">
        <v>2238</v>
      </c>
      <c r="R297" t="n">
        <v>0.505198015247511</v>
      </c>
      <c r="S297" t="n">
        <v>0.0381807760741094</v>
      </c>
      <c r="T297" t="n">
        <v>163043</v>
      </c>
      <c r="U297" t="n">
        <v>157</v>
      </c>
    </row>
    <row r="298">
      <c r="A298" t="s">
        <v>2248</v>
      </c>
      <c r="B298" t="s">
        <v>1905</v>
      </c>
      <c r="C298" t="s">
        <v>1919</v>
      </c>
      <c r="D298" t="n">
        <v>0</v>
      </c>
      <c r="E298" t="n">
        <v>0</v>
      </c>
      <c r="F298" t="n">
        <v>0.746791542981613</v>
      </c>
      <c r="G298" t="n">
        <v>0.00333710004657759</v>
      </c>
      <c r="H298" t="s">
        <v>2229</v>
      </c>
      <c r="I298"/>
      <c r="J298"/>
      <c r="K298"/>
      <c r="L298"/>
      <c r="M298"/>
      <c r="N298"/>
      <c r="O298"/>
      <c r="P298"/>
      <c r="Q298" t="s">
        <v>2229</v>
      </c>
      <c r="R298" t="n">
        <v>0.221542186438069</v>
      </c>
      <c r="S298" t="n">
        <v>0.00319059529490674</v>
      </c>
      <c r="T298" t="n">
        <v>22208962</v>
      </c>
      <c r="U298" t="n">
        <v>25544</v>
      </c>
    </row>
    <row r="299">
      <c r="A299" t="s">
        <v>2249</v>
      </c>
      <c r="B299" t="s">
        <v>1905</v>
      </c>
      <c r="C299" t="s">
        <v>1919</v>
      </c>
      <c r="D299" t="n">
        <v>0</v>
      </c>
      <c r="E299" t="n">
        <v>1</v>
      </c>
      <c r="F299" t="n">
        <v>0.779758806951128</v>
      </c>
      <c r="G299" t="n">
        <v>0.00935646808802685</v>
      </c>
      <c r="H299" t="s">
        <v>2229</v>
      </c>
      <c r="I299"/>
      <c r="J299"/>
      <c r="K299"/>
      <c r="L299"/>
      <c r="M299"/>
      <c r="N299"/>
      <c r="O299"/>
      <c r="P299"/>
      <c r="Q299" t="s">
        <v>2229</v>
      </c>
      <c r="R299" t="n">
        <v>0.181773540638831</v>
      </c>
      <c r="S299" t="n">
        <v>0.00838220522459098</v>
      </c>
      <c r="T299" t="n">
        <v>3812216</v>
      </c>
      <c r="U299" t="n">
        <v>2885</v>
      </c>
    </row>
    <row r="300">
      <c r="A300" t="s">
        <v>2250</v>
      </c>
      <c r="B300" t="s">
        <v>1905</v>
      </c>
      <c r="C300" t="s">
        <v>1919</v>
      </c>
      <c r="D300" t="n">
        <v>0</v>
      </c>
      <c r="E300" t="n">
        <v>0</v>
      </c>
      <c r="F300" t="n">
        <v>0.769775463525906</v>
      </c>
      <c r="G300" t="n">
        <v>0.00573681306225473</v>
      </c>
      <c r="H300" t="s">
        <v>2232</v>
      </c>
      <c r="I300"/>
      <c r="J300"/>
      <c r="K300"/>
      <c r="L300"/>
      <c r="M300"/>
      <c r="N300"/>
      <c r="O300"/>
      <c r="P300"/>
      <c r="Q300" t="s">
        <v>2232</v>
      </c>
      <c r="R300" t="n">
        <v>0.198523612654573</v>
      </c>
      <c r="S300" t="n">
        <v>0.00534638153739953</v>
      </c>
      <c r="T300" t="n">
        <v>6496940</v>
      </c>
      <c r="U300" t="n">
        <v>7418</v>
      </c>
    </row>
    <row r="301">
      <c r="A301" t="s">
        <v>2251</v>
      </c>
      <c r="B301" t="s">
        <v>1905</v>
      </c>
      <c r="C301" t="s">
        <v>1919</v>
      </c>
      <c r="D301" t="n">
        <v>0</v>
      </c>
      <c r="E301" t="n">
        <v>1</v>
      </c>
      <c r="F301" t="n">
        <v>0.703607723528284</v>
      </c>
      <c r="G301" t="n">
        <v>0.0167703496187376</v>
      </c>
      <c r="H301" t="s">
        <v>2232</v>
      </c>
      <c r="I301"/>
      <c r="J301"/>
      <c r="K301"/>
      <c r="L301"/>
      <c r="M301"/>
      <c r="N301"/>
      <c r="O301"/>
      <c r="P301"/>
      <c r="Q301" t="s">
        <v>2232</v>
      </c>
      <c r="R301" t="n">
        <v>0.25811277784789</v>
      </c>
      <c r="S301" t="n">
        <v>0.0168618785159647</v>
      </c>
      <c r="T301" t="n">
        <v>1038023</v>
      </c>
      <c r="U301" t="n">
        <v>800</v>
      </c>
    </row>
    <row r="302">
      <c r="A302" t="s">
        <v>2252</v>
      </c>
      <c r="B302" t="s">
        <v>1905</v>
      </c>
      <c r="C302" t="s">
        <v>1919</v>
      </c>
      <c r="D302" t="n">
        <v>0</v>
      </c>
      <c r="E302" t="n">
        <v>0</v>
      </c>
      <c r="F302" t="n">
        <v>0.797454611939422</v>
      </c>
      <c r="G302" t="n">
        <v>0.00559784337030827</v>
      </c>
      <c r="H302" t="s">
        <v>2235</v>
      </c>
      <c r="I302"/>
      <c r="J302"/>
      <c r="K302"/>
      <c r="L302"/>
      <c r="M302"/>
      <c r="N302"/>
      <c r="O302"/>
      <c r="P302"/>
      <c r="Q302" t="s">
        <v>2235</v>
      </c>
      <c r="R302" t="n">
        <v>0.180233706473637</v>
      </c>
      <c r="S302" t="n">
        <v>0.00529109712070944</v>
      </c>
      <c r="T302" t="n">
        <v>5994528</v>
      </c>
      <c r="U302" t="n">
        <v>7158</v>
      </c>
    </row>
    <row r="303">
      <c r="A303" t="s">
        <v>2253</v>
      </c>
      <c r="B303" t="s">
        <v>1905</v>
      </c>
      <c r="C303" t="s">
        <v>1919</v>
      </c>
      <c r="D303" t="n">
        <v>0</v>
      </c>
      <c r="E303" t="n">
        <v>1</v>
      </c>
      <c r="F303" t="n">
        <v>0.734673790776153</v>
      </c>
      <c r="G303" t="n">
        <v>0.0186009427645078</v>
      </c>
      <c r="H303" t="s">
        <v>2235</v>
      </c>
      <c r="I303"/>
      <c r="J303"/>
      <c r="K303"/>
      <c r="L303"/>
      <c r="M303"/>
      <c r="N303"/>
      <c r="O303"/>
      <c r="P303"/>
      <c r="Q303" t="s">
        <v>2235</v>
      </c>
      <c r="R303" t="n">
        <v>0.229110898321254</v>
      </c>
      <c r="S303" t="n">
        <v>0.0183139303793575</v>
      </c>
      <c r="T303" t="n">
        <v>1123696</v>
      </c>
      <c r="U303" t="n">
        <v>859</v>
      </c>
    </row>
    <row r="304">
      <c r="A304" t="s">
        <v>2254</v>
      </c>
      <c r="B304" t="s">
        <v>1905</v>
      </c>
      <c r="C304" t="s">
        <v>1919</v>
      </c>
      <c r="D304" t="n">
        <v>0</v>
      </c>
      <c r="E304" t="n">
        <v>0</v>
      </c>
      <c r="F304" t="n">
        <v>0.509662566840015</v>
      </c>
      <c r="G304" t="n">
        <v>0.0232821214205485</v>
      </c>
      <c r="H304" t="s">
        <v>2238</v>
      </c>
      <c r="I304"/>
      <c r="J304"/>
      <c r="K304"/>
      <c r="L304"/>
      <c r="M304"/>
      <c r="N304"/>
      <c r="O304"/>
      <c r="P304"/>
      <c r="Q304" t="s">
        <v>2238</v>
      </c>
      <c r="R304" t="n">
        <v>0.445817167909455</v>
      </c>
      <c r="S304" t="n">
        <v>0.0224116000671201</v>
      </c>
      <c r="T304" t="n">
        <v>545145</v>
      </c>
      <c r="U304" t="n">
        <v>629</v>
      </c>
    </row>
    <row r="305">
      <c r="A305" t="s">
        <v>2255</v>
      </c>
      <c r="B305" t="s">
        <v>1905</v>
      </c>
      <c r="C305" t="s">
        <v>1919</v>
      </c>
      <c r="D305" t="n">
        <v>0</v>
      </c>
      <c r="E305" t="n">
        <v>1</v>
      </c>
      <c r="F305" t="n">
        <v>0.506839852022869</v>
      </c>
      <c r="G305" t="n">
        <v>0.0547417857367827</v>
      </c>
      <c r="H305" t="s">
        <v>2238</v>
      </c>
      <c r="I305"/>
      <c r="J305"/>
      <c r="K305"/>
      <c r="L305"/>
      <c r="M305"/>
      <c r="N305"/>
      <c r="O305"/>
      <c r="P305"/>
      <c r="Q305" t="s">
        <v>2238</v>
      </c>
      <c r="R305" t="n">
        <v>0.441495405255551</v>
      </c>
      <c r="S305" t="n">
        <v>0.0579824734454517</v>
      </c>
      <c r="T305" t="n">
        <v>110017</v>
      </c>
      <c r="U305" t="n">
        <v>69</v>
      </c>
    </row>
    <row r="306">
      <c r="A306" t="s">
        <v>2256</v>
      </c>
      <c r="B306" t="s">
        <v>1905</v>
      </c>
      <c r="C306" t="s">
        <v>1922</v>
      </c>
      <c r="D306" t="n">
        <v>0</v>
      </c>
      <c r="E306" t="n">
        <v>0</v>
      </c>
      <c r="F306" t="n">
        <v>0.743114723032495</v>
      </c>
      <c r="G306" t="n">
        <v>0.00319749684636675</v>
      </c>
      <c r="H306" t="s">
        <v>2229</v>
      </c>
      <c r="I306"/>
      <c r="J306"/>
      <c r="K306"/>
      <c r="L306"/>
      <c r="M306"/>
      <c r="N306"/>
      <c r="O306"/>
      <c r="P306"/>
      <c r="Q306" t="s">
        <v>2229</v>
      </c>
      <c r="R306" t="n">
        <v>0.221509380793366</v>
      </c>
      <c r="S306" t="n">
        <v>0.00304642073652624</v>
      </c>
      <c r="T306" t="n">
        <v>21973408</v>
      </c>
      <c r="U306" t="n">
        <v>32340</v>
      </c>
    </row>
    <row r="307">
      <c r="A307" t="s">
        <v>2257</v>
      </c>
      <c r="B307" t="s">
        <v>1905</v>
      </c>
      <c r="C307" t="s">
        <v>1922</v>
      </c>
      <c r="D307" t="n">
        <v>0</v>
      </c>
      <c r="E307" t="n">
        <v>1</v>
      </c>
      <c r="F307" t="n">
        <v>0.763919020754297</v>
      </c>
      <c r="G307" t="n">
        <v>0.0089894970763414</v>
      </c>
      <c r="H307" t="s">
        <v>2229</v>
      </c>
      <c r="I307"/>
      <c r="J307"/>
      <c r="K307"/>
      <c r="L307"/>
      <c r="M307"/>
      <c r="N307"/>
      <c r="O307"/>
      <c r="P307"/>
      <c r="Q307" t="s">
        <v>2229</v>
      </c>
      <c r="R307" t="n">
        <v>0.191731182444104</v>
      </c>
      <c r="S307" t="n">
        <v>0.00827359573663713</v>
      </c>
      <c r="T307" t="n">
        <v>3945159</v>
      </c>
      <c r="U307" t="n">
        <v>3529</v>
      </c>
    </row>
    <row r="308">
      <c r="A308" t="s">
        <v>2258</v>
      </c>
      <c r="B308" t="s">
        <v>1905</v>
      </c>
      <c r="C308" t="s">
        <v>1922</v>
      </c>
      <c r="D308" t="n">
        <v>0</v>
      </c>
      <c r="E308" t="n">
        <v>0</v>
      </c>
      <c r="F308" t="n">
        <v>0.763362951964873</v>
      </c>
      <c r="G308" t="n">
        <v>0.00571647877186505</v>
      </c>
      <c r="H308" t="s">
        <v>2232</v>
      </c>
      <c r="I308"/>
      <c r="J308"/>
      <c r="K308"/>
      <c r="L308"/>
      <c r="M308"/>
      <c r="N308"/>
      <c r="O308"/>
      <c r="P308"/>
      <c r="Q308" t="s">
        <v>2232</v>
      </c>
      <c r="R308" t="n">
        <v>0.204287990214949</v>
      </c>
      <c r="S308" t="n">
        <v>0.00536199045919274</v>
      </c>
      <c r="T308" t="n">
        <v>6429399</v>
      </c>
      <c r="U308" t="n">
        <v>8465</v>
      </c>
    </row>
    <row r="309">
      <c r="A309" t="s">
        <v>2259</v>
      </c>
      <c r="B309" t="s">
        <v>1905</v>
      </c>
      <c r="C309" t="s">
        <v>1922</v>
      </c>
      <c r="D309" t="n">
        <v>0</v>
      </c>
      <c r="E309" t="n">
        <v>1</v>
      </c>
      <c r="F309" t="n">
        <v>0.697632539612633</v>
      </c>
      <c r="G309" t="n">
        <v>0.0167856039807507</v>
      </c>
      <c r="H309" t="s">
        <v>2232</v>
      </c>
      <c r="I309"/>
      <c r="J309"/>
      <c r="K309"/>
      <c r="L309"/>
      <c r="M309"/>
      <c r="N309"/>
      <c r="O309"/>
      <c r="P309"/>
      <c r="Q309" t="s">
        <v>2232</v>
      </c>
      <c r="R309" t="n">
        <v>0.258517527961728</v>
      </c>
      <c r="S309" t="n">
        <v>0.0159049584053774</v>
      </c>
      <c r="T309" t="n">
        <v>1123947</v>
      </c>
      <c r="U309" t="n">
        <v>979</v>
      </c>
    </row>
    <row r="310">
      <c r="A310" t="s">
        <v>2260</v>
      </c>
      <c r="B310" t="s">
        <v>1905</v>
      </c>
      <c r="C310" t="s">
        <v>1922</v>
      </c>
      <c r="D310" t="n">
        <v>0</v>
      </c>
      <c r="E310" t="n">
        <v>0</v>
      </c>
      <c r="F310" t="n">
        <v>0.780855559258528</v>
      </c>
      <c r="G310" t="n">
        <v>0.00627759947833813</v>
      </c>
      <c r="H310" t="s">
        <v>2235</v>
      </c>
      <c r="I310"/>
      <c r="J310"/>
      <c r="K310"/>
      <c r="L310"/>
      <c r="M310"/>
      <c r="N310"/>
      <c r="O310"/>
      <c r="P310"/>
      <c r="Q310" t="s">
        <v>2235</v>
      </c>
      <c r="R310" t="n">
        <v>0.190835304357392</v>
      </c>
      <c r="S310" t="n">
        <v>0.00606655954081278</v>
      </c>
      <c r="T310" t="n">
        <v>6181220</v>
      </c>
      <c r="U310" t="n">
        <v>8075</v>
      </c>
    </row>
    <row r="311">
      <c r="A311" t="s">
        <v>2261</v>
      </c>
      <c r="B311" t="s">
        <v>1905</v>
      </c>
      <c r="C311" t="s">
        <v>1922</v>
      </c>
      <c r="D311" t="n">
        <v>0</v>
      </c>
      <c r="E311" t="n">
        <v>1</v>
      </c>
      <c r="F311" t="n">
        <v>0.746034309218869</v>
      </c>
      <c r="G311" t="n">
        <v>0.0170173764979523</v>
      </c>
      <c r="H311" t="s">
        <v>2235</v>
      </c>
      <c r="I311"/>
      <c r="J311"/>
      <c r="K311"/>
      <c r="L311"/>
      <c r="M311"/>
      <c r="N311"/>
      <c r="O311"/>
      <c r="P311"/>
      <c r="Q311" t="s">
        <v>2235</v>
      </c>
      <c r="R311" t="n">
        <v>0.205082583058585</v>
      </c>
      <c r="S311" t="n">
        <v>0.0160587639386045</v>
      </c>
      <c r="T311" t="n">
        <v>1009408</v>
      </c>
      <c r="U311" t="n">
        <v>909</v>
      </c>
    </row>
    <row r="312">
      <c r="A312" t="s">
        <v>2262</v>
      </c>
      <c r="B312" t="s">
        <v>1905</v>
      </c>
      <c r="C312" t="s">
        <v>1922</v>
      </c>
      <c r="D312" t="n">
        <v>0</v>
      </c>
      <c r="E312" t="n">
        <v>0</v>
      </c>
      <c r="F312" t="n">
        <v>0.510400751126864</v>
      </c>
      <c r="G312" t="n">
        <v>0.0253223997430169</v>
      </c>
      <c r="H312" t="s">
        <v>2238</v>
      </c>
      <c r="I312"/>
      <c r="J312"/>
      <c r="K312"/>
      <c r="L312"/>
      <c r="M312"/>
      <c r="N312"/>
      <c r="O312"/>
      <c r="P312"/>
      <c r="Q312" t="s">
        <v>2238</v>
      </c>
      <c r="R312" t="n">
        <v>0.455968305772382</v>
      </c>
      <c r="S312" t="n">
        <v>0.0257545207829858</v>
      </c>
      <c r="T312" t="n">
        <v>577266</v>
      </c>
      <c r="U312" t="n">
        <v>520</v>
      </c>
    </row>
    <row r="313">
      <c r="A313" t="s">
        <v>2263</v>
      </c>
      <c r="B313" t="s">
        <v>1905</v>
      </c>
      <c r="C313" t="s">
        <v>1922</v>
      </c>
      <c r="D313" t="n">
        <v>0</v>
      </c>
      <c r="E313" t="n">
        <v>1</v>
      </c>
      <c r="F313" t="n">
        <v>0.447046523784631</v>
      </c>
      <c r="G313" t="n">
        <v>0.0697807536290659</v>
      </c>
      <c r="H313" t="s">
        <v>2238</v>
      </c>
      <c r="I313"/>
      <c r="J313"/>
      <c r="K313"/>
      <c r="L313"/>
      <c r="M313"/>
      <c r="N313"/>
      <c r="O313"/>
      <c r="P313"/>
      <c r="Q313" t="s">
        <v>2238</v>
      </c>
      <c r="R313" t="n">
        <v>0.504357743667728</v>
      </c>
      <c r="S313" t="n">
        <v>0.0747505092972785</v>
      </c>
      <c r="T313" t="n">
        <v>105215</v>
      </c>
      <c r="U313" t="n">
        <v>64</v>
      </c>
    </row>
    <row r="314">
      <c r="A314" t="s">
        <v>2264</v>
      </c>
      <c r="B314" t="s">
        <v>1905</v>
      </c>
      <c r="C314" t="s">
        <v>1925</v>
      </c>
      <c r="D314" t="n">
        <v>0</v>
      </c>
      <c r="E314" t="n">
        <v>0</v>
      </c>
      <c r="F314" t="n">
        <v>0.739874228039238</v>
      </c>
      <c r="G314" t="n">
        <v>0.00407968224460056</v>
      </c>
      <c r="H314" t="s">
        <v>2229</v>
      </c>
      <c r="I314"/>
      <c r="J314"/>
      <c r="K314"/>
      <c r="L314"/>
      <c r="M314"/>
      <c r="N314"/>
      <c r="O314"/>
      <c r="P314"/>
      <c r="Q314" t="s">
        <v>2229</v>
      </c>
      <c r="R314" t="n">
        <v>0.231359826202465</v>
      </c>
      <c r="S314" t="n">
        <v>0.00397736188508551</v>
      </c>
      <c r="T314" t="n">
        <v>22105722</v>
      </c>
      <c r="U314" t="n">
        <v>27710</v>
      </c>
    </row>
    <row r="315">
      <c r="A315" t="s">
        <v>2265</v>
      </c>
      <c r="B315" t="s">
        <v>1905</v>
      </c>
      <c r="C315" t="s">
        <v>1925</v>
      </c>
      <c r="D315" t="n">
        <v>0</v>
      </c>
      <c r="E315" t="n">
        <v>1</v>
      </c>
      <c r="F315" t="n">
        <v>0.755952935309144</v>
      </c>
      <c r="G315" t="n">
        <v>0.00984147038042046</v>
      </c>
      <c r="H315" t="s">
        <v>2229</v>
      </c>
      <c r="I315"/>
      <c r="J315"/>
      <c r="K315"/>
      <c r="L315"/>
      <c r="M315"/>
      <c r="N315"/>
      <c r="O315"/>
      <c r="P315"/>
      <c r="Q315" t="s">
        <v>2229</v>
      </c>
      <c r="R315" t="n">
        <v>0.208203131605521</v>
      </c>
      <c r="S315" t="n">
        <v>0.0094214481924441</v>
      </c>
      <c r="T315" t="n">
        <v>3962121</v>
      </c>
      <c r="U315" t="n">
        <v>2921</v>
      </c>
    </row>
    <row r="316">
      <c r="A316" t="s">
        <v>2266</v>
      </c>
      <c r="B316" t="s">
        <v>1905</v>
      </c>
      <c r="C316" t="s">
        <v>1925</v>
      </c>
      <c r="D316" t="n">
        <v>0</v>
      </c>
      <c r="E316" t="n">
        <v>0</v>
      </c>
      <c r="F316" t="n">
        <v>0.777172611474216</v>
      </c>
      <c r="G316" t="n">
        <v>0.00607574137878605</v>
      </c>
      <c r="H316" t="s">
        <v>2232</v>
      </c>
      <c r="I316"/>
      <c r="J316"/>
      <c r="K316"/>
      <c r="L316"/>
      <c r="M316"/>
      <c r="N316"/>
      <c r="O316"/>
      <c r="P316"/>
      <c r="Q316" t="s">
        <v>2232</v>
      </c>
      <c r="R316" t="n">
        <v>0.195004970881562</v>
      </c>
      <c r="S316" t="n">
        <v>0.0057966124702631</v>
      </c>
      <c r="T316" t="n">
        <v>6543105</v>
      </c>
      <c r="U316" t="n">
        <v>7394</v>
      </c>
    </row>
    <row r="317">
      <c r="A317" t="s">
        <v>2267</v>
      </c>
      <c r="B317" t="s">
        <v>1905</v>
      </c>
      <c r="C317" t="s">
        <v>1925</v>
      </c>
      <c r="D317" t="n">
        <v>0</v>
      </c>
      <c r="E317" t="n">
        <v>1</v>
      </c>
      <c r="F317" t="n">
        <v>0.719298276971474</v>
      </c>
      <c r="G317" t="n">
        <v>0.0179610543601293</v>
      </c>
      <c r="H317" t="s">
        <v>2232</v>
      </c>
      <c r="I317"/>
      <c r="J317"/>
      <c r="K317"/>
      <c r="L317"/>
      <c r="M317"/>
      <c r="N317"/>
      <c r="O317"/>
      <c r="P317"/>
      <c r="Q317" t="s">
        <v>2232</v>
      </c>
      <c r="R317" t="n">
        <v>0.251111746621863</v>
      </c>
      <c r="S317" t="n">
        <v>0.0170098238950567</v>
      </c>
      <c r="T317" t="n">
        <v>1118960</v>
      </c>
      <c r="U317" t="n">
        <v>849</v>
      </c>
    </row>
    <row r="318">
      <c r="A318" t="s">
        <v>2268</v>
      </c>
      <c r="B318" t="s">
        <v>1905</v>
      </c>
      <c r="C318" t="s">
        <v>1925</v>
      </c>
      <c r="D318" t="n">
        <v>0</v>
      </c>
      <c r="E318" t="n">
        <v>0</v>
      </c>
      <c r="F318" t="n">
        <v>0.801073942839072</v>
      </c>
      <c r="G318" t="n">
        <v>0.0058596059843161</v>
      </c>
      <c r="H318" t="s">
        <v>2235</v>
      </c>
      <c r="I318"/>
      <c r="J318"/>
      <c r="K318"/>
      <c r="L318"/>
      <c r="M318"/>
      <c r="N318"/>
      <c r="O318"/>
      <c r="P318"/>
      <c r="Q318" t="s">
        <v>2235</v>
      </c>
      <c r="R318" t="n">
        <v>0.179152905499859</v>
      </c>
      <c r="S318" t="n">
        <v>0.00570060195811803</v>
      </c>
      <c r="T318" t="n">
        <v>6033282</v>
      </c>
      <c r="U318" t="n">
        <v>7048</v>
      </c>
    </row>
    <row r="319">
      <c r="A319" t="s">
        <v>2269</v>
      </c>
      <c r="B319" t="s">
        <v>1905</v>
      </c>
      <c r="C319" t="s">
        <v>1925</v>
      </c>
      <c r="D319" t="n">
        <v>0</v>
      </c>
      <c r="E319" t="n">
        <v>1</v>
      </c>
      <c r="F319" t="n">
        <v>0.746975183255321</v>
      </c>
      <c r="G319" t="n">
        <v>0.0167944693430593</v>
      </c>
      <c r="H319" t="s">
        <v>2235</v>
      </c>
      <c r="I319"/>
      <c r="J319"/>
      <c r="K319"/>
      <c r="L319"/>
      <c r="M319"/>
      <c r="N319"/>
      <c r="O319"/>
      <c r="P319"/>
      <c r="Q319" t="s">
        <v>2235</v>
      </c>
      <c r="R319" t="n">
        <v>0.224072587922236</v>
      </c>
      <c r="S319" t="n">
        <v>0.0153672422504843</v>
      </c>
      <c r="T319" t="n">
        <v>1041716</v>
      </c>
      <c r="U319" t="n">
        <v>845</v>
      </c>
    </row>
    <row r="320">
      <c r="A320" t="s">
        <v>2270</v>
      </c>
      <c r="B320" t="s">
        <v>1905</v>
      </c>
      <c r="C320" t="s">
        <v>1925</v>
      </c>
      <c r="D320" t="n">
        <v>0</v>
      </c>
      <c r="E320" t="n">
        <v>0</v>
      </c>
      <c r="F320" t="n">
        <v>0.548794578669114</v>
      </c>
      <c r="G320" t="n">
        <v>0.0289208355795596</v>
      </c>
      <c r="H320" t="s">
        <v>2238</v>
      </c>
      <c r="I320"/>
      <c r="J320"/>
      <c r="K320"/>
      <c r="L320"/>
      <c r="M320"/>
      <c r="N320"/>
      <c r="O320"/>
      <c r="P320"/>
      <c r="Q320" t="s">
        <v>2238</v>
      </c>
      <c r="R320" t="n">
        <v>0.404413376480073</v>
      </c>
      <c r="S320" t="n">
        <v>0.0287358260840763</v>
      </c>
      <c r="T320" t="n">
        <v>538318</v>
      </c>
      <c r="U320" t="n">
        <v>502</v>
      </c>
    </row>
    <row r="321">
      <c r="A321" t="s">
        <v>2271</v>
      </c>
      <c r="B321" t="s">
        <v>1905</v>
      </c>
      <c r="C321" t="s">
        <v>1925</v>
      </c>
      <c r="D321" t="n">
        <v>0</v>
      </c>
      <c r="E321" t="n">
        <v>1</v>
      </c>
      <c r="F321" t="n">
        <v>0.481357025938051</v>
      </c>
      <c r="G321" t="n">
        <v>0.0689861600500097</v>
      </c>
      <c r="H321" t="s">
        <v>2238</v>
      </c>
      <c r="I321"/>
      <c r="J321"/>
      <c r="K321"/>
      <c r="L321"/>
      <c r="M321"/>
      <c r="N321"/>
      <c r="O321"/>
      <c r="P321"/>
      <c r="Q321" t="s">
        <v>2238</v>
      </c>
      <c r="R321" t="n">
        <v>0.484268761017376</v>
      </c>
      <c r="S321" t="n">
        <v>0.0713848921054049</v>
      </c>
      <c r="T321" t="n">
        <v>127072</v>
      </c>
      <c r="U321" t="n">
        <v>62</v>
      </c>
    </row>
    <row r="322">
      <c r="A322" t="s">
        <v>2272</v>
      </c>
      <c r="B322" t="s">
        <v>1911</v>
      </c>
      <c r="C322" t="s">
        <v>1912</v>
      </c>
      <c r="D322" t="n">
        <v>0</v>
      </c>
      <c r="E322"/>
      <c r="F322" t="n">
        <v>0.75275152498808</v>
      </c>
      <c r="G322" t="n">
        <v>0.00215351154817059</v>
      </c>
      <c r="H322" t="s">
        <v>1913</v>
      </c>
      <c r="I322"/>
      <c r="J322"/>
      <c r="K322"/>
      <c r="L322"/>
      <c r="M322"/>
      <c r="N322"/>
      <c r="O322"/>
      <c r="P322"/>
      <c r="Q322"/>
      <c r="R322" t="n">
        <v>0.215843364445511</v>
      </c>
      <c r="S322" t="n">
        <v>0.0020468362379491</v>
      </c>
      <c r="T322" t="n">
        <v>41243765</v>
      </c>
      <c r="U322" t="n">
        <v>58791</v>
      </c>
    </row>
    <row r="323">
      <c r="A323" t="s">
        <v>2273</v>
      </c>
      <c r="B323" t="s">
        <v>1911</v>
      </c>
      <c r="C323" t="s">
        <v>1916</v>
      </c>
      <c r="D323" t="n">
        <v>0</v>
      </c>
      <c r="E323"/>
      <c r="F323" t="n">
        <v>0.758471364645746</v>
      </c>
      <c r="G323" t="n">
        <v>0.00216733472472349</v>
      </c>
      <c r="H323" t="s">
        <v>1913</v>
      </c>
      <c r="I323"/>
      <c r="J323"/>
      <c r="K323"/>
      <c r="L323"/>
      <c r="M323"/>
      <c r="N323"/>
      <c r="O323"/>
      <c r="P323"/>
      <c r="Q323"/>
      <c r="R323" t="n">
        <v>0.211003237733932</v>
      </c>
      <c r="S323" t="n">
        <v>0.00204865624470825</v>
      </c>
      <c r="T323" t="n">
        <v>41323655</v>
      </c>
      <c r="U323" t="n">
        <v>56294</v>
      </c>
    </row>
    <row r="324">
      <c r="A324" t="s">
        <v>2274</v>
      </c>
      <c r="B324" t="s">
        <v>1911</v>
      </c>
      <c r="C324" t="s">
        <v>1919</v>
      </c>
      <c r="D324" t="n">
        <v>0</v>
      </c>
      <c r="E324"/>
      <c r="F324" t="n">
        <v>0.755613172151716</v>
      </c>
      <c r="G324" t="n">
        <v>0.00247576055403627</v>
      </c>
      <c r="H324" t="s">
        <v>1913</v>
      </c>
      <c r="I324"/>
      <c r="J324"/>
      <c r="K324"/>
      <c r="L324"/>
      <c r="M324"/>
      <c r="N324"/>
      <c r="O324"/>
      <c r="P324"/>
      <c r="Q324"/>
      <c r="R324" t="n">
        <v>0.212932003794769</v>
      </c>
      <c r="S324" t="n">
        <v>0.00234586532172179</v>
      </c>
      <c r="T324" t="n">
        <v>41329527</v>
      </c>
      <c r="U324" t="n">
        <v>45362</v>
      </c>
    </row>
    <row r="325">
      <c r="A325" t="s">
        <v>2275</v>
      </c>
      <c r="B325" t="s">
        <v>1911</v>
      </c>
      <c r="C325" t="s">
        <v>1922</v>
      </c>
      <c r="D325" t="n">
        <v>0</v>
      </c>
      <c r="E325"/>
      <c r="F325" t="n">
        <v>0.748723219932015</v>
      </c>
      <c r="G325" t="n">
        <v>0.00244333923520212</v>
      </c>
      <c r="H325" t="s">
        <v>1913</v>
      </c>
      <c r="I325"/>
      <c r="J325"/>
      <c r="K325"/>
      <c r="L325"/>
      <c r="M325"/>
      <c r="N325"/>
      <c r="O325"/>
      <c r="P325"/>
      <c r="Q325"/>
      <c r="R325" t="n">
        <v>0.216002376295749</v>
      </c>
      <c r="S325" t="n">
        <v>0.00232411410677148</v>
      </c>
      <c r="T325" t="n">
        <v>41345022</v>
      </c>
      <c r="U325" t="n">
        <v>54881</v>
      </c>
    </row>
    <row r="326">
      <c r="A326" t="s">
        <v>2276</v>
      </c>
      <c r="B326" t="s">
        <v>1911</v>
      </c>
      <c r="C326" t="s">
        <v>1925</v>
      </c>
      <c r="D326" t="n">
        <v>0</v>
      </c>
      <c r="E326"/>
      <c r="F326" t="n">
        <v>0.752549559810231</v>
      </c>
      <c r="G326" t="n">
        <v>0.00283902835435304</v>
      </c>
      <c r="H326" t="s">
        <v>1913</v>
      </c>
      <c r="I326"/>
      <c r="J326"/>
      <c r="K326"/>
      <c r="L326"/>
      <c r="M326"/>
      <c r="N326"/>
      <c r="O326"/>
      <c r="P326"/>
      <c r="Q326"/>
      <c r="R326" t="n">
        <v>0.219187343152795</v>
      </c>
      <c r="S326" t="n">
        <v>0.00274531358764053</v>
      </c>
      <c r="T326" t="n">
        <v>41470296</v>
      </c>
      <c r="U326" t="n">
        <v>47331</v>
      </c>
    </row>
    <row r="327">
      <c r="A327" t="s">
        <v>2277</v>
      </c>
      <c r="B327" t="s">
        <v>1897</v>
      </c>
      <c r="C327" t="s">
        <v>1912</v>
      </c>
      <c r="D327" t="n">
        <v>0</v>
      </c>
      <c r="E327"/>
      <c r="F327" t="n">
        <v>0.659985491301413</v>
      </c>
      <c r="G327" t="n">
        <v>0.00669465668068779</v>
      </c>
      <c r="H327" t="s">
        <v>1928</v>
      </c>
      <c r="I327" t="s">
        <v>1928</v>
      </c>
      <c r="J327"/>
      <c r="K327"/>
      <c r="L327"/>
      <c r="M327"/>
      <c r="N327"/>
      <c r="O327"/>
      <c r="P327"/>
      <c r="Q327"/>
      <c r="R327" t="n">
        <v>0.295898611734634</v>
      </c>
      <c r="S327" t="n">
        <v>0.00657597848568412</v>
      </c>
      <c r="T327" t="n">
        <v>5352651</v>
      </c>
      <c r="U327" t="n">
        <v>6984</v>
      </c>
    </row>
    <row r="328">
      <c r="A328" t="s">
        <v>2278</v>
      </c>
      <c r="B328" t="s">
        <v>1897</v>
      </c>
      <c r="C328" t="s">
        <v>1912</v>
      </c>
      <c r="D328" t="n">
        <v>0</v>
      </c>
      <c r="E328"/>
      <c r="F328" t="n">
        <v>0.771570086080215</v>
      </c>
      <c r="G328" t="n">
        <v>0.00219405347097243</v>
      </c>
      <c r="H328" t="s">
        <v>1931</v>
      </c>
      <c r="I328" t="s">
        <v>1931</v>
      </c>
      <c r="J328"/>
      <c r="K328"/>
      <c r="L328"/>
      <c r="M328"/>
      <c r="N328"/>
      <c r="O328"/>
      <c r="P328"/>
      <c r="Q328"/>
      <c r="R328" t="n">
        <v>0.199381796559956</v>
      </c>
      <c r="S328" t="n">
        <v>0.00206330466285873</v>
      </c>
      <c r="T328" t="n">
        <v>33878168</v>
      </c>
      <c r="U328" t="n">
        <v>49386</v>
      </c>
    </row>
    <row r="329">
      <c r="A329" t="s">
        <v>2279</v>
      </c>
      <c r="B329" t="s">
        <v>1897</v>
      </c>
      <c r="C329" t="s">
        <v>1916</v>
      </c>
      <c r="D329" t="n">
        <v>0</v>
      </c>
      <c r="E329"/>
      <c r="F329" t="n">
        <v>0.647598909260666</v>
      </c>
      <c r="G329" t="n">
        <v>0.00668035135929098</v>
      </c>
      <c r="H329" t="s">
        <v>1928</v>
      </c>
      <c r="I329" t="s">
        <v>1928</v>
      </c>
      <c r="J329"/>
      <c r="K329"/>
      <c r="L329"/>
      <c r="M329"/>
      <c r="N329"/>
      <c r="O329"/>
      <c r="P329"/>
      <c r="Q329"/>
      <c r="R329" t="n">
        <v>0.300568990678642</v>
      </c>
      <c r="S329" t="n">
        <v>0.0064201279518232</v>
      </c>
      <c r="T329" t="n">
        <v>5368102</v>
      </c>
      <c r="U329" t="n">
        <v>6493</v>
      </c>
    </row>
    <row r="330">
      <c r="A330" t="s">
        <v>2280</v>
      </c>
      <c r="B330" t="s">
        <v>1897</v>
      </c>
      <c r="C330" t="s">
        <v>1916</v>
      </c>
      <c r="D330" t="n">
        <v>0</v>
      </c>
      <c r="E330"/>
      <c r="F330" t="n">
        <v>0.779906852988227</v>
      </c>
      <c r="G330" t="n">
        <v>0.00221871411558956</v>
      </c>
      <c r="H330" t="s">
        <v>1931</v>
      </c>
      <c r="I330" t="s">
        <v>1931</v>
      </c>
      <c r="J330"/>
      <c r="K330"/>
      <c r="L330"/>
      <c r="M330"/>
      <c r="N330"/>
      <c r="O330"/>
      <c r="P330"/>
      <c r="Q330"/>
      <c r="R330" t="n">
        <v>0.193302103373964</v>
      </c>
      <c r="S330" t="n">
        <v>0.00210472659010208</v>
      </c>
      <c r="T330" t="n">
        <v>33894163</v>
      </c>
      <c r="U330" t="n">
        <v>47434</v>
      </c>
    </row>
    <row r="331">
      <c r="A331" t="s">
        <v>2281</v>
      </c>
      <c r="B331" t="s">
        <v>1897</v>
      </c>
      <c r="C331" t="s">
        <v>1919</v>
      </c>
      <c r="D331" t="n">
        <v>0</v>
      </c>
      <c r="E331"/>
      <c r="F331" t="n">
        <v>0.671959541557616</v>
      </c>
      <c r="G331" t="n">
        <v>0.00795356125961996</v>
      </c>
      <c r="H331" t="s">
        <v>1928</v>
      </c>
      <c r="I331" t="s">
        <v>1928</v>
      </c>
      <c r="J331"/>
      <c r="K331"/>
      <c r="L331"/>
      <c r="M331"/>
      <c r="N331"/>
      <c r="O331"/>
      <c r="P331"/>
      <c r="Q331"/>
      <c r="R331" t="n">
        <v>0.282955015463565</v>
      </c>
      <c r="S331" t="n">
        <v>0.00763098136607007</v>
      </c>
      <c r="T331" t="n">
        <v>5510049</v>
      </c>
      <c r="U331" t="n">
        <v>4787</v>
      </c>
    </row>
    <row r="332">
      <c r="A332" t="s">
        <v>2282</v>
      </c>
      <c r="B332" t="s">
        <v>1897</v>
      </c>
      <c r="C332" t="s">
        <v>1919</v>
      </c>
      <c r="D332" t="n">
        <v>0</v>
      </c>
      <c r="E332"/>
      <c r="F332" t="n">
        <v>0.772145343756366</v>
      </c>
      <c r="G332" t="n">
        <v>0.00253970593185832</v>
      </c>
      <c r="H332" t="s">
        <v>1931</v>
      </c>
      <c r="I332" t="s">
        <v>1931</v>
      </c>
      <c r="J332"/>
      <c r="K332"/>
      <c r="L332"/>
      <c r="M332"/>
      <c r="N332"/>
      <c r="O332"/>
      <c r="P332"/>
      <c r="Q332"/>
      <c r="R332" t="n">
        <v>0.199809650384745</v>
      </c>
      <c r="S332" t="n">
        <v>0.00241075363837151</v>
      </c>
      <c r="T332" t="n">
        <v>33631799</v>
      </c>
      <c r="U332" t="n">
        <v>38681</v>
      </c>
    </row>
    <row r="333">
      <c r="A333" t="s">
        <v>2283</v>
      </c>
      <c r="B333" t="s">
        <v>1897</v>
      </c>
      <c r="C333" t="s">
        <v>1922</v>
      </c>
      <c r="D333" t="n">
        <v>0</v>
      </c>
      <c r="E333"/>
      <c r="F333" t="n">
        <v>0.672351455040126</v>
      </c>
      <c r="G333" t="n">
        <v>0.00765783173003412</v>
      </c>
      <c r="H333" t="s">
        <v>1928</v>
      </c>
      <c r="I333" t="s">
        <v>1928</v>
      </c>
      <c r="J333"/>
      <c r="K333"/>
      <c r="L333"/>
      <c r="M333"/>
      <c r="N333"/>
      <c r="O333"/>
      <c r="P333"/>
      <c r="Q333"/>
      <c r="R333" t="n">
        <v>0.27069857619029</v>
      </c>
      <c r="S333" t="n">
        <v>0.00732641971371189</v>
      </c>
      <c r="T333" t="n">
        <v>5786026</v>
      </c>
      <c r="U333" t="n">
        <v>5392</v>
      </c>
    </row>
    <row r="334">
      <c r="A334" t="s">
        <v>2284</v>
      </c>
      <c r="B334" t="s">
        <v>1897</v>
      </c>
      <c r="C334" t="s">
        <v>1922</v>
      </c>
      <c r="D334" t="n">
        <v>0</v>
      </c>
      <c r="E334"/>
      <c r="F334" t="n">
        <v>0.76544693066312</v>
      </c>
      <c r="G334" t="n">
        <v>0.00252695647885467</v>
      </c>
      <c r="H334" t="s">
        <v>1931</v>
      </c>
      <c r="I334" t="s">
        <v>1931</v>
      </c>
      <c r="J334"/>
      <c r="K334"/>
      <c r="L334"/>
      <c r="M334"/>
      <c r="N334"/>
      <c r="O334"/>
      <c r="P334"/>
      <c r="Q334"/>
      <c r="R334" t="n">
        <v>0.203426263684793</v>
      </c>
      <c r="S334" t="n">
        <v>0.00241399699554264</v>
      </c>
      <c r="T334" t="n">
        <v>33726943</v>
      </c>
      <c r="U334" t="n">
        <v>47604</v>
      </c>
    </row>
    <row r="335">
      <c r="A335" t="s">
        <v>2285</v>
      </c>
      <c r="B335" t="s">
        <v>1897</v>
      </c>
      <c r="C335" t="s">
        <v>1925</v>
      </c>
      <c r="D335" t="n">
        <v>0</v>
      </c>
      <c r="E335"/>
      <c r="F335" t="n">
        <v>0.681563921293994</v>
      </c>
      <c r="G335" t="n">
        <v>0.00824626631635027</v>
      </c>
      <c r="H335" t="s">
        <v>1928</v>
      </c>
      <c r="I335" t="s">
        <v>1928</v>
      </c>
      <c r="J335"/>
      <c r="K335"/>
      <c r="L335"/>
      <c r="M335"/>
      <c r="N335"/>
      <c r="O335"/>
      <c r="P335"/>
      <c r="Q335"/>
      <c r="R335" t="n">
        <v>0.2731876752414</v>
      </c>
      <c r="S335" t="n">
        <v>0.00774075890484377</v>
      </c>
      <c r="T335" t="n">
        <v>6145808</v>
      </c>
      <c r="U335" t="n">
        <v>5252</v>
      </c>
    </row>
    <row r="336">
      <c r="A336" t="s">
        <v>2286</v>
      </c>
      <c r="B336" t="s">
        <v>1897</v>
      </c>
      <c r="C336" t="s">
        <v>1925</v>
      </c>
      <c r="D336" t="n">
        <v>0</v>
      </c>
      <c r="E336"/>
      <c r="F336" t="n">
        <v>0.770532222149544</v>
      </c>
      <c r="G336" t="n">
        <v>0.00290384307958808</v>
      </c>
      <c r="H336" t="s">
        <v>1931</v>
      </c>
      <c r="I336" t="s">
        <v>1931</v>
      </c>
      <c r="J336"/>
      <c r="K336"/>
      <c r="L336"/>
      <c r="M336"/>
      <c r="N336"/>
      <c r="O336"/>
      <c r="P336"/>
      <c r="Q336"/>
      <c r="R336" t="n">
        <v>0.205040274050053</v>
      </c>
      <c r="S336" t="n">
        <v>0.00281067277670734</v>
      </c>
      <c r="T336" t="n">
        <v>32823493</v>
      </c>
      <c r="U336" t="n">
        <v>39894</v>
      </c>
    </row>
    <row r="337">
      <c r="A337" t="s">
        <v>2287</v>
      </c>
      <c r="B337" t="s">
        <v>1898</v>
      </c>
      <c r="C337" t="s">
        <v>1912</v>
      </c>
      <c r="D337" t="n">
        <v>0</v>
      </c>
      <c r="E337"/>
      <c r="F337" t="n">
        <v>0.654660653918757</v>
      </c>
      <c r="G337" t="n">
        <v>0.00476071969999648</v>
      </c>
      <c r="H337" t="s">
        <v>1950</v>
      </c>
      <c r="I337"/>
      <c r="J337" t="s">
        <v>1950</v>
      </c>
      <c r="K337"/>
      <c r="L337"/>
      <c r="M337"/>
      <c r="N337"/>
      <c r="O337"/>
      <c r="P337"/>
      <c r="Q337"/>
      <c r="R337" t="n">
        <v>0.293658340555838</v>
      </c>
      <c r="S337" t="n">
        <v>0.0046228565754263</v>
      </c>
      <c r="T337" t="n">
        <v>11257637</v>
      </c>
      <c r="U337" t="n">
        <v>15502</v>
      </c>
    </row>
    <row r="338">
      <c r="A338" t="s">
        <v>2288</v>
      </c>
      <c r="B338" t="s">
        <v>1898</v>
      </c>
      <c r="C338" t="s">
        <v>1912</v>
      </c>
      <c r="D338" t="n">
        <v>0</v>
      </c>
      <c r="E338"/>
      <c r="F338" t="n">
        <v>0.789577600682556</v>
      </c>
      <c r="G338" t="n">
        <v>0.00225667896056241</v>
      </c>
      <c r="H338" t="s">
        <v>1953</v>
      </c>
      <c r="I338"/>
      <c r="J338" t="s">
        <v>1953</v>
      </c>
      <c r="K338"/>
      <c r="L338"/>
      <c r="M338"/>
      <c r="N338"/>
      <c r="O338"/>
      <c r="P338"/>
      <c r="Q338"/>
      <c r="R338" t="n">
        <v>0.186629430782127</v>
      </c>
      <c r="S338" t="n">
        <v>0.00213463885402781</v>
      </c>
      <c r="T338" t="n">
        <v>29986128</v>
      </c>
      <c r="U338" t="n">
        <v>43289</v>
      </c>
    </row>
    <row r="339">
      <c r="A339" t="s">
        <v>2289</v>
      </c>
      <c r="B339" t="s">
        <v>1898</v>
      </c>
      <c r="C339" t="s">
        <v>1916</v>
      </c>
      <c r="D339" t="n">
        <v>0</v>
      </c>
      <c r="E339"/>
      <c r="F339" t="n">
        <v>0.671338157685378</v>
      </c>
      <c r="G339" t="n">
        <v>0.00469245880035624</v>
      </c>
      <c r="H339" t="s">
        <v>1950</v>
      </c>
      <c r="I339"/>
      <c r="J339" t="s">
        <v>1950</v>
      </c>
      <c r="K339"/>
      <c r="L339"/>
      <c r="M339"/>
      <c r="N339"/>
      <c r="O339"/>
      <c r="P339"/>
      <c r="Q339"/>
      <c r="R339" t="n">
        <v>0.279059758023871</v>
      </c>
      <c r="S339" t="n">
        <v>0.00447991483748576</v>
      </c>
      <c r="T339" t="n">
        <v>11249870</v>
      </c>
      <c r="U339" t="n">
        <v>15080</v>
      </c>
    </row>
    <row r="340">
      <c r="A340" t="s">
        <v>2290</v>
      </c>
      <c r="B340" t="s">
        <v>1898</v>
      </c>
      <c r="C340" t="s">
        <v>1916</v>
      </c>
      <c r="D340" t="n">
        <v>0</v>
      </c>
      <c r="E340"/>
      <c r="F340" t="n">
        <v>0.791065773729512</v>
      </c>
      <c r="G340" t="n">
        <v>0.00231250504577865</v>
      </c>
      <c r="H340" t="s">
        <v>1953</v>
      </c>
      <c r="I340"/>
      <c r="J340" t="s">
        <v>1953</v>
      </c>
      <c r="K340"/>
      <c r="L340"/>
      <c r="M340"/>
      <c r="N340"/>
      <c r="O340"/>
      <c r="P340"/>
      <c r="Q340"/>
      <c r="R340" t="n">
        <v>0.185544952190088</v>
      </c>
      <c r="S340" t="n">
        <v>0.00219340412285071</v>
      </c>
      <c r="T340" t="n">
        <v>30073785</v>
      </c>
      <c r="U340" t="n">
        <v>41214</v>
      </c>
    </row>
    <row r="341">
      <c r="A341" t="s">
        <v>2291</v>
      </c>
      <c r="B341" t="s">
        <v>1898</v>
      </c>
      <c r="C341" t="s">
        <v>1919</v>
      </c>
      <c r="D341" t="n">
        <v>0</v>
      </c>
      <c r="E341"/>
      <c r="F341" t="n">
        <v>0.671086883576361</v>
      </c>
      <c r="G341" t="n">
        <v>0.00536671768276787</v>
      </c>
      <c r="H341" t="s">
        <v>1950</v>
      </c>
      <c r="I341"/>
      <c r="J341" t="s">
        <v>1950</v>
      </c>
      <c r="K341"/>
      <c r="L341"/>
      <c r="M341"/>
      <c r="N341"/>
      <c r="O341"/>
      <c r="P341"/>
      <c r="Q341"/>
      <c r="R341" t="n">
        <v>0.28146371703777</v>
      </c>
      <c r="S341" t="n">
        <v>0.00512943817820609</v>
      </c>
      <c r="T341" t="n">
        <v>11041615</v>
      </c>
      <c r="U341" t="n">
        <v>11405</v>
      </c>
    </row>
    <row r="342">
      <c r="A342" t="s">
        <v>2292</v>
      </c>
      <c r="B342" t="s">
        <v>1898</v>
      </c>
      <c r="C342" t="s">
        <v>1919</v>
      </c>
      <c r="D342" t="n">
        <v>0</v>
      </c>
      <c r="E342"/>
      <c r="F342" t="n">
        <v>0.786427667909231</v>
      </c>
      <c r="G342" t="n">
        <v>0.00269341000278195</v>
      </c>
      <c r="H342" t="s">
        <v>1953</v>
      </c>
      <c r="I342"/>
      <c r="J342" t="s">
        <v>1953</v>
      </c>
      <c r="K342"/>
      <c r="L342"/>
      <c r="M342"/>
      <c r="N342"/>
      <c r="O342"/>
      <c r="P342"/>
      <c r="Q342"/>
      <c r="R342" t="n">
        <v>0.187948413215147</v>
      </c>
      <c r="S342" t="n">
        <v>0.00255552240336957</v>
      </c>
      <c r="T342" t="n">
        <v>30287912</v>
      </c>
      <c r="U342" t="n">
        <v>33957</v>
      </c>
    </row>
    <row r="343">
      <c r="A343" t="s">
        <v>2293</v>
      </c>
      <c r="B343" t="s">
        <v>1898</v>
      </c>
      <c r="C343" t="s">
        <v>1922</v>
      </c>
      <c r="D343" t="n">
        <v>0</v>
      </c>
      <c r="E343"/>
      <c r="F343" t="n">
        <v>0.660064549928523</v>
      </c>
      <c r="G343" t="n">
        <v>0.00522121394317858</v>
      </c>
      <c r="H343" t="s">
        <v>1950</v>
      </c>
      <c r="I343"/>
      <c r="J343" t="s">
        <v>1950</v>
      </c>
      <c r="K343"/>
      <c r="L343"/>
      <c r="M343"/>
      <c r="N343"/>
      <c r="O343"/>
      <c r="P343"/>
      <c r="Q343"/>
      <c r="R343" t="n">
        <v>0.283542509889602</v>
      </c>
      <c r="S343" t="n">
        <v>0.00501256844690901</v>
      </c>
      <c r="T343" t="n">
        <v>11088161</v>
      </c>
      <c r="U343" t="n">
        <v>13431</v>
      </c>
    </row>
    <row r="344">
      <c r="A344" t="s">
        <v>2294</v>
      </c>
      <c r="B344" t="s">
        <v>1898</v>
      </c>
      <c r="C344" t="s">
        <v>1922</v>
      </c>
      <c r="D344" t="n">
        <v>0</v>
      </c>
      <c r="E344"/>
      <c r="F344" t="n">
        <v>0.781213755121524</v>
      </c>
      <c r="G344" t="n">
        <v>0.00265564963882274</v>
      </c>
      <c r="H344" t="s">
        <v>1953</v>
      </c>
      <c r="I344"/>
      <c r="J344" t="s">
        <v>1953</v>
      </c>
      <c r="K344"/>
      <c r="L344"/>
      <c r="M344"/>
      <c r="N344"/>
      <c r="O344"/>
      <c r="P344"/>
      <c r="Q344"/>
      <c r="R344" t="n">
        <v>0.191251101692274</v>
      </c>
      <c r="S344" t="n">
        <v>0.00253332752181948</v>
      </c>
      <c r="T344" t="n">
        <v>30256861</v>
      </c>
      <c r="U344" t="n">
        <v>41450</v>
      </c>
    </row>
    <row r="345">
      <c r="A345" t="s">
        <v>2295</v>
      </c>
      <c r="B345" t="s">
        <v>1898</v>
      </c>
      <c r="C345" t="s">
        <v>1925</v>
      </c>
      <c r="D345" t="n">
        <v>0</v>
      </c>
      <c r="E345"/>
      <c r="F345" t="n">
        <v>0.652788835594442</v>
      </c>
      <c r="G345" t="n">
        <v>0.00670774086463246</v>
      </c>
      <c r="H345" t="s">
        <v>1950</v>
      </c>
      <c r="I345"/>
      <c r="J345" t="s">
        <v>1950</v>
      </c>
      <c r="K345"/>
      <c r="L345"/>
      <c r="M345"/>
      <c r="N345"/>
      <c r="O345"/>
      <c r="P345"/>
      <c r="Q345"/>
      <c r="R345" t="n">
        <v>0.29825539147298</v>
      </c>
      <c r="S345" t="n">
        <v>0.00674285004122387</v>
      </c>
      <c r="T345" t="n">
        <v>11166058</v>
      </c>
      <c r="U345" t="n">
        <v>12100</v>
      </c>
    </row>
    <row r="346">
      <c r="A346" t="s">
        <v>2296</v>
      </c>
      <c r="B346" t="s">
        <v>1898</v>
      </c>
      <c r="C346" t="s">
        <v>1925</v>
      </c>
      <c r="D346" t="n">
        <v>0</v>
      </c>
      <c r="E346"/>
      <c r="F346" t="n">
        <v>0.789307917922239</v>
      </c>
      <c r="G346" t="n">
        <v>0.00278975885850051</v>
      </c>
      <c r="H346" t="s">
        <v>1953</v>
      </c>
      <c r="I346"/>
      <c r="J346" t="s">
        <v>1953</v>
      </c>
      <c r="K346"/>
      <c r="L346"/>
      <c r="M346"/>
      <c r="N346"/>
      <c r="O346"/>
      <c r="P346"/>
      <c r="Q346"/>
      <c r="R346" t="n">
        <v>0.190053516607149</v>
      </c>
      <c r="S346" t="n">
        <v>0.00264849335118828</v>
      </c>
      <c r="T346" t="n">
        <v>30304238</v>
      </c>
      <c r="U346" t="n">
        <v>35231</v>
      </c>
    </row>
    <row r="347">
      <c r="A347" t="s">
        <v>2297</v>
      </c>
      <c r="B347" t="s">
        <v>1972</v>
      </c>
      <c r="C347" t="s">
        <v>1912</v>
      </c>
      <c r="D347" t="n">
        <v>0</v>
      </c>
      <c r="E347"/>
      <c r="F347" t="n">
        <v>0.793851489001081</v>
      </c>
      <c r="G347" t="n">
        <v>0.00278928883341772</v>
      </c>
      <c r="H347" t="s">
        <v>1973</v>
      </c>
      <c r="I347"/>
      <c r="J347"/>
      <c r="K347" t="s">
        <v>1973</v>
      </c>
      <c r="L347"/>
      <c r="M347"/>
      <c r="N347"/>
      <c r="O347"/>
      <c r="P347"/>
      <c r="Q347"/>
      <c r="R347" t="n">
        <v>0.172185711401876</v>
      </c>
      <c r="S347" t="n">
        <v>0.00260037395708108</v>
      </c>
      <c r="T347" t="n">
        <v>20508380</v>
      </c>
      <c r="U347" t="n">
        <v>28217</v>
      </c>
    </row>
    <row r="348">
      <c r="A348" t="s">
        <v>2298</v>
      </c>
      <c r="B348" t="s">
        <v>1972</v>
      </c>
      <c r="C348" t="s">
        <v>1912</v>
      </c>
      <c r="D348" t="n">
        <v>0</v>
      </c>
      <c r="E348"/>
      <c r="F348" t="n">
        <v>0.71210151149834</v>
      </c>
      <c r="G348" t="n">
        <v>0.00285897666521143</v>
      </c>
      <c r="H348" t="s">
        <v>1976</v>
      </c>
      <c r="I348"/>
      <c r="J348"/>
      <c r="K348" t="s">
        <v>1976</v>
      </c>
      <c r="L348"/>
      <c r="M348"/>
      <c r="N348"/>
      <c r="O348"/>
      <c r="P348"/>
      <c r="Q348"/>
      <c r="R348" t="n">
        <v>0.259023066125852</v>
      </c>
      <c r="S348" t="n">
        <v>0.00276710231995008</v>
      </c>
      <c r="T348" t="n">
        <v>20735385</v>
      </c>
      <c r="U348" t="n">
        <v>30574</v>
      </c>
    </row>
    <row r="349">
      <c r="A349" t="s">
        <v>2299</v>
      </c>
      <c r="B349" t="s">
        <v>1972</v>
      </c>
      <c r="C349" t="s">
        <v>1916</v>
      </c>
      <c r="D349" t="n">
        <v>0</v>
      </c>
      <c r="E349"/>
      <c r="F349" t="n">
        <v>0.794114028870363</v>
      </c>
      <c r="G349" t="n">
        <v>0.00282001453923332</v>
      </c>
      <c r="H349" t="s">
        <v>1973</v>
      </c>
      <c r="I349"/>
      <c r="J349"/>
      <c r="K349" t="s">
        <v>1973</v>
      </c>
      <c r="L349"/>
      <c r="M349"/>
      <c r="N349"/>
      <c r="O349"/>
      <c r="P349"/>
      <c r="Q349"/>
      <c r="R349" t="n">
        <v>0.170943830398233</v>
      </c>
      <c r="S349" t="n">
        <v>0.00262103900384076</v>
      </c>
      <c r="T349" t="n">
        <v>20557899</v>
      </c>
      <c r="U349" t="n">
        <v>26933</v>
      </c>
    </row>
    <row r="350">
      <c r="A350" t="s">
        <v>2300</v>
      </c>
      <c r="B350" t="s">
        <v>1972</v>
      </c>
      <c r="C350" t="s">
        <v>1916</v>
      </c>
      <c r="D350" t="n">
        <v>0</v>
      </c>
      <c r="E350"/>
      <c r="F350" t="n">
        <v>0.723185469385271</v>
      </c>
      <c r="G350" t="n">
        <v>0.00286681980556772</v>
      </c>
      <c r="H350" t="s">
        <v>1976</v>
      </c>
      <c r="I350"/>
      <c r="J350"/>
      <c r="K350" t="s">
        <v>1976</v>
      </c>
      <c r="L350"/>
      <c r="M350"/>
      <c r="N350"/>
      <c r="O350"/>
      <c r="P350"/>
      <c r="Q350"/>
      <c r="R350" t="n">
        <v>0.250661666254771</v>
      </c>
      <c r="S350" t="n">
        <v>0.00276908058528358</v>
      </c>
      <c r="T350" t="n">
        <v>20765756</v>
      </c>
      <c r="U350" t="n">
        <v>29361</v>
      </c>
    </row>
    <row r="351">
      <c r="A351" t="s">
        <v>2301</v>
      </c>
      <c r="B351" t="s">
        <v>1972</v>
      </c>
      <c r="C351" t="s">
        <v>1919</v>
      </c>
      <c r="D351" t="n">
        <v>0</v>
      </c>
      <c r="E351"/>
      <c r="F351" t="n">
        <v>0.791179339328688</v>
      </c>
      <c r="G351" t="n">
        <v>0.00315661655693037</v>
      </c>
      <c r="H351" t="s">
        <v>1973</v>
      </c>
      <c r="I351"/>
      <c r="J351"/>
      <c r="K351" t="s">
        <v>1973</v>
      </c>
      <c r="L351"/>
      <c r="M351"/>
      <c r="N351"/>
      <c r="O351"/>
      <c r="P351"/>
      <c r="Q351"/>
      <c r="R351" t="n">
        <v>0.173364392771408</v>
      </c>
      <c r="S351" t="n">
        <v>0.00292786074262582</v>
      </c>
      <c r="T351" t="n">
        <v>20569593</v>
      </c>
      <c r="U351" t="n">
        <v>21730</v>
      </c>
    </row>
    <row r="352">
      <c r="A352" t="s">
        <v>2302</v>
      </c>
      <c r="B352" t="s">
        <v>1972</v>
      </c>
      <c r="C352" t="s">
        <v>1919</v>
      </c>
      <c r="D352" t="n">
        <v>0</v>
      </c>
      <c r="E352"/>
      <c r="F352" t="n">
        <v>0.72037309945205</v>
      </c>
      <c r="G352" t="n">
        <v>0.00338503214822015</v>
      </c>
      <c r="H352" t="s">
        <v>1976</v>
      </c>
      <c r="I352"/>
      <c r="J352"/>
      <c r="K352" t="s">
        <v>1976</v>
      </c>
      <c r="L352"/>
      <c r="M352"/>
      <c r="N352"/>
      <c r="O352"/>
      <c r="P352"/>
      <c r="Q352"/>
      <c r="R352" t="n">
        <v>0.252136832419602</v>
      </c>
      <c r="S352" t="n">
        <v>0.00326420573682874</v>
      </c>
      <c r="T352" t="n">
        <v>20759934</v>
      </c>
      <c r="U352" t="n">
        <v>23632</v>
      </c>
    </row>
    <row r="353">
      <c r="A353" t="s">
        <v>2303</v>
      </c>
      <c r="B353" t="s">
        <v>1972</v>
      </c>
      <c r="C353" t="s">
        <v>1922</v>
      </c>
      <c r="D353" t="n">
        <v>0</v>
      </c>
      <c r="E353"/>
      <c r="F353" t="n">
        <v>0.782043044217094</v>
      </c>
      <c r="G353" t="n">
        <v>0.00313860858308971</v>
      </c>
      <c r="H353" t="s">
        <v>1973</v>
      </c>
      <c r="I353"/>
      <c r="J353"/>
      <c r="K353" t="s">
        <v>1973</v>
      </c>
      <c r="L353"/>
      <c r="M353"/>
      <c r="N353"/>
      <c r="O353"/>
      <c r="P353"/>
      <c r="Q353"/>
      <c r="R353" t="n">
        <v>0.179484732926413</v>
      </c>
      <c r="S353" t="n">
        <v>0.0029054878107002</v>
      </c>
      <c r="T353" t="n">
        <v>20583578</v>
      </c>
      <c r="U353" t="n">
        <v>26148</v>
      </c>
    </row>
    <row r="354">
      <c r="A354" t="s">
        <v>2304</v>
      </c>
      <c r="B354" t="s">
        <v>1972</v>
      </c>
      <c r="C354" t="s">
        <v>1922</v>
      </c>
      <c r="D354" t="n">
        <v>0</v>
      </c>
      <c r="E354"/>
      <c r="F354" t="n">
        <v>0.715688850929637</v>
      </c>
      <c r="G354" t="n">
        <v>0.00326689560761438</v>
      </c>
      <c r="H354" t="s">
        <v>1976</v>
      </c>
      <c r="I354"/>
      <c r="J354"/>
      <c r="K354" t="s">
        <v>1976</v>
      </c>
      <c r="L354"/>
      <c r="M354"/>
      <c r="N354"/>
      <c r="O354"/>
      <c r="P354"/>
      <c r="Q354"/>
      <c r="R354" t="n">
        <v>0.252207168248991</v>
      </c>
      <c r="S354" t="n">
        <v>0.00316008434092395</v>
      </c>
      <c r="T354" t="n">
        <v>20761444</v>
      </c>
      <c r="U354" t="n">
        <v>28733</v>
      </c>
    </row>
    <row r="355">
      <c r="A355" t="s">
        <v>2305</v>
      </c>
      <c r="B355" t="s">
        <v>1972</v>
      </c>
      <c r="C355" t="s">
        <v>1925</v>
      </c>
      <c r="D355" t="n">
        <v>0</v>
      </c>
      <c r="E355"/>
      <c r="F355" t="n">
        <v>0.786641750958736</v>
      </c>
      <c r="G355" t="n">
        <v>0.00400429425643321</v>
      </c>
      <c r="H355" t="s">
        <v>1973</v>
      </c>
      <c r="I355"/>
      <c r="J355"/>
      <c r="K355" t="s">
        <v>1973</v>
      </c>
      <c r="L355"/>
      <c r="M355"/>
      <c r="N355"/>
      <c r="O355"/>
      <c r="P355"/>
      <c r="Q355"/>
      <c r="R355" t="n">
        <v>0.182557412669302</v>
      </c>
      <c r="S355" t="n">
        <v>0.00392247442999268</v>
      </c>
      <c r="T355" t="n">
        <v>20647751</v>
      </c>
      <c r="U355" t="n">
        <v>22655</v>
      </c>
    </row>
    <row r="356">
      <c r="A356" t="s">
        <v>2306</v>
      </c>
      <c r="B356" t="s">
        <v>1972</v>
      </c>
      <c r="C356" t="s">
        <v>1925</v>
      </c>
      <c r="D356" t="n">
        <v>0</v>
      </c>
      <c r="E356"/>
      <c r="F356" t="n">
        <v>0.718743554162087</v>
      </c>
      <c r="G356" t="n">
        <v>0.00349714261971949</v>
      </c>
      <c r="H356" t="s">
        <v>1976</v>
      </c>
      <c r="I356"/>
      <c r="J356"/>
      <c r="K356" t="s">
        <v>1976</v>
      </c>
      <c r="L356"/>
      <c r="M356"/>
      <c r="N356"/>
      <c r="O356"/>
      <c r="P356"/>
      <c r="Q356"/>
      <c r="R356" t="n">
        <v>0.255509785187161</v>
      </c>
      <c r="S356" t="n">
        <v>0.00337497715252226</v>
      </c>
      <c r="T356" t="n">
        <v>20822545</v>
      </c>
      <c r="U356" t="n">
        <v>24676</v>
      </c>
    </row>
    <row r="357">
      <c r="A357" t="s">
        <v>2307</v>
      </c>
      <c r="B357" t="s">
        <v>1995</v>
      </c>
      <c r="C357" t="s">
        <v>1912</v>
      </c>
      <c r="D357" t="n">
        <v>0</v>
      </c>
      <c r="E357"/>
      <c r="F357" t="n">
        <v>0.255043362857845</v>
      </c>
      <c r="G357" t="n">
        <v>0.00980571133461518</v>
      </c>
      <c r="H357" t="s">
        <v>1996</v>
      </c>
      <c r="I357"/>
      <c r="J357"/>
      <c r="K357"/>
      <c r="L357" t="s">
        <v>1996</v>
      </c>
      <c r="M357"/>
      <c r="N357"/>
      <c r="O357"/>
      <c r="P357"/>
      <c r="Q357"/>
      <c r="R357" t="n">
        <v>0.681175384478754</v>
      </c>
      <c r="S357" t="n">
        <v>0.0105416012713833</v>
      </c>
      <c r="T357" t="n">
        <v>1396241</v>
      </c>
      <c r="U357" t="n">
        <v>2110</v>
      </c>
    </row>
    <row r="358">
      <c r="A358" t="s">
        <v>2308</v>
      </c>
      <c r="B358" t="s">
        <v>1995</v>
      </c>
      <c r="C358" t="s">
        <v>1912</v>
      </c>
      <c r="D358" t="n">
        <v>0</v>
      </c>
      <c r="E358"/>
      <c r="F358" t="n">
        <v>0.600235984768937</v>
      </c>
      <c r="G358" t="n">
        <v>0.00751334531839767</v>
      </c>
      <c r="H358" t="s">
        <v>1999</v>
      </c>
      <c r="I358"/>
      <c r="J358"/>
      <c r="K358"/>
      <c r="L358" t="s">
        <v>1999</v>
      </c>
      <c r="M358"/>
      <c r="N358"/>
      <c r="O358"/>
      <c r="P358"/>
      <c r="Q358"/>
      <c r="R358" t="n">
        <v>0.336521132020328</v>
      </c>
      <c r="S358" t="n">
        <v>0.00748325826834264</v>
      </c>
      <c r="T358" t="n">
        <v>5604599</v>
      </c>
      <c r="U358" t="n">
        <v>6764</v>
      </c>
    </row>
    <row r="359">
      <c r="A359" t="s">
        <v>2309</v>
      </c>
      <c r="B359" t="s">
        <v>1995</v>
      </c>
      <c r="C359" t="s">
        <v>1912</v>
      </c>
      <c r="D359" t="n">
        <v>0</v>
      </c>
      <c r="E359"/>
      <c r="F359" t="n">
        <v>0.831542880428095</v>
      </c>
      <c r="G359" t="n">
        <v>0.0037877933739605</v>
      </c>
      <c r="H359" t="s">
        <v>2002</v>
      </c>
      <c r="I359"/>
      <c r="J359"/>
      <c r="K359"/>
      <c r="L359" t="s">
        <v>2002</v>
      </c>
      <c r="M359"/>
      <c r="N359"/>
      <c r="O359"/>
      <c r="P359"/>
      <c r="Q359"/>
      <c r="R359" t="n">
        <v>0.136335098906385</v>
      </c>
      <c r="S359" t="n">
        <v>0.00341584563149096</v>
      </c>
      <c r="T359" t="n">
        <v>8922882</v>
      </c>
      <c r="U359" t="n">
        <v>11630</v>
      </c>
    </row>
    <row r="360">
      <c r="A360" t="s">
        <v>2310</v>
      </c>
      <c r="B360" t="s">
        <v>1995</v>
      </c>
      <c r="C360" t="s">
        <v>1912</v>
      </c>
      <c r="D360" t="n">
        <v>0</v>
      </c>
      <c r="E360"/>
      <c r="F360" t="n">
        <v>0.849639780286395</v>
      </c>
      <c r="G360" t="n">
        <v>0.00277228111142162</v>
      </c>
      <c r="H360" t="s">
        <v>2005</v>
      </c>
      <c r="I360"/>
      <c r="J360"/>
      <c r="K360"/>
      <c r="L360" t="s">
        <v>2005</v>
      </c>
      <c r="M360"/>
      <c r="N360"/>
      <c r="O360"/>
      <c r="P360"/>
      <c r="Q360"/>
      <c r="R360" t="n">
        <v>0.126401747669224</v>
      </c>
      <c r="S360" t="n">
        <v>0.00255446501006389</v>
      </c>
      <c r="T360" t="n">
        <v>12781366</v>
      </c>
      <c r="U360" t="n">
        <v>18888</v>
      </c>
    </row>
    <row r="361">
      <c r="A361" t="s">
        <v>2311</v>
      </c>
      <c r="B361" t="s">
        <v>1995</v>
      </c>
      <c r="C361" t="s">
        <v>1912</v>
      </c>
      <c r="D361" t="n">
        <v>0</v>
      </c>
      <c r="E361"/>
      <c r="F361" t="n">
        <v>0.721512086163476</v>
      </c>
      <c r="G361" t="n">
        <v>0.00351469875370396</v>
      </c>
      <c r="H361" t="s">
        <v>2008</v>
      </c>
      <c r="I361"/>
      <c r="J361"/>
      <c r="K361"/>
      <c r="L361" t="s">
        <v>2008</v>
      </c>
      <c r="M361"/>
      <c r="N361"/>
      <c r="O361"/>
      <c r="P361"/>
      <c r="Q361"/>
      <c r="R361" t="n">
        <v>0.257838446592093</v>
      </c>
      <c r="S361" t="n">
        <v>0.00343365080736221</v>
      </c>
      <c r="T361" t="n">
        <v>12538677</v>
      </c>
      <c r="U361" t="n">
        <v>19399</v>
      </c>
    </row>
    <row r="362">
      <c r="A362" t="s">
        <v>2312</v>
      </c>
      <c r="B362" t="s">
        <v>1995</v>
      </c>
      <c r="C362" t="s">
        <v>1916</v>
      </c>
      <c r="D362" t="n">
        <v>0</v>
      </c>
      <c r="E362"/>
      <c r="F362" t="n">
        <v>0.250476401252008</v>
      </c>
      <c r="G362" t="n">
        <v>0.010081941329521</v>
      </c>
      <c r="H362" t="s">
        <v>1996</v>
      </c>
      <c r="I362"/>
      <c r="J362"/>
      <c r="K362"/>
      <c r="L362" t="s">
        <v>1996</v>
      </c>
      <c r="M362"/>
      <c r="N362"/>
      <c r="O362"/>
      <c r="P362"/>
      <c r="Q362"/>
      <c r="R362" t="n">
        <v>0.699701225278152</v>
      </c>
      <c r="S362" t="n">
        <v>0.0106723615329638</v>
      </c>
      <c r="T362" t="n">
        <v>1391684</v>
      </c>
      <c r="U362" t="n">
        <v>2012</v>
      </c>
    </row>
    <row r="363">
      <c r="A363" t="s">
        <v>2313</v>
      </c>
      <c r="B363" t="s">
        <v>1995</v>
      </c>
      <c r="C363" t="s">
        <v>1916</v>
      </c>
      <c r="D363" t="n">
        <v>0</v>
      </c>
      <c r="E363"/>
      <c r="F363" t="n">
        <v>0.604855934512971</v>
      </c>
      <c r="G363" t="n">
        <v>0.00736902136384343</v>
      </c>
      <c r="H363" t="s">
        <v>1999</v>
      </c>
      <c r="I363"/>
      <c r="J363"/>
      <c r="K363"/>
      <c r="L363" t="s">
        <v>1999</v>
      </c>
      <c r="M363"/>
      <c r="N363"/>
      <c r="O363"/>
      <c r="P363"/>
      <c r="Q363"/>
      <c r="R363" t="n">
        <v>0.324478773847562</v>
      </c>
      <c r="S363" t="n">
        <v>0.00717522670272024</v>
      </c>
      <c r="T363" t="n">
        <v>5522315</v>
      </c>
      <c r="U363" t="n">
        <v>6554</v>
      </c>
    </row>
    <row r="364">
      <c r="A364" t="s">
        <v>2314</v>
      </c>
      <c r="B364" t="s">
        <v>1995</v>
      </c>
      <c r="C364" t="s">
        <v>1916</v>
      </c>
      <c r="D364" t="n">
        <v>0</v>
      </c>
      <c r="E364"/>
      <c r="F364" t="n">
        <v>0.842205621945996</v>
      </c>
      <c r="G364" t="n">
        <v>0.00384859191656315</v>
      </c>
      <c r="H364" t="s">
        <v>2002</v>
      </c>
      <c r="I364"/>
      <c r="J364"/>
      <c r="K364"/>
      <c r="L364" t="s">
        <v>2002</v>
      </c>
      <c r="M364"/>
      <c r="N364"/>
      <c r="O364"/>
      <c r="P364"/>
      <c r="Q364"/>
      <c r="R364" t="n">
        <v>0.128842233412255</v>
      </c>
      <c r="S364" t="n">
        <v>0.00354080098267048</v>
      </c>
      <c r="T364" t="n">
        <v>8959958</v>
      </c>
      <c r="U364" t="n">
        <v>11205</v>
      </c>
    </row>
    <row r="365">
      <c r="A365" t="s">
        <v>2315</v>
      </c>
      <c r="B365" t="s">
        <v>1995</v>
      </c>
      <c r="C365" t="s">
        <v>1916</v>
      </c>
      <c r="D365" t="n">
        <v>0</v>
      </c>
      <c r="E365"/>
      <c r="F365" t="n">
        <v>0.852794383426149</v>
      </c>
      <c r="G365" t="n">
        <v>0.00282038117446768</v>
      </c>
      <c r="H365" t="s">
        <v>2005</v>
      </c>
      <c r="I365"/>
      <c r="J365"/>
      <c r="K365"/>
      <c r="L365" t="s">
        <v>2005</v>
      </c>
      <c r="M365"/>
      <c r="N365"/>
      <c r="O365"/>
      <c r="P365"/>
      <c r="Q365"/>
      <c r="R365" t="n">
        <v>0.124716745657395</v>
      </c>
      <c r="S365" t="n">
        <v>0.00261176299197407</v>
      </c>
      <c r="T365" t="n">
        <v>12730608</v>
      </c>
      <c r="U365" t="n">
        <v>18015</v>
      </c>
    </row>
    <row r="366">
      <c r="A366" t="s">
        <v>2316</v>
      </c>
      <c r="B366" t="s">
        <v>1995</v>
      </c>
      <c r="C366" t="s">
        <v>1916</v>
      </c>
      <c r="D366" t="n">
        <v>0</v>
      </c>
      <c r="E366"/>
      <c r="F366" t="n">
        <v>0.727355652015985</v>
      </c>
      <c r="G366" t="n">
        <v>0.00359950935220303</v>
      </c>
      <c r="H366" t="s">
        <v>2008</v>
      </c>
      <c r="I366"/>
      <c r="J366"/>
      <c r="K366"/>
      <c r="L366" t="s">
        <v>2008</v>
      </c>
      <c r="M366"/>
      <c r="N366"/>
      <c r="O366"/>
      <c r="P366"/>
      <c r="Q366"/>
      <c r="R366" t="n">
        <v>0.252506036202275</v>
      </c>
      <c r="S366" t="n">
        <v>0.00351113867118476</v>
      </c>
      <c r="T366" t="n">
        <v>12719090</v>
      </c>
      <c r="U366" t="n">
        <v>18508</v>
      </c>
    </row>
    <row r="367">
      <c r="A367" t="s">
        <v>2317</v>
      </c>
      <c r="B367" t="s">
        <v>1995</v>
      </c>
      <c r="C367" t="s">
        <v>1919</v>
      </c>
      <c r="D367" t="n">
        <v>0</v>
      </c>
      <c r="E367"/>
      <c r="F367" t="n">
        <v>0.2183563502413</v>
      </c>
      <c r="G367" t="n">
        <v>0.0109382787411386</v>
      </c>
      <c r="H367" t="s">
        <v>1996</v>
      </c>
      <c r="I367"/>
      <c r="J367"/>
      <c r="K367"/>
      <c r="L367" t="s">
        <v>1996</v>
      </c>
      <c r="M367"/>
      <c r="N367"/>
      <c r="O367"/>
      <c r="P367"/>
      <c r="Q367"/>
      <c r="R367" t="n">
        <v>0.716521910292055</v>
      </c>
      <c r="S367" t="n">
        <v>0.0120027870953342</v>
      </c>
      <c r="T367" t="n">
        <v>1422505</v>
      </c>
      <c r="U367" t="n">
        <v>1655</v>
      </c>
    </row>
    <row r="368">
      <c r="A368" t="s">
        <v>2318</v>
      </c>
      <c r="B368" t="s">
        <v>1995</v>
      </c>
      <c r="C368" t="s">
        <v>1919</v>
      </c>
      <c r="D368" t="n">
        <v>0</v>
      </c>
      <c r="E368"/>
      <c r="F368" t="n">
        <v>0.609910281718388</v>
      </c>
      <c r="G368" t="n">
        <v>0.00836790708911856</v>
      </c>
      <c r="H368" t="s">
        <v>1999</v>
      </c>
      <c r="I368"/>
      <c r="J368"/>
      <c r="K368"/>
      <c r="L368" t="s">
        <v>1999</v>
      </c>
      <c r="M368"/>
      <c r="N368"/>
      <c r="O368"/>
      <c r="P368"/>
      <c r="Q368"/>
      <c r="R368" t="n">
        <v>0.311704776264149</v>
      </c>
      <c r="S368" t="n">
        <v>0.00814393297140141</v>
      </c>
      <c r="T368" t="n">
        <v>5429997</v>
      </c>
      <c r="U368" t="n">
        <v>4958</v>
      </c>
    </row>
    <row r="369">
      <c r="A369" t="s">
        <v>2319</v>
      </c>
      <c r="B369" t="s">
        <v>1995</v>
      </c>
      <c r="C369" t="s">
        <v>1919</v>
      </c>
      <c r="D369" t="n">
        <v>0</v>
      </c>
      <c r="E369"/>
      <c r="F369" t="n">
        <v>0.841646742916044</v>
      </c>
      <c r="G369" t="n">
        <v>0.00458094134179822</v>
      </c>
      <c r="H369" t="s">
        <v>2002</v>
      </c>
      <c r="I369"/>
      <c r="J369"/>
      <c r="K369"/>
      <c r="L369" t="s">
        <v>2002</v>
      </c>
      <c r="M369"/>
      <c r="N369"/>
      <c r="O369"/>
      <c r="P369"/>
      <c r="Q369"/>
      <c r="R369" t="n">
        <v>0.127824319713971</v>
      </c>
      <c r="S369" t="n">
        <v>0.00416845891776421</v>
      </c>
      <c r="T369" t="n">
        <v>8931133</v>
      </c>
      <c r="U369" t="n">
        <v>8289</v>
      </c>
    </row>
    <row r="370">
      <c r="A370" t="s">
        <v>2320</v>
      </c>
      <c r="B370" t="s">
        <v>1995</v>
      </c>
      <c r="C370" t="s">
        <v>1919</v>
      </c>
      <c r="D370" t="n">
        <v>0</v>
      </c>
      <c r="E370"/>
      <c r="F370" t="n">
        <v>0.849363262829882</v>
      </c>
      <c r="G370" t="n">
        <v>0.00338568337082361</v>
      </c>
      <c r="H370" t="s">
        <v>2005</v>
      </c>
      <c r="I370"/>
      <c r="J370"/>
      <c r="K370"/>
      <c r="L370" t="s">
        <v>2005</v>
      </c>
      <c r="M370"/>
      <c r="N370"/>
      <c r="O370"/>
      <c r="P370"/>
      <c r="Q370"/>
      <c r="R370" t="n">
        <v>0.129091517918697</v>
      </c>
      <c r="S370" t="n">
        <v>0.00315421275146716</v>
      </c>
      <c r="T370" t="n">
        <v>12692050</v>
      </c>
      <c r="U370" t="n">
        <v>14291</v>
      </c>
    </row>
    <row r="371">
      <c r="A371" t="s">
        <v>2321</v>
      </c>
      <c r="B371" t="s">
        <v>1995</v>
      </c>
      <c r="C371" t="s">
        <v>1919</v>
      </c>
      <c r="D371" t="n">
        <v>0</v>
      </c>
      <c r="E371"/>
      <c r="F371" t="n">
        <v>0.724273022805166</v>
      </c>
      <c r="G371" t="n">
        <v>0.00391248960386985</v>
      </c>
      <c r="H371" t="s">
        <v>2008</v>
      </c>
      <c r="I371"/>
      <c r="J371"/>
      <c r="K371"/>
      <c r="L371" t="s">
        <v>2008</v>
      </c>
      <c r="M371"/>
      <c r="N371"/>
      <c r="O371"/>
      <c r="P371"/>
      <c r="Q371"/>
      <c r="R371" t="n">
        <v>0.257395026327537</v>
      </c>
      <c r="S371" t="n">
        <v>0.00382446278298642</v>
      </c>
      <c r="T371" t="n">
        <v>12853842</v>
      </c>
      <c r="U371" t="n">
        <v>16169</v>
      </c>
    </row>
    <row r="372">
      <c r="A372" t="s">
        <v>2322</v>
      </c>
      <c r="B372" t="s">
        <v>1995</v>
      </c>
      <c r="C372" t="s">
        <v>1922</v>
      </c>
      <c r="D372" t="n">
        <v>0</v>
      </c>
      <c r="E372"/>
      <c r="F372" t="n">
        <v>0.170443384192962</v>
      </c>
      <c r="G372" t="n">
        <v>0.00911681648704297</v>
      </c>
      <c r="H372" t="s">
        <v>1996</v>
      </c>
      <c r="I372"/>
      <c r="J372"/>
      <c r="K372"/>
      <c r="L372" t="s">
        <v>1996</v>
      </c>
      <c r="M372"/>
      <c r="N372"/>
      <c r="O372"/>
      <c r="P372"/>
      <c r="Q372"/>
      <c r="R372" t="n">
        <v>0.751606427216767</v>
      </c>
      <c r="S372" t="n">
        <v>0.0109719138251109</v>
      </c>
      <c r="T372" t="n">
        <v>1458983</v>
      </c>
      <c r="U372" t="n">
        <v>1905</v>
      </c>
    </row>
    <row r="373">
      <c r="A373" t="s">
        <v>2323</v>
      </c>
      <c r="B373" t="s">
        <v>1995</v>
      </c>
      <c r="C373" t="s">
        <v>1922</v>
      </c>
      <c r="D373" t="n">
        <v>0</v>
      </c>
      <c r="E373"/>
      <c r="F373" t="n">
        <v>0.595622272990004</v>
      </c>
      <c r="G373" t="n">
        <v>0.00826845524315225</v>
      </c>
      <c r="H373" t="s">
        <v>1999</v>
      </c>
      <c r="I373"/>
      <c r="J373"/>
      <c r="K373"/>
      <c r="L373" t="s">
        <v>1999</v>
      </c>
      <c r="M373"/>
      <c r="N373"/>
      <c r="O373"/>
      <c r="P373"/>
      <c r="Q373"/>
      <c r="R373" t="n">
        <v>0.334171519099659</v>
      </c>
      <c r="S373" t="n">
        <v>0.00814850026842636</v>
      </c>
      <c r="T373" t="n">
        <v>5347661</v>
      </c>
      <c r="U373" t="n">
        <v>5389</v>
      </c>
    </row>
    <row r="374">
      <c r="A374" t="s">
        <v>2324</v>
      </c>
      <c r="B374" t="s">
        <v>1995</v>
      </c>
      <c r="C374" t="s">
        <v>1922</v>
      </c>
      <c r="D374" t="n">
        <v>0</v>
      </c>
      <c r="E374"/>
      <c r="F374" t="n">
        <v>0.838809311614038</v>
      </c>
      <c r="G374" t="n">
        <v>0.00472072786408331</v>
      </c>
      <c r="H374" t="s">
        <v>2002</v>
      </c>
      <c r="I374"/>
      <c r="J374"/>
      <c r="K374"/>
      <c r="L374" t="s">
        <v>2002</v>
      </c>
      <c r="M374"/>
      <c r="N374"/>
      <c r="O374"/>
      <c r="P374"/>
      <c r="Q374"/>
      <c r="R374" t="n">
        <v>0.127377090305418</v>
      </c>
      <c r="S374" t="n">
        <v>0.00432406540525811</v>
      </c>
      <c r="T374" t="n">
        <v>8901271</v>
      </c>
      <c r="U374" t="n">
        <v>9111</v>
      </c>
    </row>
    <row r="375">
      <c r="A375" t="s">
        <v>2325</v>
      </c>
      <c r="B375" t="s">
        <v>1995</v>
      </c>
      <c r="C375" t="s">
        <v>1922</v>
      </c>
      <c r="D375" t="n">
        <v>0</v>
      </c>
      <c r="E375"/>
      <c r="F375" t="n">
        <v>0.848798733084746</v>
      </c>
      <c r="G375" t="n">
        <v>0.00351143712810799</v>
      </c>
      <c r="H375" t="s">
        <v>2005</v>
      </c>
      <c r="I375"/>
      <c r="J375"/>
      <c r="K375"/>
      <c r="L375" t="s">
        <v>2005</v>
      </c>
      <c r="M375"/>
      <c r="N375"/>
      <c r="O375"/>
      <c r="P375"/>
      <c r="Q375"/>
      <c r="R375" t="n">
        <v>0.124039330944592</v>
      </c>
      <c r="S375" t="n">
        <v>0.00324736590643001</v>
      </c>
      <c r="T375" t="n">
        <v>12642361</v>
      </c>
      <c r="U375" t="n">
        <v>16421</v>
      </c>
    </row>
    <row r="376">
      <c r="A376" t="s">
        <v>2326</v>
      </c>
      <c r="B376" t="s">
        <v>1995</v>
      </c>
      <c r="C376" t="s">
        <v>1922</v>
      </c>
      <c r="D376" t="n">
        <v>0</v>
      </c>
      <c r="E376"/>
      <c r="F376" t="n">
        <v>0.717584553018581</v>
      </c>
      <c r="G376" t="n">
        <v>0.00355043340871376</v>
      </c>
      <c r="H376" t="s">
        <v>2008</v>
      </c>
      <c r="I376"/>
      <c r="J376"/>
      <c r="K376"/>
      <c r="L376" t="s">
        <v>2008</v>
      </c>
      <c r="M376"/>
      <c r="N376"/>
      <c r="O376"/>
      <c r="P376"/>
      <c r="Q376"/>
      <c r="R376" t="n">
        <v>0.257414650505674</v>
      </c>
      <c r="S376" t="n">
        <v>0.00343843168910832</v>
      </c>
      <c r="T376" t="n">
        <v>12994746</v>
      </c>
      <c r="U376" t="n">
        <v>22055</v>
      </c>
    </row>
    <row r="377">
      <c r="A377" t="s">
        <v>2327</v>
      </c>
      <c r="B377" t="s">
        <v>1995</v>
      </c>
      <c r="C377" t="s">
        <v>1925</v>
      </c>
      <c r="D377" t="n">
        <v>0</v>
      </c>
      <c r="E377"/>
      <c r="F377" t="n">
        <v>0.226900914503044</v>
      </c>
      <c r="G377" t="n">
        <v>0.0112733465086282</v>
      </c>
      <c r="H377" t="s">
        <v>1996</v>
      </c>
      <c r="I377"/>
      <c r="J377"/>
      <c r="K377"/>
      <c r="L377" t="s">
        <v>1996</v>
      </c>
      <c r="M377"/>
      <c r="N377"/>
      <c r="O377"/>
      <c r="P377"/>
      <c r="Q377"/>
      <c r="R377" t="n">
        <v>0.706965867562922</v>
      </c>
      <c r="S377" t="n">
        <v>0.0123267792614408</v>
      </c>
      <c r="T377" t="n">
        <v>1465058</v>
      </c>
      <c r="U377" t="n">
        <v>1693</v>
      </c>
    </row>
    <row r="378">
      <c r="A378" t="s">
        <v>2328</v>
      </c>
      <c r="B378" t="s">
        <v>1995</v>
      </c>
      <c r="C378" t="s">
        <v>1925</v>
      </c>
      <c r="D378" t="n">
        <v>0</v>
      </c>
      <c r="E378"/>
      <c r="F378" t="n">
        <v>0.604030326879396</v>
      </c>
      <c r="G378" t="n">
        <v>0.011455979903371</v>
      </c>
      <c r="H378" t="s">
        <v>1999</v>
      </c>
      <c r="I378"/>
      <c r="J378"/>
      <c r="K378"/>
      <c r="L378" t="s">
        <v>1999</v>
      </c>
      <c r="M378"/>
      <c r="N378"/>
      <c r="O378"/>
      <c r="P378"/>
      <c r="Q378"/>
      <c r="R378" t="n">
        <v>0.342248972812798</v>
      </c>
      <c r="S378" t="n">
        <v>0.0116952067343538</v>
      </c>
      <c r="T378" t="n">
        <v>5355645</v>
      </c>
      <c r="U378" t="n">
        <v>4550</v>
      </c>
    </row>
    <row r="379">
      <c r="A379" t="s">
        <v>2329</v>
      </c>
      <c r="B379" t="s">
        <v>1995</v>
      </c>
      <c r="C379" t="s">
        <v>1925</v>
      </c>
      <c r="D379" t="n">
        <v>0</v>
      </c>
      <c r="E379"/>
      <c r="F379" t="n">
        <v>0.836759624669028</v>
      </c>
      <c r="G379" t="n">
        <v>0.00505973672210954</v>
      </c>
      <c r="H379" t="s">
        <v>2002</v>
      </c>
      <c r="I379"/>
      <c r="J379"/>
      <c r="K379"/>
      <c r="L379" t="s">
        <v>2002</v>
      </c>
      <c r="M379"/>
      <c r="N379"/>
      <c r="O379"/>
      <c r="P379"/>
      <c r="Q379"/>
      <c r="R379" t="n">
        <v>0.130966935929743</v>
      </c>
      <c r="S379" t="n">
        <v>0.00463976156285026</v>
      </c>
      <c r="T379" t="n">
        <v>8916930</v>
      </c>
      <c r="U379" t="n">
        <v>8081</v>
      </c>
    </row>
    <row r="380">
      <c r="A380" t="s">
        <v>2330</v>
      </c>
      <c r="B380" t="s">
        <v>1995</v>
      </c>
      <c r="C380" t="s">
        <v>1925</v>
      </c>
      <c r="D380" t="n">
        <v>0</v>
      </c>
      <c r="E380"/>
      <c r="F380" t="n">
        <v>0.855906230241474</v>
      </c>
      <c r="G380" t="n">
        <v>0.00346939882325981</v>
      </c>
      <c r="H380" t="s">
        <v>2005</v>
      </c>
      <c r="I380"/>
      <c r="J380"/>
      <c r="K380"/>
      <c r="L380" t="s">
        <v>2005</v>
      </c>
      <c r="M380"/>
      <c r="N380"/>
      <c r="O380"/>
      <c r="P380"/>
      <c r="Q380"/>
      <c r="R380" t="n">
        <v>0.122968428236956</v>
      </c>
      <c r="S380" t="n">
        <v>0.00327198184412803</v>
      </c>
      <c r="T380" t="n">
        <v>12679653</v>
      </c>
      <c r="U380" t="n">
        <v>14514</v>
      </c>
    </row>
    <row r="381">
      <c r="A381" t="s">
        <v>2331</v>
      </c>
      <c r="B381" t="s">
        <v>1995</v>
      </c>
      <c r="C381" t="s">
        <v>1925</v>
      </c>
      <c r="D381" t="n">
        <v>0</v>
      </c>
      <c r="E381"/>
      <c r="F381" t="n">
        <v>0.714558327925896</v>
      </c>
      <c r="G381" t="n">
        <v>0.00389682863077987</v>
      </c>
      <c r="H381" t="s">
        <v>2008</v>
      </c>
      <c r="I381"/>
      <c r="J381"/>
      <c r="K381"/>
      <c r="L381" t="s">
        <v>2008</v>
      </c>
      <c r="M381"/>
      <c r="N381"/>
      <c r="O381"/>
      <c r="P381"/>
      <c r="Q381"/>
      <c r="R381" t="n">
        <v>0.267680328138874</v>
      </c>
      <c r="S381" t="n">
        <v>0.0038197482521656</v>
      </c>
      <c r="T381" t="n">
        <v>13053010</v>
      </c>
      <c r="U381" t="n">
        <v>18493</v>
      </c>
    </row>
    <row r="382">
      <c r="A382" t="s">
        <v>2332</v>
      </c>
      <c r="B382" t="s">
        <v>2051</v>
      </c>
      <c r="C382" t="s">
        <v>1912</v>
      </c>
      <c r="D382" t="n">
        <v>0</v>
      </c>
      <c r="E382"/>
      <c r="F382" t="n">
        <v>0.579961442482691</v>
      </c>
      <c r="G382" t="n">
        <v>0.00432193010037733</v>
      </c>
      <c r="H382" t="s">
        <v>2052</v>
      </c>
      <c r="I382"/>
      <c r="J382"/>
      <c r="K382"/>
      <c r="L382"/>
      <c r="M382" t="s">
        <v>2052</v>
      </c>
      <c r="N382"/>
      <c r="O382"/>
      <c r="P382"/>
      <c r="Q382"/>
      <c r="R382" t="n">
        <v>0.363320730997992</v>
      </c>
      <c r="S382" t="n">
        <v>0.00416396900121945</v>
      </c>
      <c r="T382" t="n">
        <v>10659400</v>
      </c>
      <c r="U382" t="n">
        <v>15943</v>
      </c>
    </row>
    <row r="383">
      <c r="A383" t="s">
        <v>2333</v>
      </c>
      <c r="B383" t="s">
        <v>2051</v>
      </c>
      <c r="C383" t="s">
        <v>1912</v>
      </c>
      <c r="D383" t="n">
        <v>0</v>
      </c>
      <c r="E383"/>
      <c r="F383" t="n">
        <v>0.815153326685061</v>
      </c>
      <c r="G383" t="n">
        <v>0.00235507085876358</v>
      </c>
      <c r="H383" t="s">
        <v>2055</v>
      </c>
      <c r="I383"/>
      <c r="J383"/>
      <c r="K383"/>
      <c r="L383"/>
      <c r="M383" t="s">
        <v>2055</v>
      </c>
      <c r="N383"/>
      <c r="O383"/>
      <c r="P383"/>
      <c r="Q383"/>
      <c r="R383" t="n">
        <v>0.162227652352394</v>
      </c>
      <c r="S383" t="n">
        <v>0.00225775814285151</v>
      </c>
      <c r="T383" t="n">
        <v>30458038</v>
      </c>
      <c r="U383" t="n">
        <v>42661</v>
      </c>
    </row>
    <row r="384">
      <c r="A384" t="s">
        <v>2334</v>
      </c>
      <c r="B384" t="s">
        <v>2051</v>
      </c>
      <c r="C384" t="s">
        <v>1916</v>
      </c>
      <c r="D384" t="n">
        <v>0</v>
      </c>
      <c r="E384"/>
      <c r="F384" t="n">
        <v>0.588139717577686</v>
      </c>
      <c r="G384" t="n">
        <v>0.00444446777850182</v>
      </c>
      <c r="H384" t="s">
        <v>2052</v>
      </c>
      <c r="I384"/>
      <c r="J384"/>
      <c r="K384"/>
      <c r="L384"/>
      <c r="M384" t="s">
        <v>2052</v>
      </c>
      <c r="N384"/>
      <c r="O384"/>
      <c r="P384"/>
      <c r="Q384"/>
      <c r="R384" t="n">
        <v>0.358054079217907</v>
      </c>
      <c r="S384" t="n">
        <v>0.00431013714575498</v>
      </c>
      <c r="T384" t="n">
        <v>10310800</v>
      </c>
      <c r="U384" t="n">
        <v>14986</v>
      </c>
    </row>
    <row r="385">
      <c r="A385" t="s">
        <v>2335</v>
      </c>
      <c r="B385" t="s">
        <v>2051</v>
      </c>
      <c r="C385" t="s">
        <v>1916</v>
      </c>
      <c r="D385" t="n">
        <v>0</v>
      </c>
      <c r="E385"/>
      <c r="F385" t="n">
        <v>0.817346382413592</v>
      </c>
      <c r="G385" t="n">
        <v>0.00234549309425524</v>
      </c>
      <c r="H385" t="s">
        <v>2055</v>
      </c>
      <c r="I385"/>
      <c r="J385"/>
      <c r="K385"/>
      <c r="L385"/>
      <c r="M385" t="s">
        <v>2055</v>
      </c>
      <c r="N385"/>
      <c r="O385"/>
      <c r="P385"/>
      <c r="Q385"/>
      <c r="R385" t="n">
        <v>0.15977842072221</v>
      </c>
      <c r="S385" t="n">
        <v>0.00222181773923856</v>
      </c>
      <c r="T385" t="n">
        <v>30860106</v>
      </c>
      <c r="U385" t="n">
        <v>41100</v>
      </c>
    </row>
    <row r="386">
      <c r="A386" t="s">
        <v>2336</v>
      </c>
      <c r="B386" t="s">
        <v>2051</v>
      </c>
      <c r="C386" t="s">
        <v>1919</v>
      </c>
      <c r="D386" t="n">
        <v>0</v>
      </c>
      <c r="E386"/>
      <c r="F386" t="n">
        <v>0.59038694336998</v>
      </c>
      <c r="G386" t="n">
        <v>0.0052845922212148</v>
      </c>
      <c r="H386" t="s">
        <v>2052</v>
      </c>
      <c r="I386"/>
      <c r="J386"/>
      <c r="K386"/>
      <c r="L386"/>
      <c r="M386" t="s">
        <v>2052</v>
      </c>
      <c r="N386"/>
      <c r="O386"/>
      <c r="P386"/>
      <c r="Q386"/>
      <c r="R386" t="n">
        <v>0.358565922621613</v>
      </c>
      <c r="S386" t="n">
        <v>0.00514546508374503</v>
      </c>
      <c r="T386" t="n">
        <v>10498513</v>
      </c>
      <c r="U386" t="n">
        <v>11655</v>
      </c>
    </row>
    <row r="387">
      <c r="A387" t="s">
        <v>2337</v>
      </c>
      <c r="B387" t="s">
        <v>2051</v>
      </c>
      <c r="C387" t="s">
        <v>1919</v>
      </c>
      <c r="D387" t="n">
        <v>0</v>
      </c>
      <c r="E387"/>
      <c r="F387" t="n">
        <v>0.814234480272165</v>
      </c>
      <c r="G387" t="n">
        <v>0.00258000595364102</v>
      </c>
      <c r="H387" t="s">
        <v>2055</v>
      </c>
      <c r="I387"/>
      <c r="J387"/>
      <c r="K387"/>
      <c r="L387"/>
      <c r="M387" t="s">
        <v>2055</v>
      </c>
      <c r="N387"/>
      <c r="O387"/>
      <c r="P387"/>
      <c r="Q387"/>
      <c r="R387" t="n">
        <v>0.160901645219406</v>
      </c>
      <c r="S387" t="n">
        <v>0.00243955177430982</v>
      </c>
      <c r="T387" t="n">
        <v>30665454</v>
      </c>
      <c r="U387" t="n">
        <v>33520</v>
      </c>
    </row>
    <row r="388">
      <c r="A388" t="s">
        <v>2338</v>
      </c>
      <c r="B388" t="s">
        <v>2051</v>
      </c>
      <c r="C388" t="s">
        <v>1922</v>
      </c>
      <c r="D388" t="n">
        <v>0</v>
      </c>
      <c r="E388"/>
      <c r="F388" t="n">
        <v>0.573248410064297</v>
      </c>
      <c r="G388" t="n">
        <v>0.00533249821707976</v>
      </c>
      <c r="H388" t="s">
        <v>2052</v>
      </c>
      <c r="I388"/>
      <c r="J388"/>
      <c r="K388"/>
      <c r="L388"/>
      <c r="M388" t="s">
        <v>2052</v>
      </c>
      <c r="N388"/>
      <c r="O388"/>
      <c r="P388"/>
      <c r="Q388"/>
      <c r="R388" t="n">
        <v>0.354640422908453</v>
      </c>
      <c r="S388" t="n">
        <v>0.00521740562416125</v>
      </c>
      <c r="T388" t="n">
        <v>10523696</v>
      </c>
      <c r="U388" t="n">
        <v>12646</v>
      </c>
    </row>
    <row r="389">
      <c r="A389" t="s">
        <v>2339</v>
      </c>
      <c r="B389" t="s">
        <v>2051</v>
      </c>
      <c r="C389" t="s">
        <v>1922</v>
      </c>
      <c r="D389" t="n">
        <v>0</v>
      </c>
      <c r="E389"/>
      <c r="F389" t="n">
        <v>0.81160151451596</v>
      </c>
      <c r="G389" t="n">
        <v>0.00249342732723276</v>
      </c>
      <c r="H389" t="s">
        <v>2055</v>
      </c>
      <c r="I389"/>
      <c r="J389"/>
      <c r="K389"/>
      <c r="L389"/>
      <c r="M389" t="s">
        <v>2055</v>
      </c>
      <c r="N389"/>
      <c r="O389"/>
      <c r="P389"/>
      <c r="Q389"/>
      <c r="R389" t="n">
        <v>0.165734174267189</v>
      </c>
      <c r="S389" t="n">
        <v>0.00238023985748376</v>
      </c>
      <c r="T389" t="n">
        <v>30657980</v>
      </c>
      <c r="U389" t="n">
        <v>42029</v>
      </c>
    </row>
    <row r="390">
      <c r="A390" t="s">
        <v>2340</v>
      </c>
      <c r="B390" t="s">
        <v>2051</v>
      </c>
      <c r="C390" t="s">
        <v>1925</v>
      </c>
      <c r="D390" t="n">
        <v>0</v>
      </c>
      <c r="E390"/>
      <c r="F390" t="n">
        <v>0.562818897073463</v>
      </c>
      <c r="G390" t="n">
        <v>0.00565825331402115</v>
      </c>
      <c r="H390" t="s">
        <v>2052</v>
      </c>
      <c r="I390"/>
      <c r="J390"/>
      <c r="K390"/>
      <c r="L390"/>
      <c r="M390" t="s">
        <v>2052</v>
      </c>
      <c r="N390"/>
      <c r="O390"/>
      <c r="P390"/>
      <c r="Q390"/>
      <c r="R390" t="n">
        <v>0.384187030756581</v>
      </c>
      <c r="S390" t="n">
        <v>0.00552692006821457</v>
      </c>
      <c r="T390" t="n">
        <v>10241353</v>
      </c>
      <c r="U390" t="n">
        <v>11309</v>
      </c>
    </row>
    <row r="391">
      <c r="A391" t="s">
        <v>2341</v>
      </c>
      <c r="B391" t="s">
        <v>2051</v>
      </c>
      <c r="C391" t="s">
        <v>1925</v>
      </c>
      <c r="D391" t="n">
        <v>0</v>
      </c>
      <c r="E391"/>
      <c r="F391" t="n">
        <v>0.817341251034262</v>
      </c>
      <c r="G391" t="n">
        <v>0.00312660131597287</v>
      </c>
      <c r="H391" t="s">
        <v>2055</v>
      </c>
      <c r="I391"/>
      <c r="J391"/>
      <c r="K391"/>
      <c r="L391"/>
      <c r="M391" t="s">
        <v>2055</v>
      </c>
      <c r="N391"/>
      <c r="O391"/>
      <c r="P391"/>
      <c r="Q391"/>
      <c r="R391" t="n">
        <v>0.162464870841168</v>
      </c>
      <c r="S391" t="n">
        <v>0.0030333508253602</v>
      </c>
      <c r="T391" t="n">
        <v>31063226</v>
      </c>
      <c r="U391" t="n">
        <v>35838</v>
      </c>
    </row>
    <row r="392">
      <c r="A392" t="s">
        <v>2342</v>
      </c>
      <c r="B392" t="s">
        <v>1902</v>
      </c>
      <c r="C392" t="s">
        <v>1912</v>
      </c>
      <c r="D392" t="n">
        <v>0</v>
      </c>
      <c r="E392"/>
      <c r="F392" t="n">
        <v>0.768928583247798</v>
      </c>
      <c r="G392" t="n">
        <v>0.00618266970124079</v>
      </c>
      <c r="H392" t="s">
        <v>2074</v>
      </c>
      <c r="I392"/>
      <c r="J392"/>
      <c r="K392"/>
      <c r="L392"/>
      <c r="M392"/>
      <c r="N392" t="s">
        <v>2074</v>
      </c>
      <c r="O392"/>
      <c r="P392"/>
      <c r="Q392"/>
      <c r="R392" t="n">
        <v>0.208881359115055</v>
      </c>
      <c r="S392" t="n">
        <v>0.00587659692846748</v>
      </c>
      <c r="T392" t="n">
        <v>3898007</v>
      </c>
      <c r="U392" t="n">
        <v>5567</v>
      </c>
    </row>
    <row r="393">
      <c r="A393" t="s">
        <v>2343</v>
      </c>
      <c r="B393" t="s">
        <v>1902</v>
      </c>
      <c r="C393" t="s">
        <v>1912</v>
      </c>
      <c r="D393" t="n">
        <v>0</v>
      </c>
      <c r="E393"/>
      <c r="F393" t="n">
        <v>0.78841786600793</v>
      </c>
      <c r="G393" t="n">
        <v>0.00791812141591961</v>
      </c>
      <c r="H393" t="s">
        <v>2077</v>
      </c>
      <c r="I393"/>
      <c r="J393"/>
      <c r="K393"/>
      <c r="L393"/>
      <c r="M393"/>
      <c r="N393" t="s">
        <v>2077</v>
      </c>
      <c r="O393"/>
      <c r="P393"/>
      <c r="Q393"/>
      <c r="R393" t="n">
        <v>0.176012942223356</v>
      </c>
      <c r="S393" t="n">
        <v>0.00725236645950232</v>
      </c>
      <c r="T393" t="n">
        <v>2007074</v>
      </c>
      <c r="U393" t="n">
        <v>2994</v>
      </c>
    </row>
    <row r="394">
      <c r="A394" t="s">
        <v>2344</v>
      </c>
      <c r="B394" t="s">
        <v>1902</v>
      </c>
      <c r="C394" t="s">
        <v>1912</v>
      </c>
      <c r="D394" t="n">
        <v>0</v>
      </c>
      <c r="E394"/>
      <c r="F394" t="n">
        <v>0.742738145065315</v>
      </c>
      <c r="G394" t="n">
        <v>0.00380926058239127</v>
      </c>
      <c r="H394" t="s">
        <v>2080</v>
      </c>
      <c r="I394"/>
      <c r="J394"/>
      <c r="K394"/>
      <c r="L394"/>
      <c r="M394"/>
      <c r="N394" t="s">
        <v>2080</v>
      </c>
      <c r="O394"/>
      <c r="P394"/>
      <c r="Q394"/>
      <c r="R394" t="n">
        <v>0.225615949424309</v>
      </c>
      <c r="S394" t="n">
        <v>0.00364602817036498</v>
      </c>
      <c r="T394" t="n">
        <v>11136101</v>
      </c>
      <c r="U394" t="n">
        <v>16479</v>
      </c>
    </row>
    <row r="395">
      <c r="A395" t="s">
        <v>2345</v>
      </c>
      <c r="B395" t="s">
        <v>1902</v>
      </c>
      <c r="C395" t="s">
        <v>1912</v>
      </c>
      <c r="D395" t="n">
        <v>0</v>
      </c>
      <c r="E395"/>
      <c r="F395" t="n">
        <v>0.751795707094569</v>
      </c>
      <c r="G395" t="n">
        <v>0.00297357652544755</v>
      </c>
      <c r="H395" t="s">
        <v>2083</v>
      </c>
      <c r="I395"/>
      <c r="J395"/>
      <c r="K395"/>
      <c r="L395"/>
      <c r="M395"/>
      <c r="N395" t="s">
        <v>2083</v>
      </c>
      <c r="O395"/>
      <c r="P395"/>
      <c r="Q395"/>
      <c r="R395" t="n">
        <v>0.21577114310485</v>
      </c>
      <c r="S395" t="n">
        <v>0.00282639748183043</v>
      </c>
      <c r="T395" t="n">
        <v>24202583</v>
      </c>
      <c r="U395" t="n">
        <v>33751</v>
      </c>
    </row>
    <row r="396">
      <c r="A396" t="s">
        <v>2346</v>
      </c>
      <c r="B396" t="s">
        <v>1902</v>
      </c>
      <c r="C396" t="s">
        <v>1916</v>
      </c>
      <c r="D396" t="n">
        <v>0</v>
      </c>
      <c r="E396"/>
      <c r="F396" t="n">
        <v>0.785838933791577</v>
      </c>
      <c r="G396" t="n">
        <v>0.00619992111622284</v>
      </c>
      <c r="H396" t="s">
        <v>2074</v>
      </c>
      <c r="I396"/>
      <c r="J396"/>
      <c r="K396"/>
      <c r="L396"/>
      <c r="M396"/>
      <c r="N396" t="s">
        <v>2074</v>
      </c>
      <c r="O396"/>
      <c r="P396"/>
      <c r="Q396"/>
      <c r="R396" t="n">
        <v>0.191136917778951</v>
      </c>
      <c r="S396" t="n">
        <v>0.00579600962108828</v>
      </c>
      <c r="T396" t="n">
        <v>3938517</v>
      </c>
      <c r="U396" t="n">
        <v>5290</v>
      </c>
    </row>
    <row r="397">
      <c r="A397" t="s">
        <v>2347</v>
      </c>
      <c r="B397" t="s">
        <v>1902</v>
      </c>
      <c r="C397" t="s">
        <v>1916</v>
      </c>
      <c r="D397" t="n">
        <v>0</v>
      </c>
      <c r="E397"/>
      <c r="F397" t="n">
        <v>0.797628788585932</v>
      </c>
      <c r="G397" t="n">
        <v>0.00843835629244291</v>
      </c>
      <c r="H397" t="s">
        <v>2077</v>
      </c>
      <c r="I397"/>
      <c r="J397"/>
      <c r="K397"/>
      <c r="L397"/>
      <c r="M397"/>
      <c r="N397" t="s">
        <v>2077</v>
      </c>
      <c r="O397"/>
      <c r="P397"/>
      <c r="Q397"/>
      <c r="R397" t="n">
        <v>0.178516103662424</v>
      </c>
      <c r="S397" t="n">
        <v>0.0079585101342264</v>
      </c>
      <c r="T397" t="n">
        <v>2014076</v>
      </c>
      <c r="U397" t="n">
        <v>2879</v>
      </c>
    </row>
    <row r="398">
      <c r="A398" t="s">
        <v>2348</v>
      </c>
      <c r="B398" t="s">
        <v>1902</v>
      </c>
      <c r="C398" t="s">
        <v>1916</v>
      </c>
      <c r="D398" t="n">
        <v>0</v>
      </c>
      <c r="E398"/>
      <c r="F398" t="n">
        <v>0.738584937686613</v>
      </c>
      <c r="G398" t="n">
        <v>0.00393523022791173</v>
      </c>
      <c r="H398" t="s">
        <v>2080</v>
      </c>
      <c r="I398"/>
      <c r="J398"/>
      <c r="K398"/>
      <c r="L398"/>
      <c r="M398"/>
      <c r="N398" t="s">
        <v>2080</v>
      </c>
      <c r="O398"/>
      <c r="P398"/>
      <c r="Q398"/>
      <c r="R398" t="n">
        <v>0.229493340081314</v>
      </c>
      <c r="S398" t="n">
        <v>0.00371978756564732</v>
      </c>
      <c r="T398" t="n">
        <v>11223110</v>
      </c>
      <c r="U398" t="n">
        <v>16245</v>
      </c>
    </row>
    <row r="399">
      <c r="A399" t="s">
        <v>2349</v>
      </c>
      <c r="B399" t="s">
        <v>1902</v>
      </c>
      <c r="C399" t="s">
        <v>1916</v>
      </c>
      <c r="D399" t="n">
        <v>0</v>
      </c>
      <c r="E399"/>
      <c r="F399" t="n">
        <v>0.759984283553322</v>
      </c>
      <c r="G399" t="n">
        <v>0.00296221578087005</v>
      </c>
      <c r="H399" t="s">
        <v>2083</v>
      </c>
      <c r="I399"/>
      <c r="J399"/>
      <c r="K399"/>
      <c r="L399"/>
      <c r="M399"/>
      <c r="N399" t="s">
        <v>2083</v>
      </c>
      <c r="O399"/>
      <c r="P399"/>
      <c r="Q399"/>
      <c r="R399" t="n">
        <v>0.208359491521269</v>
      </c>
      <c r="S399" t="n">
        <v>0.00280935454424206</v>
      </c>
      <c r="T399" t="n">
        <v>24147952</v>
      </c>
      <c r="U399" t="n">
        <v>31880</v>
      </c>
    </row>
    <row r="400">
      <c r="A400" t="s">
        <v>2350</v>
      </c>
      <c r="B400" t="s">
        <v>1902</v>
      </c>
      <c r="C400" t="s">
        <v>1919</v>
      </c>
      <c r="D400" t="n">
        <v>0</v>
      </c>
      <c r="E400"/>
      <c r="F400" t="n">
        <v>0.788105668230534</v>
      </c>
      <c r="G400" t="n">
        <v>0.00765571828957651</v>
      </c>
      <c r="H400" t="s">
        <v>2074</v>
      </c>
      <c r="I400"/>
      <c r="J400"/>
      <c r="K400"/>
      <c r="L400"/>
      <c r="M400"/>
      <c r="N400" t="s">
        <v>2074</v>
      </c>
      <c r="O400"/>
      <c r="P400"/>
      <c r="Q400"/>
      <c r="R400" t="n">
        <v>0.186742390755402</v>
      </c>
      <c r="S400" t="n">
        <v>0.00711680098492285</v>
      </c>
      <c r="T400" t="n">
        <v>3936396</v>
      </c>
      <c r="U400" t="n">
        <v>3889</v>
      </c>
    </row>
    <row r="401">
      <c r="A401" t="s">
        <v>2351</v>
      </c>
      <c r="B401" t="s">
        <v>1902</v>
      </c>
      <c r="C401" t="s">
        <v>1919</v>
      </c>
      <c r="D401" t="n">
        <v>0</v>
      </c>
      <c r="E401"/>
      <c r="F401" t="n">
        <v>0.794119231513609</v>
      </c>
      <c r="G401" t="n">
        <v>0.01033933842185</v>
      </c>
      <c r="H401" t="s">
        <v>2077</v>
      </c>
      <c r="I401"/>
      <c r="J401"/>
      <c r="K401"/>
      <c r="L401"/>
      <c r="M401"/>
      <c r="N401" t="s">
        <v>2077</v>
      </c>
      <c r="O401"/>
      <c r="P401"/>
      <c r="Q401"/>
      <c r="R401" t="n">
        <v>0.181777279411325</v>
      </c>
      <c r="S401" t="n">
        <v>0.00981913182909282</v>
      </c>
      <c r="T401" t="n">
        <v>2004772</v>
      </c>
      <c r="U401" t="n">
        <v>2106</v>
      </c>
    </row>
    <row r="402">
      <c r="A402" t="s">
        <v>2352</v>
      </c>
      <c r="B402" t="s">
        <v>1902</v>
      </c>
      <c r="C402" t="s">
        <v>1919</v>
      </c>
      <c r="D402" t="n">
        <v>0</v>
      </c>
      <c r="E402"/>
      <c r="F402" t="n">
        <v>0.731471876696057</v>
      </c>
      <c r="G402" t="n">
        <v>0.00468973256387981</v>
      </c>
      <c r="H402" t="s">
        <v>2080</v>
      </c>
      <c r="I402"/>
      <c r="J402"/>
      <c r="K402"/>
      <c r="L402"/>
      <c r="M402"/>
      <c r="N402" t="s">
        <v>2080</v>
      </c>
      <c r="O402"/>
      <c r="P402"/>
      <c r="Q402"/>
      <c r="R402" t="n">
        <v>0.236992112795507</v>
      </c>
      <c r="S402" t="n">
        <v>0.00450647044530028</v>
      </c>
      <c r="T402" t="n">
        <v>11399603</v>
      </c>
      <c r="U402" t="n">
        <v>13179</v>
      </c>
    </row>
    <row r="403">
      <c r="A403" t="s">
        <v>2353</v>
      </c>
      <c r="B403" t="s">
        <v>1902</v>
      </c>
      <c r="C403" t="s">
        <v>1919</v>
      </c>
      <c r="D403" t="n">
        <v>0</v>
      </c>
      <c r="E403"/>
      <c r="F403" t="n">
        <v>0.758535457195029</v>
      </c>
      <c r="G403" t="n">
        <v>0.00325215534961778</v>
      </c>
      <c r="H403" t="s">
        <v>2083</v>
      </c>
      <c r="I403"/>
      <c r="J403"/>
      <c r="K403"/>
      <c r="L403"/>
      <c r="M403"/>
      <c r="N403" t="s">
        <v>2083</v>
      </c>
      <c r="O403"/>
      <c r="P403"/>
      <c r="Q403"/>
      <c r="R403" t="n">
        <v>0.208399676915301</v>
      </c>
      <c r="S403" t="n">
        <v>0.00307118312142245</v>
      </c>
      <c r="T403" t="n">
        <v>23988756</v>
      </c>
      <c r="U403" t="n">
        <v>26188</v>
      </c>
    </row>
    <row r="404">
      <c r="A404" t="s">
        <v>2354</v>
      </c>
      <c r="B404" t="s">
        <v>1902</v>
      </c>
      <c r="C404" t="s">
        <v>1922</v>
      </c>
      <c r="D404" t="n">
        <v>0</v>
      </c>
      <c r="E404"/>
      <c r="F404" t="n">
        <v>0.804611788380569</v>
      </c>
      <c r="G404" t="n">
        <v>0.00828420060231455</v>
      </c>
      <c r="H404" t="s">
        <v>2074</v>
      </c>
      <c r="I404"/>
      <c r="J404"/>
      <c r="K404"/>
      <c r="L404"/>
      <c r="M404"/>
      <c r="N404" t="s">
        <v>2074</v>
      </c>
      <c r="O404"/>
      <c r="P404"/>
      <c r="Q404"/>
      <c r="R404" t="n">
        <v>0.176194106985153</v>
      </c>
      <c r="S404" t="n">
        <v>0.00783352227057892</v>
      </c>
      <c r="T404" t="n">
        <v>3828363</v>
      </c>
      <c r="U404" t="n">
        <v>3713</v>
      </c>
    </row>
    <row r="405">
      <c r="A405" t="s">
        <v>2355</v>
      </c>
      <c r="B405" t="s">
        <v>1902</v>
      </c>
      <c r="C405" t="s">
        <v>1922</v>
      </c>
      <c r="D405" t="n">
        <v>0</v>
      </c>
      <c r="E405"/>
      <c r="F405" t="n">
        <v>0.804235457885956</v>
      </c>
      <c r="G405" t="n">
        <v>0.0102275687220421</v>
      </c>
      <c r="H405" t="s">
        <v>2077</v>
      </c>
      <c r="I405"/>
      <c r="J405"/>
      <c r="K405"/>
      <c r="L405"/>
      <c r="M405"/>
      <c r="N405" t="s">
        <v>2077</v>
      </c>
      <c r="O405"/>
      <c r="P405"/>
      <c r="Q405"/>
      <c r="R405" t="n">
        <v>0.168059915805543</v>
      </c>
      <c r="S405" t="n">
        <v>0.00987084604005354</v>
      </c>
      <c r="T405" t="n">
        <v>2051679</v>
      </c>
      <c r="U405" t="n">
        <v>2165</v>
      </c>
    </row>
    <row r="406">
      <c r="A406" t="s">
        <v>2356</v>
      </c>
      <c r="B406" t="s">
        <v>1902</v>
      </c>
      <c r="C406" t="s">
        <v>1922</v>
      </c>
      <c r="D406" t="n">
        <v>0</v>
      </c>
      <c r="E406"/>
      <c r="F406" t="n">
        <v>0.712450759194525</v>
      </c>
      <c r="G406" t="n">
        <v>0.00475632162942375</v>
      </c>
      <c r="H406" t="s">
        <v>2080</v>
      </c>
      <c r="I406"/>
      <c r="J406"/>
      <c r="K406"/>
      <c r="L406"/>
      <c r="M406"/>
      <c r="N406" t="s">
        <v>2080</v>
      </c>
      <c r="O406"/>
      <c r="P406"/>
      <c r="Q406"/>
      <c r="R406" t="n">
        <v>0.248935211074374</v>
      </c>
      <c r="S406" t="n">
        <v>0.00459618778091963</v>
      </c>
      <c r="T406" t="n">
        <v>11603943</v>
      </c>
      <c r="U406" t="n">
        <v>15248</v>
      </c>
    </row>
    <row r="407">
      <c r="A407" t="s">
        <v>2357</v>
      </c>
      <c r="B407" t="s">
        <v>1902</v>
      </c>
      <c r="C407" t="s">
        <v>1922</v>
      </c>
      <c r="D407" t="n">
        <v>0</v>
      </c>
      <c r="E407"/>
      <c r="F407" t="n">
        <v>0.752622821883223</v>
      </c>
      <c r="G407" t="n">
        <v>0.00309647761584874</v>
      </c>
      <c r="H407" t="s">
        <v>2083</v>
      </c>
      <c r="I407"/>
      <c r="J407"/>
      <c r="K407"/>
      <c r="L407"/>
      <c r="M407"/>
      <c r="N407" t="s">
        <v>2083</v>
      </c>
      <c r="O407"/>
      <c r="P407"/>
      <c r="Q407"/>
      <c r="R407" t="n">
        <v>0.210496006523103</v>
      </c>
      <c r="S407" t="n">
        <v>0.00292320702588841</v>
      </c>
      <c r="T407" t="n">
        <v>23861037</v>
      </c>
      <c r="U407" t="n">
        <v>33755</v>
      </c>
    </row>
    <row r="408">
      <c r="A408" t="s">
        <v>2358</v>
      </c>
      <c r="B408" t="s">
        <v>1902</v>
      </c>
      <c r="C408" t="s">
        <v>1925</v>
      </c>
      <c r="D408" t="n">
        <v>0</v>
      </c>
      <c r="E408"/>
      <c r="F408" t="n">
        <v>0.796655387784597</v>
      </c>
      <c r="G408" t="n">
        <v>0.00932132298677511</v>
      </c>
      <c r="H408" t="s">
        <v>2074</v>
      </c>
      <c r="I408"/>
      <c r="J408"/>
      <c r="K408"/>
      <c r="L408"/>
      <c r="M408"/>
      <c r="N408" t="s">
        <v>2074</v>
      </c>
      <c r="O408"/>
      <c r="P408"/>
      <c r="Q408"/>
      <c r="R408" t="n">
        <v>0.184392879830696</v>
      </c>
      <c r="S408" t="n">
        <v>0.00893354480176804</v>
      </c>
      <c r="T408" t="n">
        <v>3800022</v>
      </c>
      <c r="U408" t="n">
        <v>3345</v>
      </c>
    </row>
    <row r="409">
      <c r="A409" t="s">
        <v>2359</v>
      </c>
      <c r="B409" t="s">
        <v>1902</v>
      </c>
      <c r="C409" t="s">
        <v>1925</v>
      </c>
      <c r="D409" t="n">
        <v>0</v>
      </c>
      <c r="E409"/>
      <c r="F409" t="n">
        <v>0.785812453552069</v>
      </c>
      <c r="G409" t="n">
        <v>0.0115874337791374</v>
      </c>
      <c r="H409" t="s">
        <v>2077</v>
      </c>
      <c r="I409"/>
      <c r="J409"/>
      <c r="K409"/>
      <c r="L409"/>
      <c r="M409"/>
      <c r="N409" t="s">
        <v>2077</v>
      </c>
      <c r="O409"/>
      <c r="P409"/>
      <c r="Q409"/>
      <c r="R409" t="n">
        <v>0.184464110036825</v>
      </c>
      <c r="S409" t="n">
        <v>0.010840153051508</v>
      </c>
      <c r="T409" t="n">
        <v>2161022</v>
      </c>
      <c r="U409" t="n">
        <v>2058</v>
      </c>
    </row>
    <row r="410">
      <c r="A410" t="s">
        <v>2360</v>
      </c>
      <c r="B410" t="s">
        <v>1902</v>
      </c>
      <c r="C410" t="s">
        <v>1925</v>
      </c>
      <c r="D410" t="n">
        <v>0</v>
      </c>
      <c r="E410"/>
      <c r="F410" t="n">
        <v>0.739822239877723</v>
      </c>
      <c r="G410" t="n">
        <v>0.00476112903024017</v>
      </c>
      <c r="H410" t="s">
        <v>2080</v>
      </c>
      <c r="I410"/>
      <c r="J410"/>
      <c r="K410"/>
      <c r="L410"/>
      <c r="M410"/>
      <c r="N410" t="s">
        <v>2080</v>
      </c>
      <c r="O410"/>
      <c r="P410"/>
      <c r="Q410"/>
      <c r="R410" t="n">
        <v>0.231368702850625</v>
      </c>
      <c r="S410" t="n">
        <v>0.00462032310627476</v>
      </c>
      <c r="T410" t="n">
        <v>11499092</v>
      </c>
      <c r="U410" t="n">
        <v>13429</v>
      </c>
    </row>
    <row r="411">
      <c r="A411" t="s">
        <v>2361</v>
      </c>
      <c r="B411" t="s">
        <v>1902</v>
      </c>
      <c r="C411" t="s">
        <v>1925</v>
      </c>
      <c r="D411" t="n">
        <v>0</v>
      </c>
      <c r="E411"/>
      <c r="F411" t="n">
        <v>0.748670687742189</v>
      </c>
      <c r="G411" t="n">
        <v>0.00393121075620983</v>
      </c>
      <c r="H411" t="s">
        <v>2083</v>
      </c>
      <c r="I411"/>
      <c r="J411"/>
      <c r="K411"/>
      <c r="L411"/>
      <c r="M411"/>
      <c r="N411" t="s">
        <v>2083</v>
      </c>
      <c r="O411"/>
      <c r="P411"/>
      <c r="Q411"/>
      <c r="R411" t="n">
        <v>0.221985442829202</v>
      </c>
      <c r="S411" t="n">
        <v>0.00381495739859461</v>
      </c>
      <c r="T411" t="n">
        <v>24010160</v>
      </c>
      <c r="U411" t="n">
        <v>28499</v>
      </c>
    </row>
    <row r="412">
      <c r="A412" t="s">
        <v>2362</v>
      </c>
      <c r="B412" t="s">
        <v>2118</v>
      </c>
      <c r="C412" t="s">
        <v>1912</v>
      </c>
      <c r="D412" t="n">
        <v>0</v>
      </c>
      <c r="E412"/>
      <c r="F412" t="n">
        <v>0.774120405801819</v>
      </c>
      <c r="G412" t="n">
        <v>0.00323152196706639</v>
      </c>
      <c r="H412" t="s">
        <v>2119</v>
      </c>
      <c r="I412"/>
      <c r="J412"/>
      <c r="K412"/>
      <c r="L412"/>
      <c r="M412"/>
      <c r="N412"/>
      <c r="O412" t="s">
        <v>2119</v>
      </c>
      <c r="P412"/>
      <c r="Q412"/>
      <c r="R412" t="n">
        <v>0.191965392912072</v>
      </c>
      <c r="S412" t="n">
        <v>0.00300767712971433</v>
      </c>
      <c r="T412" t="n">
        <v>16539502</v>
      </c>
      <c r="U412" t="n">
        <v>22911</v>
      </c>
    </row>
    <row r="413">
      <c r="A413" t="s">
        <v>2363</v>
      </c>
      <c r="B413" t="s">
        <v>2118</v>
      </c>
      <c r="C413" t="s">
        <v>1912</v>
      </c>
      <c r="D413" t="n">
        <v>0</v>
      </c>
      <c r="E413"/>
      <c r="F413" t="n">
        <v>0.767709229537519</v>
      </c>
      <c r="G413" t="n">
        <v>0.00294349447876363</v>
      </c>
      <c r="H413" t="s">
        <v>2122</v>
      </c>
      <c r="I413"/>
      <c r="J413"/>
      <c r="K413"/>
      <c r="L413"/>
      <c r="M413"/>
      <c r="N413"/>
      <c r="O413" t="s">
        <v>2122</v>
      </c>
      <c r="P413"/>
      <c r="Q413"/>
      <c r="R413" t="n">
        <v>0.20648685329225</v>
      </c>
      <c r="S413" t="n">
        <v>0.00280025270920977</v>
      </c>
      <c r="T413" t="n">
        <v>17742655</v>
      </c>
      <c r="U413" t="n">
        <v>25579</v>
      </c>
    </row>
    <row r="414">
      <c r="A414" t="s">
        <v>2364</v>
      </c>
      <c r="B414" t="s">
        <v>2118</v>
      </c>
      <c r="C414" t="s">
        <v>1912</v>
      </c>
      <c r="D414" t="n">
        <v>0</v>
      </c>
      <c r="E414"/>
      <c r="F414" t="n">
        <v>0.712173117154812</v>
      </c>
      <c r="G414" t="n">
        <v>0.0327794099740024</v>
      </c>
      <c r="H414" t="s">
        <v>2125</v>
      </c>
      <c r="I414"/>
      <c r="J414"/>
      <c r="K414"/>
      <c r="L414"/>
      <c r="M414"/>
      <c r="N414"/>
      <c r="O414" t="s">
        <v>2125</v>
      </c>
      <c r="P414"/>
      <c r="Q414"/>
      <c r="R414" t="n">
        <v>0.260244508368201</v>
      </c>
      <c r="S414" t="n">
        <v>0.0315985344578206</v>
      </c>
      <c r="T414" t="n">
        <v>152960</v>
      </c>
      <c r="U414" t="n">
        <v>217</v>
      </c>
    </row>
    <row r="415">
      <c r="A415" t="s">
        <v>2365</v>
      </c>
      <c r="B415" t="s">
        <v>2118</v>
      </c>
      <c r="C415" t="s">
        <v>1912</v>
      </c>
      <c r="D415" t="n">
        <v>0</v>
      </c>
      <c r="E415"/>
      <c r="F415" t="n">
        <v>0.784993607442463</v>
      </c>
      <c r="G415" t="n">
        <v>0.014505080475763</v>
      </c>
      <c r="H415" t="s">
        <v>2128</v>
      </c>
      <c r="I415"/>
      <c r="J415"/>
      <c r="K415"/>
      <c r="L415"/>
      <c r="M415"/>
      <c r="N415"/>
      <c r="O415" t="s">
        <v>2128</v>
      </c>
      <c r="P415"/>
      <c r="Q415"/>
      <c r="R415" t="n">
        <v>0.166865217479323</v>
      </c>
      <c r="S415" t="n">
        <v>0.0133531045218985</v>
      </c>
      <c r="T415" t="n">
        <v>642153</v>
      </c>
      <c r="U415" t="n">
        <v>839</v>
      </c>
    </row>
    <row r="416">
      <c r="A416" t="s">
        <v>2366</v>
      </c>
      <c r="B416" t="s">
        <v>2118</v>
      </c>
      <c r="C416" t="s">
        <v>1912</v>
      </c>
      <c r="D416" t="n">
        <v>0</v>
      </c>
      <c r="E416"/>
      <c r="F416" t="n">
        <v>0.713210865741645</v>
      </c>
      <c r="G416" t="n">
        <v>0.0326411755023984</v>
      </c>
      <c r="H416" t="s">
        <v>2131</v>
      </c>
      <c r="I416"/>
      <c r="J416"/>
      <c r="K416"/>
      <c r="L416"/>
      <c r="M416"/>
      <c r="N416"/>
      <c r="O416" t="s">
        <v>2131</v>
      </c>
      <c r="P416"/>
      <c r="Q416"/>
      <c r="R416" t="n">
        <v>0.256839945280438</v>
      </c>
      <c r="S416" t="n">
        <v>0.0316138717201156</v>
      </c>
      <c r="T416" t="n">
        <v>184212</v>
      </c>
      <c r="U416" t="n">
        <v>230</v>
      </c>
    </row>
    <row r="417">
      <c r="A417" t="s">
        <v>2367</v>
      </c>
      <c r="B417" t="s">
        <v>2118</v>
      </c>
      <c r="C417" t="s">
        <v>1912</v>
      </c>
      <c r="D417" t="n">
        <v>0</v>
      </c>
      <c r="E417"/>
      <c r="F417" t="n">
        <v>0.541686751994681</v>
      </c>
      <c r="G417" t="n">
        <v>0.0109810382793954</v>
      </c>
      <c r="H417" t="s">
        <v>2134</v>
      </c>
      <c r="I417"/>
      <c r="J417"/>
      <c r="K417"/>
      <c r="L417"/>
      <c r="M417"/>
      <c r="N417"/>
      <c r="O417" t="s">
        <v>2134</v>
      </c>
      <c r="P417"/>
      <c r="Q417"/>
      <c r="R417" t="n">
        <v>0.411007106050532</v>
      </c>
      <c r="S417" t="n">
        <v>0.0112526164477363</v>
      </c>
      <c r="T417" t="n">
        <v>1925120</v>
      </c>
      <c r="U417" t="n">
        <v>2448</v>
      </c>
    </row>
    <row r="418">
      <c r="A418" t="s">
        <v>2368</v>
      </c>
      <c r="B418" t="s">
        <v>2118</v>
      </c>
      <c r="C418" t="s">
        <v>1912</v>
      </c>
      <c r="D418" t="n">
        <v>0</v>
      </c>
      <c r="E418"/>
      <c r="F418" t="n">
        <v>0.752218510978912</v>
      </c>
      <c r="G418" t="n">
        <v>0.0231561636257827</v>
      </c>
      <c r="H418" t="s">
        <v>2137</v>
      </c>
      <c r="I418"/>
      <c r="J418"/>
      <c r="K418"/>
      <c r="L418"/>
      <c r="M418"/>
      <c r="N418"/>
      <c r="O418" t="s">
        <v>2137</v>
      </c>
      <c r="P418"/>
      <c r="Q418"/>
      <c r="R418" t="n">
        <v>0.197687609937348</v>
      </c>
      <c r="S418" t="n">
        <v>0.0220651131389715</v>
      </c>
      <c r="T418" t="n">
        <v>252985</v>
      </c>
      <c r="U418" t="n">
        <v>339</v>
      </c>
    </row>
    <row r="419">
      <c r="A419" t="s">
        <v>2369</v>
      </c>
      <c r="B419" t="s">
        <v>2118</v>
      </c>
      <c r="C419" t="s">
        <v>1912</v>
      </c>
      <c r="D419" t="n">
        <v>0</v>
      </c>
      <c r="E419"/>
      <c r="F419" t="n">
        <v>0.739797849968663</v>
      </c>
      <c r="G419" t="n">
        <v>0.0152206880046949</v>
      </c>
      <c r="H419" t="s">
        <v>2140</v>
      </c>
      <c r="I419"/>
      <c r="J419"/>
      <c r="K419"/>
      <c r="L419"/>
      <c r="M419"/>
      <c r="N419"/>
      <c r="O419" t="s">
        <v>2140</v>
      </c>
      <c r="P419"/>
      <c r="Q419"/>
      <c r="R419" t="n">
        <v>0.228000992615829</v>
      </c>
      <c r="S419" t="n">
        <v>0.0145694527273039</v>
      </c>
      <c r="T419" t="n">
        <v>628642</v>
      </c>
      <c r="U419" t="n">
        <v>888</v>
      </c>
    </row>
    <row r="420">
      <c r="A420" t="s">
        <v>2370</v>
      </c>
      <c r="B420" t="s">
        <v>2118</v>
      </c>
      <c r="C420" t="s">
        <v>1916</v>
      </c>
      <c r="D420" t="n">
        <v>0</v>
      </c>
      <c r="E420"/>
      <c r="F420" t="n">
        <v>0.781037389201998</v>
      </c>
      <c r="G420" t="n">
        <v>0.00317044886680634</v>
      </c>
      <c r="H420" t="s">
        <v>2119</v>
      </c>
      <c r="I420"/>
      <c r="J420"/>
      <c r="K420"/>
      <c r="L420"/>
      <c r="M420"/>
      <c r="N420"/>
      <c r="O420" t="s">
        <v>2119</v>
      </c>
      <c r="P420"/>
      <c r="Q420"/>
      <c r="R420" t="n">
        <v>0.188134280901161</v>
      </c>
      <c r="S420" t="n">
        <v>0.00297689861231249</v>
      </c>
      <c r="T420" t="n">
        <v>17492644</v>
      </c>
      <c r="U420" t="n">
        <v>22678</v>
      </c>
    </row>
    <row r="421">
      <c r="A421" t="s">
        <v>2371</v>
      </c>
      <c r="B421" t="s">
        <v>2118</v>
      </c>
      <c r="C421" t="s">
        <v>1916</v>
      </c>
      <c r="D421" t="n">
        <v>0</v>
      </c>
      <c r="E421"/>
      <c r="F421" t="n">
        <v>0.772043324954238</v>
      </c>
      <c r="G421" t="n">
        <v>0.00307458924138249</v>
      </c>
      <c r="H421" t="s">
        <v>2122</v>
      </c>
      <c r="I421"/>
      <c r="J421"/>
      <c r="K421"/>
      <c r="L421"/>
      <c r="M421"/>
      <c r="N421"/>
      <c r="O421" t="s">
        <v>2122</v>
      </c>
      <c r="P421"/>
      <c r="Q421"/>
      <c r="R421" t="n">
        <v>0.202131010236894</v>
      </c>
      <c r="S421" t="n">
        <v>0.00292806222048061</v>
      </c>
      <c r="T421" t="n">
        <v>16919487</v>
      </c>
      <c r="U421" t="n">
        <v>22518</v>
      </c>
    </row>
    <row r="422">
      <c r="A422" t="s">
        <v>2372</v>
      </c>
      <c r="B422" t="s">
        <v>2118</v>
      </c>
      <c r="C422" t="s">
        <v>1916</v>
      </c>
      <c r="D422" t="n">
        <v>0</v>
      </c>
      <c r="E422"/>
      <c r="F422" t="n">
        <v>0.749823474405379</v>
      </c>
      <c r="G422" t="n">
        <v>0.0349120081769054</v>
      </c>
      <c r="H422" t="s">
        <v>2125</v>
      </c>
      <c r="I422"/>
      <c r="J422"/>
      <c r="K422"/>
      <c r="L422"/>
      <c r="M422"/>
      <c r="N422"/>
      <c r="O422" t="s">
        <v>2125</v>
      </c>
      <c r="P422"/>
      <c r="Q422"/>
      <c r="R422" t="n">
        <v>0.222784842335609</v>
      </c>
      <c r="S422" t="n">
        <v>0.0333425168919674</v>
      </c>
      <c r="T422" t="n">
        <v>157201</v>
      </c>
      <c r="U422" t="n">
        <v>194</v>
      </c>
    </row>
    <row r="423">
      <c r="A423" t="s">
        <v>2373</v>
      </c>
      <c r="B423" t="s">
        <v>2118</v>
      </c>
      <c r="C423" t="s">
        <v>1916</v>
      </c>
      <c r="D423" t="n">
        <v>0</v>
      </c>
      <c r="E423"/>
      <c r="F423" t="n">
        <v>0.757001823077216</v>
      </c>
      <c r="G423" t="n">
        <v>0.0163302019094165</v>
      </c>
      <c r="H423" t="s">
        <v>2128</v>
      </c>
      <c r="I423"/>
      <c r="J423"/>
      <c r="K423"/>
      <c r="L423"/>
      <c r="M423"/>
      <c r="N423"/>
      <c r="O423" t="s">
        <v>2128</v>
      </c>
      <c r="P423"/>
      <c r="Q423"/>
      <c r="R423" t="n">
        <v>0.19805924091891</v>
      </c>
      <c r="S423" t="n">
        <v>0.0154964929759105</v>
      </c>
      <c r="T423" t="n">
        <v>605021</v>
      </c>
      <c r="U423" t="n">
        <v>737</v>
      </c>
    </row>
    <row r="424">
      <c r="A424" t="s">
        <v>2374</v>
      </c>
      <c r="B424" t="s">
        <v>2118</v>
      </c>
      <c r="C424" t="s">
        <v>1916</v>
      </c>
      <c r="D424" t="n">
        <v>0</v>
      </c>
      <c r="E424"/>
      <c r="F424" t="n">
        <v>0.680578264435966</v>
      </c>
      <c r="G424" t="n">
        <v>0.0365875446707312</v>
      </c>
      <c r="H424" t="s">
        <v>2131</v>
      </c>
      <c r="I424"/>
      <c r="J424"/>
      <c r="K424"/>
      <c r="L424"/>
      <c r="M424"/>
      <c r="N424"/>
      <c r="O424" t="s">
        <v>2131</v>
      </c>
      <c r="P424"/>
      <c r="Q424"/>
      <c r="R424" t="n">
        <v>0.289991026551498</v>
      </c>
      <c r="S424" t="n">
        <v>0.0356779365357194</v>
      </c>
      <c r="T424" t="n">
        <v>181647</v>
      </c>
      <c r="U424" t="n">
        <v>213</v>
      </c>
    </row>
    <row r="425">
      <c r="A425" t="s">
        <v>2375</v>
      </c>
      <c r="B425" t="s">
        <v>2118</v>
      </c>
      <c r="C425" t="s">
        <v>1916</v>
      </c>
      <c r="D425" t="n">
        <v>0</v>
      </c>
      <c r="E425"/>
      <c r="F425" t="n">
        <v>0.538028266064749</v>
      </c>
      <c r="G425" t="n">
        <v>0.0110244186803142</v>
      </c>
      <c r="H425" t="s">
        <v>2134</v>
      </c>
      <c r="I425"/>
      <c r="J425"/>
      <c r="K425"/>
      <c r="L425"/>
      <c r="M425"/>
      <c r="N425"/>
      <c r="O425" t="s">
        <v>2134</v>
      </c>
      <c r="P425"/>
      <c r="Q425"/>
      <c r="R425" t="n">
        <v>0.403457513726383</v>
      </c>
      <c r="S425" t="n">
        <v>0.0107443468586095</v>
      </c>
      <c r="T425" t="n">
        <v>1915654</v>
      </c>
      <c r="U425" t="n">
        <v>2266</v>
      </c>
    </row>
    <row r="426">
      <c r="A426" t="s">
        <v>2376</v>
      </c>
      <c r="B426" t="s">
        <v>2118</v>
      </c>
      <c r="C426" t="s">
        <v>1916</v>
      </c>
      <c r="D426" t="n">
        <v>0</v>
      </c>
      <c r="E426"/>
      <c r="F426" t="n">
        <v>0.726367974623079</v>
      </c>
      <c r="G426" t="n">
        <v>0.0267284623596235</v>
      </c>
      <c r="H426" t="s">
        <v>2137</v>
      </c>
      <c r="I426"/>
      <c r="J426"/>
      <c r="K426"/>
      <c r="L426"/>
      <c r="M426"/>
      <c r="N426"/>
      <c r="O426" t="s">
        <v>2137</v>
      </c>
      <c r="P426"/>
      <c r="Q426"/>
      <c r="R426" t="n">
        <v>0.218903765263485</v>
      </c>
      <c r="S426" t="n">
        <v>0.0247864947164955</v>
      </c>
      <c r="T426" t="n">
        <v>215629</v>
      </c>
      <c r="U426" t="n">
        <v>264</v>
      </c>
    </row>
    <row r="427">
      <c r="A427" t="s">
        <v>2377</v>
      </c>
      <c r="B427" t="s">
        <v>2118</v>
      </c>
      <c r="C427" t="s">
        <v>1916</v>
      </c>
      <c r="D427" t="n">
        <v>0</v>
      </c>
      <c r="E427"/>
      <c r="F427" t="n">
        <v>0.746409907412075</v>
      </c>
      <c r="G427" t="n">
        <v>0.0161066822075374</v>
      </c>
      <c r="H427" t="s">
        <v>2140</v>
      </c>
      <c r="I427"/>
      <c r="J427"/>
      <c r="K427"/>
      <c r="L427"/>
      <c r="M427"/>
      <c r="N427"/>
      <c r="O427" t="s">
        <v>2140</v>
      </c>
      <c r="P427"/>
      <c r="Q427"/>
      <c r="R427" t="n">
        <v>0.216321352355027</v>
      </c>
      <c r="S427" t="n">
        <v>0.0154930209674802</v>
      </c>
      <c r="T427" t="n">
        <v>595110</v>
      </c>
      <c r="U427" t="n">
        <v>769</v>
      </c>
    </row>
    <row r="428">
      <c r="A428" t="s">
        <v>2378</v>
      </c>
      <c r="B428" t="s">
        <v>2118</v>
      </c>
      <c r="C428" t="s">
        <v>1919</v>
      </c>
      <c r="D428" t="n">
        <v>0</v>
      </c>
      <c r="E428"/>
      <c r="F428" t="n">
        <v>0.779516998639177</v>
      </c>
      <c r="G428" t="n">
        <v>0.00359394953500128</v>
      </c>
      <c r="H428" t="s">
        <v>2119</v>
      </c>
      <c r="I428"/>
      <c r="J428"/>
      <c r="K428"/>
      <c r="L428"/>
      <c r="M428"/>
      <c r="N428"/>
      <c r="O428" t="s">
        <v>2119</v>
      </c>
      <c r="P428"/>
      <c r="Q428"/>
      <c r="R428" t="n">
        <v>0.189177137820637</v>
      </c>
      <c r="S428" t="n">
        <v>0.0034014774213495</v>
      </c>
      <c r="T428" t="n">
        <v>17862724</v>
      </c>
      <c r="U428" t="n">
        <v>18780</v>
      </c>
    </row>
    <row r="429">
      <c r="A429" t="s">
        <v>2379</v>
      </c>
      <c r="B429" t="s">
        <v>2118</v>
      </c>
      <c r="C429" t="s">
        <v>1919</v>
      </c>
      <c r="D429" t="n">
        <v>0</v>
      </c>
      <c r="E429"/>
      <c r="F429" t="n">
        <v>0.761248066449215</v>
      </c>
      <c r="G429" t="n">
        <v>0.00355014121795886</v>
      </c>
      <c r="H429" t="s">
        <v>2122</v>
      </c>
      <c r="I429"/>
      <c r="J429"/>
      <c r="K429"/>
      <c r="L429"/>
      <c r="M429"/>
      <c r="N429"/>
      <c r="O429" t="s">
        <v>2122</v>
      </c>
      <c r="P429"/>
      <c r="Q429"/>
      <c r="R429" t="n">
        <v>0.211360215595599</v>
      </c>
      <c r="S429" t="n">
        <v>0.00337553923227629</v>
      </c>
      <c r="T429" t="n">
        <v>16401819</v>
      </c>
      <c r="U429" t="n">
        <v>17887</v>
      </c>
    </row>
    <row r="430">
      <c r="A430" t="s">
        <v>2380</v>
      </c>
      <c r="B430" t="s">
        <v>2118</v>
      </c>
      <c r="C430" t="s">
        <v>1919</v>
      </c>
      <c r="D430" t="n">
        <v>0</v>
      </c>
      <c r="E430"/>
      <c r="F430" t="n">
        <v>0.640554953345353</v>
      </c>
      <c r="G430" t="n">
        <v>0.0409260019490137</v>
      </c>
      <c r="H430" t="s">
        <v>2125</v>
      </c>
      <c r="I430"/>
      <c r="J430"/>
      <c r="K430"/>
      <c r="L430"/>
      <c r="M430"/>
      <c r="N430"/>
      <c r="O430" t="s">
        <v>2125</v>
      </c>
      <c r="P430"/>
      <c r="Q430"/>
      <c r="R430" t="n">
        <v>0.29050620155461</v>
      </c>
      <c r="S430" t="n">
        <v>0.0407257180504381</v>
      </c>
      <c r="T430" t="n">
        <v>183583</v>
      </c>
      <c r="U430" t="n">
        <v>167</v>
      </c>
    </row>
    <row r="431">
      <c r="A431" t="s">
        <v>2381</v>
      </c>
      <c r="B431" t="s">
        <v>2118</v>
      </c>
      <c r="C431" t="s">
        <v>1919</v>
      </c>
      <c r="D431" t="n">
        <v>0</v>
      </c>
      <c r="E431"/>
      <c r="F431" t="n">
        <v>0.791133198012179</v>
      </c>
      <c r="G431" t="n">
        <v>0.0166858014444591</v>
      </c>
      <c r="H431" t="s">
        <v>2128</v>
      </c>
      <c r="I431"/>
      <c r="J431"/>
      <c r="K431"/>
      <c r="L431"/>
      <c r="M431"/>
      <c r="N431"/>
      <c r="O431" t="s">
        <v>2128</v>
      </c>
      <c r="P431"/>
      <c r="Q431"/>
      <c r="R431" t="n">
        <v>0.192204101630853</v>
      </c>
      <c r="S431" t="n">
        <v>0.0166032089056148</v>
      </c>
      <c r="T431" t="n">
        <v>714350</v>
      </c>
      <c r="U431" t="n">
        <v>600</v>
      </c>
    </row>
    <row r="432">
      <c r="A432" t="s">
        <v>2382</v>
      </c>
      <c r="B432" t="s">
        <v>2118</v>
      </c>
      <c r="C432" t="s">
        <v>1919</v>
      </c>
      <c r="D432" t="n">
        <v>0</v>
      </c>
      <c r="E432"/>
      <c r="F432" t="n">
        <v>0.706291401026279</v>
      </c>
      <c r="G432" t="n">
        <v>0.0398517637137243</v>
      </c>
      <c r="H432" t="s">
        <v>2131</v>
      </c>
      <c r="I432"/>
      <c r="J432"/>
      <c r="K432"/>
      <c r="L432"/>
      <c r="M432"/>
      <c r="N432"/>
      <c r="O432" t="s">
        <v>2131</v>
      </c>
      <c r="P432"/>
      <c r="Q432"/>
      <c r="R432" t="n">
        <v>0.270041984139325</v>
      </c>
      <c r="S432" t="n">
        <v>0.0390051130577224</v>
      </c>
      <c r="T432" t="n">
        <v>160775</v>
      </c>
      <c r="U432" t="n">
        <v>151</v>
      </c>
    </row>
    <row r="433">
      <c r="A433" t="s">
        <v>2383</v>
      </c>
      <c r="B433" t="s">
        <v>2118</v>
      </c>
      <c r="C433" t="s">
        <v>1919</v>
      </c>
      <c r="D433" t="n">
        <v>0</v>
      </c>
      <c r="E433"/>
      <c r="F433" t="n">
        <v>0.556087393563436</v>
      </c>
      <c r="G433" t="n">
        <v>0.0146956251117843</v>
      </c>
      <c r="H433" t="s">
        <v>2134</v>
      </c>
      <c r="I433"/>
      <c r="J433"/>
      <c r="K433"/>
      <c r="L433"/>
      <c r="M433"/>
      <c r="N433"/>
      <c r="O433" t="s">
        <v>2134</v>
      </c>
      <c r="P433"/>
      <c r="Q433"/>
      <c r="R433" t="n">
        <v>0.390321099955754</v>
      </c>
      <c r="S433" t="n">
        <v>0.0144980980594953</v>
      </c>
      <c r="T433" t="n">
        <v>1812582</v>
      </c>
      <c r="U433" t="n">
        <v>1460</v>
      </c>
    </row>
    <row r="434">
      <c r="A434" t="s">
        <v>2384</v>
      </c>
      <c r="B434" t="s">
        <v>2118</v>
      </c>
      <c r="C434" t="s">
        <v>1919</v>
      </c>
      <c r="D434" t="n">
        <v>0</v>
      </c>
      <c r="E434"/>
      <c r="F434" t="n">
        <v>0.796972885276448</v>
      </c>
      <c r="G434" t="n">
        <v>0.0275587799348413</v>
      </c>
      <c r="H434" t="s">
        <v>2137</v>
      </c>
      <c r="I434"/>
      <c r="J434"/>
      <c r="K434"/>
      <c r="L434"/>
      <c r="M434"/>
      <c r="N434"/>
      <c r="O434" t="s">
        <v>2137</v>
      </c>
      <c r="P434"/>
      <c r="Q434"/>
      <c r="R434" t="n">
        <v>0.151050534905388</v>
      </c>
      <c r="S434" t="n">
        <v>0.0242764973411706</v>
      </c>
      <c r="T434" t="n">
        <v>249016</v>
      </c>
      <c r="U434" t="n">
        <v>251</v>
      </c>
    </row>
    <row r="435">
      <c r="A435" t="s">
        <v>2385</v>
      </c>
      <c r="B435" t="s">
        <v>2118</v>
      </c>
      <c r="C435" t="s">
        <v>1919</v>
      </c>
      <c r="D435" t="n">
        <v>0</v>
      </c>
      <c r="E435"/>
      <c r="F435" t="n">
        <v>0.741564322246474</v>
      </c>
      <c r="G435" t="n">
        <v>0.0188459028449927</v>
      </c>
      <c r="H435" t="s">
        <v>2140</v>
      </c>
      <c r="I435"/>
      <c r="J435"/>
      <c r="K435"/>
      <c r="L435"/>
      <c r="M435"/>
      <c r="N435"/>
      <c r="O435" t="s">
        <v>2140</v>
      </c>
      <c r="P435"/>
      <c r="Q435"/>
      <c r="R435" t="n">
        <v>0.221133987034564</v>
      </c>
      <c r="S435" t="n">
        <v>0.0176145612997019</v>
      </c>
      <c r="T435" t="n">
        <v>613940</v>
      </c>
      <c r="U435" t="n">
        <v>626</v>
      </c>
    </row>
    <row r="436">
      <c r="A436" t="s">
        <v>2386</v>
      </c>
      <c r="B436" t="s">
        <v>2118</v>
      </c>
      <c r="C436" t="s">
        <v>1922</v>
      </c>
      <c r="D436" t="n">
        <v>0</v>
      </c>
      <c r="E436"/>
      <c r="F436" t="n">
        <v>0.774877912788729</v>
      </c>
      <c r="G436" t="n">
        <v>0.00352248941281597</v>
      </c>
      <c r="H436" t="s">
        <v>2119</v>
      </c>
      <c r="I436"/>
      <c r="J436"/>
      <c r="K436"/>
      <c r="L436"/>
      <c r="M436"/>
      <c r="N436"/>
      <c r="O436" t="s">
        <v>2119</v>
      </c>
      <c r="P436"/>
      <c r="Q436"/>
      <c r="R436" t="n">
        <v>0.192036545377169</v>
      </c>
      <c r="S436" t="n">
        <v>0.00334305692878591</v>
      </c>
      <c r="T436" t="n">
        <v>18394228</v>
      </c>
      <c r="U436" t="n">
        <v>23528</v>
      </c>
    </row>
    <row r="437">
      <c r="A437" t="s">
        <v>2387</v>
      </c>
      <c r="B437" t="s">
        <v>2118</v>
      </c>
      <c r="C437" t="s">
        <v>1922</v>
      </c>
      <c r="D437" t="n">
        <v>0</v>
      </c>
      <c r="E437"/>
      <c r="F437" t="n">
        <v>0.747186819881964</v>
      </c>
      <c r="G437" t="n">
        <v>0.00363791653881251</v>
      </c>
      <c r="H437" t="s">
        <v>2122</v>
      </c>
      <c r="I437"/>
      <c r="J437"/>
      <c r="K437"/>
      <c r="L437"/>
      <c r="M437"/>
      <c r="N437"/>
      <c r="O437" t="s">
        <v>2122</v>
      </c>
      <c r="P437"/>
      <c r="Q437"/>
      <c r="R437" t="n">
        <v>0.219582012845246</v>
      </c>
      <c r="S437" t="n">
        <v>0.00348068023615855</v>
      </c>
      <c r="T437" t="n">
        <v>16373996</v>
      </c>
      <c r="U437" t="n">
        <v>22821</v>
      </c>
    </row>
    <row r="438">
      <c r="A438" t="s">
        <v>2388</v>
      </c>
      <c r="B438" t="s">
        <v>2118</v>
      </c>
      <c r="C438" t="s">
        <v>1922</v>
      </c>
      <c r="D438" t="n">
        <v>0</v>
      </c>
      <c r="E438"/>
      <c r="F438" t="n">
        <v>0.663704669823358</v>
      </c>
      <c r="G438" t="n">
        <v>0.038551665568311</v>
      </c>
      <c r="H438" t="s">
        <v>2125</v>
      </c>
      <c r="I438"/>
      <c r="J438"/>
      <c r="K438"/>
      <c r="L438"/>
      <c r="M438"/>
      <c r="N438"/>
      <c r="O438" t="s">
        <v>2125</v>
      </c>
      <c r="P438"/>
      <c r="Q438"/>
      <c r="R438" t="n">
        <v>0.261651875584791</v>
      </c>
      <c r="S438" t="n">
        <v>0.032374459894495</v>
      </c>
      <c r="T438" t="n">
        <v>176345</v>
      </c>
      <c r="U438" t="n">
        <v>199</v>
      </c>
    </row>
    <row r="439">
      <c r="A439" t="s">
        <v>2389</v>
      </c>
      <c r="B439" t="s">
        <v>2118</v>
      </c>
      <c r="C439" t="s">
        <v>1922</v>
      </c>
      <c r="D439" t="n">
        <v>0</v>
      </c>
      <c r="E439"/>
      <c r="F439" t="n">
        <v>0.802409094079931</v>
      </c>
      <c r="G439" t="n">
        <v>0.0163187964627775</v>
      </c>
      <c r="H439" t="s">
        <v>2128</v>
      </c>
      <c r="I439"/>
      <c r="J439"/>
      <c r="K439"/>
      <c r="L439"/>
      <c r="M439"/>
      <c r="N439"/>
      <c r="O439" t="s">
        <v>2128</v>
      </c>
      <c r="P439"/>
      <c r="Q439"/>
      <c r="R439" t="n">
        <v>0.151101425802753</v>
      </c>
      <c r="S439" t="n">
        <v>0.0152939445611632</v>
      </c>
      <c r="T439" t="n">
        <v>659418</v>
      </c>
      <c r="U439" t="n">
        <v>684</v>
      </c>
    </row>
    <row r="440">
      <c r="A440" t="s">
        <v>2390</v>
      </c>
      <c r="B440" t="s">
        <v>2118</v>
      </c>
      <c r="C440" t="s">
        <v>1922</v>
      </c>
      <c r="D440" t="n">
        <v>0</v>
      </c>
      <c r="E440"/>
      <c r="F440" t="n">
        <v>0.773755359695093</v>
      </c>
      <c r="G440" t="n">
        <v>0.0310563237326884</v>
      </c>
      <c r="H440" t="s">
        <v>2131</v>
      </c>
      <c r="I440"/>
      <c r="J440"/>
      <c r="K440"/>
      <c r="L440"/>
      <c r="M440"/>
      <c r="N440"/>
      <c r="O440" t="s">
        <v>2131</v>
      </c>
      <c r="P440"/>
      <c r="Q440"/>
      <c r="R440" t="n">
        <v>0.181931872320152</v>
      </c>
      <c r="S440" t="n">
        <v>0.0298215245007987</v>
      </c>
      <c r="T440" t="n">
        <v>167920</v>
      </c>
      <c r="U440" t="n">
        <v>204</v>
      </c>
    </row>
    <row r="441">
      <c r="A441" t="s">
        <v>2391</v>
      </c>
      <c r="B441" t="s">
        <v>2118</v>
      </c>
      <c r="C441" t="s">
        <v>1922</v>
      </c>
      <c r="D441" t="n">
        <v>0</v>
      </c>
      <c r="E441"/>
      <c r="F441" t="n">
        <v>0.567771727629967</v>
      </c>
      <c r="G441" t="n">
        <v>0.0144091750145295</v>
      </c>
      <c r="H441" t="s">
        <v>2134</v>
      </c>
      <c r="I441"/>
      <c r="J441"/>
      <c r="K441"/>
      <c r="L441"/>
      <c r="M441"/>
      <c r="N441"/>
      <c r="O441" t="s">
        <v>2134</v>
      </c>
      <c r="P441"/>
      <c r="Q441"/>
      <c r="R441" t="n">
        <v>0.371394444628425</v>
      </c>
      <c r="S441" t="n">
        <v>0.0139699205882657</v>
      </c>
      <c r="T441" t="n">
        <v>1781591</v>
      </c>
      <c r="U441" t="n">
        <v>1388</v>
      </c>
    </row>
    <row r="442">
      <c r="A442" t="s">
        <v>2392</v>
      </c>
      <c r="B442" t="s">
        <v>2118</v>
      </c>
      <c r="C442" t="s">
        <v>1922</v>
      </c>
      <c r="D442" t="n">
        <v>0</v>
      </c>
      <c r="E442"/>
      <c r="F442" t="n">
        <v>0.783269674035999</v>
      </c>
      <c r="G442" t="n">
        <v>0.0268793388242428</v>
      </c>
      <c r="H442" t="s">
        <v>2137</v>
      </c>
      <c r="I442"/>
      <c r="J442"/>
      <c r="K442"/>
      <c r="L442"/>
      <c r="M442"/>
      <c r="N442"/>
      <c r="O442" t="s">
        <v>2137</v>
      </c>
      <c r="P442"/>
      <c r="Q442"/>
      <c r="R442" t="n">
        <v>0.179812666543608</v>
      </c>
      <c r="S442" t="n">
        <v>0.0259248332880882</v>
      </c>
      <c r="T442" t="n">
        <v>211281</v>
      </c>
      <c r="U442" t="n">
        <v>245</v>
      </c>
    </row>
    <row r="443">
      <c r="A443" t="s">
        <v>2393</v>
      </c>
      <c r="B443" t="s">
        <v>2118</v>
      </c>
      <c r="C443" t="s">
        <v>1922</v>
      </c>
      <c r="D443" t="n">
        <v>0</v>
      </c>
      <c r="E443"/>
      <c r="F443" t="n">
        <v>0.721757295136791</v>
      </c>
      <c r="G443" t="n">
        <v>0.0195810960837081</v>
      </c>
      <c r="H443" t="s">
        <v>2140</v>
      </c>
      <c r="I443"/>
      <c r="J443"/>
      <c r="K443"/>
      <c r="L443"/>
      <c r="M443"/>
      <c r="N443"/>
      <c r="O443" t="s">
        <v>2140</v>
      </c>
      <c r="P443"/>
      <c r="Q443"/>
      <c r="R443" t="n">
        <v>0.24005208619425</v>
      </c>
      <c r="S443" t="n">
        <v>0.0182488857327664</v>
      </c>
      <c r="T443" t="n">
        <v>618974</v>
      </c>
      <c r="U443" t="n">
        <v>777</v>
      </c>
    </row>
    <row r="444">
      <c r="A444" t="s">
        <v>2394</v>
      </c>
      <c r="B444" t="s">
        <v>2118</v>
      </c>
      <c r="C444" t="s">
        <v>1925</v>
      </c>
      <c r="D444" t="n">
        <v>0</v>
      </c>
      <c r="E444"/>
      <c r="F444" t="n">
        <v>0.7863300336665</v>
      </c>
      <c r="G444" t="n">
        <v>0.00360278765597981</v>
      </c>
      <c r="H444" t="s">
        <v>2119</v>
      </c>
      <c r="I444"/>
      <c r="J444"/>
      <c r="K444"/>
      <c r="L444"/>
      <c r="M444"/>
      <c r="N444"/>
      <c r="O444" t="s">
        <v>2119</v>
      </c>
      <c r="P444"/>
      <c r="Q444"/>
      <c r="R444" t="n">
        <v>0.185781069480932</v>
      </c>
      <c r="S444" t="n">
        <v>0.00337779280285404</v>
      </c>
      <c r="T444" t="n">
        <v>18123951</v>
      </c>
      <c r="U444" t="n">
        <v>19442</v>
      </c>
    </row>
    <row r="445">
      <c r="A445" t="s">
        <v>2395</v>
      </c>
      <c r="B445" t="s">
        <v>2118</v>
      </c>
      <c r="C445" t="s">
        <v>1925</v>
      </c>
      <c r="D445" t="n">
        <v>0</v>
      </c>
      <c r="E445"/>
      <c r="F445" t="n">
        <v>0.750425745608997</v>
      </c>
      <c r="G445" t="n">
        <v>0.00389042681466022</v>
      </c>
      <c r="H445" t="s">
        <v>2122</v>
      </c>
      <c r="I445"/>
      <c r="J445"/>
      <c r="K445"/>
      <c r="L445"/>
      <c r="M445"/>
      <c r="N445"/>
      <c r="O445" t="s">
        <v>2122</v>
      </c>
      <c r="P445"/>
      <c r="Q445"/>
      <c r="R445" t="n">
        <v>0.224549522241175</v>
      </c>
      <c r="S445" t="n">
        <v>0.00373749439706781</v>
      </c>
      <c r="T445" t="n">
        <v>15653714</v>
      </c>
      <c r="U445" t="n">
        <v>18002</v>
      </c>
    </row>
    <row r="446">
      <c r="A446" t="s">
        <v>2396</v>
      </c>
      <c r="B446" t="s">
        <v>2118</v>
      </c>
      <c r="C446" t="s">
        <v>1925</v>
      </c>
      <c r="D446" t="n">
        <v>0</v>
      </c>
      <c r="E446"/>
      <c r="F446" t="n">
        <v>0.743323114037292</v>
      </c>
      <c r="G446" t="n">
        <v>0.0339942675980476</v>
      </c>
      <c r="H446" t="s">
        <v>2125</v>
      </c>
      <c r="I446"/>
      <c r="J446"/>
      <c r="K446"/>
      <c r="L446"/>
      <c r="M446"/>
      <c r="N446"/>
      <c r="O446" t="s">
        <v>2125</v>
      </c>
      <c r="P446"/>
      <c r="Q446"/>
      <c r="R446" t="n">
        <v>0.228441473588983</v>
      </c>
      <c r="S446" t="n">
        <v>0.032837017576702</v>
      </c>
      <c r="T446" t="n">
        <v>198970</v>
      </c>
      <c r="U446" t="n">
        <v>192</v>
      </c>
    </row>
    <row r="447">
      <c r="A447" t="s">
        <v>2397</v>
      </c>
      <c r="B447" t="s">
        <v>2118</v>
      </c>
      <c r="C447" t="s">
        <v>1925</v>
      </c>
      <c r="D447" t="n">
        <v>0</v>
      </c>
      <c r="E447"/>
      <c r="F447" t="n">
        <v>0.781417500304385</v>
      </c>
      <c r="G447" t="n">
        <v>0.0170402249566948</v>
      </c>
      <c r="H447" t="s">
        <v>2128</v>
      </c>
      <c r="I447"/>
      <c r="J447"/>
      <c r="K447"/>
      <c r="L447"/>
      <c r="M447"/>
      <c r="N447"/>
      <c r="O447" t="s">
        <v>2128</v>
      </c>
      <c r="P447"/>
      <c r="Q447"/>
      <c r="R447" t="n">
        <v>0.179302660750741</v>
      </c>
      <c r="S447" t="n">
        <v>0.015775730538433</v>
      </c>
      <c r="T447" t="n">
        <v>706342</v>
      </c>
      <c r="U447" t="n">
        <v>663</v>
      </c>
    </row>
    <row r="448">
      <c r="A448" t="s">
        <v>2398</v>
      </c>
      <c r="B448" t="s">
        <v>2118</v>
      </c>
      <c r="C448" t="s">
        <v>1925</v>
      </c>
      <c r="D448" t="n">
        <v>0</v>
      </c>
      <c r="E448"/>
      <c r="F448" t="n">
        <v>0.742398593465077</v>
      </c>
      <c r="G448" t="n">
        <v>0.0566239589859158</v>
      </c>
      <c r="H448" t="s">
        <v>2131</v>
      </c>
      <c r="I448"/>
      <c r="J448"/>
      <c r="K448"/>
      <c r="L448"/>
      <c r="M448"/>
      <c r="N448"/>
      <c r="O448" t="s">
        <v>2131</v>
      </c>
      <c r="P448"/>
      <c r="Q448"/>
      <c r="R448" t="n">
        <v>0.244260707900473</v>
      </c>
      <c r="S448" t="n">
        <v>0.0570830299740066</v>
      </c>
      <c r="T448" t="n">
        <v>168357</v>
      </c>
      <c r="U448" t="n">
        <v>164</v>
      </c>
    </row>
    <row r="449">
      <c r="A449" t="s">
        <v>2399</v>
      </c>
      <c r="B449" t="s">
        <v>2118</v>
      </c>
      <c r="C449" t="s">
        <v>1925</v>
      </c>
      <c r="D449" t="n">
        <v>0</v>
      </c>
      <c r="E449"/>
      <c r="F449" t="n">
        <v>0.584012272520631</v>
      </c>
      <c r="G449" t="n">
        <v>0.0160160706715895</v>
      </c>
      <c r="H449" t="s">
        <v>2134</v>
      </c>
      <c r="I449"/>
      <c r="J449"/>
      <c r="K449"/>
      <c r="L449"/>
      <c r="M449"/>
      <c r="N449"/>
      <c r="O449" t="s">
        <v>2134</v>
      </c>
      <c r="P449"/>
      <c r="Q449"/>
      <c r="R449" t="n">
        <v>0.370117643088419</v>
      </c>
      <c r="S449" t="n">
        <v>0.0151756344918984</v>
      </c>
      <c r="T449" t="n">
        <v>2014908</v>
      </c>
      <c r="U449" t="n">
        <v>1440</v>
      </c>
    </row>
    <row r="450">
      <c r="A450" t="s">
        <v>2400</v>
      </c>
      <c r="B450" t="s">
        <v>2118</v>
      </c>
      <c r="C450" t="s">
        <v>1925</v>
      </c>
      <c r="D450" t="n">
        <v>0</v>
      </c>
      <c r="E450"/>
      <c r="F450" t="n">
        <v>0.749141408414198</v>
      </c>
      <c r="G450" t="n">
        <v>0.0362525957681919</v>
      </c>
      <c r="H450" t="s">
        <v>2137</v>
      </c>
      <c r="I450"/>
      <c r="J450"/>
      <c r="K450"/>
      <c r="L450"/>
      <c r="M450"/>
      <c r="N450"/>
      <c r="O450" t="s">
        <v>2137</v>
      </c>
      <c r="P450"/>
      <c r="Q450"/>
      <c r="R450" t="n">
        <v>0.214380599070129</v>
      </c>
      <c r="S450" t="n">
        <v>0.0358177235533387</v>
      </c>
      <c r="T450" t="n">
        <v>246916</v>
      </c>
      <c r="U450" t="n">
        <v>247</v>
      </c>
    </row>
    <row r="451">
      <c r="A451" t="s">
        <v>2401</v>
      </c>
      <c r="B451" t="s">
        <v>2118</v>
      </c>
      <c r="C451" t="s">
        <v>1925</v>
      </c>
      <c r="D451" t="n">
        <v>0</v>
      </c>
      <c r="E451"/>
      <c r="F451" t="n">
        <v>0.698929892864602</v>
      </c>
      <c r="G451" t="n">
        <v>0.0212393461802014</v>
      </c>
      <c r="H451" t="s">
        <v>2140</v>
      </c>
      <c r="I451"/>
      <c r="J451"/>
      <c r="K451"/>
      <c r="L451"/>
      <c r="M451"/>
      <c r="N451"/>
      <c r="O451" t="s">
        <v>2140</v>
      </c>
      <c r="P451"/>
      <c r="Q451"/>
      <c r="R451" t="n">
        <v>0.264738520428043</v>
      </c>
      <c r="S451" t="n">
        <v>0.0200184876712613</v>
      </c>
      <c r="T451" t="n">
        <v>641618</v>
      </c>
      <c r="U451" t="n">
        <v>661</v>
      </c>
    </row>
    <row r="452">
      <c r="A452" t="s">
        <v>2402</v>
      </c>
      <c r="B452" t="s">
        <v>1904</v>
      </c>
      <c r="C452" t="s">
        <v>1912</v>
      </c>
      <c r="D452" t="n">
        <v>0</v>
      </c>
      <c r="E452"/>
      <c r="F452" t="n">
        <v>0.50987179274897</v>
      </c>
      <c r="G452" t="n">
        <v>0.00523437376126141</v>
      </c>
      <c r="H452" t="s">
        <v>2207</v>
      </c>
      <c r="I452"/>
      <c r="J452"/>
      <c r="K452"/>
      <c r="L452"/>
      <c r="M452"/>
      <c r="N452"/>
      <c r="O452"/>
      <c r="P452" t="s">
        <v>2207</v>
      </c>
      <c r="Q452"/>
      <c r="R452" t="n">
        <v>0.440798887727453</v>
      </c>
      <c r="S452" t="n">
        <v>0.00517032296757525</v>
      </c>
      <c r="T452" t="n">
        <v>7488812</v>
      </c>
      <c r="U452" t="n">
        <v>11054</v>
      </c>
    </row>
    <row r="453">
      <c r="A453" t="s">
        <v>2403</v>
      </c>
      <c r="B453" t="s">
        <v>1904</v>
      </c>
      <c r="C453" t="s">
        <v>1912</v>
      </c>
      <c r="D453" t="n">
        <v>0</v>
      </c>
      <c r="E453"/>
      <c r="F453" t="n">
        <v>0.80663637718589</v>
      </c>
      <c r="G453" t="n">
        <v>0.00220574000526373</v>
      </c>
      <c r="H453" t="s">
        <v>2210</v>
      </c>
      <c r="I453"/>
      <c r="J453"/>
      <c r="K453"/>
      <c r="L453"/>
      <c r="M453"/>
      <c r="N453"/>
      <c r="O453"/>
      <c r="P453" t="s">
        <v>2210</v>
      </c>
      <c r="Q453"/>
      <c r="R453" t="n">
        <v>0.165935144391995</v>
      </c>
      <c r="S453" t="n">
        <v>0.00209250901832422</v>
      </c>
      <c r="T453" t="n">
        <v>33754953</v>
      </c>
      <c r="U453" t="n">
        <v>47737</v>
      </c>
    </row>
    <row r="454">
      <c r="A454" t="s">
        <v>2404</v>
      </c>
      <c r="B454" t="s">
        <v>1904</v>
      </c>
      <c r="C454" t="s">
        <v>1916</v>
      </c>
      <c r="D454" t="n">
        <v>0</v>
      </c>
      <c r="E454"/>
      <c r="F454" t="n">
        <v>0.52791047464249</v>
      </c>
      <c r="G454" t="n">
        <v>0.00522266668307976</v>
      </c>
      <c r="H454" t="s">
        <v>2207</v>
      </c>
      <c r="I454"/>
      <c r="J454"/>
      <c r="K454"/>
      <c r="L454"/>
      <c r="M454"/>
      <c r="N454"/>
      <c r="O454"/>
      <c r="P454" t="s">
        <v>2207</v>
      </c>
      <c r="Q454"/>
      <c r="R454" t="n">
        <v>0.430685184599455</v>
      </c>
      <c r="S454" t="n">
        <v>0.00517098865879671</v>
      </c>
      <c r="T454" t="n">
        <v>7651106</v>
      </c>
      <c r="U454" t="n">
        <v>10799</v>
      </c>
    </row>
    <row r="455">
      <c r="A455" t="s">
        <v>2405</v>
      </c>
      <c r="B455" t="s">
        <v>1904</v>
      </c>
      <c r="C455" t="s">
        <v>1916</v>
      </c>
      <c r="D455" t="n">
        <v>0</v>
      </c>
      <c r="E455"/>
      <c r="F455" t="n">
        <v>0.810859611489466</v>
      </c>
      <c r="G455" t="n">
        <v>0.00221122212878051</v>
      </c>
      <c r="H455" t="s">
        <v>2210</v>
      </c>
      <c r="I455"/>
      <c r="J455"/>
      <c r="K455"/>
      <c r="L455"/>
      <c r="M455"/>
      <c r="N455"/>
      <c r="O455"/>
      <c r="P455" t="s">
        <v>2210</v>
      </c>
      <c r="Q455"/>
      <c r="R455" t="n">
        <v>0.161086913853774</v>
      </c>
      <c r="S455" t="n">
        <v>0.0020739590255506</v>
      </c>
      <c r="T455" t="n">
        <v>33672549</v>
      </c>
      <c r="U455" t="n">
        <v>45495</v>
      </c>
    </row>
    <row r="456">
      <c r="A456" t="s">
        <v>2406</v>
      </c>
      <c r="B456" t="s">
        <v>1904</v>
      </c>
      <c r="C456" t="s">
        <v>1919</v>
      </c>
      <c r="D456" t="n">
        <v>0</v>
      </c>
      <c r="E456"/>
      <c r="F456" t="n">
        <v>0.532065071549734</v>
      </c>
      <c r="G456" t="n">
        <v>0.00596543685138125</v>
      </c>
      <c r="H456" t="s">
        <v>2207</v>
      </c>
      <c r="I456"/>
      <c r="J456"/>
      <c r="K456"/>
      <c r="L456"/>
      <c r="M456"/>
      <c r="N456"/>
      <c r="O456"/>
      <c r="P456" t="s">
        <v>2207</v>
      </c>
      <c r="Q456"/>
      <c r="R456" t="n">
        <v>0.431366207695555</v>
      </c>
      <c r="S456" t="n">
        <v>0.00595135799398398</v>
      </c>
      <c r="T456" t="n">
        <v>7773474</v>
      </c>
      <c r="U456" t="n">
        <v>8784</v>
      </c>
    </row>
    <row r="457">
      <c r="A457" t="s">
        <v>2407</v>
      </c>
      <c r="B457" t="s">
        <v>1904</v>
      </c>
      <c r="C457" t="s">
        <v>1919</v>
      </c>
      <c r="D457" t="n">
        <v>0</v>
      </c>
      <c r="E457"/>
      <c r="F457" t="n">
        <v>0.807399517458147</v>
      </c>
      <c r="G457" t="n">
        <v>0.00252052065925429</v>
      </c>
      <c r="H457" t="s">
        <v>2210</v>
      </c>
      <c r="I457"/>
      <c r="J457"/>
      <c r="K457"/>
      <c r="L457"/>
      <c r="M457"/>
      <c r="N457"/>
      <c r="O457"/>
      <c r="P457" t="s">
        <v>2210</v>
      </c>
      <c r="Q457"/>
      <c r="R457" t="n">
        <v>0.162330325321634</v>
      </c>
      <c r="S457" t="n">
        <v>0.00233654007236685</v>
      </c>
      <c r="T457" t="n">
        <v>33556053</v>
      </c>
      <c r="U457" t="n">
        <v>36578</v>
      </c>
    </row>
    <row r="458">
      <c r="A458" t="s">
        <v>2408</v>
      </c>
      <c r="B458" t="s">
        <v>1904</v>
      </c>
      <c r="C458" t="s">
        <v>1922</v>
      </c>
      <c r="D458" t="n">
        <v>0</v>
      </c>
      <c r="E458"/>
      <c r="F458" t="n">
        <v>0.533141726004119</v>
      </c>
      <c r="G458" t="n">
        <v>0.00579428400261264</v>
      </c>
      <c r="H458" t="s">
        <v>2207</v>
      </c>
      <c r="I458"/>
      <c r="J458"/>
      <c r="K458"/>
      <c r="L458"/>
      <c r="M458"/>
      <c r="N458"/>
      <c r="O458"/>
      <c r="P458" t="s">
        <v>2207</v>
      </c>
      <c r="Q458"/>
      <c r="R458" t="n">
        <v>0.421423789283779</v>
      </c>
      <c r="S458" t="n">
        <v>0.00577115269547285</v>
      </c>
      <c r="T458" t="n">
        <v>8204627</v>
      </c>
      <c r="U458" t="n">
        <v>10866</v>
      </c>
    </row>
    <row r="459">
      <c r="A459" t="s">
        <v>2409</v>
      </c>
      <c r="B459" t="s">
        <v>1904</v>
      </c>
      <c r="C459" t="s">
        <v>1922</v>
      </c>
      <c r="D459" t="n">
        <v>0</v>
      </c>
      <c r="E459"/>
      <c r="F459" t="n">
        <v>0.802095116850599</v>
      </c>
      <c r="G459" t="n">
        <v>0.00245750460671532</v>
      </c>
      <c r="H459" t="s">
        <v>2210</v>
      </c>
      <c r="I459"/>
      <c r="J459"/>
      <c r="K459"/>
      <c r="L459"/>
      <c r="M459"/>
      <c r="N459"/>
      <c r="O459"/>
      <c r="P459" t="s">
        <v>2210</v>
      </c>
      <c r="Q459"/>
      <c r="R459" t="n">
        <v>0.165145828829137</v>
      </c>
      <c r="S459" t="n">
        <v>0.00229425994243614</v>
      </c>
      <c r="T459" t="n">
        <v>33140395</v>
      </c>
      <c r="U459" t="n">
        <v>44015</v>
      </c>
    </row>
    <row r="460">
      <c r="A460" t="s">
        <v>2410</v>
      </c>
      <c r="B460" t="s">
        <v>1904</v>
      </c>
      <c r="C460" t="s">
        <v>1925</v>
      </c>
      <c r="D460" t="n">
        <v>0</v>
      </c>
      <c r="E460"/>
      <c r="F460" t="n">
        <v>0.5382054651728</v>
      </c>
      <c r="G460" t="n">
        <v>0.00600972486829575</v>
      </c>
      <c r="H460" t="s">
        <v>2207</v>
      </c>
      <c r="I460"/>
      <c r="J460"/>
      <c r="K460"/>
      <c r="L460"/>
      <c r="M460"/>
      <c r="N460"/>
      <c r="O460"/>
      <c r="P460" t="s">
        <v>2207</v>
      </c>
      <c r="Q460"/>
      <c r="R460" t="n">
        <v>0.423499761276205</v>
      </c>
      <c r="S460" t="n">
        <v>0.00596456013474302</v>
      </c>
      <c r="T460" t="n">
        <v>8800966</v>
      </c>
      <c r="U460" t="n">
        <v>10115</v>
      </c>
    </row>
    <row r="461">
      <c r="A461" t="s">
        <v>2411</v>
      </c>
      <c r="B461" t="s">
        <v>1904</v>
      </c>
      <c r="C461" t="s">
        <v>1925</v>
      </c>
      <c r="D461" t="n">
        <v>0</v>
      </c>
      <c r="E461"/>
      <c r="F461" t="n">
        <v>0.810292864898056</v>
      </c>
      <c r="G461" t="n">
        <v>0.00304881963185466</v>
      </c>
      <c r="H461" t="s">
        <v>2210</v>
      </c>
      <c r="I461"/>
      <c r="J461"/>
      <c r="K461"/>
      <c r="L461"/>
      <c r="M461"/>
      <c r="N461"/>
      <c r="O461"/>
      <c r="P461" t="s">
        <v>2210</v>
      </c>
      <c r="Q461"/>
      <c r="R461" t="n">
        <v>0.164146525196568</v>
      </c>
      <c r="S461" t="n">
        <v>0.00293670369760378</v>
      </c>
      <c r="T461" t="n">
        <v>32669330</v>
      </c>
      <c r="U461" t="n">
        <v>37216</v>
      </c>
    </row>
    <row r="462">
      <c r="A462" t="s">
        <v>2412</v>
      </c>
      <c r="B462" t="s">
        <v>1905</v>
      </c>
      <c r="C462" t="s">
        <v>1912</v>
      </c>
      <c r="D462" t="n">
        <v>0</v>
      </c>
      <c r="E462"/>
      <c r="F462" t="n">
        <v>0.746404146087744</v>
      </c>
      <c r="G462" t="n">
        <v>0.00285564127437988</v>
      </c>
      <c r="H462" t="s">
        <v>2229</v>
      </c>
      <c r="I462"/>
      <c r="J462"/>
      <c r="K462"/>
      <c r="L462"/>
      <c r="M462"/>
      <c r="N462"/>
      <c r="O462"/>
      <c r="P462"/>
      <c r="Q462" t="s">
        <v>2229</v>
      </c>
      <c r="R462" t="n">
        <v>0.221117474026512</v>
      </c>
      <c r="S462" t="n">
        <v>0.00271955638383742</v>
      </c>
      <c r="T462" t="n">
        <v>26183141</v>
      </c>
      <c r="U462" t="n">
        <v>36773</v>
      </c>
    </row>
    <row r="463">
      <c r="A463" t="s">
        <v>2413</v>
      </c>
      <c r="B463" t="s">
        <v>1905</v>
      </c>
      <c r="C463" t="s">
        <v>1912</v>
      </c>
      <c r="D463" t="n">
        <v>0</v>
      </c>
      <c r="E463"/>
      <c r="F463" t="n">
        <v>0.767562860030385</v>
      </c>
      <c r="G463" t="n">
        <v>0.00445249656771764</v>
      </c>
      <c r="H463" t="s">
        <v>2232</v>
      </c>
      <c r="I463"/>
      <c r="J463"/>
      <c r="K463"/>
      <c r="L463"/>
      <c r="M463"/>
      <c r="N463"/>
      <c r="O463"/>
      <c r="P463"/>
      <c r="Q463" t="s">
        <v>2232</v>
      </c>
      <c r="R463" t="n">
        <v>0.202063920336013</v>
      </c>
      <c r="S463" t="n">
        <v>0.00427057842969043</v>
      </c>
      <c r="T463" t="n">
        <v>7549710</v>
      </c>
      <c r="U463" t="n">
        <v>10742</v>
      </c>
    </row>
    <row r="464">
      <c r="A464" t="s">
        <v>2414</v>
      </c>
      <c r="B464" t="s">
        <v>1905</v>
      </c>
      <c r="C464" t="s">
        <v>1912</v>
      </c>
      <c r="D464" t="n">
        <v>0</v>
      </c>
      <c r="E464"/>
      <c r="F464" t="n">
        <v>0.782570855348882</v>
      </c>
      <c r="G464" t="n">
        <v>0.00447634015482328</v>
      </c>
      <c r="H464" t="s">
        <v>2235</v>
      </c>
      <c r="I464"/>
      <c r="J464"/>
      <c r="K464"/>
      <c r="L464"/>
      <c r="M464"/>
      <c r="N464"/>
      <c r="O464"/>
      <c r="P464"/>
      <c r="Q464" t="s">
        <v>2235</v>
      </c>
      <c r="R464" t="n">
        <v>0.191025234955427</v>
      </c>
      <c r="S464" t="n">
        <v>0.00416293917575503</v>
      </c>
      <c r="T464" t="n">
        <v>6848001</v>
      </c>
      <c r="U464" t="n">
        <v>10267</v>
      </c>
    </row>
    <row r="465">
      <c r="A465" t="s">
        <v>2415</v>
      </c>
      <c r="B465" t="s">
        <v>1905</v>
      </c>
      <c r="C465" t="s">
        <v>1912</v>
      </c>
      <c r="D465" t="n">
        <v>0</v>
      </c>
      <c r="E465"/>
      <c r="F465" t="n">
        <v>0.526734277348611</v>
      </c>
      <c r="G465" t="n">
        <v>0.0160188042341951</v>
      </c>
      <c r="H465" t="s">
        <v>2238</v>
      </c>
      <c r="I465"/>
      <c r="J465"/>
      <c r="K465"/>
      <c r="L465"/>
      <c r="M465"/>
      <c r="N465"/>
      <c r="O465"/>
      <c r="P465"/>
      <c r="Q465" t="s">
        <v>2238</v>
      </c>
      <c r="R465" t="n">
        <v>0.420836520026006</v>
      </c>
      <c r="S465" t="n">
        <v>0.0160109434496589</v>
      </c>
      <c r="T465" t="n">
        <v>662913</v>
      </c>
      <c r="U465" t="n">
        <v>1009</v>
      </c>
    </row>
    <row r="466">
      <c r="A466" t="s">
        <v>2416</v>
      </c>
      <c r="B466" t="s">
        <v>1905</v>
      </c>
      <c r="C466" t="s">
        <v>1916</v>
      </c>
      <c r="D466" t="n">
        <v>0</v>
      </c>
      <c r="E466"/>
      <c r="F466" t="n">
        <v>0.752345717761834</v>
      </c>
      <c r="G466" t="n">
        <v>0.00284978267036035</v>
      </c>
      <c r="H466" t="s">
        <v>2229</v>
      </c>
      <c r="I466"/>
      <c r="J466"/>
      <c r="K466"/>
      <c r="L466"/>
      <c r="M466"/>
      <c r="N466"/>
      <c r="O466"/>
      <c r="P466"/>
      <c r="Q466" t="s">
        <v>2229</v>
      </c>
      <c r="R466" t="n">
        <v>0.215421865654933</v>
      </c>
      <c r="S466" t="n">
        <v>0.00270378282462507</v>
      </c>
      <c r="T466" t="n">
        <v>26131767</v>
      </c>
      <c r="U466" t="n">
        <v>34837</v>
      </c>
    </row>
    <row r="467">
      <c r="A467" t="s">
        <v>2417</v>
      </c>
      <c r="B467" t="s">
        <v>1905</v>
      </c>
      <c r="C467" t="s">
        <v>1916</v>
      </c>
      <c r="D467" t="n">
        <v>0</v>
      </c>
      <c r="E467"/>
      <c r="F467" t="n">
        <v>0.768763175511214</v>
      </c>
      <c r="G467" t="n">
        <v>0.00474610913921416</v>
      </c>
      <c r="H467" t="s">
        <v>2232</v>
      </c>
      <c r="I467"/>
      <c r="J467"/>
      <c r="K467"/>
      <c r="L467"/>
      <c r="M467"/>
      <c r="N467"/>
      <c r="O467"/>
      <c r="P467"/>
      <c r="Q467" t="s">
        <v>2232</v>
      </c>
      <c r="R467" t="n">
        <v>0.198831769127086</v>
      </c>
      <c r="S467" t="n">
        <v>0.00436035822078643</v>
      </c>
      <c r="T467" t="n">
        <v>7534812</v>
      </c>
      <c r="U467" t="n">
        <v>10334</v>
      </c>
    </row>
    <row r="468">
      <c r="A468" t="s">
        <v>2418</v>
      </c>
      <c r="B468" t="s">
        <v>1905</v>
      </c>
      <c r="C468" t="s">
        <v>1916</v>
      </c>
      <c r="D468" t="n">
        <v>0</v>
      </c>
      <c r="E468"/>
      <c r="F468" t="n">
        <v>0.792258660947061</v>
      </c>
      <c r="G468" t="n">
        <v>0.0044841113966876</v>
      </c>
      <c r="H468" t="s">
        <v>2235</v>
      </c>
      <c r="I468"/>
      <c r="J468"/>
      <c r="K468"/>
      <c r="L468"/>
      <c r="M468"/>
      <c r="N468"/>
      <c r="O468"/>
      <c r="P468"/>
      <c r="Q468" t="s">
        <v>2235</v>
      </c>
      <c r="R468" t="n">
        <v>0.185487437243818</v>
      </c>
      <c r="S468" t="n">
        <v>0.00428619741769502</v>
      </c>
      <c r="T468" t="n">
        <v>6944535</v>
      </c>
      <c r="U468" t="n">
        <v>10043</v>
      </c>
    </row>
    <row r="469">
      <c r="A469" t="s">
        <v>2419</v>
      </c>
      <c r="B469" t="s">
        <v>1905</v>
      </c>
      <c r="C469" t="s">
        <v>1916</v>
      </c>
      <c r="D469" t="n">
        <v>0</v>
      </c>
      <c r="E469"/>
      <c r="F469" t="n">
        <v>0.544996007247302</v>
      </c>
      <c r="G469" t="n">
        <v>0.016498416956388</v>
      </c>
      <c r="H469" t="s">
        <v>2238</v>
      </c>
      <c r="I469"/>
      <c r="J469"/>
      <c r="K469"/>
      <c r="L469"/>
      <c r="M469"/>
      <c r="N469"/>
      <c r="O469"/>
      <c r="P469"/>
      <c r="Q469" t="s">
        <v>2238</v>
      </c>
      <c r="R469" t="n">
        <v>0.426343185865796</v>
      </c>
      <c r="S469" t="n">
        <v>0.0165535820151099</v>
      </c>
      <c r="T469" t="n">
        <v>712541</v>
      </c>
      <c r="U469" t="n">
        <v>1080</v>
      </c>
    </row>
    <row r="470">
      <c r="A470" t="s">
        <v>2420</v>
      </c>
      <c r="B470" t="s">
        <v>1905</v>
      </c>
      <c r="C470" t="s">
        <v>1919</v>
      </c>
      <c r="D470" t="n">
        <v>0</v>
      </c>
      <c r="E470"/>
      <c r="F470" t="n">
        <v>0.75162139085325</v>
      </c>
      <c r="G470" t="n">
        <v>0.00316631712230907</v>
      </c>
      <c r="H470" t="s">
        <v>2229</v>
      </c>
      <c r="I470"/>
      <c r="J470"/>
      <c r="K470"/>
      <c r="L470"/>
      <c r="M470"/>
      <c r="N470"/>
      <c r="O470"/>
      <c r="P470"/>
      <c r="Q470" t="s">
        <v>2229</v>
      </c>
      <c r="R470" t="n">
        <v>0.21571590648202</v>
      </c>
      <c r="S470" t="n">
        <v>0.00299450433995322</v>
      </c>
      <c r="T470" t="n">
        <v>26021178</v>
      </c>
      <c r="U470" t="n">
        <v>28429</v>
      </c>
    </row>
    <row r="471">
      <c r="A471" t="s">
        <v>2421</v>
      </c>
      <c r="B471" t="s">
        <v>1905</v>
      </c>
      <c r="C471" t="s">
        <v>1919</v>
      </c>
      <c r="D471" t="n">
        <v>0</v>
      </c>
      <c r="E471"/>
      <c r="F471" t="n">
        <v>0.760660138609838</v>
      </c>
      <c r="G471" t="n">
        <v>0.00549504846013629</v>
      </c>
      <c r="H471" t="s">
        <v>2232</v>
      </c>
      <c r="I471"/>
      <c r="J471"/>
      <c r="K471"/>
      <c r="L471"/>
      <c r="M471"/>
      <c r="N471"/>
      <c r="O471"/>
      <c r="P471"/>
      <c r="Q471" t="s">
        <v>2232</v>
      </c>
      <c r="R471" t="n">
        <v>0.206732667433138</v>
      </c>
      <c r="S471" t="n">
        <v>0.00519220674479901</v>
      </c>
      <c r="T471" t="n">
        <v>7534963</v>
      </c>
      <c r="U471" t="n">
        <v>8218</v>
      </c>
    </row>
    <row r="472">
      <c r="A472" t="s">
        <v>2422</v>
      </c>
      <c r="B472" t="s">
        <v>1905</v>
      </c>
      <c r="C472" t="s">
        <v>1919</v>
      </c>
      <c r="D472" t="n">
        <v>0</v>
      </c>
      <c r="E472"/>
      <c r="F472" t="n">
        <v>0.787543915448573</v>
      </c>
      <c r="G472" t="n">
        <v>0.00559914236423173</v>
      </c>
      <c r="H472" t="s">
        <v>2235</v>
      </c>
      <c r="I472"/>
      <c r="J472"/>
      <c r="K472"/>
      <c r="L472"/>
      <c r="M472"/>
      <c r="N472"/>
      <c r="O472"/>
      <c r="P472"/>
      <c r="Q472" t="s">
        <v>2235</v>
      </c>
      <c r="R472" t="n">
        <v>0.187949550337275</v>
      </c>
      <c r="S472" t="n">
        <v>0.00534496637313112</v>
      </c>
      <c r="T472" t="n">
        <v>7118224</v>
      </c>
      <c r="U472" t="n">
        <v>8017</v>
      </c>
    </row>
    <row r="473">
      <c r="A473" t="s">
        <v>2423</v>
      </c>
      <c r="B473" t="s">
        <v>1905</v>
      </c>
      <c r="C473" t="s">
        <v>1919</v>
      </c>
      <c r="D473" t="n">
        <v>0</v>
      </c>
      <c r="E473"/>
      <c r="F473" t="n">
        <v>0.509188567102488</v>
      </c>
      <c r="G473" t="n">
        <v>0.0214429907292074</v>
      </c>
      <c r="H473" t="s">
        <v>2238</v>
      </c>
      <c r="I473"/>
      <c r="J473"/>
      <c r="K473"/>
      <c r="L473"/>
      <c r="M473"/>
      <c r="N473"/>
      <c r="O473"/>
      <c r="P473"/>
      <c r="Q473" t="s">
        <v>2238</v>
      </c>
      <c r="R473" t="n">
        <v>0.44509144303241</v>
      </c>
      <c r="S473" t="n">
        <v>0.0210333166370612</v>
      </c>
      <c r="T473" t="n">
        <v>655162</v>
      </c>
      <c r="U473" t="n">
        <v>698</v>
      </c>
    </row>
    <row r="474">
      <c r="A474" t="s">
        <v>2424</v>
      </c>
      <c r="B474" t="s">
        <v>1905</v>
      </c>
      <c r="C474" t="s">
        <v>1922</v>
      </c>
      <c r="D474" t="n">
        <v>0</v>
      </c>
      <c r="E474"/>
      <c r="F474" t="n">
        <v>0.746281420573907</v>
      </c>
      <c r="G474" t="n">
        <v>0.00303560328985185</v>
      </c>
      <c r="H474" t="s">
        <v>2229</v>
      </c>
      <c r="I474"/>
      <c r="J474"/>
      <c r="K474"/>
      <c r="L474"/>
      <c r="M474"/>
      <c r="N474"/>
      <c r="O474"/>
      <c r="P474"/>
      <c r="Q474" t="s">
        <v>2229</v>
      </c>
      <c r="R474" t="n">
        <v>0.216976733320172</v>
      </c>
      <c r="S474" t="n">
        <v>0.00287333139737825</v>
      </c>
      <c r="T474" t="n">
        <v>25918567</v>
      </c>
      <c r="U474" t="n">
        <v>35869</v>
      </c>
    </row>
    <row r="475">
      <c r="A475" t="s">
        <v>2425</v>
      </c>
      <c r="B475" t="s">
        <v>1905</v>
      </c>
      <c r="C475" t="s">
        <v>1922</v>
      </c>
      <c r="D475" t="n">
        <v>0</v>
      </c>
      <c r="E475"/>
      <c r="F475" t="n">
        <v>0.753582187284946</v>
      </c>
      <c r="G475" t="n">
        <v>0.00550381116623007</v>
      </c>
      <c r="H475" t="s">
        <v>2232</v>
      </c>
      <c r="I475"/>
      <c r="J475"/>
      <c r="K475"/>
      <c r="L475"/>
      <c r="M475"/>
      <c r="N475"/>
      <c r="O475"/>
      <c r="P475"/>
      <c r="Q475" t="s">
        <v>2232</v>
      </c>
      <c r="R475" t="n">
        <v>0.212357410874598</v>
      </c>
      <c r="S475" t="n">
        <v>0.00517013760745321</v>
      </c>
      <c r="T475" t="n">
        <v>7553346</v>
      </c>
      <c r="U475" t="n">
        <v>9444</v>
      </c>
    </row>
    <row r="476">
      <c r="A476" t="s">
        <v>2426</v>
      </c>
      <c r="B476" t="s">
        <v>1905</v>
      </c>
      <c r="C476" t="s">
        <v>1922</v>
      </c>
      <c r="D476" t="n">
        <v>0</v>
      </c>
      <c r="E476"/>
      <c r="F476" t="n">
        <v>0.775967412025765</v>
      </c>
      <c r="G476" t="n">
        <v>0.00590198718367308</v>
      </c>
      <c r="H476" t="s">
        <v>2235</v>
      </c>
      <c r="I476"/>
      <c r="J476"/>
      <c r="K476"/>
      <c r="L476"/>
      <c r="M476"/>
      <c r="N476"/>
      <c r="O476"/>
      <c r="P476"/>
      <c r="Q476" t="s">
        <v>2235</v>
      </c>
      <c r="R476" t="n">
        <v>0.192835312854454</v>
      </c>
      <c r="S476" t="n">
        <v>0.00567997479269475</v>
      </c>
      <c r="T476" t="n">
        <v>7190628</v>
      </c>
      <c r="U476" t="n">
        <v>8984</v>
      </c>
    </row>
    <row r="477">
      <c r="A477" t="s">
        <v>2427</v>
      </c>
      <c r="B477" t="s">
        <v>1905</v>
      </c>
      <c r="C477" t="s">
        <v>1922</v>
      </c>
      <c r="D477" t="n">
        <v>0</v>
      </c>
      <c r="E477"/>
      <c r="F477" t="n">
        <v>0.500633717275646</v>
      </c>
      <c r="G477" t="n">
        <v>0.024076335157592</v>
      </c>
      <c r="H477" t="s">
        <v>2238</v>
      </c>
      <c r="I477"/>
      <c r="J477"/>
      <c r="K477"/>
      <c r="L477"/>
      <c r="M477"/>
      <c r="N477"/>
      <c r="O477"/>
      <c r="P477"/>
      <c r="Q477" t="s">
        <v>2238</v>
      </c>
      <c r="R477" t="n">
        <v>0.463428285915652</v>
      </c>
      <c r="S477" t="n">
        <v>0.0246799337647762</v>
      </c>
      <c r="T477" t="n">
        <v>682481</v>
      </c>
      <c r="U477" t="n">
        <v>584</v>
      </c>
    </row>
    <row r="478">
      <c r="A478" t="s">
        <v>2428</v>
      </c>
      <c r="B478" t="s">
        <v>1905</v>
      </c>
      <c r="C478" t="s">
        <v>1925</v>
      </c>
      <c r="D478" t="n">
        <v>0</v>
      </c>
      <c r="E478"/>
      <c r="F478" t="n">
        <v>0.742318073651126</v>
      </c>
      <c r="G478" t="n">
        <v>0.00377037712930825</v>
      </c>
      <c r="H478" t="s">
        <v>2229</v>
      </c>
      <c r="I478"/>
      <c r="J478"/>
      <c r="K478"/>
      <c r="L478"/>
      <c r="M478"/>
      <c r="N478"/>
      <c r="O478"/>
      <c r="P478"/>
      <c r="Q478" t="s">
        <v>2229</v>
      </c>
      <c r="R478" t="n">
        <v>0.227840178414455</v>
      </c>
      <c r="S478" t="n">
        <v>0.00366602794533715</v>
      </c>
      <c r="T478" t="n">
        <v>26067843</v>
      </c>
      <c r="U478" t="n">
        <v>30631</v>
      </c>
    </row>
    <row r="479">
      <c r="A479" t="s">
        <v>2429</v>
      </c>
      <c r="B479" t="s">
        <v>1905</v>
      </c>
      <c r="C479" t="s">
        <v>1925</v>
      </c>
      <c r="D479" t="n">
        <v>0</v>
      </c>
      <c r="E479"/>
      <c r="F479" t="n">
        <v>0.768720703883353</v>
      </c>
      <c r="G479" t="n">
        <v>0.0058391020246934</v>
      </c>
      <c r="H479" t="s">
        <v>2232</v>
      </c>
      <c r="I479"/>
      <c r="J479"/>
      <c r="K479"/>
      <c r="L479"/>
      <c r="M479"/>
      <c r="N479"/>
      <c r="O479"/>
      <c r="P479"/>
      <c r="Q479" t="s">
        <v>2232</v>
      </c>
      <c r="R479" t="n">
        <v>0.203198746029954</v>
      </c>
      <c r="S479" t="n">
        <v>0.00556620523540211</v>
      </c>
      <c r="T479" t="n">
        <v>7662065</v>
      </c>
      <c r="U479" t="n">
        <v>8243</v>
      </c>
    </row>
    <row r="480">
      <c r="A480" t="s">
        <v>2430</v>
      </c>
      <c r="B480" t="s">
        <v>1905</v>
      </c>
      <c r="C480" t="s">
        <v>1925</v>
      </c>
      <c r="D480" t="n">
        <v>0</v>
      </c>
      <c r="E480"/>
      <c r="F480" t="n">
        <v>0.793108492751517</v>
      </c>
      <c r="G480" t="n">
        <v>0.00558742580954877</v>
      </c>
      <c r="H480" t="s">
        <v>2235</v>
      </c>
      <c r="I480"/>
      <c r="J480"/>
      <c r="K480"/>
      <c r="L480"/>
      <c r="M480"/>
      <c r="N480"/>
      <c r="O480"/>
      <c r="P480"/>
      <c r="Q480" t="s">
        <v>2235</v>
      </c>
      <c r="R480" t="n">
        <v>0.18576683696589</v>
      </c>
      <c r="S480" t="n">
        <v>0.00536991776439723</v>
      </c>
      <c r="T480" t="n">
        <v>7074998</v>
      </c>
      <c r="U480" t="n">
        <v>7893</v>
      </c>
    </row>
    <row r="481">
      <c r="A481" t="s">
        <v>2431</v>
      </c>
      <c r="B481" t="s">
        <v>1905</v>
      </c>
      <c r="C481" t="s">
        <v>1925</v>
      </c>
      <c r="D481" t="n">
        <v>0</v>
      </c>
      <c r="E481"/>
      <c r="F481" t="n">
        <v>0.535915778716242</v>
      </c>
      <c r="G481" t="n">
        <v>0.0268492627570809</v>
      </c>
      <c r="H481" t="s">
        <v>2238</v>
      </c>
      <c r="I481"/>
      <c r="J481"/>
      <c r="K481"/>
      <c r="L481"/>
      <c r="M481"/>
      <c r="N481"/>
      <c r="O481"/>
      <c r="P481"/>
      <c r="Q481" t="s">
        <v>2238</v>
      </c>
      <c r="R481" t="n">
        <v>0.419663655901051</v>
      </c>
      <c r="S481" t="n">
        <v>0.0271053391428983</v>
      </c>
      <c r="T481" t="n">
        <v>665390</v>
      </c>
      <c r="U481" t="n">
        <v>564</v>
      </c>
    </row>
  </sheetData>
  <autoFilter ref="A1:S3694" xr:uid="{00000000-0001-0000-0600-000000000000}">
    <filterColumn colId="1">
      <filters>
        <filter val="age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00"/>
  </sheetPr>
  <dimension ref="A1"/>
  <sheetViews>
    <sheetView workbookViewId="0">
      <selection activeCell="F1" sqref="F1"/>
    </sheetView>
  </sheetViews>
  <sheetFormatPr defaultRowHeight="15.0" baseColWidth="10"/>
  <sheetData>
    <row r="1">
      <c r="A1" t="s">
        <v>1889</v>
      </c>
      <c r="B1" t="s">
        <v>1890</v>
      </c>
      <c r="C1" t="s">
        <v>1891</v>
      </c>
      <c r="D1" t="s">
        <v>1892</v>
      </c>
      <c r="E1" t="s">
        <v>1893</v>
      </c>
      <c r="F1" t="s">
        <v>2432</v>
      </c>
      <c r="G1" t="s">
        <v>2433</v>
      </c>
      <c r="H1" t="s">
        <v>1896</v>
      </c>
      <c r="I1" t="s">
        <v>1897</v>
      </c>
      <c r="J1" t="s">
        <v>1898</v>
      </c>
      <c r="K1" t="s">
        <v>1899</v>
      </c>
      <c r="L1" t="s">
        <v>1900</v>
      </c>
      <c r="M1" t="s">
        <v>1901</v>
      </c>
      <c r="N1" t="s">
        <v>1902</v>
      </c>
      <c r="O1" t="s">
        <v>1903</v>
      </c>
      <c r="P1" t="s">
        <v>1904</v>
      </c>
      <c r="Q1" t="s">
        <v>1905</v>
      </c>
      <c r="R1" t="s">
        <v>2434</v>
      </c>
      <c r="S1" t="s">
        <v>2435</v>
      </c>
      <c r="T1" t="s">
        <v>1908</v>
      </c>
      <c r="U1" t="s">
        <v>1909</v>
      </c>
    </row>
    <row r="2">
      <c r="A2" t="s">
        <v>1910</v>
      </c>
      <c r="B2" t="s">
        <v>1911</v>
      </c>
      <c r="C2" t="s">
        <v>1912</v>
      </c>
      <c r="D2" t="n">
        <v>0</v>
      </c>
      <c r="E2" t="n">
        <v>0</v>
      </c>
      <c r="F2" t="n">
        <v>0.124342570279309</v>
      </c>
      <c r="G2" t="n">
        <v>0.00183019736319182</v>
      </c>
      <c r="H2" t="s">
        <v>1913</v>
      </c>
      <c r="I2"/>
      <c r="J2"/>
      <c r="K2"/>
      <c r="L2"/>
      <c r="M2"/>
      <c r="N2"/>
      <c r="O2"/>
      <c r="P2"/>
      <c r="Q2"/>
      <c r="R2" t="n">
        <v>0.254974517882041</v>
      </c>
      <c r="S2" t="n">
        <v>0.00228320521478911</v>
      </c>
      <c r="T2" t="n">
        <v>35266090</v>
      </c>
      <c r="U2" t="n">
        <v>51825</v>
      </c>
    </row>
    <row r="3">
      <c r="A3" t="s">
        <v>1914</v>
      </c>
      <c r="B3" t="s">
        <v>1911</v>
      </c>
      <c r="C3" t="s">
        <v>1912</v>
      </c>
      <c r="D3" t="n">
        <v>0</v>
      </c>
      <c r="E3" t="n">
        <v>1</v>
      </c>
      <c r="F3" t="n">
        <v>0.132647682493663</v>
      </c>
      <c r="G3" t="n">
        <v>0.00529508417087774</v>
      </c>
      <c r="H3" t="s">
        <v>1913</v>
      </c>
      <c r="I3"/>
      <c r="J3"/>
      <c r="K3"/>
      <c r="L3"/>
      <c r="M3"/>
      <c r="N3"/>
      <c r="O3"/>
      <c r="P3"/>
      <c r="Q3"/>
      <c r="R3" t="n">
        <v>0.218942470996726</v>
      </c>
      <c r="S3" t="n">
        <v>0.00636453236039731</v>
      </c>
      <c r="T3" t="n">
        <v>5977675</v>
      </c>
      <c r="U3" t="n">
        <v>6966</v>
      </c>
    </row>
    <row r="4">
      <c r="A4" t="s">
        <v>1915</v>
      </c>
      <c r="B4" t="s">
        <v>1911</v>
      </c>
      <c r="C4" t="s">
        <v>1916</v>
      </c>
      <c r="D4" t="n">
        <v>0</v>
      </c>
      <c r="E4" t="n">
        <v>0</v>
      </c>
      <c r="F4" t="n">
        <v>0.12774242574153</v>
      </c>
      <c r="G4" t="n">
        <v>0.00190650611576164</v>
      </c>
      <c r="H4" t="s">
        <v>1913</v>
      </c>
      <c r="I4"/>
      <c r="J4"/>
      <c r="K4"/>
      <c r="L4"/>
      <c r="M4"/>
      <c r="N4"/>
      <c r="O4"/>
      <c r="P4"/>
      <c r="Q4"/>
      <c r="R4" t="n">
        <v>0.252492181753767</v>
      </c>
      <c r="S4" t="n">
        <v>0.00232137871653602</v>
      </c>
      <c r="T4" t="n">
        <v>35354136</v>
      </c>
      <c r="U4" t="n">
        <v>50163</v>
      </c>
    </row>
    <row r="5">
      <c r="A5" t="s">
        <v>1917</v>
      </c>
      <c r="B5" t="s">
        <v>1911</v>
      </c>
      <c r="C5" t="s">
        <v>1916</v>
      </c>
      <c r="D5" t="n">
        <v>0</v>
      </c>
      <c r="E5" t="n">
        <v>1</v>
      </c>
      <c r="F5" t="n">
        <v>0.139107545429312</v>
      </c>
      <c r="G5" t="n">
        <v>0.00548513719275925</v>
      </c>
      <c r="H5" t="s">
        <v>1913</v>
      </c>
      <c r="I5"/>
      <c r="J5"/>
      <c r="K5"/>
      <c r="L5"/>
      <c r="M5"/>
      <c r="N5"/>
      <c r="O5"/>
      <c r="P5"/>
      <c r="Q5"/>
      <c r="R5" t="n">
        <v>0.233715636374829</v>
      </c>
      <c r="S5" t="n">
        <v>0.0071690914185436</v>
      </c>
      <c r="T5" t="n">
        <v>5969519</v>
      </c>
      <c r="U5" t="n">
        <v>6131</v>
      </c>
    </row>
    <row r="6">
      <c r="A6" t="s">
        <v>1918</v>
      </c>
      <c r="B6" t="s">
        <v>1911</v>
      </c>
      <c r="C6" t="s">
        <v>1919</v>
      </c>
      <c r="D6" t="n">
        <v>0</v>
      </c>
      <c r="E6" t="n">
        <v>0</v>
      </c>
      <c r="F6" t="n">
        <v>0.160355916202723</v>
      </c>
      <c r="G6" t="n">
        <v>0.00237897589353852</v>
      </c>
      <c r="H6" t="s">
        <v>1913</v>
      </c>
      <c r="I6"/>
      <c r="J6"/>
      <c r="K6"/>
      <c r="L6"/>
      <c r="M6"/>
      <c r="N6"/>
      <c r="O6"/>
      <c r="P6"/>
      <c r="Q6"/>
      <c r="R6" t="n">
        <v>0.249519180992688</v>
      </c>
      <c r="S6" t="n">
        <v>0.00262852364626178</v>
      </c>
      <c r="T6" t="n">
        <v>35245575</v>
      </c>
      <c r="U6" t="n">
        <v>40749</v>
      </c>
    </row>
    <row r="7">
      <c r="A7" t="s">
        <v>1920</v>
      </c>
      <c r="B7" t="s">
        <v>1911</v>
      </c>
      <c r="C7" t="s">
        <v>1919</v>
      </c>
      <c r="D7" t="n">
        <v>0</v>
      </c>
      <c r="E7" t="n">
        <v>1</v>
      </c>
      <c r="F7" t="n">
        <v>0.17713787984201</v>
      </c>
      <c r="G7" t="n">
        <v>0.00724261864301882</v>
      </c>
      <c r="H7" t="s">
        <v>1913</v>
      </c>
      <c r="I7"/>
      <c r="J7"/>
      <c r="K7"/>
      <c r="L7"/>
      <c r="M7"/>
      <c r="N7"/>
      <c r="O7"/>
      <c r="P7"/>
      <c r="Q7"/>
      <c r="R7" t="n">
        <v>0.209712046371083</v>
      </c>
      <c r="S7" t="n">
        <v>0.00775674891433828</v>
      </c>
      <c r="T7" t="n">
        <v>6083952</v>
      </c>
      <c r="U7" t="n">
        <v>4613</v>
      </c>
    </row>
    <row r="8">
      <c r="A8" t="s">
        <v>1921</v>
      </c>
      <c r="B8" t="s">
        <v>1911</v>
      </c>
      <c r="C8" t="s">
        <v>1922</v>
      </c>
      <c r="D8" t="n">
        <v>0</v>
      </c>
      <c r="E8" t="n">
        <v>0</v>
      </c>
      <c r="F8" t="n">
        <v>0.182854458378423</v>
      </c>
      <c r="G8" t="n">
        <v>0.00237183343165231</v>
      </c>
      <c r="H8" t="s">
        <v>1913</v>
      </c>
      <c r="I8"/>
      <c r="J8"/>
      <c r="K8"/>
      <c r="L8"/>
      <c r="M8"/>
      <c r="N8"/>
      <c r="O8"/>
      <c r="P8"/>
      <c r="Q8"/>
      <c r="R8" t="n">
        <v>0.242688860625898</v>
      </c>
      <c r="S8" t="n">
        <v>0.00247555900105017</v>
      </c>
      <c r="T8" t="n">
        <v>35161293</v>
      </c>
      <c r="U8" t="n">
        <v>49400</v>
      </c>
    </row>
    <row r="9">
      <c r="A9" t="s">
        <v>1923</v>
      </c>
      <c r="B9" t="s">
        <v>1911</v>
      </c>
      <c r="C9" t="s">
        <v>1922</v>
      </c>
      <c r="D9" t="n">
        <v>0</v>
      </c>
      <c r="E9" t="n">
        <v>1</v>
      </c>
      <c r="F9" t="n">
        <v>0.211398820739372</v>
      </c>
      <c r="G9" t="n">
        <v>0.00773529758480482</v>
      </c>
      <c r="H9" t="s">
        <v>1913</v>
      </c>
      <c r="I9"/>
      <c r="J9"/>
      <c r="K9"/>
      <c r="L9"/>
      <c r="M9"/>
      <c r="N9"/>
      <c r="O9"/>
      <c r="P9"/>
      <c r="Q9"/>
      <c r="R9" t="n">
        <v>0.197997895466738</v>
      </c>
      <c r="S9" t="n">
        <v>0.0073606275225616</v>
      </c>
      <c r="T9" t="n">
        <v>6183729</v>
      </c>
      <c r="U9" t="n">
        <v>5481</v>
      </c>
    </row>
    <row r="10">
      <c r="A10" t="s">
        <v>1924</v>
      </c>
      <c r="B10" t="s">
        <v>1911</v>
      </c>
      <c r="C10" t="s">
        <v>1925</v>
      </c>
      <c r="D10" t="n">
        <v>0</v>
      </c>
      <c r="E10" t="n">
        <v>0</v>
      </c>
      <c r="F10" t="n">
        <v>0.29261242633855</v>
      </c>
      <c r="G10" t="n">
        <v>0.00299137160474143</v>
      </c>
      <c r="H10" t="s">
        <v>1913</v>
      </c>
      <c r="I10"/>
      <c r="J10"/>
      <c r="K10"/>
      <c r="L10"/>
      <c r="M10"/>
      <c r="N10"/>
      <c r="O10"/>
      <c r="P10"/>
      <c r="Q10"/>
      <c r="R10" t="n">
        <v>0.244112594595057</v>
      </c>
      <c r="S10" t="n">
        <v>0.00265751204855372</v>
      </c>
      <c r="T10" t="n">
        <v>35220427</v>
      </c>
      <c r="U10" t="n">
        <v>42654</v>
      </c>
    </row>
    <row r="11">
      <c r="A11" t="s">
        <v>1926</v>
      </c>
      <c r="B11" t="s">
        <v>1911</v>
      </c>
      <c r="C11" t="s">
        <v>1925</v>
      </c>
      <c r="D11" t="n">
        <v>0</v>
      </c>
      <c r="E11" t="n">
        <v>1</v>
      </c>
      <c r="F11" t="n">
        <v>0.37654401546499</v>
      </c>
      <c r="G11" t="n">
        <v>0.00999759032232733</v>
      </c>
      <c r="H11" t="s">
        <v>1913</v>
      </c>
      <c r="I11"/>
      <c r="J11"/>
      <c r="K11"/>
      <c r="L11"/>
      <c r="M11"/>
      <c r="N11"/>
      <c r="O11"/>
      <c r="P11"/>
      <c r="Q11"/>
      <c r="R11" t="n">
        <v>0.199615485135495</v>
      </c>
      <c r="S11" t="n">
        <v>0.00827017652350088</v>
      </c>
      <c r="T11" t="n">
        <v>6249869</v>
      </c>
      <c r="U11" t="n">
        <v>4677</v>
      </c>
    </row>
    <row r="12">
      <c r="A12" t="s">
        <v>1927</v>
      </c>
      <c r="B12" t="s">
        <v>1897</v>
      </c>
      <c r="C12" t="s">
        <v>1912</v>
      </c>
      <c r="D12" t="n">
        <v>0</v>
      </c>
      <c r="E12" t="n">
        <v>0</v>
      </c>
      <c r="F12" t="n">
        <v>0.0928712603582744</v>
      </c>
      <c r="G12" t="n">
        <v>0.00569334582181115</v>
      </c>
      <c r="H12" t="s">
        <v>1928</v>
      </c>
      <c r="I12" t="s">
        <v>1928</v>
      </c>
      <c r="J12"/>
      <c r="K12"/>
      <c r="L12"/>
      <c r="M12"/>
      <c r="N12"/>
      <c r="O12"/>
      <c r="P12"/>
      <c r="Q12"/>
      <c r="R12" t="n">
        <v>0.282044708975333</v>
      </c>
      <c r="S12" t="n">
        <v>0.0091819976650875</v>
      </c>
      <c r="T12" t="n">
        <v>3235079</v>
      </c>
      <c r="U12" t="n">
        <v>4508</v>
      </c>
    </row>
    <row r="13">
      <c r="A13" t="s">
        <v>1929</v>
      </c>
      <c r="B13" t="s">
        <v>1897</v>
      </c>
      <c r="C13" t="s">
        <v>1912</v>
      </c>
      <c r="D13" t="n">
        <v>0</v>
      </c>
      <c r="E13" t="n">
        <v>1</v>
      </c>
      <c r="F13" t="n">
        <v>0.106313307719176</v>
      </c>
      <c r="G13" t="n">
        <v>0.00867457978346472</v>
      </c>
      <c r="H13" t="s">
        <v>1928</v>
      </c>
      <c r="I13" t="s">
        <v>1928</v>
      </c>
      <c r="J13"/>
      <c r="K13"/>
      <c r="L13"/>
      <c r="M13"/>
      <c r="N13"/>
      <c r="O13"/>
      <c r="P13"/>
      <c r="Q13"/>
      <c r="R13" t="n">
        <v>0.248146596633691</v>
      </c>
      <c r="S13" t="n">
        <v>0.0109056583687259</v>
      </c>
      <c r="T13" t="n">
        <v>2117572</v>
      </c>
      <c r="U13" t="n">
        <v>2476</v>
      </c>
    </row>
    <row r="14">
      <c r="A14" t="s">
        <v>1930</v>
      </c>
      <c r="B14" t="s">
        <v>1897</v>
      </c>
      <c r="C14" t="s">
        <v>1912</v>
      </c>
      <c r="D14" t="n">
        <v>0</v>
      </c>
      <c r="E14" t="n">
        <v>0</v>
      </c>
      <c r="F14" t="n">
        <v>0.128077830265207</v>
      </c>
      <c r="G14" t="n">
        <v>0.00196644225115278</v>
      </c>
      <c r="H14" t="s">
        <v>1931</v>
      </c>
      <c r="I14" t="s">
        <v>1931</v>
      </c>
      <c r="J14"/>
      <c r="K14"/>
      <c r="L14"/>
      <c r="M14"/>
      <c r="N14"/>
      <c r="O14"/>
      <c r="P14"/>
      <c r="Q14"/>
      <c r="R14" t="n">
        <v>0.252627447872093</v>
      </c>
      <c r="S14" t="n">
        <v>0.00234405968502301</v>
      </c>
      <c r="T14" t="n">
        <v>30722432</v>
      </c>
      <c r="U14" t="n">
        <v>45621</v>
      </c>
    </row>
    <row r="15">
      <c r="A15" t="s">
        <v>1932</v>
      </c>
      <c r="B15" t="s">
        <v>1897</v>
      </c>
      <c r="C15" t="s">
        <v>1912</v>
      </c>
      <c r="D15" t="n">
        <v>0</v>
      </c>
      <c r="E15" t="n">
        <v>1</v>
      </c>
      <c r="F15" t="n">
        <v>0.152497433146269</v>
      </c>
      <c r="G15" t="n">
        <v>0.00730821089979569</v>
      </c>
      <c r="H15" t="s">
        <v>1931</v>
      </c>
      <c r="I15" t="s">
        <v>1931</v>
      </c>
      <c r="J15"/>
      <c r="K15"/>
      <c r="L15"/>
      <c r="M15"/>
      <c r="N15"/>
      <c r="O15"/>
      <c r="P15"/>
      <c r="Q15"/>
      <c r="R15" t="n">
        <v>0.202808315637801</v>
      </c>
      <c r="S15" t="n">
        <v>0.00778720691834242</v>
      </c>
      <c r="T15" t="n">
        <v>3155736</v>
      </c>
      <c r="U15" t="n">
        <v>3765</v>
      </c>
    </row>
    <row r="16">
      <c r="A16" t="s">
        <v>1933</v>
      </c>
      <c r="B16" t="s">
        <v>1897</v>
      </c>
      <c r="C16" t="s">
        <v>1916</v>
      </c>
      <c r="D16" t="n">
        <v>0</v>
      </c>
      <c r="E16" t="n">
        <v>0</v>
      </c>
      <c r="F16" t="n">
        <v>0.098667530253208</v>
      </c>
      <c r="G16" t="n">
        <v>0.00608532768878639</v>
      </c>
      <c r="H16" t="s">
        <v>1928</v>
      </c>
      <c r="I16" t="s">
        <v>1928</v>
      </c>
      <c r="J16"/>
      <c r="K16"/>
      <c r="L16"/>
      <c r="M16"/>
      <c r="N16"/>
      <c r="O16"/>
      <c r="P16"/>
      <c r="Q16"/>
      <c r="R16" t="n">
        <v>0.258021016494428</v>
      </c>
      <c r="S16" t="n">
        <v>0.00846791015607066</v>
      </c>
      <c r="T16" t="n">
        <v>3391205</v>
      </c>
      <c r="U16" t="n">
        <v>4435</v>
      </c>
    </row>
    <row r="17">
      <c r="A17" t="s">
        <v>1934</v>
      </c>
      <c r="B17" t="s">
        <v>1897</v>
      </c>
      <c r="C17" t="s">
        <v>1916</v>
      </c>
      <c r="D17" t="n">
        <v>0</v>
      </c>
      <c r="E17" t="n">
        <v>1</v>
      </c>
      <c r="F17" t="n">
        <v>0.125968681896354</v>
      </c>
      <c r="G17" t="n">
        <v>0.00962378465653474</v>
      </c>
      <c r="H17" t="s">
        <v>1928</v>
      </c>
      <c r="I17" t="s">
        <v>1928</v>
      </c>
      <c r="J17"/>
      <c r="K17"/>
      <c r="L17"/>
      <c r="M17"/>
      <c r="N17"/>
      <c r="O17"/>
      <c r="P17"/>
      <c r="Q17"/>
      <c r="R17" t="n">
        <v>0.28081574445153</v>
      </c>
      <c r="S17" t="n">
        <v>0.0127880109039726</v>
      </c>
      <c r="T17" t="n">
        <v>1976897</v>
      </c>
      <c r="U17" t="n">
        <v>2058</v>
      </c>
    </row>
    <row r="18">
      <c r="A18" t="s">
        <v>1935</v>
      </c>
      <c r="B18" t="s">
        <v>1897</v>
      </c>
      <c r="C18" t="s">
        <v>1916</v>
      </c>
      <c r="D18" t="n">
        <v>0</v>
      </c>
      <c r="E18" t="n">
        <v>0</v>
      </c>
      <c r="F18" t="n">
        <v>0.131059174455717</v>
      </c>
      <c r="G18" t="n">
        <v>0.00203926771688557</v>
      </c>
      <c r="H18" t="s">
        <v>1931</v>
      </c>
      <c r="I18" t="s">
        <v>1931</v>
      </c>
      <c r="J18"/>
      <c r="K18"/>
      <c r="L18"/>
      <c r="M18"/>
      <c r="N18"/>
      <c r="O18"/>
      <c r="P18"/>
      <c r="Q18"/>
      <c r="R18" t="n">
        <v>0.25204355356517</v>
      </c>
      <c r="S18" t="n">
        <v>0.00241038688172092</v>
      </c>
      <c r="T18" t="n">
        <v>30691492</v>
      </c>
      <c r="U18" t="n">
        <v>44094</v>
      </c>
    </row>
    <row r="19">
      <c r="A19" t="s">
        <v>1936</v>
      </c>
      <c r="B19" t="s">
        <v>1897</v>
      </c>
      <c r="C19" t="s">
        <v>1916</v>
      </c>
      <c r="D19" t="n">
        <v>0</v>
      </c>
      <c r="E19" t="n">
        <v>1</v>
      </c>
      <c r="F19" t="n">
        <v>0.153118678800998</v>
      </c>
      <c r="G19" t="n">
        <v>0.00750245495696677</v>
      </c>
      <c r="H19" t="s">
        <v>1931</v>
      </c>
      <c r="I19" t="s">
        <v>1931</v>
      </c>
      <c r="J19"/>
      <c r="K19"/>
      <c r="L19"/>
      <c r="M19"/>
      <c r="N19"/>
      <c r="O19"/>
      <c r="P19"/>
      <c r="Q19"/>
      <c r="R19" t="n">
        <v>0.209708884548327</v>
      </c>
      <c r="S19" t="n">
        <v>0.00864543393284583</v>
      </c>
      <c r="T19" t="n">
        <v>3202671</v>
      </c>
      <c r="U19" t="n">
        <v>3340</v>
      </c>
    </row>
    <row r="20">
      <c r="A20" t="s">
        <v>1937</v>
      </c>
      <c r="B20" t="s">
        <v>1897</v>
      </c>
      <c r="C20" t="s">
        <v>1919</v>
      </c>
      <c r="D20" t="n">
        <v>0</v>
      </c>
      <c r="E20" t="n">
        <v>0</v>
      </c>
      <c r="F20" t="n">
        <v>0.140905726279431</v>
      </c>
      <c r="G20" t="n">
        <v>0.00807004994983959</v>
      </c>
      <c r="H20" t="s">
        <v>1928</v>
      </c>
      <c r="I20" t="s">
        <v>1928</v>
      </c>
      <c r="J20"/>
      <c r="K20"/>
      <c r="L20"/>
      <c r="M20"/>
      <c r="N20"/>
      <c r="O20"/>
      <c r="P20"/>
      <c r="Q20"/>
      <c r="R20" t="n">
        <v>0.267973905984851</v>
      </c>
      <c r="S20" t="n">
        <v>0.0100908978097961</v>
      </c>
      <c r="T20" t="n">
        <v>3451940</v>
      </c>
      <c r="U20" t="n">
        <v>3323</v>
      </c>
    </row>
    <row r="21">
      <c r="A21" t="s">
        <v>1938</v>
      </c>
      <c r="B21" t="s">
        <v>1897</v>
      </c>
      <c r="C21" t="s">
        <v>1919</v>
      </c>
      <c r="D21" t="n">
        <v>0</v>
      </c>
      <c r="E21" t="n">
        <v>1</v>
      </c>
      <c r="F21" t="n">
        <v>0.147591934441223</v>
      </c>
      <c r="G21" t="n">
        <v>0.0123831458540608</v>
      </c>
      <c r="H21" t="s">
        <v>1928</v>
      </c>
      <c r="I21" t="s">
        <v>1928</v>
      </c>
      <c r="J21"/>
      <c r="K21"/>
      <c r="L21"/>
      <c r="M21"/>
      <c r="N21"/>
      <c r="O21"/>
      <c r="P21"/>
      <c r="Q21"/>
      <c r="R21" t="n">
        <v>0.246758823563374</v>
      </c>
      <c r="S21" t="n">
        <v>0.0141367121172103</v>
      </c>
      <c r="T21" t="n">
        <v>2058109</v>
      </c>
      <c r="U21" t="n">
        <v>1464</v>
      </c>
    </row>
    <row r="22">
      <c r="A22" t="s">
        <v>1939</v>
      </c>
      <c r="B22" t="s">
        <v>1897</v>
      </c>
      <c r="C22" t="s">
        <v>1919</v>
      </c>
      <c r="D22" t="n">
        <v>0</v>
      </c>
      <c r="E22" t="n">
        <v>0</v>
      </c>
      <c r="F22" t="n">
        <v>0.162116053474673</v>
      </c>
      <c r="G22" t="n">
        <v>0.00252305617206426</v>
      </c>
      <c r="H22" t="s">
        <v>1931</v>
      </c>
      <c r="I22" t="s">
        <v>1931</v>
      </c>
      <c r="J22"/>
      <c r="K22"/>
      <c r="L22"/>
      <c r="M22"/>
      <c r="N22"/>
      <c r="O22"/>
      <c r="P22"/>
      <c r="Q22"/>
      <c r="R22" t="n">
        <v>0.247825035422516</v>
      </c>
      <c r="S22" t="n">
        <v>0.00271943027712114</v>
      </c>
      <c r="T22" t="n">
        <v>30358754</v>
      </c>
      <c r="U22" t="n">
        <v>36011</v>
      </c>
    </row>
    <row r="23">
      <c r="A23" t="s">
        <v>1940</v>
      </c>
      <c r="B23" t="s">
        <v>1897</v>
      </c>
      <c r="C23" t="s">
        <v>1919</v>
      </c>
      <c r="D23" t="n">
        <v>0</v>
      </c>
      <c r="E23" t="n">
        <v>1</v>
      </c>
      <c r="F23" t="n">
        <v>0.198199606344796</v>
      </c>
      <c r="G23" t="n">
        <v>0.00956688695822818</v>
      </c>
      <c r="H23" t="s">
        <v>1931</v>
      </c>
      <c r="I23" t="s">
        <v>1931</v>
      </c>
      <c r="J23"/>
      <c r="K23"/>
      <c r="L23"/>
      <c r="M23"/>
      <c r="N23"/>
      <c r="O23"/>
      <c r="P23"/>
      <c r="Q23"/>
      <c r="R23" t="n">
        <v>0.189986874766494</v>
      </c>
      <c r="S23" t="n">
        <v>0.00909020064392772</v>
      </c>
      <c r="T23" t="n">
        <v>3273045</v>
      </c>
      <c r="U23" t="n">
        <v>2670</v>
      </c>
    </row>
    <row r="24">
      <c r="A24" t="s">
        <v>1941</v>
      </c>
      <c r="B24" t="s">
        <v>1897</v>
      </c>
      <c r="C24" t="s">
        <v>1922</v>
      </c>
      <c r="D24" t="n">
        <v>0</v>
      </c>
      <c r="E24" t="n">
        <v>0</v>
      </c>
      <c r="F24" t="n">
        <v>0.184805169375367</v>
      </c>
      <c r="G24" t="n">
        <v>0.00916620632710132</v>
      </c>
      <c r="H24" t="s">
        <v>1928</v>
      </c>
      <c r="I24" t="s">
        <v>1928</v>
      </c>
      <c r="J24"/>
      <c r="K24"/>
      <c r="L24"/>
      <c r="M24"/>
      <c r="N24"/>
      <c r="O24"/>
      <c r="P24"/>
      <c r="Q24"/>
      <c r="R24" t="n">
        <v>0.245420572173604</v>
      </c>
      <c r="S24" t="n">
        <v>0.00966580421672506</v>
      </c>
      <c r="T24" t="n">
        <v>3672702</v>
      </c>
      <c r="U24" t="n">
        <v>3705</v>
      </c>
    </row>
    <row r="25">
      <c r="A25" t="s">
        <v>1942</v>
      </c>
      <c r="B25" t="s">
        <v>1897</v>
      </c>
      <c r="C25" t="s">
        <v>1922</v>
      </c>
      <c r="D25" t="n">
        <v>0</v>
      </c>
      <c r="E25" t="n">
        <v>1</v>
      </c>
      <c r="F25" t="n">
        <v>0.181770180650793</v>
      </c>
      <c r="G25" t="n">
        <v>0.012869355570309</v>
      </c>
      <c r="H25" t="s">
        <v>1928</v>
      </c>
      <c r="I25" t="s">
        <v>1928</v>
      </c>
      <c r="J25"/>
      <c r="K25"/>
      <c r="L25"/>
      <c r="M25"/>
      <c r="N25"/>
      <c r="O25"/>
      <c r="P25"/>
      <c r="Q25"/>
      <c r="R25" t="n">
        <v>0.217173493203713</v>
      </c>
      <c r="S25" t="n">
        <v>0.0142186386514802</v>
      </c>
      <c r="T25" t="n">
        <v>2113324</v>
      </c>
      <c r="U25" t="n">
        <v>1687</v>
      </c>
    </row>
    <row r="26">
      <c r="A26" t="s">
        <v>1943</v>
      </c>
      <c r="B26" t="s">
        <v>1897</v>
      </c>
      <c r="C26" t="s">
        <v>1922</v>
      </c>
      <c r="D26" t="n">
        <v>0</v>
      </c>
      <c r="E26" t="n">
        <v>0</v>
      </c>
      <c r="F26" t="n">
        <v>0.18432771333954</v>
      </c>
      <c r="G26" t="n">
        <v>0.00246791333343455</v>
      </c>
      <c r="H26" t="s">
        <v>1931</v>
      </c>
      <c r="I26" t="s">
        <v>1931</v>
      </c>
      <c r="J26"/>
      <c r="K26"/>
      <c r="L26"/>
      <c r="M26"/>
      <c r="N26"/>
      <c r="O26"/>
      <c r="P26"/>
      <c r="Q26"/>
      <c r="R26" t="n">
        <v>0.242353644445382</v>
      </c>
      <c r="S26" t="n">
        <v>0.00254009296220488</v>
      </c>
      <c r="T26" t="n">
        <v>30278394</v>
      </c>
      <c r="U26" t="n">
        <v>44285</v>
      </c>
    </row>
    <row r="27">
      <c r="A27" t="s">
        <v>1944</v>
      </c>
      <c r="B27" t="s">
        <v>1897</v>
      </c>
      <c r="C27" t="s">
        <v>1922</v>
      </c>
      <c r="D27" t="n">
        <v>0</v>
      </c>
      <c r="E27" t="n">
        <v>1</v>
      </c>
      <c r="F27" t="n">
        <v>0.230176701291165</v>
      </c>
      <c r="G27" t="n">
        <v>0.010257518427895</v>
      </c>
      <c r="H27" t="s">
        <v>1931</v>
      </c>
      <c r="I27" t="s">
        <v>1931</v>
      </c>
      <c r="J27"/>
      <c r="K27"/>
      <c r="L27"/>
      <c r="M27"/>
      <c r="N27"/>
      <c r="O27"/>
      <c r="P27"/>
      <c r="Q27"/>
      <c r="R27" t="n">
        <v>0.186415021956523</v>
      </c>
      <c r="S27" t="n">
        <v>0.0082966825037951</v>
      </c>
      <c r="T27" t="n">
        <v>3448549</v>
      </c>
      <c r="U27" t="n">
        <v>3319</v>
      </c>
    </row>
    <row r="28">
      <c r="A28" t="s">
        <v>1945</v>
      </c>
      <c r="B28" t="s">
        <v>1897</v>
      </c>
      <c r="C28" t="s">
        <v>1925</v>
      </c>
      <c r="D28" t="n">
        <v>0</v>
      </c>
      <c r="E28" t="n">
        <v>0</v>
      </c>
      <c r="F28" t="n">
        <v>0.287354361950401</v>
      </c>
      <c r="G28" t="n">
        <v>0.0109422419687404</v>
      </c>
      <c r="H28" t="s">
        <v>1928</v>
      </c>
      <c r="I28" t="s">
        <v>1928</v>
      </c>
      <c r="J28"/>
      <c r="K28"/>
      <c r="L28"/>
      <c r="M28"/>
      <c r="N28"/>
      <c r="O28"/>
      <c r="P28"/>
      <c r="Q28"/>
      <c r="R28" t="n">
        <v>0.254153677516078</v>
      </c>
      <c r="S28" t="n">
        <v>0.0103161562526794</v>
      </c>
      <c r="T28" t="n">
        <v>3949687</v>
      </c>
      <c r="U28" t="n">
        <v>3722</v>
      </c>
    </row>
    <row r="29">
      <c r="A29" t="s">
        <v>1946</v>
      </c>
      <c r="B29" t="s">
        <v>1897</v>
      </c>
      <c r="C29" t="s">
        <v>1925</v>
      </c>
      <c r="D29" t="n">
        <v>0</v>
      </c>
      <c r="E29" t="n">
        <v>1</v>
      </c>
      <c r="F29" t="n">
        <v>0.317038709581005</v>
      </c>
      <c r="G29" t="n">
        <v>0.0164163152667581</v>
      </c>
      <c r="H29" t="s">
        <v>1928</v>
      </c>
      <c r="I29" t="s">
        <v>1928</v>
      </c>
      <c r="J29"/>
      <c r="K29"/>
      <c r="L29"/>
      <c r="M29"/>
      <c r="N29"/>
      <c r="O29"/>
      <c r="P29"/>
      <c r="Q29"/>
      <c r="R29" t="n">
        <v>0.242235363828176</v>
      </c>
      <c r="S29" t="n">
        <v>0.0155618956614709</v>
      </c>
      <c r="T29" t="n">
        <v>2196121</v>
      </c>
      <c r="U29" t="n">
        <v>1530</v>
      </c>
    </row>
    <row r="30">
      <c r="A30" t="s">
        <v>1947</v>
      </c>
      <c r="B30" t="s">
        <v>1897</v>
      </c>
      <c r="C30" t="s">
        <v>1925</v>
      </c>
      <c r="D30" t="n">
        <v>0</v>
      </c>
      <c r="E30" t="n">
        <v>0</v>
      </c>
      <c r="F30" t="n">
        <v>0.295352837514243</v>
      </c>
      <c r="G30" t="n">
        <v>0.00319178253174789</v>
      </c>
      <c r="H30" t="s">
        <v>1931</v>
      </c>
      <c r="I30" t="s">
        <v>1931</v>
      </c>
      <c r="J30"/>
      <c r="K30"/>
      <c r="L30"/>
      <c r="M30"/>
      <c r="N30"/>
      <c r="O30"/>
      <c r="P30"/>
      <c r="Q30"/>
      <c r="R30" t="n">
        <v>0.242836211298188</v>
      </c>
      <c r="S30" t="n">
        <v>0.00274856588371146</v>
      </c>
      <c r="T30" t="n">
        <v>29570977</v>
      </c>
      <c r="U30" t="n">
        <v>37250</v>
      </c>
    </row>
    <row r="31">
      <c r="A31" t="s">
        <v>1948</v>
      </c>
      <c r="B31" t="s">
        <v>1897</v>
      </c>
      <c r="C31" t="s">
        <v>1925</v>
      </c>
      <c r="D31" t="n">
        <v>0</v>
      </c>
      <c r="E31" t="n">
        <v>1</v>
      </c>
      <c r="F31" t="n">
        <v>0.426098269842199</v>
      </c>
      <c r="G31" t="n">
        <v>0.0136449612120233</v>
      </c>
      <c r="H31" t="s">
        <v>1931</v>
      </c>
      <c r="I31" t="s">
        <v>1931</v>
      </c>
      <c r="J31"/>
      <c r="K31"/>
      <c r="L31"/>
      <c r="M31"/>
      <c r="N31"/>
      <c r="O31"/>
      <c r="P31"/>
      <c r="Q31"/>
      <c r="R31" t="n">
        <v>0.175269567045439</v>
      </c>
      <c r="S31" t="n">
        <v>0.00917133606045717</v>
      </c>
      <c r="T31" t="n">
        <v>3252516</v>
      </c>
      <c r="U31" t="n">
        <v>2644</v>
      </c>
    </row>
    <row r="32">
      <c r="A32" t="s">
        <v>1949</v>
      </c>
      <c r="B32" t="s">
        <v>1898</v>
      </c>
      <c r="C32" t="s">
        <v>1912</v>
      </c>
      <c r="D32" t="n">
        <v>0</v>
      </c>
      <c r="E32" t="n">
        <v>0</v>
      </c>
      <c r="F32" t="n">
        <v>0.107622921096788</v>
      </c>
      <c r="G32" t="n">
        <v>0.00362735266723848</v>
      </c>
      <c r="H32" t="s">
        <v>1950</v>
      </c>
      <c r="I32"/>
      <c r="J32" t="s">
        <v>1950</v>
      </c>
      <c r="K32"/>
      <c r="L32"/>
      <c r="M32"/>
      <c r="N32"/>
      <c r="O32"/>
      <c r="P32"/>
      <c r="Q32"/>
      <c r="R32" t="n">
        <v>0.269365933828279</v>
      </c>
      <c r="S32" t="n">
        <v>0.00539484262375017</v>
      </c>
      <c r="T32" t="n">
        <v>9232284</v>
      </c>
      <c r="U32" t="n">
        <v>13156</v>
      </c>
    </row>
    <row r="33">
      <c r="A33" t="s">
        <v>1951</v>
      </c>
      <c r="B33" t="s">
        <v>1898</v>
      </c>
      <c r="C33" t="s">
        <v>1912</v>
      </c>
      <c r="D33" t="n">
        <v>0</v>
      </c>
      <c r="E33" t="n">
        <v>1</v>
      </c>
      <c r="F33" t="n">
        <v>0.121142053388921</v>
      </c>
      <c r="G33" t="n">
        <v>0.00919286479843198</v>
      </c>
      <c r="H33" t="s">
        <v>1950</v>
      </c>
      <c r="I33"/>
      <c r="J33" t="s">
        <v>1950</v>
      </c>
      <c r="K33"/>
      <c r="L33"/>
      <c r="M33"/>
      <c r="N33"/>
      <c r="O33"/>
      <c r="P33"/>
      <c r="Q33"/>
      <c r="R33" t="n">
        <v>0.226470617190695</v>
      </c>
      <c r="S33" t="n">
        <v>0.0121688832683511</v>
      </c>
      <c r="T33" t="n">
        <v>2025353</v>
      </c>
      <c r="U33" t="n">
        <v>2346</v>
      </c>
    </row>
    <row r="34">
      <c r="A34" t="s">
        <v>1952</v>
      </c>
      <c r="B34" t="s">
        <v>1898</v>
      </c>
      <c r="C34" t="s">
        <v>1912</v>
      </c>
      <c r="D34" t="n">
        <v>0</v>
      </c>
      <c r="E34" t="n">
        <v>0</v>
      </c>
      <c r="F34" t="n">
        <v>0.129172157852257</v>
      </c>
      <c r="G34" t="n">
        <v>0.00211165282947475</v>
      </c>
      <c r="H34" t="s">
        <v>1953</v>
      </c>
      <c r="I34"/>
      <c r="J34" t="s">
        <v>1953</v>
      </c>
      <c r="K34"/>
      <c r="L34"/>
      <c r="M34"/>
      <c r="N34"/>
      <c r="O34"/>
      <c r="P34"/>
      <c r="Q34"/>
      <c r="R34" t="n">
        <v>0.250901627399866</v>
      </c>
      <c r="S34" t="n">
        <v>0.0024919208422552</v>
      </c>
      <c r="T34" t="n">
        <v>26033806</v>
      </c>
      <c r="U34" t="n">
        <v>38669</v>
      </c>
    </row>
    <row r="35">
      <c r="A35" t="s">
        <v>1954</v>
      </c>
      <c r="B35" t="s">
        <v>1898</v>
      </c>
      <c r="C35" t="s">
        <v>1912</v>
      </c>
      <c r="D35" t="n">
        <v>0</v>
      </c>
      <c r="E35" t="n">
        <v>1</v>
      </c>
      <c r="F35" t="n">
        <v>0.137905895340683</v>
      </c>
      <c r="G35" t="n">
        <v>0.00648203168969612</v>
      </c>
      <c r="H35" t="s">
        <v>1953</v>
      </c>
      <c r="I35"/>
      <c r="J35" t="s">
        <v>1953</v>
      </c>
      <c r="K35"/>
      <c r="L35"/>
      <c r="M35"/>
      <c r="N35"/>
      <c r="O35"/>
      <c r="P35"/>
      <c r="Q35"/>
      <c r="R35" t="n">
        <v>0.215872477097704</v>
      </c>
      <c r="S35" t="n">
        <v>0.00741627160032858</v>
      </c>
      <c r="T35" t="n">
        <v>3952322</v>
      </c>
      <c r="U35" t="n">
        <v>4620</v>
      </c>
    </row>
    <row r="36">
      <c r="A36" t="s">
        <v>1955</v>
      </c>
      <c r="B36" t="s">
        <v>1898</v>
      </c>
      <c r="C36" t="s">
        <v>1916</v>
      </c>
      <c r="D36" t="n">
        <v>0</v>
      </c>
      <c r="E36" t="n">
        <v>0</v>
      </c>
      <c r="F36" t="n">
        <v>0.102299093811715</v>
      </c>
      <c r="G36" t="n">
        <v>0.00343836218589475</v>
      </c>
      <c r="H36" t="s">
        <v>1950</v>
      </c>
      <c r="I36"/>
      <c r="J36" t="s">
        <v>1950</v>
      </c>
      <c r="K36"/>
      <c r="L36"/>
      <c r="M36"/>
      <c r="N36"/>
      <c r="O36"/>
      <c r="P36"/>
      <c r="Q36"/>
      <c r="R36" t="n">
        <v>0.260409550681742</v>
      </c>
      <c r="S36" t="n">
        <v>0.0051878134384753</v>
      </c>
      <c r="T36" t="n">
        <v>9205610</v>
      </c>
      <c r="U36" t="n">
        <v>12964</v>
      </c>
    </row>
    <row r="37">
      <c r="A37" t="s">
        <v>1956</v>
      </c>
      <c r="B37" t="s">
        <v>1898</v>
      </c>
      <c r="C37" t="s">
        <v>1916</v>
      </c>
      <c r="D37" t="n">
        <v>0</v>
      </c>
      <c r="E37" t="n">
        <v>1</v>
      </c>
      <c r="F37" t="n">
        <v>0.136460227789194</v>
      </c>
      <c r="G37" t="n">
        <v>0.00971048176838038</v>
      </c>
      <c r="H37" t="s">
        <v>1950</v>
      </c>
      <c r="I37"/>
      <c r="J37" t="s">
        <v>1950</v>
      </c>
      <c r="K37"/>
      <c r="L37"/>
      <c r="M37"/>
      <c r="N37"/>
      <c r="O37"/>
      <c r="P37"/>
      <c r="Q37"/>
      <c r="R37" t="n">
        <v>0.249418782938605</v>
      </c>
      <c r="S37" t="n">
        <v>0.0134254177528984</v>
      </c>
      <c r="T37" t="n">
        <v>2044260</v>
      </c>
      <c r="U37" t="n">
        <v>2116</v>
      </c>
    </row>
    <row r="38">
      <c r="A38" t="s">
        <v>1957</v>
      </c>
      <c r="B38" t="s">
        <v>1898</v>
      </c>
      <c r="C38" t="s">
        <v>1916</v>
      </c>
      <c r="D38" t="n">
        <v>0</v>
      </c>
      <c r="E38" t="n">
        <v>0</v>
      </c>
      <c r="F38" t="n">
        <v>0.135236826116594</v>
      </c>
      <c r="G38" t="n">
        <v>0.0022413025135918</v>
      </c>
      <c r="H38" t="s">
        <v>1953</v>
      </c>
      <c r="I38"/>
      <c r="J38" t="s">
        <v>1953</v>
      </c>
      <c r="K38"/>
      <c r="L38"/>
      <c r="M38"/>
      <c r="N38"/>
      <c r="O38"/>
      <c r="P38"/>
      <c r="Q38"/>
      <c r="R38" t="n">
        <v>0.250184890483667</v>
      </c>
      <c r="S38" t="n">
        <v>0.00258181152788135</v>
      </c>
      <c r="T38" t="n">
        <v>26148526</v>
      </c>
      <c r="U38" t="n">
        <v>37199</v>
      </c>
    </row>
    <row r="39">
      <c r="A39" t="s">
        <v>1958</v>
      </c>
      <c r="B39" t="s">
        <v>1898</v>
      </c>
      <c r="C39" t="s">
        <v>1916</v>
      </c>
      <c r="D39" t="n">
        <v>0</v>
      </c>
      <c r="E39" t="n">
        <v>1</v>
      </c>
      <c r="F39" t="n">
        <v>0.14035316958505</v>
      </c>
      <c r="G39" t="n">
        <v>0.00657166497482497</v>
      </c>
      <c r="H39" t="s">
        <v>1953</v>
      </c>
      <c r="I39"/>
      <c r="J39" t="s">
        <v>1953</v>
      </c>
      <c r="K39"/>
      <c r="L39"/>
      <c r="M39"/>
      <c r="N39"/>
      <c r="O39"/>
      <c r="P39"/>
      <c r="Q39"/>
      <c r="R39" t="n">
        <v>0.22706061382253</v>
      </c>
      <c r="S39" t="n">
        <v>0.0084604203928217</v>
      </c>
      <c r="T39" t="n">
        <v>3925259</v>
      </c>
      <c r="U39" t="n">
        <v>4015</v>
      </c>
    </row>
    <row r="40">
      <c r="A40" t="s">
        <v>1959</v>
      </c>
      <c r="B40" t="s">
        <v>1898</v>
      </c>
      <c r="C40" t="s">
        <v>1919</v>
      </c>
      <c r="D40" t="n">
        <v>0</v>
      </c>
      <c r="E40" t="n">
        <v>0</v>
      </c>
      <c r="F40" t="n">
        <v>0.139167070781785</v>
      </c>
      <c r="G40" t="n">
        <v>0.00465292100300336</v>
      </c>
      <c r="H40" t="s">
        <v>1950</v>
      </c>
      <c r="I40"/>
      <c r="J40" t="s">
        <v>1950</v>
      </c>
      <c r="K40"/>
      <c r="L40"/>
      <c r="M40"/>
      <c r="N40"/>
      <c r="O40"/>
      <c r="P40"/>
      <c r="Q40"/>
      <c r="R40" t="n">
        <v>0.258732236489371</v>
      </c>
      <c r="S40" t="n">
        <v>0.0062136909519539</v>
      </c>
      <c r="T40" t="n">
        <v>9061435</v>
      </c>
      <c r="U40" t="n">
        <v>9911</v>
      </c>
    </row>
    <row r="41">
      <c r="A41" t="s">
        <v>1960</v>
      </c>
      <c r="B41" t="s">
        <v>1898</v>
      </c>
      <c r="C41" t="s">
        <v>1919</v>
      </c>
      <c r="D41" t="n">
        <v>0</v>
      </c>
      <c r="E41" t="n">
        <v>1</v>
      </c>
      <c r="F41" t="n">
        <v>0.147392244354796</v>
      </c>
      <c r="G41" t="n">
        <v>0.0119495273861661</v>
      </c>
      <c r="H41" t="s">
        <v>1950</v>
      </c>
      <c r="I41"/>
      <c r="J41" t="s">
        <v>1950</v>
      </c>
      <c r="K41"/>
      <c r="L41"/>
      <c r="M41"/>
      <c r="N41"/>
      <c r="O41"/>
      <c r="P41"/>
      <c r="Q41"/>
      <c r="R41" t="n">
        <v>0.228501133390828</v>
      </c>
      <c r="S41" t="n">
        <v>0.0147738554364781</v>
      </c>
      <c r="T41" t="n">
        <v>1980180</v>
      </c>
      <c r="U41" t="n">
        <v>1494</v>
      </c>
    </row>
    <row r="42">
      <c r="A42" t="s">
        <v>1961</v>
      </c>
      <c r="B42" t="s">
        <v>1898</v>
      </c>
      <c r="C42" t="s">
        <v>1919</v>
      </c>
      <c r="D42" t="n">
        <v>0</v>
      </c>
      <c r="E42" t="n">
        <v>0</v>
      </c>
      <c r="F42" t="n">
        <v>0.166528618816191</v>
      </c>
      <c r="G42" t="n">
        <v>0.00275180646872633</v>
      </c>
      <c r="H42" t="s">
        <v>1953</v>
      </c>
      <c r="I42"/>
      <c r="J42" t="s">
        <v>1953</v>
      </c>
      <c r="K42"/>
      <c r="L42"/>
      <c r="M42"/>
      <c r="N42"/>
      <c r="O42"/>
      <c r="P42"/>
      <c r="Q42"/>
      <c r="R42" t="n">
        <v>0.24688293911406</v>
      </c>
      <c r="S42" t="n">
        <v>0.00287291718635157</v>
      </c>
      <c r="T42" t="n">
        <v>26184140</v>
      </c>
      <c r="U42" t="n">
        <v>30838</v>
      </c>
    </row>
    <row r="43">
      <c r="A43" t="s">
        <v>1962</v>
      </c>
      <c r="B43" t="s">
        <v>1898</v>
      </c>
      <c r="C43" t="s">
        <v>1919</v>
      </c>
      <c r="D43" t="n">
        <v>0</v>
      </c>
      <c r="E43" t="n">
        <v>1</v>
      </c>
      <c r="F43" t="n">
        <v>0.190077870687617</v>
      </c>
      <c r="G43" t="n">
        <v>0.00891628407879344</v>
      </c>
      <c r="H43" t="s">
        <v>1953</v>
      </c>
      <c r="I43"/>
      <c r="J43" t="s">
        <v>1953</v>
      </c>
      <c r="K43"/>
      <c r="L43"/>
      <c r="M43"/>
      <c r="N43"/>
      <c r="O43"/>
      <c r="P43"/>
      <c r="Q43"/>
      <c r="R43" t="n">
        <v>0.202361838970519</v>
      </c>
      <c r="S43" t="n">
        <v>0.0091069228179396</v>
      </c>
      <c r="T43" t="n">
        <v>4103772</v>
      </c>
      <c r="U43" t="n">
        <v>3119</v>
      </c>
    </row>
    <row r="44">
      <c r="A44" t="s">
        <v>1963</v>
      </c>
      <c r="B44" t="s">
        <v>1898</v>
      </c>
      <c r="C44" t="s">
        <v>1922</v>
      </c>
      <c r="D44" t="n">
        <v>0</v>
      </c>
      <c r="E44" t="n">
        <v>0</v>
      </c>
      <c r="F44" t="n">
        <v>0.160373701654385</v>
      </c>
      <c r="G44" t="n">
        <v>0.00463046817567323</v>
      </c>
      <c r="H44" t="s">
        <v>1950</v>
      </c>
      <c r="I44"/>
      <c r="J44" t="s">
        <v>1950</v>
      </c>
      <c r="K44"/>
      <c r="L44"/>
      <c r="M44"/>
      <c r="N44"/>
      <c r="O44"/>
      <c r="P44"/>
      <c r="Q44"/>
      <c r="R44" t="n">
        <v>0.264911223711673</v>
      </c>
      <c r="S44" t="n">
        <v>0.00587898032584346</v>
      </c>
      <c r="T44" t="n">
        <v>9155395</v>
      </c>
      <c r="U44" t="n">
        <v>11809</v>
      </c>
    </row>
    <row r="45">
      <c r="A45" t="s">
        <v>1964</v>
      </c>
      <c r="B45" t="s">
        <v>1898</v>
      </c>
      <c r="C45" t="s">
        <v>1922</v>
      </c>
      <c r="D45" t="n">
        <v>0</v>
      </c>
      <c r="E45" t="n">
        <v>1</v>
      </c>
      <c r="F45" t="n">
        <v>0.199886239928278</v>
      </c>
      <c r="G45" t="n">
        <v>0.0151552620311545</v>
      </c>
      <c r="H45" t="s">
        <v>1950</v>
      </c>
      <c r="I45"/>
      <c r="J45" t="s">
        <v>1950</v>
      </c>
      <c r="K45"/>
      <c r="L45"/>
      <c r="M45"/>
      <c r="N45"/>
      <c r="O45"/>
      <c r="P45"/>
      <c r="Q45"/>
      <c r="R45" t="n">
        <v>0.207313349721306</v>
      </c>
      <c r="S45" t="n">
        <v>0.0150581360547679</v>
      </c>
      <c r="T45" t="n">
        <v>1932766</v>
      </c>
      <c r="U45" t="n">
        <v>1622</v>
      </c>
    </row>
    <row r="46">
      <c r="A46" t="s">
        <v>1965</v>
      </c>
      <c r="B46" t="s">
        <v>1898</v>
      </c>
      <c r="C46" t="s">
        <v>1922</v>
      </c>
      <c r="D46" t="n">
        <v>0</v>
      </c>
      <c r="E46" t="n">
        <v>0</v>
      </c>
      <c r="F46" t="n">
        <v>0.189450053754913</v>
      </c>
      <c r="G46" t="n">
        <v>0.00273507704597907</v>
      </c>
      <c r="H46" t="s">
        <v>1953</v>
      </c>
      <c r="I46"/>
      <c r="J46" t="s">
        <v>1953</v>
      </c>
      <c r="K46"/>
      <c r="L46"/>
      <c r="M46"/>
      <c r="N46"/>
      <c r="O46"/>
      <c r="P46"/>
      <c r="Q46"/>
      <c r="R46" t="n">
        <v>0.236280728751035</v>
      </c>
      <c r="S46" t="n">
        <v>0.00269215357992669</v>
      </c>
      <c r="T46" t="n">
        <v>26005898</v>
      </c>
      <c r="U46" t="n">
        <v>37591</v>
      </c>
    </row>
    <row r="47">
      <c r="A47" t="s">
        <v>1966</v>
      </c>
      <c r="B47" t="s">
        <v>1898</v>
      </c>
      <c r="C47" t="s">
        <v>1922</v>
      </c>
      <c r="D47" t="n">
        <v>0</v>
      </c>
      <c r="E47" t="n">
        <v>1</v>
      </c>
      <c r="F47" t="n">
        <v>0.216096701829161</v>
      </c>
      <c r="G47" t="n">
        <v>0.00887299561590937</v>
      </c>
      <c r="H47" t="s">
        <v>1953</v>
      </c>
      <c r="I47"/>
      <c r="J47" t="s">
        <v>1953</v>
      </c>
      <c r="K47"/>
      <c r="L47"/>
      <c r="M47"/>
      <c r="N47"/>
      <c r="O47"/>
      <c r="P47"/>
      <c r="Q47"/>
      <c r="R47" t="n">
        <v>0.194366341967006</v>
      </c>
      <c r="S47" t="n">
        <v>0.00839528169155575</v>
      </c>
      <c r="T47" t="n">
        <v>4250963</v>
      </c>
      <c r="U47" t="n">
        <v>3859</v>
      </c>
    </row>
    <row r="48">
      <c r="A48" t="s">
        <v>1967</v>
      </c>
      <c r="B48" t="s">
        <v>1898</v>
      </c>
      <c r="C48" t="s">
        <v>1925</v>
      </c>
      <c r="D48" t="n">
        <v>0</v>
      </c>
      <c r="E48" t="n">
        <v>0</v>
      </c>
      <c r="F48" t="n">
        <v>0.271003296250515</v>
      </c>
      <c r="G48" t="n">
        <v>0.00626340659685515</v>
      </c>
      <c r="H48" t="s">
        <v>1950</v>
      </c>
      <c r="I48"/>
      <c r="J48" t="s">
        <v>1950</v>
      </c>
      <c r="K48"/>
      <c r="L48"/>
      <c r="M48"/>
      <c r="N48"/>
      <c r="O48"/>
      <c r="P48"/>
      <c r="Q48"/>
      <c r="R48" t="n">
        <v>0.261674821140129</v>
      </c>
      <c r="S48" t="n">
        <v>0.00636635121196431</v>
      </c>
      <c r="T48" t="n">
        <v>9216384</v>
      </c>
      <c r="U48" t="n">
        <v>10731</v>
      </c>
    </row>
    <row r="49">
      <c r="A49" t="s">
        <v>1968</v>
      </c>
      <c r="B49" t="s">
        <v>1898</v>
      </c>
      <c r="C49" t="s">
        <v>1925</v>
      </c>
      <c r="D49" t="n">
        <v>0</v>
      </c>
      <c r="E49" t="n">
        <v>1</v>
      </c>
      <c r="F49" t="n">
        <v>0.369240934971074</v>
      </c>
      <c r="G49" t="n">
        <v>0.0184314062408729</v>
      </c>
      <c r="H49" t="s">
        <v>1950</v>
      </c>
      <c r="I49"/>
      <c r="J49" t="s">
        <v>1950</v>
      </c>
      <c r="K49"/>
      <c r="L49"/>
      <c r="M49"/>
      <c r="N49"/>
      <c r="O49"/>
      <c r="P49"/>
      <c r="Q49"/>
      <c r="R49" t="n">
        <v>0.219974417282547</v>
      </c>
      <c r="S49" t="n">
        <v>0.0167433640760017</v>
      </c>
      <c r="T49" t="n">
        <v>1949674</v>
      </c>
      <c r="U49" t="n">
        <v>1369</v>
      </c>
    </row>
    <row r="50">
      <c r="A50" t="s">
        <v>1969</v>
      </c>
      <c r="B50" t="s">
        <v>1898</v>
      </c>
      <c r="C50" t="s">
        <v>1925</v>
      </c>
      <c r="D50" t="n">
        <v>0</v>
      </c>
      <c r="E50" t="n">
        <v>0</v>
      </c>
      <c r="F50" t="n">
        <v>0.298841035789613</v>
      </c>
      <c r="G50" t="n">
        <v>0.0034499424951592</v>
      </c>
      <c r="H50" t="s">
        <v>1953</v>
      </c>
      <c r="I50"/>
      <c r="J50" t="s">
        <v>1953</v>
      </c>
      <c r="K50"/>
      <c r="L50"/>
      <c r="M50"/>
      <c r="N50"/>
      <c r="O50"/>
      <c r="P50"/>
      <c r="Q50"/>
      <c r="R50" t="n">
        <v>0.239120734480573</v>
      </c>
      <c r="S50" t="n">
        <v>0.00294955240498385</v>
      </c>
      <c r="T50" t="n">
        <v>26004043</v>
      </c>
      <c r="U50" t="n">
        <v>31923</v>
      </c>
    </row>
    <row r="51">
      <c r="A51" t="s">
        <v>1970</v>
      </c>
      <c r="B51" t="s">
        <v>1898</v>
      </c>
      <c r="C51" t="s">
        <v>1925</v>
      </c>
      <c r="D51" t="n">
        <v>0</v>
      </c>
      <c r="E51" t="n">
        <v>1</v>
      </c>
      <c r="F51" t="n">
        <v>0.379435725690841</v>
      </c>
      <c r="G51" t="n">
        <v>0.0119020842338708</v>
      </c>
      <c r="H51" t="s">
        <v>1953</v>
      </c>
      <c r="I51"/>
      <c r="J51" t="s">
        <v>1953</v>
      </c>
      <c r="K51"/>
      <c r="L51"/>
      <c r="M51"/>
      <c r="N51"/>
      <c r="O51"/>
      <c r="P51"/>
      <c r="Q51"/>
      <c r="R51" t="n">
        <v>0.192333514195169</v>
      </c>
      <c r="S51" t="n">
        <v>0.00947678912818415</v>
      </c>
      <c r="T51" t="n">
        <v>4300195</v>
      </c>
      <c r="U51" t="n">
        <v>3308</v>
      </c>
    </row>
    <row r="52">
      <c r="A52" t="s">
        <v>1971</v>
      </c>
      <c r="B52" t="s">
        <v>1972</v>
      </c>
      <c r="C52" t="s">
        <v>1912</v>
      </c>
      <c r="D52" t="n">
        <v>0</v>
      </c>
      <c r="E52" t="n">
        <v>0</v>
      </c>
      <c r="F52" t="n">
        <v>0.149488170301859</v>
      </c>
      <c r="G52" t="n">
        <v>0.0026502842274468</v>
      </c>
      <c r="H52" t="s">
        <v>1973</v>
      </c>
      <c r="I52"/>
      <c r="J52"/>
      <c r="K52" t="s">
        <v>1973</v>
      </c>
      <c r="L52"/>
      <c r="M52"/>
      <c r="N52"/>
      <c r="O52"/>
      <c r="P52"/>
      <c r="Q52"/>
      <c r="R52" t="n">
        <v>0.110401678961364</v>
      </c>
      <c r="S52" t="n">
        <v>0.00243806658868741</v>
      </c>
      <c r="T52" t="n">
        <v>17525811</v>
      </c>
      <c r="U52" t="n">
        <v>24860</v>
      </c>
    </row>
    <row r="53">
      <c r="A53" t="s">
        <v>1974</v>
      </c>
      <c r="B53" t="s">
        <v>1972</v>
      </c>
      <c r="C53" t="s">
        <v>1912</v>
      </c>
      <c r="D53" t="n">
        <v>0</v>
      </c>
      <c r="E53" t="n">
        <v>1</v>
      </c>
      <c r="F53" t="n">
        <v>0.145439933350445</v>
      </c>
      <c r="G53" t="n">
        <v>0.00735560524682519</v>
      </c>
      <c r="H53" t="s">
        <v>1973</v>
      </c>
      <c r="I53"/>
      <c r="J53"/>
      <c r="K53" t="s">
        <v>1973</v>
      </c>
      <c r="L53"/>
      <c r="M53"/>
      <c r="N53"/>
      <c r="O53"/>
      <c r="P53"/>
      <c r="Q53"/>
      <c r="R53" t="n">
        <v>0.112288505399367</v>
      </c>
      <c r="S53" t="n">
        <v>0.00688604143926661</v>
      </c>
      <c r="T53" t="n">
        <v>2982569</v>
      </c>
      <c r="U53" t="n">
        <v>3357</v>
      </c>
    </row>
    <row r="54">
      <c r="A54" t="s">
        <v>1975</v>
      </c>
      <c r="B54" t="s">
        <v>1972</v>
      </c>
      <c r="C54" t="s">
        <v>1912</v>
      </c>
      <c r="D54" t="n">
        <v>0</v>
      </c>
      <c r="E54" t="n">
        <v>0</v>
      </c>
      <c r="F54" t="n">
        <v>0.09688805184891</v>
      </c>
      <c r="G54" t="n">
        <v>0.00216785095455028</v>
      </c>
      <c r="H54" t="s">
        <v>1976</v>
      </c>
      <c r="I54"/>
      <c r="J54"/>
      <c r="K54" t="s">
        <v>1976</v>
      </c>
      <c r="L54"/>
      <c r="M54"/>
      <c r="N54"/>
      <c r="O54"/>
      <c r="P54"/>
      <c r="Q54"/>
      <c r="R54" t="n">
        <v>0.411059895245703</v>
      </c>
      <c r="S54" t="n">
        <v>0.00374461955024062</v>
      </c>
      <c r="T54" t="n">
        <v>17740279</v>
      </c>
      <c r="U54" t="n">
        <v>26965</v>
      </c>
    </row>
    <row r="55">
      <c r="A55" t="s">
        <v>1977</v>
      </c>
      <c r="B55" t="s">
        <v>1972</v>
      </c>
      <c r="C55" t="s">
        <v>1912</v>
      </c>
      <c r="D55" t="n">
        <v>0</v>
      </c>
      <c r="E55" t="n">
        <v>1</v>
      </c>
      <c r="F55" t="n">
        <v>0.117702059840123</v>
      </c>
      <c r="G55" t="n">
        <v>0.00678662751878309</v>
      </c>
      <c r="H55" t="s">
        <v>1976</v>
      </c>
      <c r="I55"/>
      <c r="J55"/>
      <c r="K55" t="s">
        <v>1976</v>
      </c>
      <c r="L55"/>
      <c r="M55"/>
      <c r="N55"/>
      <c r="O55"/>
      <c r="P55"/>
      <c r="Q55"/>
      <c r="R55" t="n">
        <v>0.341503911636736</v>
      </c>
      <c r="S55" t="n">
        <v>0.0105860274637385</v>
      </c>
      <c r="T55" t="n">
        <v>2995106</v>
      </c>
      <c r="U55" t="n">
        <v>3609</v>
      </c>
    </row>
    <row r="56">
      <c r="A56" t="s">
        <v>1978</v>
      </c>
      <c r="B56" t="s">
        <v>1972</v>
      </c>
      <c r="C56" t="s">
        <v>1916</v>
      </c>
      <c r="D56" t="n">
        <v>0</v>
      </c>
      <c r="E56" t="n">
        <v>0</v>
      </c>
      <c r="F56" t="n">
        <v>0.14964990021915</v>
      </c>
      <c r="G56" t="n">
        <v>0.00270848178417965</v>
      </c>
      <c r="H56" t="s">
        <v>1973</v>
      </c>
      <c r="I56"/>
      <c r="J56"/>
      <c r="K56" t="s">
        <v>1973</v>
      </c>
      <c r="L56"/>
      <c r="M56"/>
      <c r="N56"/>
      <c r="O56"/>
      <c r="P56"/>
      <c r="Q56"/>
      <c r="R56" t="n">
        <v>0.108498633749307</v>
      </c>
      <c r="S56" t="n">
        <v>0.00241821143665315</v>
      </c>
      <c r="T56" t="n">
        <v>17634707</v>
      </c>
      <c r="U56" t="n">
        <v>24031</v>
      </c>
    </row>
    <row r="57">
      <c r="A57" t="s">
        <v>1979</v>
      </c>
      <c r="B57" t="s">
        <v>1972</v>
      </c>
      <c r="C57" t="s">
        <v>1916</v>
      </c>
      <c r="D57" t="n">
        <v>0</v>
      </c>
      <c r="E57" t="n">
        <v>1</v>
      </c>
      <c r="F57" t="n">
        <v>0.157576002580217</v>
      </c>
      <c r="G57" t="n">
        <v>0.00792410573725418</v>
      </c>
      <c r="H57" t="s">
        <v>1973</v>
      </c>
      <c r="I57"/>
      <c r="J57"/>
      <c r="K57" t="s">
        <v>1973</v>
      </c>
      <c r="L57"/>
      <c r="M57"/>
      <c r="N57"/>
      <c r="O57"/>
      <c r="P57"/>
      <c r="Q57"/>
      <c r="R57" t="n">
        <v>0.121904433741538</v>
      </c>
      <c r="S57" t="n">
        <v>0.00792217064277722</v>
      </c>
      <c r="T57" t="n">
        <v>2923192</v>
      </c>
      <c r="U57" t="n">
        <v>2902</v>
      </c>
    </row>
    <row r="58">
      <c r="A58" t="s">
        <v>1980</v>
      </c>
      <c r="B58" t="s">
        <v>1972</v>
      </c>
      <c r="C58" t="s">
        <v>1916</v>
      </c>
      <c r="D58" t="n">
        <v>0</v>
      </c>
      <c r="E58" t="n">
        <v>0</v>
      </c>
      <c r="F58" t="n">
        <v>0.103962020279276</v>
      </c>
      <c r="G58" t="n">
        <v>0.00228354962768857</v>
      </c>
      <c r="H58" t="s">
        <v>1976</v>
      </c>
      <c r="I58"/>
      <c r="J58"/>
      <c r="K58" t="s">
        <v>1976</v>
      </c>
      <c r="L58"/>
      <c r="M58"/>
      <c r="N58"/>
      <c r="O58"/>
      <c r="P58"/>
      <c r="Q58"/>
      <c r="R58" t="n">
        <v>0.406646069582547</v>
      </c>
      <c r="S58" t="n">
        <v>0.00379562191988938</v>
      </c>
      <c r="T58" t="n">
        <v>17719429</v>
      </c>
      <c r="U58" t="n">
        <v>26132</v>
      </c>
    </row>
    <row r="59">
      <c r="A59" t="s">
        <v>1981</v>
      </c>
      <c r="B59" t="s">
        <v>1972</v>
      </c>
      <c r="C59" t="s">
        <v>1916</v>
      </c>
      <c r="D59" t="n">
        <v>0</v>
      </c>
      <c r="E59" t="n">
        <v>1</v>
      </c>
      <c r="F59" t="n">
        <v>0.119005005772949</v>
      </c>
      <c r="G59" t="n">
        <v>0.0069210003968004</v>
      </c>
      <c r="H59" t="s">
        <v>1976</v>
      </c>
      <c r="I59"/>
      <c r="J59"/>
      <c r="K59" t="s">
        <v>1976</v>
      </c>
      <c r="L59"/>
      <c r="M59"/>
      <c r="N59"/>
      <c r="O59"/>
      <c r="P59"/>
      <c r="Q59"/>
      <c r="R59" t="n">
        <v>0.353628204514847</v>
      </c>
      <c r="S59" t="n">
        <v>0.0113349549814826</v>
      </c>
      <c r="T59" t="n">
        <v>3046327</v>
      </c>
      <c r="U59" t="n">
        <v>3229</v>
      </c>
    </row>
    <row r="60">
      <c r="A60" t="s">
        <v>1982</v>
      </c>
      <c r="B60" t="s">
        <v>1972</v>
      </c>
      <c r="C60" t="s">
        <v>1919</v>
      </c>
      <c r="D60" t="n">
        <v>0</v>
      </c>
      <c r="E60" t="n">
        <v>0</v>
      </c>
      <c r="F60" t="n">
        <v>0.180448174183718</v>
      </c>
      <c r="G60" t="n">
        <v>0.00329276457369414</v>
      </c>
      <c r="H60" t="s">
        <v>1973</v>
      </c>
      <c r="I60"/>
      <c r="J60"/>
      <c r="K60" t="s">
        <v>1973</v>
      </c>
      <c r="L60"/>
      <c r="M60"/>
      <c r="N60"/>
      <c r="O60"/>
      <c r="P60"/>
      <c r="Q60"/>
      <c r="R60" t="n">
        <v>0.108190986458512</v>
      </c>
      <c r="S60" t="n">
        <v>0.00283189966458328</v>
      </c>
      <c r="T60" t="n">
        <v>17608828</v>
      </c>
      <c r="U60" t="n">
        <v>19579</v>
      </c>
    </row>
    <row r="61">
      <c r="A61" t="s">
        <v>1983</v>
      </c>
      <c r="B61" t="s">
        <v>1972</v>
      </c>
      <c r="C61" t="s">
        <v>1919</v>
      </c>
      <c r="D61" t="n">
        <v>0</v>
      </c>
      <c r="E61" t="n">
        <v>1</v>
      </c>
      <c r="F61" t="n">
        <v>0.18958160269324</v>
      </c>
      <c r="G61" t="n">
        <v>0.00971554231713903</v>
      </c>
      <c r="H61" t="s">
        <v>1973</v>
      </c>
      <c r="I61"/>
      <c r="J61"/>
      <c r="K61" t="s">
        <v>1973</v>
      </c>
      <c r="L61"/>
      <c r="M61"/>
      <c r="N61"/>
      <c r="O61"/>
      <c r="P61"/>
      <c r="Q61"/>
      <c r="R61" t="n">
        <v>0.094498041039166</v>
      </c>
      <c r="S61" t="n">
        <v>0.00803368016268375</v>
      </c>
      <c r="T61" t="n">
        <v>2960765</v>
      </c>
      <c r="U61" t="n">
        <v>2151</v>
      </c>
    </row>
    <row r="62">
      <c r="A62" t="s">
        <v>1984</v>
      </c>
      <c r="B62" t="s">
        <v>1972</v>
      </c>
      <c r="C62" t="s">
        <v>1919</v>
      </c>
      <c r="D62" t="n">
        <v>0</v>
      </c>
      <c r="E62" t="n">
        <v>0</v>
      </c>
      <c r="F62" t="n">
        <v>0.138513569238169</v>
      </c>
      <c r="G62" t="n">
        <v>0.00292778664434897</v>
      </c>
      <c r="H62" t="s">
        <v>1976</v>
      </c>
      <c r="I62"/>
      <c r="J62"/>
      <c r="K62" t="s">
        <v>1976</v>
      </c>
      <c r="L62"/>
      <c r="M62"/>
      <c r="N62"/>
      <c r="O62"/>
      <c r="P62"/>
      <c r="Q62"/>
      <c r="R62" t="n">
        <v>0.400510709768522</v>
      </c>
      <c r="S62" t="n">
        <v>0.00429895322910419</v>
      </c>
      <c r="T62" t="n">
        <v>17636747</v>
      </c>
      <c r="U62" t="n">
        <v>21170</v>
      </c>
    </row>
    <row r="63">
      <c r="A63" t="s">
        <v>1985</v>
      </c>
      <c r="B63" t="s">
        <v>1972</v>
      </c>
      <c r="C63" t="s">
        <v>1919</v>
      </c>
      <c r="D63" t="n">
        <v>0</v>
      </c>
      <c r="E63" t="n">
        <v>1</v>
      </c>
      <c r="F63" t="n">
        <v>0.163590294931664</v>
      </c>
      <c r="G63" t="n">
        <v>0.00945400103731292</v>
      </c>
      <c r="H63" t="s">
        <v>1976</v>
      </c>
      <c r="I63"/>
      <c r="J63"/>
      <c r="K63" t="s">
        <v>1976</v>
      </c>
      <c r="L63"/>
      <c r="M63"/>
      <c r="N63"/>
      <c r="O63"/>
      <c r="P63"/>
      <c r="Q63"/>
      <c r="R63" t="n">
        <v>0.333394919944404</v>
      </c>
      <c r="S63" t="n">
        <v>0.01263890050635</v>
      </c>
      <c r="T63" t="n">
        <v>3123187</v>
      </c>
      <c r="U63" t="n">
        <v>2462</v>
      </c>
    </row>
    <row r="64">
      <c r="A64" t="s">
        <v>1986</v>
      </c>
      <c r="B64" t="s">
        <v>1972</v>
      </c>
      <c r="C64" t="s">
        <v>1922</v>
      </c>
      <c r="D64" t="n">
        <v>0</v>
      </c>
      <c r="E64" t="n">
        <v>0</v>
      </c>
      <c r="F64" t="n">
        <v>0.196871817886743</v>
      </c>
      <c r="G64" t="n">
        <v>0.00325317075890269</v>
      </c>
      <c r="H64" t="s">
        <v>1973</v>
      </c>
      <c r="I64"/>
      <c r="J64"/>
      <c r="K64" t="s">
        <v>1973</v>
      </c>
      <c r="L64"/>
      <c r="M64"/>
      <c r="N64"/>
      <c r="O64"/>
      <c r="P64"/>
      <c r="Q64"/>
      <c r="R64" t="n">
        <v>0.105880927094282</v>
      </c>
      <c r="S64" t="n">
        <v>0.0026250518551845</v>
      </c>
      <c r="T64" t="n">
        <v>17484577</v>
      </c>
      <c r="U64" t="n">
        <v>23534</v>
      </c>
    </row>
    <row r="65">
      <c r="A65" t="s">
        <v>1987</v>
      </c>
      <c r="B65" t="s">
        <v>1972</v>
      </c>
      <c r="C65" t="s">
        <v>1922</v>
      </c>
      <c r="D65" t="n">
        <v>0</v>
      </c>
      <c r="E65" t="n">
        <v>1</v>
      </c>
      <c r="F65" t="n">
        <v>0.229598053179022</v>
      </c>
      <c r="G65" t="n">
        <v>0.0100887974961424</v>
      </c>
      <c r="H65" t="s">
        <v>1973</v>
      </c>
      <c r="I65"/>
      <c r="J65"/>
      <c r="K65" t="s">
        <v>1973</v>
      </c>
      <c r="L65"/>
      <c r="M65"/>
      <c r="N65"/>
      <c r="O65"/>
      <c r="P65"/>
      <c r="Q65"/>
      <c r="R65" t="n">
        <v>0.108717817936461</v>
      </c>
      <c r="S65" t="n">
        <v>0.00847107164739406</v>
      </c>
      <c r="T65" t="n">
        <v>3099001</v>
      </c>
      <c r="U65" t="n">
        <v>2614</v>
      </c>
    </row>
    <row r="66">
      <c r="A66" t="s">
        <v>1988</v>
      </c>
      <c r="B66" t="s">
        <v>1972</v>
      </c>
      <c r="C66" t="s">
        <v>1922</v>
      </c>
      <c r="D66" t="n">
        <v>0</v>
      </c>
      <c r="E66" t="n">
        <v>0</v>
      </c>
      <c r="F66" t="n">
        <v>0.167725598479394</v>
      </c>
      <c r="G66" t="n">
        <v>0.00295927142103834</v>
      </c>
      <c r="H66" t="s">
        <v>1976</v>
      </c>
      <c r="I66"/>
      <c r="J66"/>
      <c r="K66" t="s">
        <v>1976</v>
      </c>
      <c r="L66"/>
      <c r="M66"/>
      <c r="N66"/>
      <c r="O66"/>
      <c r="P66"/>
      <c r="Q66"/>
      <c r="R66" t="n">
        <v>0.388091589686637</v>
      </c>
      <c r="S66" t="n">
        <v>0.00406200760547808</v>
      </c>
      <c r="T66" t="n">
        <v>17676716</v>
      </c>
      <c r="U66" t="n">
        <v>25866</v>
      </c>
    </row>
    <row r="67">
      <c r="A67" t="s">
        <v>1989</v>
      </c>
      <c r="B67" t="s">
        <v>1972</v>
      </c>
      <c r="C67" t="s">
        <v>1922</v>
      </c>
      <c r="D67" t="n">
        <v>0</v>
      </c>
      <c r="E67" t="n">
        <v>1</v>
      </c>
      <c r="F67" t="n">
        <v>0.191194045941784</v>
      </c>
      <c r="G67" t="n">
        <v>0.00994460597876648</v>
      </c>
      <c r="H67" t="s">
        <v>1976</v>
      </c>
      <c r="I67"/>
      <c r="J67"/>
      <c r="K67" t="s">
        <v>1976</v>
      </c>
      <c r="L67"/>
      <c r="M67"/>
      <c r="N67"/>
      <c r="O67"/>
      <c r="P67"/>
      <c r="Q67"/>
      <c r="R67" t="n">
        <v>0.293593479518199</v>
      </c>
      <c r="S67" t="n">
        <v>0.0116985028907519</v>
      </c>
      <c r="T67" t="n">
        <v>3084728</v>
      </c>
      <c r="U67" t="n">
        <v>2867</v>
      </c>
    </row>
    <row r="68">
      <c r="A68" t="s">
        <v>1990</v>
      </c>
      <c r="B68" t="s">
        <v>1972</v>
      </c>
      <c r="C68" t="s">
        <v>1925</v>
      </c>
      <c r="D68" t="n">
        <v>0</v>
      </c>
      <c r="E68" t="n">
        <v>0</v>
      </c>
      <c r="F68" t="n">
        <v>0.295080925991042</v>
      </c>
      <c r="G68" t="n">
        <v>0.00399721564804559</v>
      </c>
      <c r="H68" t="s">
        <v>1973</v>
      </c>
      <c r="I68"/>
      <c r="J68"/>
      <c r="K68" t="s">
        <v>1973</v>
      </c>
      <c r="L68"/>
      <c r="M68"/>
      <c r="N68"/>
      <c r="O68"/>
      <c r="P68"/>
      <c r="Q68"/>
      <c r="R68" t="n">
        <v>0.109686455355183</v>
      </c>
      <c r="S68" t="n">
        <v>0.0029399120275773</v>
      </c>
      <c r="T68" t="n">
        <v>17521875</v>
      </c>
      <c r="U68" t="n">
        <v>20411</v>
      </c>
    </row>
    <row r="69">
      <c r="A69" t="s">
        <v>1991</v>
      </c>
      <c r="B69" t="s">
        <v>1972</v>
      </c>
      <c r="C69" t="s">
        <v>1925</v>
      </c>
      <c r="D69" t="n">
        <v>0</v>
      </c>
      <c r="E69" t="n">
        <v>1</v>
      </c>
      <c r="F69" t="n">
        <v>0.373307068128127</v>
      </c>
      <c r="G69" t="n">
        <v>0.0130871363929335</v>
      </c>
      <c r="H69" t="s">
        <v>1973</v>
      </c>
      <c r="I69"/>
      <c r="J69"/>
      <c r="K69" t="s">
        <v>1973</v>
      </c>
      <c r="L69"/>
      <c r="M69"/>
      <c r="N69"/>
      <c r="O69"/>
      <c r="P69"/>
      <c r="Q69"/>
      <c r="R69" t="n">
        <v>0.107646998753013</v>
      </c>
      <c r="S69" t="n">
        <v>0.00874031990572247</v>
      </c>
      <c r="T69" t="n">
        <v>3125876</v>
      </c>
      <c r="U69" t="n">
        <v>2244</v>
      </c>
    </row>
    <row r="70">
      <c r="A70" t="s">
        <v>1992</v>
      </c>
      <c r="B70" t="s">
        <v>1972</v>
      </c>
      <c r="C70" t="s">
        <v>1925</v>
      </c>
      <c r="D70" t="n">
        <v>0</v>
      </c>
      <c r="E70" t="n">
        <v>0</v>
      </c>
      <c r="F70" t="n">
        <v>0.289958128255144</v>
      </c>
      <c r="G70" t="n">
        <v>0.00394354256677887</v>
      </c>
      <c r="H70" t="s">
        <v>1976</v>
      </c>
      <c r="I70"/>
      <c r="J70"/>
      <c r="K70" t="s">
        <v>1976</v>
      </c>
      <c r="L70"/>
      <c r="M70"/>
      <c r="N70"/>
      <c r="O70"/>
      <c r="P70"/>
      <c r="Q70"/>
      <c r="R70" t="n">
        <v>0.386486027908651</v>
      </c>
      <c r="S70" t="n">
        <v>0.00433672563195867</v>
      </c>
      <c r="T70" t="n">
        <v>17698552</v>
      </c>
      <c r="U70" t="n">
        <v>22243</v>
      </c>
    </row>
    <row r="71">
      <c r="A71" t="s">
        <v>1993</v>
      </c>
      <c r="B71" t="s">
        <v>1972</v>
      </c>
      <c r="C71" t="s">
        <v>1925</v>
      </c>
      <c r="D71" t="n">
        <v>0</v>
      </c>
      <c r="E71" t="n">
        <v>1</v>
      </c>
      <c r="F71" t="n">
        <v>0.380208715474617</v>
      </c>
      <c r="G71" t="n">
        <v>0.0129836482389212</v>
      </c>
      <c r="H71" t="s">
        <v>1976</v>
      </c>
      <c r="I71"/>
      <c r="J71"/>
      <c r="K71" t="s">
        <v>1976</v>
      </c>
      <c r="L71"/>
      <c r="M71"/>
      <c r="N71"/>
      <c r="O71"/>
      <c r="P71"/>
      <c r="Q71"/>
      <c r="R71" t="n">
        <v>0.304529211939459</v>
      </c>
      <c r="S71" t="n">
        <v>0.0135670765189032</v>
      </c>
      <c r="T71" t="n">
        <v>3123993</v>
      </c>
      <c r="U71" t="n">
        <v>2433</v>
      </c>
    </row>
    <row r="72">
      <c r="A72" t="s">
        <v>1994</v>
      </c>
      <c r="B72" t="s">
        <v>1995</v>
      </c>
      <c r="C72" t="s">
        <v>1912</v>
      </c>
      <c r="D72" t="n">
        <v>0</v>
      </c>
      <c r="E72" t="n">
        <v>0</v>
      </c>
      <c r="F72" t="n">
        <v>0.0219005125035412</v>
      </c>
      <c r="G72" t="n">
        <v>0.00694151050667146</v>
      </c>
      <c r="H72" t="s">
        <v>1996</v>
      </c>
      <c r="I72"/>
      <c r="J72"/>
      <c r="K72"/>
      <c r="L72" t="s">
        <v>1996</v>
      </c>
      <c r="M72"/>
      <c r="N72"/>
      <c r="O72"/>
      <c r="P72"/>
      <c r="Q72"/>
      <c r="R72" t="n">
        <v>0.851979268747153</v>
      </c>
      <c r="S72" t="n">
        <v>0.0171864723779693</v>
      </c>
      <c r="T72" t="n">
        <v>1189101</v>
      </c>
      <c r="U72" t="n">
        <v>1857</v>
      </c>
    </row>
    <row r="73">
      <c r="A73" t="s">
        <v>1997</v>
      </c>
      <c r="B73" t="s">
        <v>1995</v>
      </c>
      <c r="C73" t="s">
        <v>1912</v>
      </c>
      <c r="D73" t="n">
        <v>0</v>
      </c>
      <c r="E73" t="n">
        <v>1</v>
      </c>
      <c r="F73" t="n">
        <v>0.120303986234586</v>
      </c>
      <c r="G73" t="n">
        <v>0.0511248408925146</v>
      </c>
      <c r="H73" t="s">
        <v>1996</v>
      </c>
      <c r="I73"/>
      <c r="J73"/>
      <c r="K73"/>
      <c r="L73" t="s">
        <v>1996</v>
      </c>
      <c r="M73"/>
      <c r="N73"/>
      <c r="O73"/>
      <c r="P73"/>
      <c r="Q73"/>
      <c r="R73" t="n">
        <v>0.933226567018106</v>
      </c>
      <c r="S73" t="n">
        <v>0.0457131762070898</v>
      </c>
      <c r="T73" t="n">
        <v>207140</v>
      </c>
      <c r="U73" t="n">
        <v>253</v>
      </c>
    </row>
    <row r="74">
      <c r="A74" t="s">
        <v>1998</v>
      </c>
      <c r="B74" t="s">
        <v>1995</v>
      </c>
      <c r="C74" t="s">
        <v>1912</v>
      </c>
      <c r="D74" t="n">
        <v>0</v>
      </c>
      <c r="E74" t="n">
        <v>0</v>
      </c>
      <c r="F74" t="n">
        <v>0.0447240881168475</v>
      </c>
      <c r="G74" t="n">
        <v>0.00379666754506074</v>
      </c>
      <c r="H74" t="s">
        <v>1999</v>
      </c>
      <c r="I74"/>
      <c r="J74"/>
      <c r="K74"/>
      <c r="L74" t="s">
        <v>1999</v>
      </c>
      <c r="M74"/>
      <c r="N74"/>
      <c r="O74"/>
      <c r="P74"/>
      <c r="Q74"/>
      <c r="R74" t="n">
        <v>0.323651507154065</v>
      </c>
      <c r="S74" t="n">
        <v>0.0089477826169908</v>
      </c>
      <c r="T74" t="n">
        <v>4798505</v>
      </c>
      <c r="U74" t="n">
        <v>5937</v>
      </c>
    </row>
    <row r="75">
      <c r="A75" t="s">
        <v>2000</v>
      </c>
      <c r="B75" t="s">
        <v>1995</v>
      </c>
      <c r="C75" t="s">
        <v>1912</v>
      </c>
      <c r="D75" t="n">
        <v>0</v>
      </c>
      <c r="E75" t="n">
        <v>1</v>
      </c>
      <c r="F75" t="n">
        <v>0.0828475146223272</v>
      </c>
      <c r="G75" t="n">
        <v>0.015659533764116</v>
      </c>
      <c r="H75" t="s">
        <v>1999</v>
      </c>
      <c r="I75"/>
      <c r="J75"/>
      <c r="K75"/>
      <c r="L75" t="s">
        <v>1999</v>
      </c>
      <c r="M75"/>
      <c r="N75"/>
      <c r="O75"/>
      <c r="P75"/>
      <c r="Q75"/>
      <c r="R75" t="n">
        <v>0.36928952275555</v>
      </c>
      <c r="S75" t="n">
        <v>0.0282644761041415</v>
      </c>
      <c r="T75" t="n">
        <v>806094</v>
      </c>
      <c r="U75" t="n">
        <v>827</v>
      </c>
    </row>
    <row r="76">
      <c r="A76" t="s">
        <v>2001</v>
      </c>
      <c r="B76" t="s">
        <v>1995</v>
      </c>
      <c r="C76" t="s">
        <v>1912</v>
      </c>
      <c r="D76" t="n">
        <v>0</v>
      </c>
      <c r="E76" t="n">
        <v>0</v>
      </c>
      <c r="F76" t="n">
        <v>0.080399212675243</v>
      </c>
      <c r="G76" t="n">
        <v>0.0032006571822491</v>
      </c>
      <c r="H76" t="s">
        <v>2002</v>
      </c>
      <c r="I76"/>
      <c r="J76"/>
      <c r="K76"/>
      <c r="L76" t="s">
        <v>2002</v>
      </c>
      <c r="M76"/>
      <c r="N76"/>
      <c r="O76"/>
      <c r="P76"/>
      <c r="Q76"/>
      <c r="R76" t="n">
        <v>0.186477509036859</v>
      </c>
      <c r="S76" t="n">
        <v>0.00439882343102979</v>
      </c>
      <c r="T76" t="n">
        <v>7303990</v>
      </c>
      <c r="U76" t="n">
        <v>9887</v>
      </c>
    </row>
    <row r="77">
      <c r="A77" t="s">
        <v>2003</v>
      </c>
      <c r="B77" t="s">
        <v>1995</v>
      </c>
      <c r="C77" t="s">
        <v>1912</v>
      </c>
      <c r="D77" t="n">
        <v>0</v>
      </c>
      <c r="E77" t="n">
        <v>1</v>
      </c>
      <c r="F77" t="n">
        <v>0.0929843504325744</v>
      </c>
      <c r="G77" t="n">
        <v>0.00839869689357597</v>
      </c>
      <c r="H77" t="s">
        <v>2002</v>
      </c>
      <c r="I77"/>
      <c r="J77"/>
      <c r="K77"/>
      <c r="L77" t="s">
        <v>2002</v>
      </c>
      <c r="M77"/>
      <c r="N77"/>
      <c r="O77"/>
      <c r="P77"/>
      <c r="Q77"/>
      <c r="R77" t="n">
        <v>0.123150925120528</v>
      </c>
      <c r="S77" t="n">
        <v>0.00971849482335339</v>
      </c>
      <c r="T77" t="n">
        <v>1618892</v>
      </c>
      <c r="U77" t="n">
        <v>1743</v>
      </c>
    </row>
    <row r="78">
      <c r="A78" t="s">
        <v>2004</v>
      </c>
      <c r="B78" t="s">
        <v>1995</v>
      </c>
      <c r="C78" t="s">
        <v>1912</v>
      </c>
      <c r="D78" t="n">
        <v>0</v>
      </c>
      <c r="E78" t="n">
        <v>0</v>
      </c>
      <c r="F78" t="n">
        <v>0.134756925150734</v>
      </c>
      <c r="G78" t="n">
        <v>0.00306479917425591</v>
      </c>
      <c r="H78" t="s">
        <v>2005</v>
      </c>
      <c r="I78"/>
      <c r="J78"/>
      <c r="K78"/>
      <c r="L78" t="s">
        <v>2005</v>
      </c>
      <c r="M78"/>
      <c r="N78"/>
      <c r="O78"/>
      <c r="P78"/>
      <c r="Q78"/>
      <c r="R78" t="n">
        <v>0.234126728978045</v>
      </c>
      <c r="S78" t="n">
        <v>0.00350675684148364</v>
      </c>
      <c r="T78" t="n">
        <v>10777582</v>
      </c>
      <c r="U78" t="n">
        <v>16459</v>
      </c>
    </row>
    <row r="79">
      <c r="A79" t="s">
        <v>2006</v>
      </c>
      <c r="B79" t="s">
        <v>1995</v>
      </c>
      <c r="C79" t="s">
        <v>1912</v>
      </c>
      <c r="D79" t="n">
        <v>0</v>
      </c>
      <c r="E79" t="n">
        <v>1</v>
      </c>
      <c r="F79" t="n">
        <v>0.140869291901577</v>
      </c>
      <c r="G79" t="n">
        <v>0.00834370706687637</v>
      </c>
      <c r="H79" t="s">
        <v>2005</v>
      </c>
      <c r="I79"/>
      <c r="J79"/>
      <c r="K79"/>
      <c r="L79" t="s">
        <v>2005</v>
      </c>
      <c r="M79"/>
      <c r="N79"/>
      <c r="O79"/>
      <c r="P79"/>
      <c r="Q79"/>
      <c r="R79" t="n">
        <v>0.214672981697943</v>
      </c>
      <c r="S79" t="n">
        <v>0.00960010336686386</v>
      </c>
      <c r="T79" t="n">
        <v>2003784</v>
      </c>
      <c r="U79" t="n">
        <v>2429</v>
      </c>
    </row>
    <row r="80">
      <c r="A80" t="s">
        <v>2007</v>
      </c>
      <c r="B80" t="s">
        <v>1995</v>
      </c>
      <c r="C80" t="s">
        <v>1912</v>
      </c>
      <c r="D80" t="n">
        <v>0</v>
      </c>
      <c r="E80" t="n">
        <v>0</v>
      </c>
      <c r="F80" t="n">
        <v>0.178314308666932</v>
      </c>
      <c r="G80" t="n">
        <v>0.00364474509208958</v>
      </c>
      <c r="H80" t="s">
        <v>2008</v>
      </c>
      <c r="I80"/>
      <c r="J80"/>
      <c r="K80"/>
      <c r="L80" t="s">
        <v>2008</v>
      </c>
      <c r="M80"/>
      <c r="N80"/>
      <c r="O80"/>
      <c r="P80"/>
      <c r="Q80"/>
      <c r="R80" t="n">
        <v>0.283473827486883</v>
      </c>
      <c r="S80" t="n">
        <v>0.00403022878337476</v>
      </c>
      <c r="T80" t="n">
        <v>11196912</v>
      </c>
      <c r="U80" t="n">
        <v>17685</v>
      </c>
    </row>
    <row r="81">
      <c r="A81" t="s">
        <v>2009</v>
      </c>
      <c r="B81" t="s">
        <v>1995</v>
      </c>
      <c r="C81" t="s">
        <v>1912</v>
      </c>
      <c r="D81" t="n">
        <v>0</v>
      </c>
      <c r="E81" t="n">
        <v>1</v>
      </c>
      <c r="F81" t="n">
        <v>0.195675244731018</v>
      </c>
      <c r="G81" t="n">
        <v>0.0119909828428949</v>
      </c>
      <c r="H81" t="s">
        <v>2008</v>
      </c>
      <c r="I81"/>
      <c r="J81"/>
      <c r="K81"/>
      <c r="L81" t="s">
        <v>2008</v>
      </c>
      <c r="M81"/>
      <c r="N81"/>
      <c r="O81"/>
      <c r="P81"/>
      <c r="Q81"/>
      <c r="R81" t="n">
        <v>0.272686530724183</v>
      </c>
      <c r="S81" t="n">
        <v>0.0133696068398371</v>
      </c>
      <c r="T81" t="n">
        <v>1341765</v>
      </c>
      <c r="U81" t="n">
        <v>1714</v>
      </c>
    </row>
    <row r="82">
      <c r="A82" t="s">
        <v>2010</v>
      </c>
      <c r="B82" t="s">
        <v>1995</v>
      </c>
      <c r="C82" t="s">
        <v>1916</v>
      </c>
      <c r="D82" t="n">
        <v>0</v>
      </c>
      <c r="E82" t="n">
        <v>0</v>
      </c>
      <c r="F82" t="n">
        <v>0.0536519477054429</v>
      </c>
      <c r="G82" t="n">
        <v>0.0111686069755661</v>
      </c>
      <c r="H82" t="s">
        <v>1996</v>
      </c>
      <c r="I82"/>
      <c r="J82"/>
      <c r="K82"/>
      <c r="L82" t="s">
        <v>1996</v>
      </c>
      <c r="M82"/>
      <c r="N82"/>
      <c r="O82"/>
      <c r="P82"/>
      <c r="Q82"/>
      <c r="R82" t="n">
        <v>0.842216459515414</v>
      </c>
      <c r="S82" t="n">
        <v>0.0184118427964769</v>
      </c>
      <c r="T82" t="n">
        <v>1173994</v>
      </c>
      <c r="U82" t="n">
        <v>1793</v>
      </c>
    </row>
    <row r="83">
      <c r="A83" t="s">
        <v>2011</v>
      </c>
      <c r="B83" t="s">
        <v>1995</v>
      </c>
      <c r="C83" t="s">
        <v>1916</v>
      </c>
      <c r="D83" t="n">
        <v>0</v>
      </c>
      <c r="E83" t="n">
        <v>1</v>
      </c>
      <c r="F83" t="n">
        <v>0.0241498143349451</v>
      </c>
      <c r="G83" t="n">
        <v>0.0238825159964922</v>
      </c>
      <c r="H83" t="s">
        <v>1996</v>
      </c>
      <c r="I83"/>
      <c r="J83"/>
      <c r="K83"/>
      <c r="L83" t="s">
        <v>1996</v>
      </c>
      <c r="M83"/>
      <c r="N83"/>
      <c r="O83"/>
      <c r="P83"/>
      <c r="Q83"/>
      <c r="R83" t="n">
        <v>0.882250403102802</v>
      </c>
      <c r="S83" t="n">
        <v>0.0642371768764277</v>
      </c>
      <c r="T83" t="n">
        <v>217690</v>
      </c>
      <c r="U83" t="n">
        <v>219</v>
      </c>
    </row>
    <row r="84">
      <c r="A84" t="s">
        <v>2012</v>
      </c>
      <c r="B84" t="s">
        <v>1995</v>
      </c>
      <c r="C84" t="s">
        <v>1916</v>
      </c>
      <c r="D84" t="n">
        <v>0</v>
      </c>
      <c r="E84" t="n">
        <v>0</v>
      </c>
      <c r="F84" t="n">
        <v>0.0439150186973975</v>
      </c>
      <c r="G84" t="n">
        <v>0.00365186046621834</v>
      </c>
      <c r="H84" t="s">
        <v>1999</v>
      </c>
      <c r="I84"/>
      <c r="J84"/>
      <c r="K84"/>
      <c r="L84" t="s">
        <v>1999</v>
      </c>
      <c r="M84"/>
      <c r="N84"/>
      <c r="O84"/>
      <c r="P84"/>
      <c r="Q84"/>
      <c r="R84" t="n">
        <v>0.332893110525659</v>
      </c>
      <c r="S84" t="n">
        <v>0.00904758616357793</v>
      </c>
      <c r="T84" t="n">
        <v>4725681</v>
      </c>
      <c r="U84" t="n">
        <v>5806</v>
      </c>
    </row>
    <row r="85">
      <c r="A85" t="s">
        <v>2013</v>
      </c>
      <c r="B85" t="s">
        <v>1995</v>
      </c>
      <c r="C85" t="s">
        <v>1916</v>
      </c>
      <c r="D85" t="n">
        <v>0</v>
      </c>
      <c r="E85" t="n">
        <v>1</v>
      </c>
      <c r="F85" t="n">
        <v>0.0667998993279392</v>
      </c>
      <c r="G85" t="n">
        <v>0.0127650583785067</v>
      </c>
      <c r="H85" t="s">
        <v>1999</v>
      </c>
      <c r="I85"/>
      <c r="J85"/>
      <c r="K85"/>
      <c r="L85" t="s">
        <v>1999</v>
      </c>
      <c r="M85"/>
      <c r="N85"/>
      <c r="O85"/>
      <c r="P85"/>
      <c r="Q85"/>
      <c r="R85" t="n">
        <v>0.358474394686094</v>
      </c>
      <c r="S85" t="n">
        <v>0.0300069361540121</v>
      </c>
      <c r="T85" t="n">
        <v>796634</v>
      </c>
      <c r="U85" t="n">
        <v>748</v>
      </c>
    </row>
    <row r="86">
      <c r="A86" t="s">
        <v>2014</v>
      </c>
      <c r="B86" t="s">
        <v>1995</v>
      </c>
      <c r="C86" t="s">
        <v>1916</v>
      </c>
      <c r="D86" t="n">
        <v>0</v>
      </c>
      <c r="E86" t="n">
        <v>0</v>
      </c>
      <c r="F86" t="n">
        <v>0.0827298758319507</v>
      </c>
      <c r="G86" t="n">
        <v>0.00333873965711787</v>
      </c>
      <c r="H86" t="s">
        <v>2002</v>
      </c>
      <c r="I86"/>
      <c r="J86"/>
      <c r="K86"/>
      <c r="L86" t="s">
        <v>2002</v>
      </c>
      <c r="M86"/>
      <c r="N86"/>
      <c r="O86"/>
      <c r="P86"/>
      <c r="Q86"/>
      <c r="R86" t="n">
        <v>0.183658555830646</v>
      </c>
      <c r="S86" t="n">
        <v>0.00439778705487464</v>
      </c>
      <c r="T86" t="n">
        <v>7364475</v>
      </c>
      <c r="U86" t="n">
        <v>9651</v>
      </c>
    </row>
    <row r="87">
      <c r="A87" t="s">
        <v>2015</v>
      </c>
      <c r="B87" t="s">
        <v>1995</v>
      </c>
      <c r="C87" t="s">
        <v>1916</v>
      </c>
      <c r="D87" t="n">
        <v>0</v>
      </c>
      <c r="E87" t="n">
        <v>1</v>
      </c>
      <c r="F87" t="n">
        <v>0.0910617135223003</v>
      </c>
      <c r="G87" t="n">
        <v>0.00892537843965724</v>
      </c>
      <c r="H87" t="s">
        <v>2002</v>
      </c>
      <c r="I87"/>
      <c r="J87"/>
      <c r="K87"/>
      <c r="L87" t="s">
        <v>2002</v>
      </c>
      <c r="M87"/>
      <c r="N87"/>
      <c r="O87"/>
      <c r="P87"/>
      <c r="Q87"/>
      <c r="R87" t="n">
        <v>0.145124580506064</v>
      </c>
      <c r="S87" t="n">
        <v>0.0112925053674611</v>
      </c>
      <c r="T87" t="n">
        <v>1595483</v>
      </c>
      <c r="U87" t="n">
        <v>1554</v>
      </c>
    </row>
    <row r="88">
      <c r="A88" t="s">
        <v>2016</v>
      </c>
      <c r="B88" t="s">
        <v>1995</v>
      </c>
      <c r="C88" t="s">
        <v>1916</v>
      </c>
      <c r="D88" t="n">
        <v>0</v>
      </c>
      <c r="E88" t="n">
        <v>0</v>
      </c>
      <c r="F88" t="n">
        <v>0.137453644557907</v>
      </c>
      <c r="G88" t="n">
        <v>0.00318021570283829</v>
      </c>
      <c r="H88" t="s">
        <v>2005</v>
      </c>
      <c r="I88"/>
      <c r="J88"/>
      <c r="K88"/>
      <c r="L88" t="s">
        <v>2005</v>
      </c>
      <c r="M88"/>
      <c r="N88"/>
      <c r="O88"/>
      <c r="P88"/>
      <c r="Q88"/>
      <c r="R88" t="n">
        <v>0.223416014462546</v>
      </c>
      <c r="S88" t="n">
        <v>0.00347745718511128</v>
      </c>
      <c r="T88" t="n">
        <v>10690442</v>
      </c>
      <c r="U88" t="n">
        <v>15873</v>
      </c>
    </row>
    <row r="89">
      <c r="A89" t="s">
        <v>2017</v>
      </c>
      <c r="B89" t="s">
        <v>1995</v>
      </c>
      <c r="C89" t="s">
        <v>1916</v>
      </c>
      <c r="D89" t="n">
        <v>0</v>
      </c>
      <c r="E89" t="n">
        <v>1</v>
      </c>
      <c r="F89" t="n">
        <v>0.159257450505788</v>
      </c>
      <c r="G89" t="n">
        <v>0.00926392343341555</v>
      </c>
      <c r="H89" t="s">
        <v>2005</v>
      </c>
      <c r="I89"/>
      <c r="J89"/>
      <c r="K89"/>
      <c r="L89" t="s">
        <v>2005</v>
      </c>
      <c r="M89"/>
      <c r="N89"/>
      <c r="O89"/>
      <c r="P89"/>
      <c r="Q89"/>
      <c r="R89" t="n">
        <v>0.227822540978769</v>
      </c>
      <c r="S89" t="n">
        <v>0.0111513938831127</v>
      </c>
      <c r="T89" t="n">
        <v>2040166</v>
      </c>
      <c r="U89" t="n">
        <v>2142</v>
      </c>
    </row>
    <row r="90">
      <c r="A90" t="s">
        <v>2018</v>
      </c>
      <c r="B90" t="s">
        <v>1995</v>
      </c>
      <c r="C90" t="s">
        <v>1916</v>
      </c>
      <c r="D90" t="n">
        <v>0</v>
      </c>
      <c r="E90" t="n">
        <v>0</v>
      </c>
      <c r="F90" t="n">
        <v>0.182961091294549</v>
      </c>
      <c r="G90" t="n">
        <v>0.003792725069018</v>
      </c>
      <c r="H90" t="s">
        <v>2008</v>
      </c>
      <c r="I90"/>
      <c r="J90"/>
      <c r="K90"/>
      <c r="L90" t="s">
        <v>2008</v>
      </c>
      <c r="M90"/>
      <c r="N90"/>
      <c r="O90"/>
      <c r="P90"/>
      <c r="Q90"/>
      <c r="R90" t="n">
        <v>0.288030574119516</v>
      </c>
      <c r="S90" t="n">
        <v>0.00420846321055356</v>
      </c>
      <c r="T90" t="n">
        <v>11399544</v>
      </c>
      <c r="U90" t="n">
        <v>17040</v>
      </c>
    </row>
    <row r="91">
      <c r="A91" t="s">
        <v>2019</v>
      </c>
      <c r="B91" t="s">
        <v>1995</v>
      </c>
      <c r="C91" t="s">
        <v>1916</v>
      </c>
      <c r="D91" t="n">
        <v>0</v>
      </c>
      <c r="E91" t="n">
        <v>1</v>
      </c>
      <c r="F91" t="n">
        <v>0.204184534038334</v>
      </c>
      <c r="G91" t="n">
        <v>0.0127569463366397</v>
      </c>
      <c r="H91" t="s">
        <v>2008</v>
      </c>
      <c r="I91"/>
      <c r="J91"/>
      <c r="K91"/>
      <c r="L91" t="s">
        <v>2008</v>
      </c>
      <c r="M91"/>
      <c r="N91"/>
      <c r="O91"/>
      <c r="P91"/>
      <c r="Q91"/>
      <c r="R91" t="n">
        <v>0.287781288663408</v>
      </c>
      <c r="S91" t="n">
        <v>0.0143885552927075</v>
      </c>
      <c r="T91" t="n">
        <v>1319546</v>
      </c>
      <c r="U91" t="n">
        <v>1468</v>
      </c>
    </row>
    <row r="92">
      <c r="A92" t="s">
        <v>2020</v>
      </c>
      <c r="B92" t="s">
        <v>1995</v>
      </c>
      <c r="C92" t="s">
        <v>1919</v>
      </c>
      <c r="D92" t="n">
        <v>0</v>
      </c>
      <c r="E92" t="n">
        <v>0</v>
      </c>
      <c r="F92" t="n">
        <v>0.0398053535145322</v>
      </c>
      <c r="G92" t="n">
        <v>0.0112857149453065</v>
      </c>
      <c r="H92" t="s">
        <v>1996</v>
      </c>
      <c r="I92"/>
      <c r="J92"/>
      <c r="K92"/>
      <c r="L92" t="s">
        <v>1996</v>
      </c>
      <c r="M92"/>
      <c r="N92"/>
      <c r="O92"/>
      <c r="P92"/>
      <c r="Q92"/>
      <c r="R92" t="n">
        <v>0.842508405450271</v>
      </c>
      <c r="S92" t="n">
        <v>0.0231822328093385</v>
      </c>
      <c r="T92" t="n">
        <v>1214993</v>
      </c>
      <c r="U92" t="n">
        <v>1492</v>
      </c>
    </row>
    <row r="93">
      <c r="A93" t="s">
        <v>2021</v>
      </c>
      <c r="B93" t="s">
        <v>1995</v>
      </c>
      <c r="C93" t="s">
        <v>1919</v>
      </c>
      <c r="D93" t="n">
        <v>0</v>
      </c>
      <c r="E93" t="n">
        <v>1</v>
      </c>
      <c r="F93" t="n">
        <v>0.101549712693714</v>
      </c>
      <c r="G93" t="n">
        <v>0.0683123796076305</v>
      </c>
      <c r="H93" t="s">
        <v>1996</v>
      </c>
      <c r="I93"/>
      <c r="J93"/>
      <c r="K93"/>
      <c r="L93" t="s">
        <v>1996</v>
      </c>
      <c r="M93"/>
      <c r="N93"/>
      <c r="O93"/>
      <c r="P93"/>
      <c r="Q93"/>
      <c r="R93" t="n">
        <v>1</v>
      </c>
      <c r="S93" t="n">
        <v>0</v>
      </c>
      <c r="T93" t="n">
        <v>207512</v>
      </c>
      <c r="U93" t="n">
        <v>163</v>
      </c>
    </row>
    <row r="94">
      <c r="A94" t="s">
        <v>2022</v>
      </c>
      <c r="B94" t="s">
        <v>1995</v>
      </c>
      <c r="C94" t="s">
        <v>1919</v>
      </c>
      <c r="D94" t="n">
        <v>0</v>
      </c>
      <c r="E94" t="n">
        <v>0</v>
      </c>
      <c r="F94" t="n">
        <v>0.0615428245327142</v>
      </c>
      <c r="G94" t="n">
        <v>0.00509657762716635</v>
      </c>
      <c r="H94" t="s">
        <v>1999</v>
      </c>
      <c r="I94"/>
      <c r="J94"/>
      <c r="K94"/>
      <c r="L94" t="s">
        <v>1999</v>
      </c>
      <c r="M94"/>
      <c r="N94"/>
      <c r="O94"/>
      <c r="P94"/>
      <c r="Q94"/>
      <c r="R94" t="n">
        <v>0.336950846057514</v>
      </c>
      <c r="S94" t="n">
        <v>0.0107302735357947</v>
      </c>
      <c r="T94" t="n">
        <v>4669295</v>
      </c>
      <c r="U94" t="n">
        <v>4454</v>
      </c>
    </row>
    <row r="95">
      <c r="A95" t="s">
        <v>2023</v>
      </c>
      <c r="B95" t="s">
        <v>1995</v>
      </c>
      <c r="C95" t="s">
        <v>1919</v>
      </c>
      <c r="D95" t="n">
        <v>0</v>
      </c>
      <c r="E95" t="n">
        <v>1</v>
      </c>
      <c r="F95" t="n">
        <v>0.0963316673463388</v>
      </c>
      <c r="G95" t="n">
        <v>0.017738702922489</v>
      </c>
      <c r="H95" t="s">
        <v>1999</v>
      </c>
      <c r="I95"/>
      <c r="J95"/>
      <c r="K95"/>
      <c r="L95" t="s">
        <v>1999</v>
      </c>
      <c r="M95"/>
      <c r="N95"/>
      <c r="O95"/>
      <c r="P95"/>
      <c r="Q95"/>
      <c r="R95" t="n">
        <v>0.372396291445958</v>
      </c>
      <c r="S95" t="n">
        <v>0.0366374417422081</v>
      </c>
      <c r="T95" t="n">
        <v>760702</v>
      </c>
      <c r="U95" t="n">
        <v>504</v>
      </c>
    </row>
    <row r="96">
      <c r="A96" t="s">
        <v>2024</v>
      </c>
      <c r="B96" t="s">
        <v>1995</v>
      </c>
      <c r="C96" t="s">
        <v>1919</v>
      </c>
      <c r="D96" t="n">
        <v>0</v>
      </c>
      <c r="E96" t="n">
        <v>0</v>
      </c>
      <c r="F96" t="n">
        <v>0.123900840710318</v>
      </c>
      <c r="G96" t="n">
        <v>0.00489256152985297</v>
      </c>
      <c r="H96" t="s">
        <v>2002</v>
      </c>
      <c r="I96"/>
      <c r="J96"/>
      <c r="K96"/>
      <c r="L96" t="s">
        <v>2002</v>
      </c>
      <c r="M96"/>
      <c r="N96"/>
      <c r="O96"/>
      <c r="P96"/>
      <c r="Q96"/>
      <c r="R96" t="n">
        <v>0.171601619659557</v>
      </c>
      <c r="S96" t="n">
        <v>0.00512315030334734</v>
      </c>
      <c r="T96" t="n">
        <v>7262370</v>
      </c>
      <c r="U96" t="n">
        <v>7176</v>
      </c>
    </row>
    <row r="97">
      <c r="A97" t="s">
        <v>2025</v>
      </c>
      <c r="B97" t="s">
        <v>1995</v>
      </c>
      <c r="C97" t="s">
        <v>1919</v>
      </c>
      <c r="D97" t="n">
        <v>0</v>
      </c>
      <c r="E97" t="n">
        <v>1</v>
      </c>
      <c r="F97" t="n">
        <v>0.121991736714632</v>
      </c>
      <c r="G97" t="n">
        <v>0.0116293323187187</v>
      </c>
      <c r="H97" t="s">
        <v>2002</v>
      </c>
      <c r="I97"/>
      <c r="J97"/>
      <c r="K97"/>
      <c r="L97" t="s">
        <v>2002</v>
      </c>
      <c r="M97"/>
      <c r="N97"/>
      <c r="O97"/>
      <c r="P97"/>
      <c r="Q97"/>
      <c r="R97" t="n">
        <v>0.119091160539976</v>
      </c>
      <c r="S97" t="n">
        <v>0.0119259665705246</v>
      </c>
      <c r="T97" t="n">
        <v>1668763</v>
      </c>
      <c r="U97" t="n">
        <v>1113</v>
      </c>
    </row>
    <row r="98">
      <c r="A98" t="s">
        <v>2026</v>
      </c>
      <c r="B98" t="s">
        <v>1995</v>
      </c>
      <c r="C98" t="s">
        <v>1919</v>
      </c>
      <c r="D98" t="n">
        <v>0</v>
      </c>
      <c r="E98" t="n">
        <v>0</v>
      </c>
      <c r="F98" t="n">
        <v>0.176205511516888</v>
      </c>
      <c r="G98" t="n">
        <v>0.0040216699319683</v>
      </c>
      <c r="H98" t="s">
        <v>2005</v>
      </c>
      <c r="I98"/>
      <c r="J98"/>
      <c r="K98"/>
      <c r="L98" t="s">
        <v>2005</v>
      </c>
      <c r="M98"/>
      <c r="N98"/>
      <c r="O98"/>
      <c r="P98"/>
      <c r="Q98"/>
      <c r="R98" t="n">
        <v>0.231027883010101</v>
      </c>
      <c r="S98" t="n">
        <v>0.00409222949004532</v>
      </c>
      <c r="T98" t="n">
        <v>10650899</v>
      </c>
      <c r="U98" t="n">
        <v>12687</v>
      </c>
    </row>
    <row r="99">
      <c r="A99" t="s">
        <v>2027</v>
      </c>
      <c r="B99" t="s">
        <v>1995</v>
      </c>
      <c r="C99" t="s">
        <v>1919</v>
      </c>
      <c r="D99" t="n">
        <v>0</v>
      </c>
      <c r="E99" t="n">
        <v>1</v>
      </c>
      <c r="F99" t="n">
        <v>0.210335893909674</v>
      </c>
      <c r="G99" t="n">
        <v>0.0118451878694854</v>
      </c>
      <c r="H99" t="s">
        <v>2005</v>
      </c>
      <c r="I99"/>
      <c r="J99"/>
      <c r="K99"/>
      <c r="L99" t="s">
        <v>2005</v>
      </c>
      <c r="M99"/>
      <c r="N99"/>
      <c r="O99"/>
      <c r="P99"/>
      <c r="Q99"/>
      <c r="R99" t="n">
        <v>0.194827032916411</v>
      </c>
      <c r="S99" t="n">
        <v>0.0112076312930699</v>
      </c>
      <c r="T99" t="n">
        <v>2041151</v>
      </c>
      <c r="U99" t="n">
        <v>1604</v>
      </c>
    </row>
    <row r="100">
      <c r="A100" t="s">
        <v>2028</v>
      </c>
      <c r="B100" t="s">
        <v>1995</v>
      </c>
      <c r="C100" t="s">
        <v>1919</v>
      </c>
      <c r="D100" t="n">
        <v>0</v>
      </c>
      <c r="E100" t="n">
        <v>0</v>
      </c>
      <c r="F100" t="n">
        <v>0.208067431096252</v>
      </c>
      <c r="G100" t="n">
        <v>0.00430646300314411</v>
      </c>
      <c r="H100" t="s">
        <v>2008</v>
      </c>
      <c r="I100"/>
      <c r="J100"/>
      <c r="K100"/>
      <c r="L100" t="s">
        <v>2008</v>
      </c>
      <c r="M100"/>
      <c r="N100"/>
      <c r="O100"/>
      <c r="P100"/>
      <c r="Q100"/>
      <c r="R100" t="n">
        <v>0.280242511365385</v>
      </c>
      <c r="S100" t="n">
        <v>0.00452649544012323</v>
      </c>
      <c r="T100" t="n">
        <v>11448018</v>
      </c>
      <c r="U100" t="n">
        <v>14940</v>
      </c>
    </row>
    <row r="101">
      <c r="A101" t="s">
        <v>2029</v>
      </c>
      <c r="B101" t="s">
        <v>1995</v>
      </c>
      <c r="C101" t="s">
        <v>1919</v>
      </c>
      <c r="D101" t="n">
        <v>0</v>
      </c>
      <c r="E101" t="n">
        <v>1</v>
      </c>
      <c r="F101" t="n">
        <v>0.23334561890167</v>
      </c>
      <c r="G101" t="n">
        <v>0.0149582875971143</v>
      </c>
      <c r="H101" t="s">
        <v>2008</v>
      </c>
      <c r="I101"/>
      <c r="J101"/>
      <c r="K101"/>
      <c r="L101" t="s">
        <v>2008</v>
      </c>
      <c r="M101"/>
      <c r="N101"/>
      <c r="O101"/>
      <c r="P101"/>
      <c r="Q101"/>
      <c r="R101" t="n">
        <v>0.268480780072244</v>
      </c>
      <c r="S101" t="n">
        <v>0.0156918048871853</v>
      </c>
      <c r="T101" t="n">
        <v>1405824</v>
      </c>
      <c r="U101" t="n">
        <v>1229</v>
      </c>
    </row>
    <row r="102">
      <c r="A102" t="s">
        <v>2030</v>
      </c>
      <c r="B102" t="s">
        <v>1995</v>
      </c>
      <c r="C102" t="s">
        <v>1922</v>
      </c>
      <c r="D102" t="n">
        <v>0</v>
      </c>
      <c r="E102" t="n">
        <v>0</v>
      </c>
      <c r="F102" t="n">
        <v>0.0426475144100078</v>
      </c>
      <c r="G102" t="n">
        <v>0.0120875153705112</v>
      </c>
      <c r="H102" t="s">
        <v>1996</v>
      </c>
      <c r="I102"/>
      <c r="J102"/>
      <c r="K102"/>
      <c r="L102" t="s">
        <v>1996</v>
      </c>
      <c r="M102"/>
      <c r="N102"/>
      <c r="O102"/>
      <c r="P102"/>
      <c r="Q102"/>
      <c r="R102" t="n">
        <v>0.819754791591773</v>
      </c>
      <c r="S102" t="n">
        <v>0.0250945008991016</v>
      </c>
      <c r="T102" t="n">
        <v>1265929</v>
      </c>
      <c r="U102" t="n">
        <v>1726</v>
      </c>
    </row>
    <row r="103">
      <c r="A103" t="s">
        <v>2031</v>
      </c>
      <c r="B103" t="s">
        <v>1995</v>
      </c>
      <c r="C103" t="s">
        <v>1922</v>
      </c>
      <c r="D103" t="n">
        <v>0</v>
      </c>
      <c r="E103" t="n">
        <v>1</v>
      </c>
      <c r="F103" t="n">
        <v>0.10397151465352</v>
      </c>
      <c r="G103" t="n">
        <v>0.0730979946498481</v>
      </c>
      <c r="H103" t="s">
        <v>1996</v>
      </c>
      <c r="I103"/>
      <c r="J103"/>
      <c r="K103"/>
      <c r="L103" t="s">
        <v>1996</v>
      </c>
      <c r="M103"/>
      <c r="N103"/>
      <c r="O103"/>
      <c r="P103"/>
      <c r="Q103"/>
      <c r="R103" t="n">
        <v>0.937476843275287</v>
      </c>
      <c r="S103" t="n">
        <v>0.0614248134950432</v>
      </c>
      <c r="T103" t="n">
        <v>193054</v>
      </c>
      <c r="U103" t="n">
        <v>179</v>
      </c>
    </row>
    <row r="104">
      <c r="A104" t="s">
        <v>2032</v>
      </c>
      <c r="B104" t="s">
        <v>1995</v>
      </c>
      <c r="C104" t="s">
        <v>1922</v>
      </c>
      <c r="D104" t="n">
        <v>0</v>
      </c>
      <c r="E104" t="n">
        <v>0</v>
      </c>
      <c r="F104" t="n">
        <v>0.0950705019412313</v>
      </c>
      <c r="G104" t="n">
        <v>0.00616284397969002</v>
      </c>
      <c r="H104" t="s">
        <v>1999</v>
      </c>
      <c r="I104"/>
      <c r="J104"/>
      <c r="K104"/>
      <c r="L104" t="s">
        <v>1999</v>
      </c>
      <c r="M104"/>
      <c r="N104"/>
      <c r="O104"/>
      <c r="P104"/>
      <c r="Q104"/>
      <c r="R104" t="n">
        <v>0.340643473628554</v>
      </c>
      <c r="S104" t="n">
        <v>0.0103873413651329</v>
      </c>
      <c r="T104" t="n">
        <v>4547723</v>
      </c>
      <c r="U104" t="n">
        <v>4830</v>
      </c>
    </row>
    <row r="105">
      <c r="A105" t="s">
        <v>2033</v>
      </c>
      <c r="B105" t="s">
        <v>1995</v>
      </c>
      <c r="C105" t="s">
        <v>1922</v>
      </c>
      <c r="D105" t="n">
        <v>0</v>
      </c>
      <c r="E105" t="n">
        <v>1</v>
      </c>
      <c r="F105" t="n">
        <v>0.167999405837645</v>
      </c>
      <c r="G105" t="n">
        <v>0.0335888899886495</v>
      </c>
      <c r="H105" t="s">
        <v>1999</v>
      </c>
      <c r="I105"/>
      <c r="J105"/>
      <c r="K105"/>
      <c r="L105" t="s">
        <v>1999</v>
      </c>
      <c r="M105"/>
      <c r="N105"/>
      <c r="O105"/>
      <c r="P105"/>
      <c r="Q105"/>
      <c r="R105" t="n">
        <v>0.359577615074984</v>
      </c>
      <c r="S105" t="n">
        <v>0.0387795191132647</v>
      </c>
      <c r="T105" t="n">
        <v>799938</v>
      </c>
      <c r="U105" t="n">
        <v>559</v>
      </c>
    </row>
    <row r="106">
      <c r="A106" t="s">
        <v>2034</v>
      </c>
      <c r="B106" t="s">
        <v>1995</v>
      </c>
      <c r="C106" t="s">
        <v>1922</v>
      </c>
      <c r="D106" t="n">
        <v>0</v>
      </c>
      <c r="E106" t="n">
        <v>0</v>
      </c>
      <c r="F106" t="n">
        <v>0.159786693309762</v>
      </c>
      <c r="G106" t="n">
        <v>0.00501289389052931</v>
      </c>
      <c r="H106" t="s">
        <v>2002</v>
      </c>
      <c r="I106"/>
      <c r="J106"/>
      <c r="K106"/>
      <c r="L106" t="s">
        <v>2002</v>
      </c>
      <c r="M106"/>
      <c r="N106"/>
      <c r="O106"/>
      <c r="P106"/>
      <c r="Q106"/>
      <c r="R106" t="n">
        <v>0.168195954693556</v>
      </c>
      <c r="S106" t="n">
        <v>0.00504122405470304</v>
      </c>
      <c r="T106" t="n">
        <v>7298917</v>
      </c>
      <c r="U106" t="n">
        <v>7948</v>
      </c>
    </row>
    <row r="107">
      <c r="A107" t="s">
        <v>2035</v>
      </c>
      <c r="B107" t="s">
        <v>1995</v>
      </c>
      <c r="C107" t="s">
        <v>1922</v>
      </c>
      <c r="D107" t="n">
        <v>0</v>
      </c>
      <c r="E107" t="n">
        <v>1</v>
      </c>
      <c r="F107" t="n">
        <v>0.181424603404174</v>
      </c>
      <c r="G107" t="n">
        <v>0.0140901551797534</v>
      </c>
      <c r="H107" t="s">
        <v>2002</v>
      </c>
      <c r="I107"/>
      <c r="J107"/>
      <c r="K107"/>
      <c r="L107" t="s">
        <v>2002</v>
      </c>
      <c r="M107"/>
      <c r="N107"/>
      <c r="O107"/>
      <c r="P107"/>
      <c r="Q107"/>
      <c r="R107" t="n">
        <v>0.0870308928703089</v>
      </c>
      <c r="S107" t="n">
        <v>0.0103616138860333</v>
      </c>
      <c r="T107" t="n">
        <v>1602354</v>
      </c>
      <c r="U107" t="n">
        <v>1163</v>
      </c>
    </row>
    <row r="108">
      <c r="A108" t="s">
        <v>2036</v>
      </c>
      <c r="B108" t="s">
        <v>1995</v>
      </c>
      <c r="C108" t="s">
        <v>1922</v>
      </c>
      <c r="D108" t="n">
        <v>0</v>
      </c>
      <c r="E108" t="n">
        <v>0</v>
      </c>
      <c r="F108" t="n">
        <v>0.194487837646983</v>
      </c>
      <c r="G108" t="n">
        <v>0.00401355722013961</v>
      </c>
      <c r="H108" t="s">
        <v>2005</v>
      </c>
      <c r="I108"/>
      <c r="J108"/>
      <c r="K108"/>
      <c r="L108" t="s">
        <v>2005</v>
      </c>
      <c r="M108"/>
      <c r="N108"/>
      <c r="O108"/>
      <c r="P108"/>
      <c r="Q108"/>
      <c r="R108" t="n">
        <v>0.221123412120283</v>
      </c>
      <c r="S108" t="n">
        <v>0.00394935815247556</v>
      </c>
      <c r="T108" t="n">
        <v>10616379</v>
      </c>
      <c r="U108" t="n">
        <v>14574</v>
      </c>
    </row>
    <row r="109">
      <c r="A109" t="s">
        <v>2037</v>
      </c>
      <c r="B109" t="s">
        <v>1995</v>
      </c>
      <c r="C109" t="s">
        <v>1922</v>
      </c>
      <c r="D109" t="n">
        <v>0</v>
      </c>
      <c r="E109" t="n">
        <v>1</v>
      </c>
      <c r="F109" t="n">
        <v>0.225265469898785</v>
      </c>
      <c r="G109" t="n">
        <v>0.012041880047666</v>
      </c>
      <c r="H109" t="s">
        <v>2005</v>
      </c>
      <c r="I109"/>
      <c r="J109"/>
      <c r="K109"/>
      <c r="L109" t="s">
        <v>2005</v>
      </c>
      <c r="M109"/>
      <c r="N109"/>
      <c r="O109"/>
      <c r="P109"/>
      <c r="Q109"/>
      <c r="R109" t="n">
        <v>0.208752856898096</v>
      </c>
      <c r="S109" t="n">
        <v>0.0115087772110266</v>
      </c>
      <c r="T109" t="n">
        <v>2025982</v>
      </c>
      <c r="U109" t="n">
        <v>1847</v>
      </c>
    </row>
    <row r="110">
      <c r="A110" t="s">
        <v>2038</v>
      </c>
      <c r="B110" t="s">
        <v>1995</v>
      </c>
      <c r="C110" t="s">
        <v>1922</v>
      </c>
      <c r="D110" t="n">
        <v>0</v>
      </c>
      <c r="E110" t="n">
        <v>0</v>
      </c>
      <c r="F110" t="n">
        <v>0.22064614044726</v>
      </c>
      <c r="G110" t="n">
        <v>0.00386374999627909</v>
      </c>
      <c r="H110" t="s">
        <v>2008</v>
      </c>
      <c r="I110"/>
      <c r="J110"/>
      <c r="K110"/>
      <c r="L110" t="s">
        <v>2008</v>
      </c>
      <c r="M110"/>
      <c r="N110"/>
      <c r="O110"/>
      <c r="P110"/>
      <c r="Q110"/>
      <c r="R110" t="n">
        <v>0.274668437561845</v>
      </c>
      <c r="S110" t="n">
        <v>0.00395634024683747</v>
      </c>
      <c r="T110" t="n">
        <v>11432345</v>
      </c>
      <c r="U110" t="n">
        <v>20322</v>
      </c>
    </row>
    <row r="111">
      <c r="A111" t="s">
        <v>2039</v>
      </c>
      <c r="B111" t="s">
        <v>1995</v>
      </c>
      <c r="C111" t="s">
        <v>1922</v>
      </c>
      <c r="D111" t="n">
        <v>0</v>
      </c>
      <c r="E111" t="n">
        <v>1</v>
      </c>
      <c r="F111" t="n">
        <v>0.244110980851895</v>
      </c>
      <c r="G111" t="n">
        <v>0.0134867767091984</v>
      </c>
      <c r="H111" t="s">
        <v>2008</v>
      </c>
      <c r="I111"/>
      <c r="J111"/>
      <c r="K111"/>
      <c r="L111" t="s">
        <v>2008</v>
      </c>
      <c r="M111"/>
      <c r="N111"/>
      <c r="O111"/>
      <c r="P111"/>
      <c r="Q111"/>
      <c r="R111" t="n">
        <v>0.245237421693833</v>
      </c>
      <c r="S111" t="n">
        <v>0.0137122781193782</v>
      </c>
      <c r="T111" t="n">
        <v>1562401</v>
      </c>
      <c r="U111" t="n">
        <v>1733</v>
      </c>
    </row>
    <row r="112">
      <c r="A112" t="s">
        <v>2040</v>
      </c>
      <c r="B112" t="s">
        <v>1995</v>
      </c>
      <c r="C112" t="s">
        <v>1925</v>
      </c>
      <c r="D112" t="n">
        <v>0</v>
      </c>
      <c r="E112" t="n">
        <v>0</v>
      </c>
      <c r="F112" t="n">
        <v>0.0325533302799406</v>
      </c>
      <c r="G112" t="n">
        <v>0.00957030192093243</v>
      </c>
      <c r="H112" t="s">
        <v>1996</v>
      </c>
      <c r="I112"/>
      <c r="J112"/>
      <c r="K112"/>
      <c r="L112" t="s">
        <v>1996</v>
      </c>
      <c r="M112"/>
      <c r="N112"/>
      <c r="O112"/>
      <c r="P112"/>
      <c r="Q112"/>
      <c r="R112" t="n">
        <v>0.863751602750903</v>
      </c>
      <c r="S112" t="n">
        <v>0.0201927874360463</v>
      </c>
      <c r="T112" t="n">
        <v>1233436</v>
      </c>
      <c r="U112" t="n">
        <v>1516</v>
      </c>
    </row>
    <row r="113">
      <c r="A113" t="s">
        <v>2041</v>
      </c>
      <c r="B113" t="s">
        <v>1995</v>
      </c>
      <c r="C113" t="s">
        <v>1925</v>
      </c>
      <c r="D113" t="n">
        <v>0</v>
      </c>
      <c r="E113" t="n">
        <v>1</v>
      </c>
      <c r="F113" t="n">
        <v>0.0671823861945849</v>
      </c>
      <c r="G113" t="n">
        <v>0.0647433807555549</v>
      </c>
      <c r="H113" t="s">
        <v>1996</v>
      </c>
      <c r="I113"/>
      <c r="J113"/>
      <c r="K113"/>
      <c r="L113" t="s">
        <v>1996</v>
      </c>
      <c r="M113"/>
      <c r="N113"/>
      <c r="O113"/>
      <c r="P113"/>
      <c r="Q113"/>
      <c r="R113" t="n">
        <v>0.883097790002845</v>
      </c>
      <c r="S113" t="n">
        <v>0.0783683727610002</v>
      </c>
      <c r="T113" t="n">
        <v>231622</v>
      </c>
      <c r="U113" t="n">
        <v>177</v>
      </c>
    </row>
    <row r="114">
      <c r="A114" t="s">
        <v>2042</v>
      </c>
      <c r="B114" t="s">
        <v>1995</v>
      </c>
      <c r="C114" t="s">
        <v>1925</v>
      </c>
      <c r="D114" t="n">
        <v>0</v>
      </c>
      <c r="E114" t="n">
        <v>0</v>
      </c>
      <c r="F114" t="n">
        <v>0.138498092915651</v>
      </c>
      <c r="G114" t="n">
        <v>0.0086315527256088</v>
      </c>
      <c r="H114" t="s">
        <v>1999</v>
      </c>
      <c r="I114"/>
      <c r="J114"/>
      <c r="K114"/>
      <c r="L114" t="s">
        <v>1999</v>
      </c>
      <c r="M114"/>
      <c r="N114"/>
      <c r="O114"/>
      <c r="P114"/>
      <c r="Q114"/>
      <c r="R114" t="n">
        <v>0.33096558921547</v>
      </c>
      <c r="S114" t="n">
        <v>0.0111859982867367</v>
      </c>
      <c r="T114" t="n">
        <v>4511887</v>
      </c>
      <c r="U114" t="n">
        <v>4070</v>
      </c>
    </row>
    <row r="115">
      <c r="A115" t="s">
        <v>2043</v>
      </c>
      <c r="B115" t="s">
        <v>1995</v>
      </c>
      <c r="C115" t="s">
        <v>1925</v>
      </c>
      <c r="D115" t="n">
        <v>0</v>
      </c>
      <c r="E115" t="n">
        <v>1</v>
      </c>
      <c r="F115" t="n">
        <v>0.232395030665199</v>
      </c>
      <c r="G115" t="n">
        <v>0.0321708443711623</v>
      </c>
      <c r="H115" t="s">
        <v>1999</v>
      </c>
      <c r="I115"/>
      <c r="J115"/>
      <c r="K115"/>
      <c r="L115" t="s">
        <v>1999</v>
      </c>
      <c r="M115"/>
      <c r="N115"/>
      <c r="O115"/>
      <c r="P115"/>
      <c r="Q115"/>
      <c r="R115" t="n">
        <v>0.334602121936101</v>
      </c>
      <c r="S115" t="n">
        <v>0.0363244727655432</v>
      </c>
      <c r="T115" t="n">
        <v>843758</v>
      </c>
      <c r="U115" t="n">
        <v>480</v>
      </c>
    </row>
    <row r="116">
      <c r="A116" t="s">
        <v>2044</v>
      </c>
      <c r="B116" t="s">
        <v>1995</v>
      </c>
      <c r="C116" t="s">
        <v>1925</v>
      </c>
      <c r="D116" t="n">
        <v>0</v>
      </c>
      <c r="E116" t="n">
        <v>0</v>
      </c>
      <c r="F116" t="n">
        <v>0.27900540464419</v>
      </c>
      <c r="G116" t="n">
        <v>0.00657390856828782</v>
      </c>
      <c r="H116" t="s">
        <v>2002</v>
      </c>
      <c r="I116"/>
      <c r="J116"/>
      <c r="K116"/>
      <c r="L116" t="s">
        <v>2002</v>
      </c>
      <c r="M116"/>
      <c r="N116"/>
      <c r="O116"/>
      <c r="P116"/>
      <c r="Q116"/>
      <c r="R116" t="n">
        <v>0.17603672825648</v>
      </c>
      <c r="S116" t="n">
        <v>0.00542791949970194</v>
      </c>
      <c r="T116" t="n">
        <v>7311743</v>
      </c>
      <c r="U116" t="n">
        <v>7106</v>
      </c>
    </row>
    <row r="117">
      <c r="A117" t="s">
        <v>2045</v>
      </c>
      <c r="B117" t="s">
        <v>1995</v>
      </c>
      <c r="C117" t="s">
        <v>1925</v>
      </c>
      <c r="D117" t="n">
        <v>0</v>
      </c>
      <c r="E117" t="n">
        <v>1</v>
      </c>
      <c r="F117" t="n">
        <v>0.402362735946224</v>
      </c>
      <c r="G117" t="n">
        <v>0.0201003561673047</v>
      </c>
      <c r="H117" t="s">
        <v>2002</v>
      </c>
      <c r="I117"/>
      <c r="J117"/>
      <c r="K117"/>
      <c r="L117" t="s">
        <v>2002</v>
      </c>
      <c r="M117"/>
      <c r="N117"/>
      <c r="O117"/>
      <c r="P117"/>
      <c r="Q117"/>
      <c r="R117" t="n">
        <v>0.0923746042512592</v>
      </c>
      <c r="S117" t="n">
        <v>0.0136625252373033</v>
      </c>
      <c r="T117" t="n">
        <v>1605187</v>
      </c>
      <c r="U117" t="n">
        <v>975</v>
      </c>
    </row>
    <row r="118">
      <c r="A118" t="s">
        <v>2046</v>
      </c>
      <c r="B118" t="s">
        <v>1995</v>
      </c>
      <c r="C118" t="s">
        <v>1925</v>
      </c>
      <c r="D118" t="n">
        <v>0</v>
      </c>
      <c r="E118" t="n">
        <v>0</v>
      </c>
      <c r="F118" t="n">
        <v>0.333767189435221</v>
      </c>
      <c r="G118" t="n">
        <v>0.00502494602525627</v>
      </c>
      <c r="H118" t="s">
        <v>2005</v>
      </c>
      <c r="I118"/>
      <c r="J118"/>
      <c r="K118"/>
      <c r="L118" t="s">
        <v>2005</v>
      </c>
      <c r="M118"/>
      <c r="N118"/>
      <c r="O118"/>
      <c r="P118"/>
      <c r="Q118"/>
      <c r="R118" t="n">
        <v>0.218752563985137</v>
      </c>
      <c r="S118" t="n">
        <v>0.00409458889096473</v>
      </c>
      <c r="T118" t="n">
        <v>10637604</v>
      </c>
      <c r="U118" t="n">
        <v>12896</v>
      </c>
    </row>
    <row r="119">
      <c r="A119" t="s">
        <v>2047</v>
      </c>
      <c r="B119" t="s">
        <v>1995</v>
      </c>
      <c r="C119" t="s">
        <v>1925</v>
      </c>
      <c r="D119" t="n">
        <v>0</v>
      </c>
      <c r="E119" t="n">
        <v>1</v>
      </c>
      <c r="F119" t="n">
        <v>0.411070979953739</v>
      </c>
      <c r="G119" t="n">
        <v>0.0147397677504189</v>
      </c>
      <c r="H119" t="s">
        <v>2005</v>
      </c>
      <c r="I119"/>
      <c r="J119"/>
      <c r="K119"/>
      <c r="L119" t="s">
        <v>2005</v>
      </c>
      <c r="M119"/>
      <c r="N119"/>
      <c r="O119"/>
      <c r="P119"/>
      <c r="Q119"/>
      <c r="R119" t="n">
        <v>0.211755520842479</v>
      </c>
      <c r="S119" t="n">
        <v>0.0123762916106231</v>
      </c>
      <c r="T119" t="n">
        <v>2042049</v>
      </c>
      <c r="U119" t="n">
        <v>1618</v>
      </c>
    </row>
    <row r="120">
      <c r="A120" t="s">
        <v>2048</v>
      </c>
      <c r="B120" t="s">
        <v>1995</v>
      </c>
      <c r="C120" t="s">
        <v>1925</v>
      </c>
      <c r="D120" t="n">
        <v>0</v>
      </c>
      <c r="E120" t="n">
        <v>0</v>
      </c>
      <c r="F120" t="n">
        <v>0.317651663205041</v>
      </c>
      <c r="G120" t="n">
        <v>0.00474978420202384</v>
      </c>
      <c r="H120" t="s">
        <v>2008</v>
      </c>
      <c r="I120"/>
      <c r="J120"/>
      <c r="K120"/>
      <c r="L120" t="s">
        <v>2008</v>
      </c>
      <c r="M120"/>
      <c r="N120"/>
      <c r="O120"/>
      <c r="P120"/>
      <c r="Q120"/>
      <c r="R120" t="n">
        <v>0.273287543832711</v>
      </c>
      <c r="S120" t="n">
        <v>0.00435619190334454</v>
      </c>
      <c r="T120" t="n">
        <v>11525757</v>
      </c>
      <c r="U120" t="n">
        <v>17066</v>
      </c>
    </row>
    <row r="121">
      <c r="A121" t="s">
        <v>2049</v>
      </c>
      <c r="B121" t="s">
        <v>1995</v>
      </c>
      <c r="C121" t="s">
        <v>1925</v>
      </c>
      <c r="D121" t="n">
        <v>0</v>
      </c>
      <c r="E121" t="n">
        <v>1</v>
      </c>
      <c r="F121" t="n">
        <v>0.359135254181759</v>
      </c>
      <c r="G121" t="n">
        <v>0.0166615299032887</v>
      </c>
      <c r="H121" t="s">
        <v>2008</v>
      </c>
      <c r="I121"/>
      <c r="J121"/>
      <c r="K121"/>
      <c r="L121" t="s">
        <v>2008</v>
      </c>
      <c r="M121"/>
      <c r="N121"/>
      <c r="O121"/>
      <c r="P121"/>
      <c r="Q121"/>
      <c r="R121" t="n">
        <v>0.236360771056087</v>
      </c>
      <c r="S121" t="n">
        <v>0.0149260065542268</v>
      </c>
      <c r="T121" t="n">
        <v>1527253</v>
      </c>
      <c r="U121" t="n">
        <v>1427</v>
      </c>
    </row>
    <row r="122">
      <c r="A122" t="s">
        <v>2050</v>
      </c>
      <c r="B122" t="s">
        <v>2051</v>
      </c>
      <c r="C122" t="s">
        <v>1912</v>
      </c>
      <c r="D122" t="n">
        <v>0</v>
      </c>
      <c r="E122" t="n">
        <v>0</v>
      </c>
      <c r="F122" t="n">
        <v>0.117387699485275</v>
      </c>
      <c r="G122" t="n">
        <v>0.00368317569885093</v>
      </c>
      <c r="H122" t="s">
        <v>2052</v>
      </c>
      <c r="I122"/>
      <c r="J122"/>
      <c r="K122"/>
      <c r="L122"/>
      <c r="M122" t="s">
        <v>2052</v>
      </c>
      <c r="N122"/>
      <c r="O122"/>
      <c r="P122"/>
      <c r="Q122"/>
      <c r="R122" t="n">
        <v>0.476382527546559</v>
      </c>
      <c r="S122" t="n">
        <v>0.00562633927907796</v>
      </c>
      <c r="T122" t="n">
        <v>9348226</v>
      </c>
      <c r="U122" t="n">
        <v>14363</v>
      </c>
    </row>
    <row r="123">
      <c r="A123" t="s">
        <v>2053</v>
      </c>
      <c r="B123" t="s">
        <v>2051</v>
      </c>
      <c r="C123" t="s">
        <v>1912</v>
      </c>
      <c r="D123" t="n">
        <v>0</v>
      </c>
      <c r="E123" t="n">
        <v>1</v>
      </c>
      <c r="F123" t="n">
        <v>0.162025580135816</v>
      </c>
      <c r="G123" t="n">
        <v>0.0129381913347784</v>
      </c>
      <c r="H123" t="s">
        <v>2052</v>
      </c>
      <c r="I123"/>
      <c r="J123"/>
      <c r="K123"/>
      <c r="L123"/>
      <c r="M123" t="s">
        <v>2052</v>
      </c>
      <c r="N123"/>
      <c r="O123"/>
      <c r="P123"/>
      <c r="Q123"/>
      <c r="R123" t="n">
        <v>0.477410750986676</v>
      </c>
      <c r="S123" t="n">
        <v>0.0175249364000058</v>
      </c>
      <c r="T123" t="n">
        <v>1311174</v>
      </c>
      <c r="U123" t="n">
        <v>1580</v>
      </c>
    </row>
    <row r="124">
      <c r="A124" t="s">
        <v>2054</v>
      </c>
      <c r="B124" t="s">
        <v>2051</v>
      </c>
      <c r="C124" t="s">
        <v>1912</v>
      </c>
      <c r="D124" t="n">
        <v>0</v>
      </c>
      <c r="E124" t="n">
        <v>0</v>
      </c>
      <c r="F124" t="n">
        <v>0.126223931359882</v>
      </c>
      <c r="G124" t="n">
        <v>0.0020599510148284</v>
      </c>
      <c r="H124" t="s">
        <v>2055</v>
      </c>
      <c r="I124"/>
      <c r="J124"/>
      <c r="K124"/>
      <c r="L124"/>
      <c r="M124" t="s">
        <v>2055</v>
      </c>
      <c r="N124"/>
      <c r="O124"/>
      <c r="P124"/>
      <c r="Q124"/>
      <c r="R124" t="n">
        <v>0.196371313908177</v>
      </c>
      <c r="S124" t="n">
        <v>0.00241966384297809</v>
      </c>
      <c r="T124" t="n">
        <v>25819433</v>
      </c>
      <c r="U124" t="n">
        <v>37307</v>
      </c>
    </row>
    <row r="125">
      <c r="A125" t="s">
        <v>2056</v>
      </c>
      <c r="B125" t="s">
        <v>2051</v>
      </c>
      <c r="C125" t="s">
        <v>1912</v>
      </c>
      <c r="D125" t="n">
        <v>0</v>
      </c>
      <c r="E125" t="n">
        <v>1</v>
      </c>
      <c r="F125" t="n">
        <v>0.127166147089094</v>
      </c>
      <c r="G125" t="n">
        <v>0.00569328683128604</v>
      </c>
      <c r="H125" t="s">
        <v>2055</v>
      </c>
      <c r="I125"/>
      <c r="J125"/>
      <c r="K125"/>
      <c r="L125"/>
      <c r="M125" t="s">
        <v>2055</v>
      </c>
      <c r="N125"/>
      <c r="O125"/>
      <c r="P125"/>
      <c r="Q125"/>
      <c r="R125" t="n">
        <v>0.166271653768254</v>
      </c>
      <c r="S125" t="n">
        <v>0.00633367431895459</v>
      </c>
      <c r="T125" t="n">
        <v>4638605</v>
      </c>
      <c r="U125" t="n">
        <v>5354</v>
      </c>
    </row>
    <row r="126">
      <c r="A126" t="s">
        <v>2057</v>
      </c>
      <c r="B126" t="s">
        <v>2051</v>
      </c>
      <c r="C126" t="s">
        <v>1916</v>
      </c>
      <c r="D126" t="n">
        <v>0</v>
      </c>
      <c r="E126" t="n">
        <v>0</v>
      </c>
      <c r="F126" t="n">
        <v>0.120899904724468</v>
      </c>
      <c r="G126" t="n">
        <v>0.00384078730282539</v>
      </c>
      <c r="H126" t="s">
        <v>2052</v>
      </c>
      <c r="I126"/>
      <c r="J126"/>
      <c r="K126"/>
      <c r="L126"/>
      <c r="M126" t="s">
        <v>2052</v>
      </c>
      <c r="N126"/>
      <c r="O126"/>
      <c r="P126"/>
      <c r="Q126"/>
      <c r="R126" t="n">
        <v>0.461740484545418</v>
      </c>
      <c r="S126" t="n">
        <v>0.00578086064716244</v>
      </c>
      <c r="T126" t="n">
        <v>9001287</v>
      </c>
      <c r="U126" t="n">
        <v>13597</v>
      </c>
    </row>
    <row r="127">
      <c r="A127" t="s">
        <v>2058</v>
      </c>
      <c r="B127" t="s">
        <v>2051</v>
      </c>
      <c r="C127" t="s">
        <v>1916</v>
      </c>
      <c r="D127" t="n">
        <v>0</v>
      </c>
      <c r="E127" t="n">
        <v>1</v>
      </c>
      <c r="F127" t="n">
        <v>0.169296552768002</v>
      </c>
      <c r="G127" t="n">
        <v>0.0140659064210238</v>
      </c>
      <c r="H127" t="s">
        <v>2052</v>
      </c>
      <c r="I127"/>
      <c r="J127"/>
      <c r="K127"/>
      <c r="L127"/>
      <c r="M127" t="s">
        <v>2052</v>
      </c>
      <c r="N127"/>
      <c r="O127"/>
      <c r="P127"/>
      <c r="Q127"/>
      <c r="R127" t="n">
        <v>0.479608204855282</v>
      </c>
      <c r="S127" t="n">
        <v>0.0191598337451998</v>
      </c>
      <c r="T127" t="n">
        <v>1309513</v>
      </c>
      <c r="U127" t="n">
        <v>1389</v>
      </c>
    </row>
    <row r="128">
      <c r="A128" t="s">
        <v>2059</v>
      </c>
      <c r="B128" t="s">
        <v>2051</v>
      </c>
      <c r="C128" t="s">
        <v>1916</v>
      </c>
      <c r="D128" t="n">
        <v>0</v>
      </c>
      <c r="E128" t="n">
        <v>0</v>
      </c>
      <c r="F128" t="n">
        <v>0.129391920141161</v>
      </c>
      <c r="G128" t="n">
        <v>0.00213216825874431</v>
      </c>
      <c r="H128" t="s">
        <v>2055</v>
      </c>
      <c r="I128"/>
      <c r="J128"/>
      <c r="K128"/>
      <c r="L128"/>
      <c r="M128" t="s">
        <v>2055</v>
      </c>
      <c r="N128"/>
      <c r="O128"/>
      <c r="P128"/>
      <c r="Q128"/>
      <c r="R128" t="n">
        <v>0.199770030675213</v>
      </c>
      <c r="S128" t="n">
        <v>0.00248909346831478</v>
      </c>
      <c r="T128" t="n">
        <v>26238653</v>
      </c>
      <c r="U128" t="n">
        <v>36393</v>
      </c>
    </row>
    <row r="129">
      <c r="A129" t="s">
        <v>2060</v>
      </c>
      <c r="B129" t="s">
        <v>2051</v>
      </c>
      <c r="C129" t="s">
        <v>1916</v>
      </c>
      <c r="D129" t="n">
        <v>0</v>
      </c>
      <c r="E129" t="n">
        <v>1</v>
      </c>
      <c r="F129" t="n">
        <v>0.132991125915554</v>
      </c>
      <c r="G129" t="n">
        <v>0.00583413682516106</v>
      </c>
      <c r="H129" t="s">
        <v>2055</v>
      </c>
      <c r="I129"/>
      <c r="J129"/>
      <c r="K129"/>
      <c r="L129"/>
      <c r="M129" t="s">
        <v>2055</v>
      </c>
      <c r="N129"/>
      <c r="O129"/>
      <c r="P129"/>
      <c r="Q129"/>
      <c r="R129" t="n">
        <v>0.18109798493634</v>
      </c>
      <c r="S129" t="n">
        <v>0.00738675085805791</v>
      </c>
      <c r="T129" t="n">
        <v>4621453</v>
      </c>
      <c r="U129" t="n">
        <v>4707</v>
      </c>
    </row>
    <row r="130">
      <c r="A130" t="s">
        <v>2061</v>
      </c>
      <c r="B130" t="s">
        <v>2051</v>
      </c>
      <c r="C130" t="s">
        <v>1919</v>
      </c>
      <c r="D130" t="n">
        <v>0</v>
      </c>
      <c r="E130" t="n">
        <v>0</v>
      </c>
      <c r="F130" t="n">
        <v>0.155217888106731</v>
      </c>
      <c r="G130" t="n">
        <v>0.00489094171373915</v>
      </c>
      <c r="H130" t="s">
        <v>2052</v>
      </c>
      <c r="I130"/>
      <c r="J130"/>
      <c r="K130"/>
      <c r="L130"/>
      <c r="M130" t="s">
        <v>2052</v>
      </c>
      <c r="N130"/>
      <c r="O130"/>
      <c r="P130"/>
      <c r="Q130"/>
      <c r="R130" t="n">
        <v>0.456064477970121</v>
      </c>
      <c r="S130" t="n">
        <v>0.00669296754824212</v>
      </c>
      <c r="T130" t="n">
        <v>9219997</v>
      </c>
      <c r="U130" t="n">
        <v>10693</v>
      </c>
    </row>
    <row r="131">
      <c r="A131" t="s">
        <v>2062</v>
      </c>
      <c r="B131" t="s">
        <v>2051</v>
      </c>
      <c r="C131" t="s">
        <v>1919</v>
      </c>
      <c r="D131" t="n">
        <v>0</v>
      </c>
      <c r="E131" t="n">
        <v>1</v>
      </c>
      <c r="F131" t="n">
        <v>0.18743586710426</v>
      </c>
      <c r="G131" t="n">
        <v>0.017682589310236</v>
      </c>
      <c r="H131" t="s">
        <v>2052</v>
      </c>
      <c r="I131"/>
      <c r="J131"/>
      <c r="K131"/>
      <c r="L131"/>
      <c r="M131" t="s">
        <v>2052</v>
      </c>
      <c r="N131"/>
      <c r="O131"/>
      <c r="P131"/>
      <c r="Q131"/>
      <c r="R131" t="n">
        <v>0.472225496035854</v>
      </c>
      <c r="S131" t="n">
        <v>0.0228890398440858</v>
      </c>
      <c r="T131" t="n">
        <v>1278516</v>
      </c>
      <c r="U131" t="n">
        <v>962</v>
      </c>
    </row>
    <row r="132">
      <c r="A132" t="s">
        <v>2063</v>
      </c>
      <c r="B132" t="s">
        <v>2051</v>
      </c>
      <c r="C132" t="s">
        <v>1919</v>
      </c>
      <c r="D132" t="n">
        <v>0</v>
      </c>
      <c r="E132" t="n">
        <v>0</v>
      </c>
      <c r="F132" t="n">
        <v>0.16157186537032</v>
      </c>
      <c r="G132" t="n">
        <v>0.00265195098009491</v>
      </c>
      <c r="H132" t="s">
        <v>2055</v>
      </c>
      <c r="I132"/>
      <c r="J132"/>
      <c r="K132"/>
      <c r="L132"/>
      <c r="M132" t="s">
        <v>2055</v>
      </c>
      <c r="N132"/>
      <c r="O132"/>
      <c r="P132"/>
      <c r="Q132"/>
      <c r="R132" t="n">
        <v>0.194639700057231</v>
      </c>
      <c r="S132" t="n">
        <v>0.00277435476303059</v>
      </c>
      <c r="T132" t="n">
        <v>25888617</v>
      </c>
      <c r="U132" t="n">
        <v>29890</v>
      </c>
    </row>
    <row r="133">
      <c r="A133" t="s">
        <v>2064</v>
      </c>
      <c r="B133" t="s">
        <v>2051</v>
      </c>
      <c r="C133" t="s">
        <v>1919</v>
      </c>
      <c r="D133" t="n">
        <v>0</v>
      </c>
      <c r="E133" t="n">
        <v>1</v>
      </c>
      <c r="F133" t="n">
        <v>0.174986943340633</v>
      </c>
      <c r="G133" t="n">
        <v>0.00763794357357751</v>
      </c>
      <c r="H133" t="s">
        <v>2055</v>
      </c>
      <c r="I133"/>
      <c r="J133"/>
      <c r="K133"/>
      <c r="L133"/>
      <c r="M133" t="s">
        <v>2055</v>
      </c>
      <c r="N133"/>
      <c r="O133"/>
      <c r="P133"/>
      <c r="Q133"/>
      <c r="R133" t="n">
        <v>0.159792231972815</v>
      </c>
      <c r="S133" t="n">
        <v>0.00767647298392962</v>
      </c>
      <c r="T133" t="n">
        <v>4776837</v>
      </c>
      <c r="U133" t="n">
        <v>3630</v>
      </c>
    </row>
    <row r="134">
      <c r="A134" t="s">
        <v>2065</v>
      </c>
      <c r="B134" t="s">
        <v>2051</v>
      </c>
      <c r="C134" t="s">
        <v>1922</v>
      </c>
      <c r="D134" t="n">
        <v>0</v>
      </c>
      <c r="E134" t="n">
        <v>0</v>
      </c>
      <c r="F134" t="n">
        <v>0.184566957132295</v>
      </c>
      <c r="G134" t="n">
        <v>0.00517070639159074</v>
      </c>
      <c r="H134" t="s">
        <v>2052</v>
      </c>
      <c r="I134"/>
      <c r="J134"/>
      <c r="K134"/>
      <c r="L134"/>
      <c r="M134" t="s">
        <v>2052</v>
      </c>
      <c r="N134"/>
      <c r="O134"/>
      <c r="P134"/>
      <c r="Q134"/>
      <c r="R134" t="n">
        <v>0.458032758442062</v>
      </c>
      <c r="S134" t="n">
        <v>0.00664952131540552</v>
      </c>
      <c r="T134" t="n">
        <v>9194985</v>
      </c>
      <c r="U134" t="n">
        <v>11554</v>
      </c>
    </row>
    <row r="135">
      <c r="A135" t="s">
        <v>2066</v>
      </c>
      <c r="B135" t="s">
        <v>2051</v>
      </c>
      <c r="C135" t="s">
        <v>1922</v>
      </c>
      <c r="D135" t="n">
        <v>0</v>
      </c>
      <c r="E135" t="n">
        <v>1</v>
      </c>
      <c r="F135" t="n">
        <v>0.21081153195272</v>
      </c>
      <c r="G135" t="n">
        <v>0.0184088879730853</v>
      </c>
      <c r="H135" t="s">
        <v>2052</v>
      </c>
      <c r="I135"/>
      <c r="J135"/>
      <c r="K135"/>
      <c r="L135"/>
      <c r="M135" t="s">
        <v>2052</v>
      </c>
      <c r="N135"/>
      <c r="O135"/>
      <c r="P135"/>
      <c r="Q135"/>
      <c r="R135" t="n">
        <v>0.416542572271075</v>
      </c>
      <c r="S135" t="n">
        <v>0.0235262303166762</v>
      </c>
      <c r="T135" t="n">
        <v>1328711</v>
      </c>
      <c r="U135" t="n">
        <v>1092</v>
      </c>
    </row>
    <row r="136">
      <c r="A136" t="s">
        <v>2067</v>
      </c>
      <c r="B136" t="s">
        <v>2051</v>
      </c>
      <c r="C136" t="s">
        <v>1922</v>
      </c>
      <c r="D136" t="n">
        <v>0</v>
      </c>
      <c r="E136" t="n">
        <v>0</v>
      </c>
      <c r="F136" t="n">
        <v>0.18249277369101</v>
      </c>
      <c r="G136" t="n">
        <v>0.00258590365208444</v>
      </c>
      <c r="H136" t="s">
        <v>2055</v>
      </c>
      <c r="I136"/>
      <c r="J136"/>
      <c r="K136"/>
      <c r="L136"/>
      <c r="M136" t="s">
        <v>2055</v>
      </c>
      <c r="N136"/>
      <c r="O136"/>
      <c r="P136"/>
      <c r="Q136"/>
      <c r="R136" t="n">
        <v>0.186814064486935</v>
      </c>
      <c r="S136" t="n">
        <v>0.00250798061423142</v>
      </c>
      <c r="T136" t="n">
        <v>25821896</v>
      </c>
      <c r="U136" t="n">
        <v>37657</v>
      </c>
    </row>
    <row r="137">
      <c r="A137" t="s">
        <v>2068</v>
      </c>
      <c r="B137" t="s">
        <v>2051</v>
      </c>
      <c r="C137" t="s">
        <v>1922</v>
      </c>
      <c r="D137" t="n">
        <v>0</v>
      </c>
      <c r="E137" t="n">
        <v>1</v>
      </c>
      <c r="F137" t="n">
        <v>0.21152914909554</v>
      </c>
      <c r="G137" t="n">
        <v>0.00835420449852101</v>
      </c>
      <c r="H137" t="s">
        <v>2055</v>
      </c>
      <c r="I137"/>
      <c r="J137"/>
      <c r="K137"/>
      <c r="L137"/>
      <c r="M137" t="s">
        <v>2055</v>
      </c>
      <c r="N137"/>
      <c r="O137"/>
      <c r="P137"/>
      <c r="Q137"/>
      <c r="R137" t="n">
        <v>0.15681978616693</v>
      </c>
      <c r="S137" t="n">
        <v>0.00706560354939227</v>
      </c>
      <c r="T137" t="n">
        <v>4836084</v>
      </c>
      <c r="U137" t="n">
        <v>4372</v>
      </c>
    </row>
    <row r="138">
      <c r="A138" t="s">
        <v>2069</v>
      </c>
      <c r="B138" t="s">
        <v>2051</v>
      </c>
      <c r="C138" t="s">
        <v>1925</v>
      </c>
      <c r="D138" t="n">
        <v>0</v>
      </c>
      <c r="E138" t="n">
        <v>0</v>
      </c>
      <c r="F138" t="n">
        <v>0.275562263835795</v>
      </c>
      <c r="G138" t="n">
        <v>0.00636866199041833</v>
      </c>
      <c r="H138" t="s">
        <v>2052</v>
      </c>
      <c r="I138"/>
      <c r="J138"/>
      <c r="K138"/>
      <c r="L138"/>
      <c r="M138" t="s">
        <v>2052</v>
      </c>
      <c r="N138"/>
      <c r="O138"/>
      <c r="P138"/>
      <c r="Q138"/>
      <c r="R138" t="n">
        <v>0.455570837453623</v>
      </c>
      <c r="S138" t="n">
        <v>0.00712581958490332</v>
      </c>
      <c r="T138" t="n">
        <v>8977187</v>
      </c>
      <c r="U138" t="n">
        <v>10391</v>
      </c>
    </row>
    <row r="139">
      <c r="A139" t="s">
        <v>2070</v>
      </c>
      <c r="B139" t="s">
        <v>2051</v>
      </c>
      <c r="C139" t="s">
        <v>1925</v>
      </c>
      <c r="D139" t="n">
        <v>0</v>
      </c>
      <c r="E139" t="n">
        <v>1</v>
      </c>
      <c r="F139" t="n">
        <v>0.302918530842039</v>
      </c>
      <c r="G139" t="n">
        <v>0.0222811790804765</v>
      </c>
      <c r="H139" t="s">
        <v>2052</v>
      </c>
      <c r="I139"/>
      <c r="J139"/>
      <c r="K139"/>
      <c r="L139"/>
      <c r="M139" t="s">
        <v>2052</v>
      </c>
      <c r="N139"/>
      <c r="O139"/>
      <c r="P139"/>
      <c r="Q139"/>
      <c r="R139" t="n">
        <v>0.47517059355891</v>
      </c>
      <c r="S139" t="n">
        <v>0.0256710798409756</v>
      </c>
      <c r="T139" t="n">
        <v>1264166</v>
      </c>
      <c r="U139" t="n">
        <v>918</v>
      </c>
    </row>
    <row r="140">
      <c r="A140" t="s">
        <v>2071</v>
      </c>
      <c r="B140" t="s">
        <v>2051</v>
      </c>
      <c r="C140" t="s">
        <v>1925</v>
      </c>
      <c r="D140" t="n">
        <v>0</v>
      </c>
      <c r="E140" t="n">
        <v>0</v>
      </c>
      <c r="F140" t="n">
        <v>0.29668732802069</v>
      </c>
      <c r="G140" t="n">
        <v>0.00330389530892294</v>
      </c>
      <c r="H140" t="s">
        <v>2055</v>
      </c>
      <c r="I140"/>
      <c r="J140"/>
      <c r="K140"/>
      <c r="L140"/>
      <c r="M140" t="s">
        <v>2055</v>
      </c>
      <c r="N140"/>
      <c r="O140"/>
      <c r="P140"/>
      <c r="Q140"/>
      <c r="R140" t="n">
        <v>0.192397377552036</v>
      </c>
      <c r="S140" t="n">
        <v>0.00276352597398711</v>
      </c>
      <c r="T140" t="n">
        <v>26117299</v>
      </c>
      <c r="U140" t="n">
        <v>32107</v>
      </c>
    </row>
    <row r="141">
      <c r="A141" t="s">
        <v>2072</v>
      </c>
      <c r="B141" t="s">
        <v>2051</v>
      </c>
      <c r="C141" t="s">
        <v>1925</v>
      </c>
      <c r="D141" t="n">
        <v>0</v>
      </c>
      <c r="E141" t="n">
        <v>1</v>
      </c>
      <c r="F141" t="n">
        <v>0.389073746342473</v>
      </c>
      <c r="G141" t="n">
        <v>0.0108812988096381</v>
      </c>
      <c r="H141" t="s">
        <v>2055</v>
      </c>
      <c r="I141"/>
      <c r="J141"/>
      <c r="K141"/>
      <c r="L141"/>
      <c r="M141" t="s">
        <v>2055</v>
      </c>
      <c r="N141"/>
      <c r="O141"/>
      <c r="P141"/>
      <c r="Q141"/>
      <c r="R141" t="n">
        <v>0.152473045164997</v>
      </c>
      <c r="S141" t="n">
        <v>0.00791626003704601</v>
      </c>
      <c r="T141" t="n">
        <v>4945927</v>
      </c>
      <c r="U141" t="n">
        <v>3731</v>
      </c>
    </row>
    <row r="142">
      <c r="A142" t="s">
        <v>2073</v>
      </c>
      <c r="B142" t="s">
        <v>1902</v>
      </c>
      <c r="C142" t="s">
        <v>1912</v>
      </c>
      <c r="D142" t="n">
        <v>0</v>
      </c>
      <c r="E142" t="n">
        <v>0</v>
      </c>
      <c r="F142" t="n">
        <v>0.107993464376982</v>
      </c>
      <c r="G142" t="n">
        <v>0.00540781146585521</v>
      </c>
      <c r="H142" t="s">
        <v>2074</v>
      </c>
      <c r="I142"/>
      <c r="J142"/>
      <c r="K142"/>
      <c r="L142"/>
      <c r="M142"/>
      <c r="N142" t="s">
        <v>2074</v>
      </c>
      <c r="O142"/>
      <c r="P142"/>
      <c r="Q142"/>
      <c r="R142" t="n">
        <v>0.284320519696522</v>
      </c>
      <c r="S142" t="n">
        <v>0.00670345223944513</v>
      </c>
      <c r="T142" t="n">
        <v>3304798</v>
      </c>
      <c r="U142" t="n">
        <v>4879</v>
      </c>
    </row>
    <row r="143">
      <c r="A143" t="s">
        <v>2075</v>
      </c>
      <c r="B143" t="s">
        <v>1902</v>
      </c>
      <c r="C143" t="s">
        <v>1912</v>
      </c>
      <c r="D143" t="n">
        <v>0</v>
      </c>
      <c r="E143" t="n">
        <v>1</v>
      </c>
      <c r="F143" t="n">
        <v>0.139712544271477</v>
      </c>
      <c r="G143" t="n">
        <v>0.016890177792059</v>
      </c>
      <c r="H143" t="s">
        <v>2074</v>
      </c>
      <c r="I143"/>
      <c r="J143"/>
      <c r="K143"/>
      <c r="L143"/>
      <c r="M143"/>
      <c r="N143" t="s">
        <v>2074</v>
      </c>
      <c r="O143"/>
      <c r="P143"/>
      <c r="Q143"/>
      <c r="R143" t="n">
        <v>0.23491449879531</v>
      </c>
      <c r="S143" t="n">
        <v>0.0179388295056815</v>
      </c>
      <c r="T143" t="n">
        <v>593209</v>
      </c>
      <c r="U143" t="n">
        <v>688</v>
      </c>
    </row>
    <row r="144">
      <c r="A144" t="s">
        <v>2076</v>
      </c>
      <c r="B144" t="s">
        <v>1902</v>
      </c>
      <c r="C144" t="s">
        <v>1912</v>
      </c>
      <c r="D144" t="n">
        <v>0</v>
      </c>
      <c r="E144" t="n">
        <v>0</v>
      </c>
      <c r="F144" t="n">
        <v>0.124039096352171</v>
      </c>
      <c r="G144" t="n">
        <v>0.00792943373703594</v>
      </c>
      <c r="H144" t="s">
        <v>2077</v>
      </c>
      <c r="I144"/>
      <c r="J144"/>
      <c r="K144"/>
      <c r="L144"/>
      <c r="M144"/>
      <c r="N144" t="s">
        <v>2077</v>
      </c>
      <c r="O144"/>
      <c r="P144"/>
      <c r="Q144"/>
      <c r="R144" t="n">
        <v>0.333792575701707</v>
      </c>
      <c r="S144" t="n">
        <v>0.00948459965172618</v>
      </c>
      <c r="T144" t="n">
        <v>1675591</v>
      </c>
      <c r="U144" t="n">
        <v>2588</v>
      </c>
    </row>
    <row r="145">
      <c r="A145" t="s">
        <v>2078</v>
      </c>
      <c r="B145" t="s">
        <v>1902</v>
      </c>
      <c r="C145" t="s">
        <v>1912</v>
      </c>
      <c r="D145" t="n">
        <v>0</v>
      </c>
      <c r="E145" t="n">
        <v>1</v>
      </c>
      <c r="F145" t="n">
        <v>0.128543387425906</v>
      </c>
      <c r="G145" t="n">
        <v>0.021011044953159</v>
      </c>
      <c r="H145" t="s">
        <v>2077</v>
      </c>
      <c r="I145"/>
      <c r="J145"/>
      <c r="K145"/>
      <c r="L145"/>
      <c r="M145"/>
      <c r="N145" t="s">
        <v>2077</v>
      </c>
      <c r="O145"/>
      <c r="P145"/>
      <c r="Q145"/>
      <c r="R145" t="n">
        <v>0.284775516023786</v>
      </c>
      <c r="S145" t="n">
        <v>0.0236913889187279</v>
      </c>
      <c r="T145" t="n">
        <v>331483</v>
      </c>
      <c r="U145" t="n">
        <v>406</v>
      </c>
    </row>
    <row r="146">
      <c r="A146" t="s">
        <v>2079</v>
      </c>
      <c r="B146" t="s">
        <v>1902</v>
      </c>
      <c r="C146" t="s">
        <v>1912</v>
      </c>
      <c r="D146" t="n">
        <v>0</v>
      </c>
      <c r="E146" t="n">
        <v>0</v>
      </c>
      <c r="F146" t="n">
        <v>0.12654348209869</v>
      </c>
      <c r="G146" t="n">
        <v>0.0034333867934608</v>
      </c>
      <c r="H146" t="s">
        <v>2080</v>
      </c>
      <c r="I146"/>
      <c r="J146"/>
      <c r="K146"/>
      <c r="L146"/>
      <c r="M146"/>
      <c r="N146" t="s">
        <v>2080</v>
      </c>
      <c r="O146"/>
      <c r="P146"/>
      <c r="Q146"/>
      <c r="R146" t="n">
        <v>0.334227390436746</v>
      </c>
      <c r="S146" t="n">
        <v>0.00430281053034959</v>
      </c>
      <c r="T146" t="n">
        <v>9540611</v>
      </c>
      <c r="U146" t="n">
        <v>14556</v>
      </c>
    </row>
    <row r="147">
      <c r="A147" t="s">
        <v>2081</v>
      </c>
      <c r="B147" t="s">
        <v>1902</v>
      </c>
      <c r="C147" t="s">
        <v>1912</v>
      </c>
      <c r="D147" t="n">
        <v>0</v>
      </c>
      <c r="E147" t="n">
        <v>1</v>
      </c>
      <c r="F147" t="n">
        <v>0.158699685615626</v>
      </c>
      <c r="G147" t="n">
        <v>0.0108368128949031</v>
      </c>
      <c r="H147" t="s">
        <v>2080</v>
      </c>
      <c r="I147"/>
      <c r="J147"/>
      <c r="K147"/>
      <c r="L147"/>
      <c r="M147"/>
      <c r="N147" t="s">
        <v>2080</v>
      </c>
      <c r="O147"/>
      <c r="P147"/>
      <c r="Q147"/>
      <c r="R147" t="n">
        <v>0.327062511082911</v>
      </c>
      <c r="S147" t="n">
        <v>0.0129144009415507</v>
      </c>
      <c r="T147" t="n">
        <v>1595490</v>
      </c>
      <c r="U147" t="n">
        <v>1923</v>
      </c>
    </row>
    <row r="148">
      <c r="A148" t="s">
        <v>2082</v>
      </c>
      <c r="B148" t="s">
        <v>1902</v>
      </c>
      <c r="C148" t="s">
        <v>1912</v>
      </c>
      <c r="D148" t="n">
        <v>0</v>
      </c>
      <c r="E148" t="n">
        <v>0</v>
      </c>
      <c r="F148" t="n">
        <v>0.126047601139238</v>
      </c>
      <c r="G148" t="n">
        <v>0.00246086760025324</v>
      </c>
      <c r="H148" t="s">
        <v>2083</v>
      </c>
      <c r="I148"/>
      <c r="J148"/>
      <c r="K148"/>
      <c r="L148"/>
      <c r="M148"/>
      <c r="N148" t="s">
        <v>2083</v>
      </c>
      <c r="O148"/>
      <c r="P148"/>
      <c r="Q148"/>
      <c r="R148" t="n">
        <v>0.20539786738483</v>
      </c>
      <c r="S148" t="n">
        <v>0.00294730864138632</v>
      </c>
      <c r="T148" t="n">
        <v>20745090</v>
      </c>
      <c r="U148" t="n">
        <v>29802</v>
      </c>
    </row>
    <row r="149">
      <c r="A149" t="s">
        <v>2084</v>
      </c>
      <c r="B149" t="s">
        <v>1902</v>
      </c>
      <c r="C149" t="s">
        <v>1912</v>
      </c>
      <c r="D149" t="n">
        <v>0</v>
      </c>
      <c r="E149" t="n">
        <v>1</v>
      </c>
      <c r="F149" t="n">
        <v>0.121111321513774</v>
      </c>
      <c r="G149" t="n">
        <v>0.0066567928373639</v>
      </c>
      <c r="H149" t="s">
        <v>2083</v>
      </c>
      <c r="I149"/>
      <c r="J149"/>
      <c r="K149"/>
      <c r="L149"/>
      <c r="M149"/>
      <c r="N149" t="s">
        <v>2083</v>
      </c>
      <c r="O149"/>
      <c r="P149"/>
      <c r="Q149"/>
      <c r="R149" t="n">
        <v>0.159229456008523</v>
      </c>
      <c r="S149" t="n">
        <v>0.0079429990292917</v>
      </c>
      <c r="T149" t="n">
        <v>3457493</v>
      </c>
      <c r="U149" t="n">
        <v>3949</v>
      </c>
    </row>
    <row r="150">
      <c r="A150" t="s">
        <v>2085</v>
      </c>
      <c r="B150" t="s">
        <v>1902</v>
      </c>
      <c r="C150" t="s">
        <v>1916</v>
      </c>
      <c r="D150" t="n">
        <v>0</v>
      </c>
      <c r="E150" t="n">
        <v>0</v>
      </c>
      <c r="F150" t="n">
        <v>0.11475376689025</v>
      </c>
      <c r="G150" t="n">
        <v>0.00580315227453295</v>
      </c>
      <c r="H150" t="s">
        <v>2074</v>
      </c>
      <c r="I150"/>
      <c r="J150"/>
      <c r="K150"/>
      <c r="L150"/>
      <c r="M150"/>
      <c r="N150" t="s">
        <v>2074</v>
      </c>
      <c r="O150"/>
      <c r="P150"/>
      <c r="Q150"/>
      <c r="R150" t="n">
        <v>0.27917309775968</v>
      </c>
      <c r="S150" t="n">
        <v>0.00666278646805966</v>
      </c>
      <c r="T150" t="n">
        <v>3248452</v>
      </c>
      <c r="U150" t="n">
        <v>4597</v>
      </c>
    </row>
    <row r="151">
      <c r="A151" t="s">
        <v>2086</v>
      </c>
      <c r="B151" t="s">
        <v>1902</v>
      </c>
      <c r="C151" t="s">
        <v>1916</v>
      </c>
      <c r="D151" t="n">
        <v>0</v>
      </c>
      <c r="E151" t="n">
        <v>1</v>
      </c>
      <c r="F151" t="n">
        <v>0.121805342648204</v>
      </c>
      <c r="G151" t="n">
        <v>0.0149374155941756</v>
      </c>
      <c r="H151" t="s">
        <v>2074</v>
      </c>
      <c r="I151"/>
      <c r="J151"/>
      <c r="K151"/>
      <c r="L151"/>
      <c r="M151"/>
      <c r="N151" t="s">
        <v>2074</v>
      </c>
      <c r="O151"/>
      <c r="P151"/>
      <c r="Q151"/>
      <c r="R151" t="n">
        <v>0.275721216276581</v>
      </c>
      <c r="S151" t="n">
        <v>0.0203086535829937</v>
      </c>
      <c r="T151" t="n">
        <v>690065</v>
      </c>
      <c r="U151" t="n">
        <v>693</v>
      </c>
    </row>
    <row r="152">
      <c r="A152" t="s">
        <v>2087</v>
      </c>
      <c r="B152" t="s">
        <v>1902</v>
      </c>
      <c r="C152" t="s">
        <v>1916</v>
      </c>
      <c r="D152" t="n">
        <v>0</v>
      </c>
      <c r="E152" t="n">
        <v>0</v>
      </c>
      <c r="F152" t="n">
        <v>0.122252815730667</v>
      </c>
      <c r="G152" t="n">
        <v>0.0079210488018468</v>
      </c>
      <c r="H152" t="s">
        <v>2077</v>
      </c>
      <c r="I152"/>
      <c r="J152"/>
      <c r="K152"/>
      <c r="L152"/>
      <c r="M152"/>
      <c r="N152" t="s">
        <v>2077</v>
      </c>
      <c r="O152"/>
      <c r="P152"/>
      <c r="Q152"/>
      <c r="R152" t="n">
        <v>0.333331858671344</v>
      </c>
      <c r="S152" t="n">
        <v>0.00920419102129753</v>
      </c>
      <c r="T152" t="n">
        <v>1709671</v>
      </c>
      <c r="U152" t="n">
        <v>2559</v>
      </c>
    </row>
    <row r="153">
      <c r="A153" t="s">
        <v>2088</v>
      </c>
      <c r="B153" t="s">
        <v>1902</v>
      </c>
      <c r="C153" t="s">
        <v>1916</v>
      </c>
      <c r="D153" t="n">
        <v>0</v>
      </c>
      <c r="E153" t="n">
        <v>1</v>
      </c>
      <c r="F153" t="n">
        <v>0.193692120738061</v>
      </c>
      <c r="G153" t="n">
        <v>0.0280438102672323</v>
      </c>
      <c r="H153" t="s">
        <v>2077</v>
      </c>
      <c r="I153"/>
      <c r="J153"/>
      <c r="K153"/>
      <c r="L153"/>
      <c r="M153"/>
      <c r="N153" t="s">
        <v>2077</v>
      </c>
      <c r="O153"/>
      <c r="P153"/>
      <c r="Q153"/>
      <c r="R153" t="n">
        <v>0.316001497123946</v>
      </c>
      <c r="S153" t="n">
        <v>0.0288148170871103</v>
      </c>
      <c r="T153" t="n">
        <v>304405</v>
      </c>
      <c r="U153" t="n">
        <v>320</v>
      </c>
    </row>
    <row r="154">
      <c r="A154" t="s">
        <v>2089</v>
      </c>
      <c r="B154" t="s">
        <v>1902</v>
      </c>
      <c r="C154" t="s">
        <v>1916</v>
      </c>
      <c r="D154" t="n">
        <v>0</v>
      </c>
      <c r="E154" t="n">
        <v>0</v>
      </c>
      <c r="F154" t="n">
        <v>0.132798832054548</v>
      </c>
      <c r="G154" t="n">
        <v>0.00360418907130294</v>
      </c>
      <c r="H154" t="s">
        <v>2080</v>
      </c>
      <c r="I154"/>
      <c r="J154"/>
      <c r="K154"/>
      <c r="L154"/>
      <c r="M154"/>
      <c r="N154" t="s">
        <v>2080</v>
      </c>
      <c r="O154"/>
      <c r="P154"/>
      <c r="Q154"/>
      <c r="R154" t="n">
        <v>0.323626937377998</v>
      </c>
      <c r="S154" t="n">
        <v>0.00438940305812705</v>
      </c>
      <c r="T154" t="n">
        <v>9632328</v>
      </c>
      <c r="U154" t="n">
        <v>14583</v>
      </c>
    </row>
    <row r="155">
      <c r="A155" t="s">
        <v>2090</v>
      </c>
      <c r="B155" t="s">
        <v>1902</v>
      </c>
      <c r="C155" t="s">
        <v>1916</v>
      </c>
      <c r="D155" t="n">
        <v>0</v>
      </c>
      <c r="E155" t="n">
        <v>1</v>
      </c>
      <c r="F155" t="n">
        <v>0.147278735108407</v>
      </c>
      <c r="G155" t="n">
        <v>0.0111008006373069</v>
      </c>
      <c r="H155" t="s">
        <v>2080</v>
      </c>
      <c r="I155"/>
      <c r="J155"/>
      <c r="K155"/>
      <c r="L155"/>
      <c r="M155"/>
      <c r="N155" t="s">
        <v>2080</v>
      </c>
      <c r="O155"/>
      <c r="P155"/>
      <c r="Q155"/>
      <c r="R155" t="n">
        <v>0.324388321274932</v>
      </c>
      <c r="S155" t="n">
        <v>0.0153242743810862</v>
      </c>
      <c r="T155" t="n">
        <v>1590782</v>
      </c>
      <c r="U155" t="n">
        <v>1662</v>
      </c>
    </row>
    <row r="156">
      <c r="A156" t="s">
        <v>2091</v>
      </c>
      <c r="B156" t="s">
        <v>1902</v>
      </c>
      <c r="C156" t="s">
        <v>1916</v>
      </c>
      <c r="D156" t="n">
        <v>0</v>
      </c>
      <c r="E156" t="n">
        <v>0</v>
      </c>
      <c r="F156" t="n">
        <v>0.128038837728533</v>
      </c>
      <c r="G156" t="n">
        <v>0.00255326271058513</v>
      </c>
      <c r="H156" t="s">
        <v>2083</v>
      </c>
      <c r="I156"/>
      <c r="J156"/>
      <c r="K156"/>
      <c r="L156"/>
      <c r="M156"/>
      <c r="N156" t="s">
        <v>2083</v>
      </c>
      <c r="O156"/>
      <c r="P156"/>
      <c r="Q156"/>
      <c r="R156" t="n">
        <v>0.207323210445867</v>
      </c>
      <c r="S156" t="n">
        <v>0.00304589824463767</v>
      </c>
      <c r="T156" t="n">
        <v>20763685</v>
      </c>
      <c r="U156" t="n">
        <v>28424</v>
      </c>
    </row>
    <row r="157">
      <c r="A157" t="s">
        <v>2092</v>
      </c>
      <c r="B157" t="s">
        <v>1902</v>
      </c>
      <c r="C157" t="s">
        <v>1916</v>
      </c>
      <c r="D157" t="n">
        <v>0</v>
      </c>
      <c r="E157" t="n">
        <v>1</v>
      </c>
      <c r="F157" t="n">
        <v>0.134617791591169</v>
      </c>
      <c r="G157" t="n">
        <v>0.0071311730703459</v>
      </c>
      <c r="H157" t="s">
        <v>2083</v>
      </c>
      <c r="I157"/>
      <c r="J157"/>
      <c r="K157"/>
      <c r="L157"/>
      <c r="M157"/>
      <c r="N157" t="s">
        <v>2083</v>
      </c>
      <c r="O157"/>
      <c r="P157"/>
      <c r="Q157"/>
      <c r="R157" t="n">
        <v>0.173807330264272</v>
      </c>
      <c r="S157" t="n">
        <v>0.00872659171630553</v>
      </c>
      <c r="T157" t="n">
        <v>3384267</v>
      </c>
      <c r="U157" t="n">
        <v>3456</v>
      </c>
    </row>
    <row r="158">
      <c r="A158" t="s">
        <v>2093</v>
      </c>
      <c r="B158" t="s">
        <v>1902</v>
      </c>
      <c r="C158" t="s">
        <v>1919</v>
      </c>
      <c r="D158" t="n">
        <v>0</v>
      </c>
      <c r="E158" t="n">
        <v>0</v>
      </c>
      <c r="F158" t="n">
        <v>0.156265862847148</v>
      </c>
      <c r="G158" t="n">
        <v>0.00779786433357683</v>
      </c>
      <c r="H158" t="s">
        <v>2074</v>
      </c>
      <c r="I158"/>
      <c r="J158"/>
      <c r="K158"/>
      <c r="L158"/>
      <c r="M158"/>
      <c r="N158" t="s">
        <v>2074</v>
      </c>
      <c r="O158"/>
      <c r="P158"/>
      <c r="Q158"/>
      <c r="R158" t="n">
        <v>0.282651422003739</v>
      </c>
      <c r="S158" t="n">
        <v>0.00792483384915218</v>
      </c>
      <c r="T158" t="n">
        <v>3313767</v>
      </c>
      <c r="U158" t="n">
        <v>3445</v>
      </c>
    </row>
    <row r="159">
      <c r="A159" t="s">
        <v>2094</v>
      </c>
      <c r="B159" t="s">
        <v>1902</v>
      </c>
      <c r="C159" t="s">
        <v>1919</v>
      </c>
      <c r="D159" t="n">
        <v>0</v>
      </c>
      <c r="E159" t="n">
        <v>1</v>
      </c>
      <c r="F159" t="n">
        <v>0.203378251331871</v>
      </c>
      <c r="G159" t="n">
        <v>0.0248510681891498</v>
      </c>
      <c r="H159" t="s">
        <v>2074</v>
      </c>
      <c r="I159"/>
      <c r="J159"/>
      <c r="K159"/>
      <c r="L159"/>
      <c r="M159"/>
      <c r="N159" t="s">
        <v>2074</v>
      </c>
      <c r="O159"/>
      <c r="P159"/>
      <c r="Q159"/>
      <c r="R159" t="n">
        <v>0.249270682187626</v>
      </c>
      <c r="S159" t="n">
        <v>0.0219422969535342</v>
      </c>
      <c r="T159" t="n">
        <v>622629</v>
      </c>
      <c r="U159" t="n">
        <v>444</v>
      </c>
    </row>
    <row r="160">
      <c r="A160" t="s">
        <v>2095</v>
      </c>
      <c r="B160" t="s">
        <v>1902</v>
      </c>
      <c r="C160" t="s">
        <v>1919</v>
      </c>
      <c r="D160" t="n">
        <v>0</v>
      </c>
      <c r="E160" t="n">
        <v>0</v>
      </c>
      <c r="F160" t="n">
        <v>0.165571180349765</v>
      </c>
      <c r="G160" t="n">
        <v>0.0108870988783265</v>
      </c>
      <c r="H160" t="s">
        <v>2077</v>
      </c>
      <c r="I160"/>
      <c r="J160"/>
      <c r="K160"/>
      <c r="L160"/>
      <c r="M160"/>
      <c r="N160" t="s">
        <v>2077</v>
      </c>
      <c r="O160"/>
      <c r="P160"/>
      <c r="Q160"/>
      <c r="R160" t="n">
        <v>0.321554846338854</v>
      </c>
      <c r="S160" t="n">
        <v>0.011225105582971</v>
      </c>
      <c r="T160" t="n">
        <v>1728685</v>
      </c>
      <c r="U160" t="n">
        <v>1908</v>
      </c>
    </row>
    <row r="161">
      <c r="A161" t="s">
        <v>2096</v>
      </c>
      <c r="B161" t="s">
        <v>1902</v>
      </c>
      <c r="C161" t="s">
        <v>1919</v>
      </c>
      <c r="D161" t="n">
        <v>0</v>
      </c>
      <c r="E161" t="n">
        <v>1</v>
      </c>
      <c r="F161" t="n">
        <v>0.202450822315382</v>
      </c>
      <c r="G161" t="n">
        <v>0.0359482817126085</v>
      </c>
      <c r="H161" t="s">
        <v>2077</v>
      </c>
      <c r="I161"/>
      <c r="J161"/>
      <c r="K161"/>
      <c r="L161"/>
      <c r="M161"/>
      <c r="N161" t="s">
        <v>2077</v>
      </c>
      <c r="O161"/>
      <c r="P161"/>
      <c r="Q161"/>
      <c r="R161" t="n">
        <v>0.278124816939061</v>
      </c>
      <c r="S161" t="n">
        <v>0.0364092322584774</v>
      </c>
      <c r="T161" t="n">
        <v>276087</v>
      </c>
      <c r="U161" t="n">
        <v>198</v>
      </c>
    </row>
    <row r="162">
      <c r="A162" t="s">
        <v>2097</v>
      </c>
      <c r="B162" t="s">
        <v>1902</v>
      </c>
      <c r="C162" t="s">
        <v>1919</v>
      </c>
      <c r="D162" t="n">
        <v>0</v>
      </c>
      <c r="E162" t="n">
        <v>0</v>
      </c>
      <c r="F162" t="n">
        <v>0.163180859517216</v>
      </c>
      <c r="G162" t="n">
        <v>0.00441633273891501</v>
      </c>
      <c r="H162" t="s">
        <v>2080</v>
      </c>
      <c r="I162"/>
      <c r="J162"/>
      <c r="K162"/>
      <c r="L162"/>
      <c r="M162"/>
      <c r="N162" t="s">
        <v>2080</v>
      </c>
      <c r="O162"/>
      <c r="P162"/>
      <c r="Q162"/>
      <c r="R162" t="n">
        <v>0.315724345013886</v>
      </c>
      <c r="S162" t="n">
        <v>0.00500428746450612</v>
      </c>
      <c r="T162" t="n">
        <v>9713717</v>
      </c>
      <c r="U162" t="n">
        <v>11871</v>
      </c>
    </row>
    <row r="163">
      <c r="A163" t="s">
        <v>2098</v>
      </c>
      <c r="B163" t="s">
        <v>1902</v>
      </c>
      <c r="C163" t="s">
        <v>1919</v>
      </c>
      <c r="D163" t="n">
        <v>0</v>
      </c>
      <c r="E163" t="n">
        <v>1</v>
      </c>
      <c r="F163" t="n">
        <v>0.195425752494647</v>
      </c>
      <c r="G163" t="n">
        <v>0.0142467674958712</v>
      </c>
      <c r="H163" t="s">
        <v>2080</v>
      </c>
      <c r="I163"/>
      <c r="J163"/>
      <c r="K163"/>
      <c r="L163"/>
      <c r="M163"/>
      <c r="N163" t="s">
        <v>2080</v>
      </c>
      <c r="O163"/>
      <c r="P163"/>
      <c r="Q163"/>
      <c r="R163" t="n">
        <v>0.311466773772935</v>
      </c>
      <c r="S163" t="n">
        <v>0.0170074773946235</v>
      </c>
      <c r="T163" t="n">
        <v>1685886</v>
      </c>
      <c r="U163" t="n">
        <v>1308</v>
      </c>
    </row>
    <row r="164">
      <c r="A164" t="s">
        <v>2099</v>
      </c>
      <c r="B164" t="s">
        <v>1902</v>
      </c>
      <c r="C164" t="s">
        <v>1919</v>
      </c>
      <c r="D164" t="n">
        <v>0</v>
      </c>
      <c r="E164" t="n">
        <v>0</v>
      </c>
      <c r="F164" t="n">
        <v>0.159261793107107</v>
      </c>
      <c r="G164" t="n">
        <v>0.00315099935687706</v>
      </c>
      <c r="H164" t="s">
        <v>2083</v>
      </c>
      <c r="I164"/>
      <c r="J164"/>
      <c r="K164"/>
      <c r="L164"/>
      <c r="M164"/>
      <c r="N164" t="s">
        <v>2083</v>
      </c>
      <c r="O164"/>
      <c r="P164"/>
      <c r="Q164"/>
      <c r="R164" t="n">
        <v>0.204982130648452</v>
      </c>
      <c r="S164" t="n">
        <v>0.0033999346772399</v>
      </c>
      <c r="T164" t="n">
        <v>20489406</v>
      </c>
      <c r="U164" t="n">
        <v>23525</v>
      </c>
    </row>
    <row r="165">
      <c r="A165" t="s">
        <v>2100</v>
      </c>
      <c r="B165" t="s">
        <v>1902</v>
      </c>
      <c r="C165" t="s">
        <v>1919</v>
      </c>
      <c r="D165" t="n">
        <v>0</v>
      </c>
      <c r="E165" t="n">
        <v>1</v>
      </c>
      <c r="F165" t="n">
        <v>0.163313245638875</v>
      </c>
      <c r="G165" t="n">
        <v>0.00907698292600624</v>
      </c>
      <c r="H165" t="s">
        <v>2083</v>
      </c>
      <c r="I165"/>
      <c r="J165"/>
      <c r="K165"/>
      <c r="L165"/>
      <c r="M165"/>
      <c r="N165" t="s">
        <v>2083</v>
      </c>
      <c r="O165"/>
      <c r="P165"/>
      <c r="Q165"/>
      <c r="R165" t="n">
        <v>0.149955334306551</v>
      </c>
      <c r="S165" t="n">
        <v>0.00889671500506031</v>
      </c>
      <c r="T165" t="n">
        <v>3499350</v>
      </c>
      <c r="U165" t="n">
        <v>2663</v>
      </c>
    </row>
    <row r="166">
      <c r="A166" t="s">
        <v>2101</v>
      </c>
      <c r="B166" t="s">
        <v>1902</v>
      </c>
      <c r="C166" t="s">
        <v>1922</v>
      </c>
      <c r="D166" t="n">
        <v>0</v>
      </c>
      <c r="E166" t="n">
        <v>0</v>
      </c>
      <c r="F166" t="n">
        <v>0.188088465490584</v>
      </c>
      <c r="G166" t="n">
        <v>0.00843720488969499</v>
      </c>
      <c r="H166" t="s">
        <v>2074</v>
      </c>
      <c r="I166"/>
      <c r="J166"/>
      <c r="K166"/>
      <c r="L166"/>
      <c r="M166"/>
      <c r="N166" t="s">
        <v>2074</v>
      </c>
      <c r="O166"/>
      <c r="P166"/>
      <c r="Q166"/>
      <c r="R166" t="n">
        <v>0.264504886644739</v>
      </c>
      <c r="S166" t="n">
        <v>0.00810043466941854</v>
      </c>
      <c r="T166" t="n">
        <v>3245008</v>
      </c>
      <c r="U166" t="n">
        <v>3304</v>
      </c>
    </row>
    <row r="167">
      <c r="A167" t="s">
        <v>2102</v>
      </c>
      <c r="B167" t="s">
        <v>1902</v>
      </c>
      <c r="C167" t="s">
        <v>1922</v>
      </c>
      <c r="D167" t="n">
        <v>0</v>
      </c>
      <c r="E167" t="n">
        <v>1</v>
      </c>
      <c r="F167" t="n">
        <v>0.205884396788262</v>
      </c>
      <c r="G167" t="n">
        <v>0.0242884532981625</v>
      </c>
      <c r="H167" t="s">
        <v>2074</v>
      </c>
      <c r="I167"/>
      <c r="J167"/>
      <c r="K167"/>
      <c r="L167"/>
      <c r="M167"/>
      <c r="N167" t="s">
        <v>2074</v>
      </c>
      <c r="O167"/>
      <c r="P167"/>
      <c r="Q167"/>
      <c r="R167" t="n">
        <v>0.21117551066344</v>
      </c>
      <c r="S167" t="n">
        <v>0.025501514888085</v>
      </c>
      <c r="T167" t="n">
        <v>583355</v>
      </c>
      <c r="U167" t="n">
        <v>409</v>
      </c>
    </row>
    <row r="168">
      <c r="A168" t="s">
        <v>2103</v>
      </c>
      <c r="B168" t="s">
        <v>1902</v>
      </c>
      <c r="C168" t="s">
        <v>1922</v>
      </c>
      <c r="D168" t="n">
        <v>0</v>
      </c>
      <c r="E168" t="n">
        <v>0</v>
      </c>
      <c r="F168" t="n">
        <v>0.201895112578238</v>
      </c>
      <c r="G168" t="n">
        <v>0.0117476845895259</v>
      </c>
      <c r="H168" t="s">
        <v>2077</v>
      </c>
      <c r="I168"/>
      <c r="J168"/>
      <c r="K168"/>
      <c r="L168"/>
      <c r="M168"/>
      <c r="N168" t="s">
        <v>2077</v>
      </c>
      <c r="O168"/>
      <c r="P168"/>
      <c r="Q168"/>
      <c r="R168" t="n">
        <v>0.302855959245692</v>
      </c>
      <c r="S168" t="n">
        <v>0.0112000918248238</v>
      </c>
      <c r="T168" t="n">
        <v>1757049</v>
      </c>
      <c r="U168" t="n">
        <v>1933</v>
      </c>
    </row>
    <row r="169">
      <c r="A169" t="s">
        <v>2104</v>
      </c>
      <c r="B169" t="s">
        <v>1902</v>
      </c>
      <c r="C169" t="s">
        <v>1922</v>
      </c>
      <c r="D169" t="n">
        <v>0</v>
      </c>
      <c r="E169" t="n">
        <v>1</v>
      </c>
      <c r="F169" t="n">
        <v>0.233983923658157</v>
      </c>
      <c r="G169" t="n">
        <v>0.036107859273093</v>
      </c>
      <c r="H169" t="s">
        <v>2077</v>
      </c>
      <c r="I169"/>
      <c r="J169"/>
      <c r="K169"/>
      <c r="L169"/>
      <c r="M169"/>
      <c r="N169" t="s">
        <v>2077</v>
      </c>
      <c r="O169"/>
      <c r="P169"/>
      <c r="Q169"/>
      <c r="R169" t="n">
        <v>0.210366607773852</v>
      </c>
      <c r="S169" t="n">
        <v>0.0283928456415641</v>
      </c>
      <c r="T169" t="n">
        <v>294630</v>
      </c>
      <c r="U169" t="n">
        <v>232</v>
      </c>
    </row>
    <row r="170">
      <c r="A170" t="s">
        <v>2105</v>
      </c>
      <c r="B170" t="s">
        <v>1902</v>
      </c>
      <c r="C170" t="s">
        <v>1922</v>
      </c>
      <c r="D170" t="n">
        <v>0</v>
      </c>
      <c r="E170" t="n">
        <v>0</v>
      </c>
      <c r="F170" t="n">
        <v>0.184490902156687</v>
      </c>
      <c r="G170" t="n">
        <v>0.00451245801966527</v>
      </c>
      <c r="H170" t="s">
        <v>2080</v>
      </c>
      <c r="I170"/>
      <c r="J170"/>
      <c r="K170"/>
      <c r="L170"/>
      <c r="M170"/>
      <c r="N170" t="s">
        <v>2080</v>
      </c>
      <c r="O170"/>
      <c r="P170"/>
      <c r="Q170"/>
      <c r="R170" t="n">
        <v>0.310469335195139</v>
      </c>
      <c r="S170" t="n">
        <v>0.00489451013246983</v>
      </c>
      <c r="T170" t="n">
        <v>9914426</v>
      </c>
      <c r="U170" t="n">
        <v>13698</v>
      </c>
    </row>
    <row r="171">
      <c r="A171" t="s">
        <v>2106</v>
      </c>
      <c r="B171" t="s">
        <v>1902</v>
      </c>
      <c r="C171" t="s">
        <v>1922</v>
      </c>
      <c r="D171" t="n">
        <v>0</v>
      </c>
      <c r="E171" t="n">
        <v>1</v>
      </c>
      <c r="F171" t="n">
        <v>0.201943636039675</v>
      </c>
      <c r="G171" t="n">
        <v>0.0141681076538727</v>
      </c>
      <c r="H171" t="s">
        <v>2080</v>
      </c>
      <c r="I171"/>
      <c r="J171"/>
      <c r="K171"/>
      <c r="L171"/>
      <c r="M171"/>
      <c r="N171" t="s">
        <v>2080</v>
      </c>
      <c r="O171"/>
      <c r="P171"/>
      <c r="Q171"/>
      <c r="R171" t="n">
        <v>0.30830168719951</v>
      </c>
      <c r="S171" t="n">
        <v>0.0161945327498008</v>
      </c>
      <c r="T171" t="n">
        <v>1689517</v>
      </c>
      <c r="U171" t="n">
        <v>1550</v>
      </c>
    </row>
    <row r="172">
      <c r="A172" t="s">
        <v>2107</v>
      </c>
      <c r="B172" t="s">
        <v>1902</v>
      </c>
      <c r="C172" t="s">
        <v>1922</v>
      </c>
      <c r="D172" t="n">
        <v>0</v>
      </c>
      <c r="E172" t="n">
        <v>0</v>
      </c>
      <c r="F172" t="n">
        <v>0.179406468459705</v>
      </c>
      <c r="G172" t="n">
        <v>0.00300450836039266</v>
      </c>
      <c r="H172" t="s">
        <v>2083</v>
      </c>
      <c r="I172"/>
      <c r="J172"/>
      <c r="K172"/>
      <c r="L172"/>
      <c r="M172"/>
      <c r="N172" t="s">
        <v>2083</v>
      </c>
      <c r="O172"/>
      <c r="P172"/>
      <c r="Q172"/>
      <c r="R172" t="n">
        <v>0.200230192419559</v>
      </c>
      <c r="S172" t="n">
        <v>0.00305779567211287</v>
      </c>
      <c r="T172" t="n">
        <v>20244810</v>
      </c>
      <c r="U172" t="n">
        <v>30465</v>
      </c>
    </row>
    <row r="173">
      <c r="A173" t="s">
        <v>2108</v>
      </c>
      <c r="B173" t="s">
        <v>1902</v>
      </c>
      <c r="C173" t="s">
        <v>1922</v>
      </c>
      <c r="D173" t="n">
        <v>0</v>
      </c>
      <c r="E173" t="n">
        <v>1</v>
      </c>
      <c r="F173" t="n">
        <v>0.21404432197567</v>
      </c>
      <c r="G173" t="n">
        <v>0.0100923069955325</v>
      </c>
      <c r="H173" t="s">
        <v>2083</v>
      </c>
      <c r="I173"/>
      <c r="J173"/>
      <c r="K173"/>
      <c r="L173"/>
      <c r="M173"/>
      <c r="N173" t="s">
        <v>2083</v>
      </c>
      <c r="O173"/>
      <c r="P173"/>
      <c r="Q173"/>
      <c r="R173" t="n">
        <v>0.148605826252789</v>
      </c>
      <c r="S173" t="n">
        <v>0.00818712251340963</v>
      </c>
      <c r="T173" t="n">
        <v>3616227</v>
      </c>
      <c r="U173" t="n">
        <v>3290</v>
      </c>
    </row>
    <row r="174">
      <c r="A174" t="s">
        <v>2109</v>
      </c>
      <c r="B174" t="s">
        <v>1902</v>
      </c>
      <c r="C174" t="s">
        <v>1925</v>
      </c>
      <c r="D174" t="n">
        <v>0</v>
      </c>
      <c r="E174" t="n">
        <v>0</v>
      </c>
      <c r="F174" t="n">
        <v>0.286621466694252</v>
      </c>
      <c r="G174" t="n">
        <v>0.0106985585694123</v>
      </c>
      <c r="H174" t="s">
        <v>2074</v>
      </c>
      <c r="I174"/>
      <c r="J174"/>
      <c r="K174"/>
      <c r="L174"/>
      <c r="M174"/>
      <c r="N174" t="s">
        <v>2074</v>
      </c>
      <c r="O174"/>
      <c r="P174"/>
      <c r="Q174"/>
      <c r="R174" t="n">
        <v>0.272955555510928</v>
      </c>
      <c r="S174" t="n">
        <v>0.00914055655633425</v>
      </c>
      <c r="T174" t="n">
        <v>3180770</v>
      </c>
      <c r="U174" t="n">
        <v>2959</v>
      </c>
    </row>
    <row r="175">
      <c r="A175" t="s">
        <v>2110</v>
      </c>
      <c r="B175" t="s">
        <v>1902</v>
      </c>
      <c r="C175" t="s">
        <v>1925</v>
      </c>
      <c r="D175" t="n">
        <v>0</v>
      </c>
      <c r="E175" t="n">
        <v>1</v>
      </c>
      <c r="F175" t="n">
        <v>0.423928243237844</v>
      </c>
      <c r="G175" t="n">
        <v>0.0327247314328587</v>
      </c>
      <c r="H175" t="s">
        <v>2074</v>
      </c>
      <c r="I175"/>
      <c r="J175"/>
      <c r="K175"/>
      <c r="L175"/>
      <c r="M175"/>
      <c r="N175" t="s">
        <v>2074</v>
      </c>
      <c r="O175"/>
      <c r="P175"/>
      <c r="Q175"/>
      <c r="R175" t="n">
        <v>0.246098116085366</v>
      </c>
      <c r="S175" t="n">
        <v>0.0309936530804048</v>
      </c>
      <c r="T175" t="n">
        <v>619252</v>
      </c>
      <c r="U175" t="n">
        <v>386</v>
      </c>
    </row>
    <row r="176">
      <c r="A176" t="s">
        <v>2111</v>
      </c>
      <c r="B176" t="s">
        <v>1902</v>
      </c>
      <c r="C176" t="s">
        <v>1925</v>
      </c>
      <c r="D176" t="n">
        <v>0</v>
      </c>
      <c r="E176" t="n">
        <v>0</v>
      </c>
      <c r="F176" t="n">
        <v>0.295686918761841</v>
      </c>
      <c r="G176" t="n">
        <v>0.0129765388317027</v>
      </c>
      <c r="H176" t="s">
        <v>2077</v>
      </c>
      <c r="I176"/>
      <c r="J176"/>
      <c r="K176"/>
      <c r="L176"/>
      <c r="M176"/>
      <c r="N176" t="s">
        <v>2077</v>
      </c>
      <c r="O176"/>
      <c r="P176"/>
      <c r="Q176"/>
      <c r="R176" t="n">
        <v>0.313731536499983</v>
      </c>
      <c r="S176" t="n">
        <v>0.012019992599453</v>
      </c>
      <c r="T176" t="n">
        <v>1832923</v>
      </c>
      <c r="U176" t="n">
        <v>1837</v>
      </c>
    </row>
    <row r="177">
      <c r="A177" t="s">
        <v>2112</v>
      </c>
      <c r="B177" t="s">
        <v>1902</v>
      </c>
      <c r="C177" t="s">
        <v>1925</v>
      </c>
      <c r="D177" t="n">
        <v>0</v>
      </c>
      <c r="E177" t="n">
        <v>1</v>
      </c>
      <c r="F177" t="n">
        <v>0.407596291311</v>
      </c>
      <c r="G177" t="n">
        <v>0.0444998737200444</v>
      </c>
      <c r="H177" t="s">
        <v>2077</v>
      </c>
      <c r="I177"/>
      <c r="J177"/>
      <c r="K177"/>
      <c r="L177"/>
      <c r="M177"/>
      <c r="N177" t="s">
        <v>2077</v>
      </c>
      <c r="O177"/>
      <c r="P177"/>
      <c r="Q177"/>
      <c r="R177" t="n">
        <v>0.337297813793452</v>
      </c>
      <c r="S177" t="n">
        <v>0.0404867996079112</v>
      </c>
      <c r="T177" t="n">
        <v>328099</v>
      </c>
      <c r="U177" t="n">
        <v>221</v>
      </c>
    </row>
    <row r="178">
      <c r="A178" t="s">
        <v>2113</v>
      </c>
      <c r="B178" t="s">
        <v>1902</v>
      </c>
      <c r="C178" t="s">
        <v>1925</v>
      </c>
      <c r="D178" t="n">
        <v>0</v>
      </c>
      <c r="E178" t="n">
        <v>0</v>
      </c>
      <c r="F178" t="n">
        <v>0.293057004179131</v>
      </c>
      <c r="G178" t="n">
        <v>0.00552984644624381</v>
      </c>
      <c r="H178" t="s">
        <v>2080</v>
      </c>
      <c r="I178"/>
      <c r="J178"/>
      <c r="K178"/>
      <c r="L178"/>
      <c r="M178"/>
      <c r="N178" t="s">
        <v>2080</v>
      </c>
      <c r="O178"/>
      <c r="P178"/>
      <c r="Q178"/>
      <c r="R178" t="n">
        <v>0.30862510037049</v>
      </c>
      <c r="S178" t="n">
        <v>0.00505854996914742</v>
      </c>
      <c r="T178" t="n">
        <v>9834766</v>
      </c>
      <c r="U178" t="n">
        <v>12059</v>
      </c>
    </row>
    <row r="179">
      <c r="A179" t="s">
        <v>2114</v>
      </c>
      <c r="B179" t="s">
        <v>1902</v>
      </c>
      <c r="C179" t="s">
        <v>1925</v>
      </c>
      <c r="D179" t="n">
        <v>0</v>
      </c>
      <c r="E179" t="n">
        <v>1</v>
      </c>
      <c r="F179" t="n">
        <v>0.345951805655326</v>
      </c>
      <c r="G179" t="n">
        <v>0.0178462656499431</v>
      </c>
      <c r="H179" t="s">
        <v>2080</v>
      </c>
      <c r="I179"/>
      <c r="J179"/>
      <c r="K179"/>
      <c r="L179"/>
      <c r="M179"/>
      <c r="N179" t="s">
        <v>2080</v>
      </c>
      <c r="O179"/>
      <c r="P179"/>
      <c r="Q179"/>
      <c r="R179" t="n">
        <v>0.293496957055916</v>
      </c>
      <c r="S179" t="n">
        <v>0.0170145459404416</v>
      </c>
      <c r="T179" t="n">
        <v>1664326</v>
      </c>
      <c r="U179" t="n">
        <v>1370</v>
      </c>
    </row>
    <row r="180">
      <c r="A180" t="s">
        <v>2115</v>
      </c>
      <c r="B180" t="s">
        <v>1902</v>
      </c>
      <c r="C180" t="s">
        <v>1925</v>
      </c>
      <c r="D180" t="n">
        <v>0</v>
      </c>
      <c r="E180" t="n">
        <v>0</v>
      </c>
      <c r="F180" t="n">
        <v>0.293120452248681</v>
      </c>
      <c r="G180" t="n">
        <v>0.00399599076486075</v>
      </c>
      <c r="H180" t="s">
        <v>2083</v>
      </c>
      <c r="I180"/>
      <c r="J180"/>
      <c r="K180"/>
      <c r="L180"/>
      <c r="M180"/>
      <c r="N180" t="s">
        <v>2083</v>
      </c>
      <c r="O180"/>
      <c r="P180"/>
      <c r="Q180"/>
      <c r="R180" t="n">
        <v>0.200124043727411</v>
      </c>
      <c r="S180" t="n">
        <v>0.00344162735984414</v>
      </c>
      <c r="T180" t="n">
        <v>20371968</v>
      </c>
      <c r="U180" t="n">
        <v>25799</v>
      </c>
    </row>
    <row r="181">
      <c r="A181" t="s">
        <v>2116</v>
      </c>
      <c r="B181" t="s">
        <v>1902</v>
      </c>
      <c r="C181" t="s">
        <v>1925</v>
      </c>
      <c r="D181" t="n">
        <v>0</v>
      </c>
      <c r="E181" t="n">
        <v>1</v>
      </c>
      <c r="F181" t="n">
        <v>0.378829320679931</v>
      </c>
      <c r="G181" t="n">
        <v>0.0132660745726285</v>
      </c>
      <c r="H181" t="s">
        <v>2083</v>
      </c>
      <c r="I181"/>
      <c r="J181"/>
      <c r="K181"/>
      <c r="L181"/>
      <c r="M181"/>
      <c r="N181" t="s">
        <v>2083</v>
      </c>
      <c r="O181"/>
      <c r="P181"/>
      <c r="Q181"/>
      <c r="R181" t="n">
        <v>0.135769390498394</v>
      </c>
      <c r="S181" t="n">
        <v>0.00890525686436635</v>
      </c>
      <c r="T181" t="n">
        <v>3638192</v>
      </c>
      <c r="U181" t="n">
        <v>2700</v>
      </c>
    </row>
    <row r="182">
      <c r="A182" t="s">
        <v>2117</v>
      </c>
      <c r="B182" t="s">
        <v>2118</v>
      </c>
      <c r="C182" t="s">
        <v>1912</v>
      </c>
      <c r="D182" t="n">
        <v>0</v>
      </c>
      <c r="E182" t="n">
        <v>0</v>
      </c>
      <c r="F182" t="n">
        <v>0.120821100261405</v>
      </c>
      <c r="G182" t="n">
        <v>0.00273380259182878</v>
      </c>
      <c r="H182" t="s">
        <v>2119</v>
      </c>
      <c r="I182"/>
      <c r="J182"/>
      <c r="K182"/>
      <c r="L182"/>
      <c r="M182"/>
      <c r="N182"/>
      <c r="O182" t="s">
        <v>2119</v>
      </c>
      <c r="P182"/>
      <c r="Q182"/>
      <c r="R182" t="n">
        <v>0.233223782075408</v>
      </c>
      <c r="S182" t="n">
        <v>0.00338128495809215</v>
      </c>
      <c r="T182" t="n">
        <v>14860794</v>
      </c>
      <c r="U182" t="n">
        <v>20955</v>
      </c>
    </row>
    <row r="183">
      <c r="A183" t="s">
        <v>2120</v>
      </c>
      <c r="B183" t="s">
        <v>2118</v>
      </c>
      <c r="C183" t="s">
        <v>1912</v>
      </c>
      <c r="D183" t="n">
        <v>0</v>
      </c>
      <c r="E183" t="n">
        <v>1</v>
      </c>
      <c r="F183" t="n">
        <v>0.130919431536124</v>
      </c>
      <c r="G183" t="n">
        <v>0.00965161814870259</v>
      </c>
      <c r="H183" t="s">
        <v>2119</v>
      </c>
      <c r="I183"/>
      <c r="J183"/>
      <c r="K183"/>
      <c r="L183"/>
      <c r="M183"/>
      <c r="N183"/>
      <c r="O183" t="s">
        <v>2119</v>
      </c>
      <c r="P183"/>
      <c r="Q183"/>
      <c r="R183" t="n">
        <v>0.176981519460239</v>
      </c>
      <c r="S183" t="n">
        <v>0.0103099608719768</v>
      </c>
      <c r="T183" t="n">
        <v>1678708</v>
      </c>
      <c r="U183" t="n">
        <v>1956</v>
      </c>
    </row>
    <row r="184">
      <c r="A184" t="s">
        <v>2121</v>
      </c>
      <c r="B184" t="s">
        <v>2118</v>
      </c>
      <c r="C184" t="s">
        <v>1912</v>
      </c>
      <c r="D184" t="n">
        <v>0</v>
      </c>
      <c r="E184" t="n">
        <v>0</v>
      </c>
      <c r="F184" t="n">
        <v>0.131008963307474</v>
      </c>
      <c r="G184" t="n">
        <v>0.00278618669702255</v>
      </c>
      <c r="H184" t="s">
        <v>2122</v>
      </c>
      <c r="I184"/>
      <c r="J184"/>
      <c r="K184"/>
      <c r="L184"/>
      <c r="M184"/>
      <c r="N184"/>
      <c r="O184" t="s">
        <v>2122</v>
      </c>
      <c r="P184"/>
      <c r="Q184"/>
      <c r="R184" t="n">
        <v>0.273181368084581</v>
      </c>
      <c r="S184" t="n">
        <v>0.00335674373478375</v>
      </c>
      <c r="T184" t="n">
        <v>15481248</v>
      </c>
      <c r="U184" t="n">
        <v>22855</v>
      </c>
    </row>
    <row r="185">
      <c r="A185" t="s">
        <v>2123</v>
      </c>
      <c r="B185" t="s">
        <v>2118</v>
      </c>
      <c r="C185" t="s">
        <v>1912</v>
      </c>
      <c r="D185" t="n">
        <v>0</v>
      </c>
      <c r="E185" t="n">
        <v>1</v>
      </c>
      <c r="F185" t="n">
        <v>0.14704809060199</v>
      </c>
      <c r="G185" t="n">
        <v>0.00846430251069505</v>
      </c>
      <c r="H185" t="s">
        <v>2122</v>
      </c>
      <c r="I185"/>
      <c r="J185"/>
      <c r="K185"/>
      <c r="L185"/>
      <c r="M185"/>
      <c r="N185"/>
      <c r="O185" t="s">
        <v>2122</v>
      </c>
      <c r="P185"/>
      <c r="Q185"/>
      <c r="R185" t="n">
        <v>0.221762315628071</v>
      </c>
      <c r="S185" t="n">
        <v>0.00928608293532882</v>
      </c>
      <c r="T185" t="n">
        <v>2261407</v>
      </c>
      <c r="U185" t="n">
        <v>2724</v>
      </c>
    </row>
    <row r="186">
      <c r="A186" t="s">
        <v>2124</v>
      </c>
      <c r="B186" t="s">
        <v>2118</v>
      </c>
      <c r="C186" t="s">
        <v>1912</v>
      </c>
      <c r="D186" t="n">
        <v>0</v>
      </c>
      <c r="E186" t="n">
        <v>0</v>
      </c>
      <c r="F186" t="n">
        <v>0.163612941956302</v>
      </c>
      <c r="G186" t="n">
        <v>0.035385903660655</v>
      </c>
      <c r="H186" t="s">
        <v>2125</v>
      </c>
      <c r="I186"/>
      <c r="J186"/>
      <c r="K186"/>
      <c r="L186"/>
      <c r="M186"/>
      <c r="N186"/>
      <c r="O186" t="s">
        <v>2125</v>
      </c>
      <c r="P186"/>
      <c r="Q186"/>
      <c r="R186" t="n">
        <v>0.252897920056508</v>
      </c>
      <c r="S186" t="n">
        <v>0.0421141548847721</v>
      </c>
      <c r="T186" t="n">
        <v>111562</v>
      </c>
      <c r="U186" t="n">
        <v>165</v>
      </c>
    </row>
    <row r="187">
      <c r="A187" t="s">
        <v>2126</v>
      </c>
      <c r="B187" t="s">
        <v>2118</v>
      </c>
      <c r="C187" t="s">
        <v>1912</v>
      </c>
      <c r="D187" t="n">
        <v>0</v>
      </c>
      <c r="E187" t="n">
        <v>1</v>
      </c>
      <c r="F187" t="n">
        <v>0.0592193808882907</v>
      </c>
      <c r="G187" t="n">
        <v>0.0567685905826992</v>
      </c>
      <c r="H187" t="s">
        <v>2125</v>
      </c>
      <c r="I187"/>
      <c r="J187"/>
      <c r="K187"/>
      <c r="L187"/>
      <c r="M187"/>
      <c r="N187"/>
      <c r="O187" t="s">
        <v>2125</v>
      </c>
      <c r="P187"/>
      <c r="Q187"/>
      <c r="R187" t="n">
        <v>0.266832315284536</v>
      </c>
      <c r="S187" t="n">
        <v>0.0721090178608208</v>
      </c>
      <c r="T187" t="n">
        <v>41398</v>
      </c>
      <c r="U187" t="n">
        <v>52</v>
      </c>
    </row>
    <row r="188">
      <c r="A188" t="s">
        <v>2127</v>
      </c>
      <c r="B188" t="s">
        <v>2118</v>
      </c>
      <c r="C188" t="s">
        <v>1912</v>
      </c>
      <c r="D188" t="n">
        <v>0</v>
      </c>
      <c r="E188" t="n">
        <v>0</v>
      </c>
      <c r="F188" t="n">
        <v>0.0840291823444556</v>
      </c>
      <c r="G188" t="n">
        <v>0.0150763412430986</v>
      </c>
      <c r="H188" t="s">
        <v>2128</v>
      </c>
      <c r="I188"/>
      <c r="J188"/>
      <c r="K188"/>
      <c r="L188"/>
      <c r="M188"/>
      <c r="N188"/>
      <c r="O188" t="s">
        <v>2128</v>
      </c>
      <c r="P188"/>
      <c r="Q188"/>
      <c r="R188" t="n">
        <v>0.200098064753382</v>
      </c>
      <c r="S188" t="n">
        <v>0.020213026255964</v>
      </c>
      <c r="T188" t="n">
        <v>338634</v>
      </c>
      <c r="U188" t="n">
        <v>476</v>
      </c>
    </row>
    <row r="189">
      <c r="A189" t="s">
        <v>2129</v>
      </c>
      <c r="B189" t="s">
        <v>2118</v>
      </c>
      <c r="C189" t="s">
        <v>1912</v>
      </c>
      <c r="D189" t="n">
        <v>0</v>
      </c>
      <c r="E189" t="n">
        <v>1</v>
      </c>
      <c r="F189" t="n">
        <v>0.0808532060800663</v>
      </c>
      <c r="G189" t="n">
        <v>0.0193783460241671</v>
      </c>
      <c r="H189" t="s">
        <v>2128</v>
      </c>
      <c r="I189"/>
      <c r="J189"/>
      <c r="K189"/>
      <c r="L189"/>
      <c r="M189"/>
      <c r="N189"/>
      <c r="O189" t="s">
        <v>2128</v>
      </c>
      <c r="P189"/>
      <c r="Q189"/>
      <c r="R189" t="n">
        <v>0.214981680126892</v>
      </c>
      <c r="S189" t="n">
        <v>0.0254831259751642</v>
      </c>
      <c r="T189" t="n">
        <v>303519</v>
      </c>
      <c r="U189" t="n">
        <v>363</v>
      </c>
    </row>
    <row r="190">
      <c r="A190" t="s">
        <v>2130</v>
      </c>
      <c r="B190" t="s">
        <v>2118</v>
      </c>
      <c r="C190" t="s">
        <v>1912</v>
      </c>
      <c r="D190" t="n">
        <v>0</v>
      </c>
      <c r="E190" t="n">
        <v>0</v>
      </c>
      <c r="F190" t="n">
        <v>0.264153724276424</v>
      </c>
      <c r="G190" t="n">
        <v>0.0538185299501224</v>
      </c>
      <c r="H190" t="s">
        <v>2131</v>
      </c>
      <c r="I190"/>
      <c r="J190"/>
      <c r="K190"/>
      <c r="L190"/>
      <c r="M190"/>
      <c r="N190"/>
      <c r="O190" t="s">
        <v>2131</v>
      </c>
      <c r="P190"/>
      <c r="Q190"/>
      <c r="R190" t="n">
        <v>0.315996978573666</v>
      </c>
      <c r="S190" t="n">
        <v>0.0544978902757119</v>
      </c>
      <c r="T190" t="n">
        <v>75471</v>
      </c>
      <c r="U190" t="n">
        <v>103</v>
      </c>
    </row>
    <row r="191">
      <c r="A191" t="s">
        <v>2132</v>
      </c>
      <c r="B191" t="s">
        <v>2118</v>
      </c>
      <c r="C191" t="s">
        <v>1912</v>
      </c>
      <c r="D191" t="n">
        <v>0</v>
      </c>
      <c r="E191" t="n">
        <v>1</v>
      </c>
      <c r="F191" t="n">
        <v>0.215313034372142</v>
      </c>
      <c r="G191" t="n">
        <v>0.0430561698985618</v>
      </c>
      <c r="H191" t="s">
        <v>2131</v>
      </c>
      <c r="I191"/>
      <c r="J191"/>
      <c r="K191"/>
      <c r="L191"/>
      <c r="M191"/>
      <c r="N191"/>
      <c r="O191" t="s">
        <v>2131</v>
      </c>
      <c r="P191"/>
      <c r="Q191"/>
      <c r="R191" t="n">
        <v>0.293895463376856</v>
      </c>
      <c r="S191" t="n">
        <v>0.0469961372427897</v>
      </c>
      <c r="T191" t="n">
        <v>108741</v>
      </c>
      <c r="U191" t="n">
        <v>127</v>
      </c>
    </row>
    <row r="192">
      <c r="A192" t="s">
        <v>2133</v>
      </c>
      <c r="B192" t="s">
        <v>2118</v>
      </c>
      <c r="C192" t="s">
        <v>1912</v>
      </c>
      <c r="D192" t="n">
        <v>0</v>
      </c>
      <c r="E192" t="n">
        <v>0</v>
      </c>
      <c r="F192" t="n">
        <v>0.0986902826325482</v>
      </c>
      <c r="G192" t="n">
        <v>0.00985444367586743</v>
      </c>
      <c r="H192" t="s">
        <v>2134</v>
      </c>
      <c r="I192"/>
      <c r="J192"/>
      <c r="K192"/>
      <c r="L192"/>
      <c r="M192"/>
      <c r="N192"/>
      <c r="O192" t="s">
        <v>2134</v>
      </c>
      <c r="P192"/>
      <c r="Q192"/>
      <c r="R192" t="n">
        <v>0.331105537069199</v>
      </c>
      <c r="S192" t="n">
        <v>0.0173946901148387</v>
      </c>
      <c r="T192" t="n">
        <v>1258707</v>
      </c>
      <c r="U192" t="n">
        <v>1690</v>
      </c>
    </row>
    <row r="193">
      <c r="A193" t="s">
        <v>2135</v>
      </c>
      <c r="B193" t="s">
        <v>2118</v>
      </c>
      <c r="C193" t="s">
        <v>1912</v>
      </c>
      <c r="D193" t="n">
        <v>0</v>
      </c>
      <c r="E193" t="n">
        <v>1</v>
      </c>
      <c r="F193" t="n">
        <v>0.111631306601253</v>
      </c>
      <c r="G193" t="n">
        <v>0.0171259393690234</v>
      </c>
      <c r="H193" t="s">
        <v>2134</v>
      </c>
      <c r="I193"/>
      <c r="J193"/>
      <c r="K193"/>
      <c r="L193"/>
      <c r="M193"/>
      <c r="N193"/>
      <c r="O193" t="s">
        <v>2134</v>
      </c>
      <c r="P193"/>
      <c r="Q193"/>
      <c r="R193" t="n">
        <v>0.343960660990804</v>
      </c>
      <c r="S193" t="n">
        <v>0.0246998856064044</v>
      </c>
      <c r="T193" t="n">
        <v>666413</v>
      </c>
      <c r="U193" t="n">
        <v>758</v>
      </c>
    </row>
    <row r="194">
      <c r="A194" t="s">
        <v>2136</v>
      </c>
      <c r="B194" t="s">
        <v>2118</v>
      </c>
      <c r="C194" t="s">
        <v>1912</v>
      </c>
      <c r="D194" t="n">
        <v>0</v>
      </c>
      <c r="E194" t="n">
        <v>0</v>
      </c>
      <c r="F194" t="n">
        <v>0.106564633967958</v>
      </c>
      <c r="G194" t="n">
        <v>0.0250643445708153</v>
      </c>
      <c r="H194" t="s">
        <v>2137</v>
      </c>
      <c r="I194"/>
      <c r="J194"/>
      <c r="K194"/>
      <c r="L194"/>
      <c r="M194"/>
      <c r="N194"/>
      <c r="O194" t="s">
        <v>2137</v>
      </c>
      <c r="P194"/>
      <c r="Q194"/>
      <c r="R194" t="n">
        <v>0.213831830944288</v>
      </c>
      <c r="S194" t="n">
        <v>0.0308104439565424</v>
      </c>
      <c r="T194" t="n">
        <v>169077</v>
      </c>
      <c r="U194" t="n">
        <v>236</v>
      </c>
    </row>
    <row r="195">
      <c r="A195" t="s">
        <v>2138</v>
      </c>
      <c r="B195" t="s">
        <v>2118</v>
      </c>
      <c r="C195" t="s">
        <v>1912</v>
      </c>
      <c r="D195" t="n">
        <v>0</v>
      </c>
      <c r="E195" t="n">
        <v>1</v>
      </c>
      <c r="F195" t="n">
        <v>0.102107371662225</v>
      </c>
      <c r="G195" t="n">
        <v>0.0331706770538766</v>
      </c>
      <c r="H195" t="s">
        <v>2137</v>
      </c>
      <c r="I195"/>
      <c r="J195"/>
      <c r="K195"/>
      <c r="L195"/>
      <c r="M195"/>
      <c r="N195"/>
      <c r="O195" t="s">
        <v>2137</v>
      </c>
      <c r="P195"/>
      <c r="Q195"/>
      <c r="R195" t="n">
        <v>0.259758302088913</v>
      </c>
      <c r="S195" t="n">
        <v>0.0540430798276783</v>
      </c>
      <c r="T195" t="n">
        <v>83908</v>
      </c>
      <c r="U195" t="n">
        <v>103</v>
      </c>
    </row>
    <row r="196">
      <c r="A196" t="s">
        <v>2139</v>
      </c>
      <c r="B196" t="s">
        <v>2118</v>
      </c>
      <c r="C196" t="s">
        <v>1912</v>
      </c>
      <c r="D196" t="n">
        <v>0</v>
      </c>
      <c r="E196" t="n">
        <v>0</v>
      </c>
      <c r="F196" t="n">
        <v>0.200244907976742</v>
      </c>
      <c r="G196" t="n">
        <v>0.0194594839601533</v>
      </c>
      <c r="H196" t="s">
        <v>2140</v>
      </c>
      <c r="I196"/>
      <c r="J196"/>
      <c r="K196"/>
      <c r="L196"/>
      <c r="M196"/>
      <c r="N196"/>
      <c r="O196" t="s">
        <v>2140</v>
      </c>
      <c r="P196"/>
      <c r="Q196"/>
      <c r="R196" t="n">
        <v>0.28055029110515</v>
      </c>
      <c r="S196" t="n">
        <v>0.0199422267866969</v>
      </c>
      <c r="T196" t="n">
        <v>515164</v>
      </c>
      <c r="U196" t="n">
        <v>751</v>
      </c>
    </row>
    <row r="197">
      <c r="A197" t="s">
        <v>2141</v>
      </c>
      <c r="B197" t="s">
        <v>2118</v>
      </c>
      <c r="C197" t="s">
        <v>1912</v>
      </c>
      <c r="D197" t="n">
        <v>0</v>
      </c>
      <c r="E197" t="n">
        <v>1</v>
      </c>
      <c r="F197" t="n">
        <v>0.219556515973774</v>
      </c>
      <c r="G197" t="n">
        <v>0.0551800666390073</v>
      </c>
      <c r="H197" t="s">
        <v>2140</v>
      </c>
      <c r="I197"/>
      <c r="J197"/>
      <c r="K197"/>
      <c r="L197"/>
      <c r="M197"/>
      <c r="N197"/>
      <c r="O197" t="s">
        <v>2140</v>
      </c>
      <c r="P197"/>
      <c r="Q197"/>
      <c r="R197" t="n">
        <v>0.195955561103483</v>
      </c>
      <c r="S197" t="n">
        <v>0.0414160917089285</v>
      </c>
      <c r="T197" t="n">
        <v>113478</v>
      </c>
      <c r="U197" t="n">
        <v>137</v>
      </c>
    </row>
    <row r="198">
      <c r="A198" t="s">
        <v>2142</v>
      </c>
      <c r="B198" t="s">
        <v>2118</v>
      </c>
      <c r="C198" t="s">
        <v>1916</v>
      </c>
      <c r="D198" t="n">
        <v>0</v>
      </c>
      <c r="E198" t="n">
        <v>0</v>
      </c>
      <c r="F198" t="n">
        <v>0.126473784073479</v>
      </c>
      <c r="G198" t="n">
        <v>0.00279088335408233</v>
      </c>
      <c r="H198" t="s">
        <v>2119</v>
      </c>
      <c r="I198"/>
      <c r="J198"/>
      <c r="K198"/>
      <c r="L198"/>
      <c r="M198"/>
      <c r="N198"/>
      <c r="O198" t="s">
        <v>2119</v>
      </c>
      <c r="P198"/>
      <c r="Q198"/>
      <c r="R198" t="n">
        <v>0.234538455562308</v>
      </c>
      <c r="S198" t="n">
        <v>0.00337989792777043</v>
      </c>
      <c r="T198" t="n">
        <v>15721818</v>
      </c>
      <c r="U198" t="n">
        <v>20853</v>
      </c>
    </row>
    <row r="199">
      <c r="A199" t="s">
        <v>2143</v>
      </c>
      <c r="B199" t="s">
        <v>2118</v>
      </c>
      <c r="C199" t="s">
        <v>1916</v>
      </c>
      <c r="D199" t="n">
        <v>0</v>
      </c>
      <c r="E199" t="n">
        <v>1</v>
      </c>
      <c r="F199" t="n">
        <v>0.148919384178917</v>
      </c>
      <c r="G199" t="n">
        <v>0.00976923290832251</v>
      </c>
      <c r="H199" t="s">
        <v>2119</v>
      </c>
      <c r="I199"/>
      <c r="J199"/>
      <c r="K199"/>
      <c r="L199"/>
      <c r="M199"/>
      <c r="N199"/>
      <c r="O199" t="s">
        <v>2119</v>
      </c>
      <c r="P199"/>
      <c r="Q199"/>
      <c r="R199" t="n">
        <v>0.198315810708877</v>
      </c>
      <c r="S199" t="n">
        <v>0.0113034374448863</v>
      </c>
      <c r="T199" t="n">
        <v>1770826</v>
      </c>
      <c r="U199" t="n">
        <v>1825</v>
      </c>
    </row>
    <row r="200">
      <c r="A200" t="s">
        <v>2144</v>
      </c>
      <c r="B200" t="s">
        <v>2118</v>
      </c>
      <c r="C200" t="s">
        <v>1916</v>
      </c>
      <c r="D200" t="n">
        <v>0</v>
      </c>
      <c r="E200" t="n">
        <v>0</v>
      </c>
      <c r="F200" t="n">
        <v>0.131593948483137</v>
      </c>
      <c r="G200" t="n">
        <v>0.00296014944587901</v>
      </c>
      <c r="H200" t="s">
        <v>2122</v>
      </c>
      <c r="I200"/>
      <c r="J200"/>
      <c r="K200"/>
      <c r="L200"/>
      <c r="M200"/>
      <c r="N200"/>
      <c r="O200" t="s">
        <v>2122</v>
      </c>
      <c r="P200"/>
      <c r="Q200"/>
      <c r="R200" t="n">
        <v>0.269359441836369</v>
      </c>
      <c r="S200" t="n">
        <v>0.00356351493394678</v>
      </c>
      <c r="T200" t="n">
        <v>14720088</v>
      </c>
      <c r="U200" t="n">
        <v>20192</v>
      </c>
    </row>
    <row r="201">
      <c r="A201" t="s">
        <v>2145</v>
      </c>
      <c r="B201" t="s">
        <v>2118</v>
      </c>
      <c r="C201" t="s">
        <v>1916</v>
      </c>
      <c r="D201" t="n">
        <v>0</v>
      </c>
      <c r="E201" t="n">
        <v>1</v>
      </c>
      <c r="F201" t="n">
        <v>0.14131807466564</v>
      </c>
      <c r="G201" t="n">
        <v>0.00912333458749138</v>
      </c>
      <c r="H201" t="s">
        <v>2122</v>
      </c>
      <c r="I201"/>
      <c r="J201"/>
      <c r="K201"/>
      <c r="L201"/>
      <c r="M201"/>
      <c r="N201"/>
      <c r="O201" t="s">
        <v>2122</v>
      </c>
      <c r="P201"/>
      <c r="Q201"/>
      <c r="R201" t="n">
        <v>0.230342301028999</v>
      </c>
      <c r="S201" t="n">
        <v>0.0109974107355307</v>
      </c>
      <c r="T201" t="n">
        <v>2199399</v>
      </c>
      <c r="U201" t="n">
        <v>2326</v>
      </c>
    </row>
    <row r="202">
      <c r="A202" t="s">
        <v>2146</v>
      </c>
      <c r="B202" t="s">
        <v>2118</v>
      </c>
      <c r="C202" t="s">
        <v>1916</v>
      </c>
      <c r="D202" t="n">
        <v>0</v>
      </c>
      <c r="E202" t="n">
        <v>0</v>
      </c>
      <c r="F202" t="n">
        <v>0.145368492224476</v>
      </c>
      <c r="G202" t="n">
        <v>0.0355943875058891</v>
      </c>
      <c r="H202" t="s">
        <v>2125</v>
      </c>
      <c r="I202"/>
      <c r="J202"/>
      <c r="K202"/>
      <c r="L202"/>
      <c r="M202"/>
      <c r="N202"/>
      <c r="O202" t="s">
        <v>2125</v>
      </c>
      <c r="P202"/>
      <c r="Q202"/>
      <c r="R202" t="n">
        <v>0.247003150614433</v>
      </c>
      <c r="S202" t="n">
        <v>0.0392465095229294</v>
      </c>
      <c r="T202" t="n">
        <v>105601</v>
      </c>
      <c r="U202" t="n">
        <v>140</v>
      </c>
    </row>
    <row r="203">
      <c r="A203" t="s">
        <v>2147</v>
      </c>
      <c r="B203" t="s">
        <v>2118</v>
      </c>
      <c r="C203" t="s">
        <v>1916</v>
      </c>
      <c r="D203" t="n">
        <v>0</v>
      </c>
      <c r="E203" t="n">
        <v>1</v>
      </c>
      <c r="F203" t="n">
        <v>0.194645203679369</v>
      </c>
      <c r="G203" t="n">
        <v>0.0676197099791275</v>
      </c>
      <c r="H203" t="s">
        <v>2125</v>
      </c>
      <c r="I203"/>
      <c r="J203"/>
      <c r="K203"/>
      <c r="L203"/>
      <c r="M203"/>
      <c r="N203"/>
      <c r="O203" t="s">
        <v>2125</v>
      </c>
      <c r="P203"/>
      <c r="Q203"/>
      <c r="R203" t="n">
        <v>0.204719764011799</v>
      </c>
      <c r="S203" t="n">
        <v>0.0610582678653939</v>
      </c>
      <c r="T203" t="n">
        <v>51600</v>
      </c>
      <c r="U203" t="n">
        <v>54</v>
      </c>
    </row>
    <row r="204">
      <c r="A204" t="s">
        <v>2148</v>
      </c>
      <c r="B204" t="s">
        <v>2118</v>
      </c>
      <c r="C204" t="s">
        <v>1916</v>
      </c>
      <c r="D204" t="n">
        <v>0</v>
      </c>
      <c r="E204" t="n">
        <v>0</v>
      </c>
      <c r="F204" t="n">
        <v>0.0865244618395303</v>
      </c>
      <c r="G204" t="n">
        <v>0.0167767712288135</v>
      </c>
      <c r="H204" t="s">
        <v>2128</v>
      </c>
      <c r="I204"/>
      <c r="J204"/>
      <c r="K204"/>
      <c r="L204"/>
      <c r="M204"/>
      <c r="N204"/>
      <c r="O204" t="s">
        <v>2128</v>
      </c>
      <c r="P204"/>
      <c r="Q204"/>
      <c r="R204" t="n">
        <v>0.209491065769098</v>
      </c>
      <c r="S204" t="n">
        <v>0.0212500317373438</v>
      </c>
      <c r="T204" t="n">
        <v>338752</v>
      </c>
      <c r="U204" t="n">
        <v>448</v>
      </c>
    </row>
    <row r="205">
      <c r="A205" t="s">
        <v>2149</v>
      </c>
      <c r="B205" t="s">
        <v>2118</v>
      </c>
      <c r="C205" t="s">
        <v>1916</v>
      </c>
      <c r="D205" t="n">
        <v>0</v>
      </c>
      <c r="E205" t="n">
        <v>1</v>
      </c>
      <c r="F205" t="n">
        <v>0.140201012529681</v>
      </c>
      <c r="G205" t="n">
        <v>0.025335454814963</v>
      </c>
      <c r="H205" t="s">
        <v>2128</v>
      </c>
      <c r="I205"/>
      <c r="J205"/>
      <c r="K205"/>
      <c r="L205"/>
      <c r="M205"/>
      <c r="N205"/>
      <c r="O205" t="s">
        <v>2128</v>
      </c>
      <c r="P205"/>
      <c r="Q205"/>
      <c r="R205" t="n">
        <v>0.219213570870892</v>
      </c>
      <c r="S205" t="n">
        <v>0.028644703637057</v>
      </c>
      <c r="T205" t="n">
        <v>266269</v>
      </c>
      <c r="U205" t="n">
        <v>289</v>
      </c>
    </row>
    <row r="206">
      <c r="A206" t="s">
        <v>2150</v>
      </c>
      <c r="B206" t="s">
        <v>2118</v>
      </c>
      <c r="C206" t="s">
        <v>1916</v>
      </c>
      <c r="D206" t="n">
        <v>0</v>
      </c>
      <c r="E206" t="n">
        <v>0</v>
      </c>
      <c r="F206" t="n">
        <v>0.215949643140365</v>
      </c>
      <c r="G206" t="n">
        <v>0.0422084133480844</v>
      </c>
      <c r="H206" t="s">
        <v>2131</v>
      </c>
      <c r="I206"/>
      <c r="J206"/>
      <c r="K206"/>
      <c r="L206"/>
      <c r="M206"/>
      <c r="N206"/>
      <c r="O206" t="s">
        <v>2131</v>
      </c>
      <c r="P206"/>
      <c r="Q206"/>
      <c r="R206" t="n">
        <v>0.402749351889753</v>
      </c>
      <c r="S206" t="n">
        <v>0.0610155848597238</v>
      </c>
      <c r="T206" t="n">
        <v>86097</v>
      </c>
      <c r="U206" t="n">
        <v>114</v>
      </c>
    </row>
    <row r="207">
      <c r="A207" t="s">
        <v>2151</v>
      </c>
      <c r="B207" t="s">
        <v>2118</v>
      </c>
      <c r="C207" t="s">
        <v>1916</v>
      </c>
      <c r="D207" t="n">
        <v>0</v>
      </c>
      <c r="E207" t="n">
        <v>1</v>
      </c>
      <c r="F207" t="n">
        <v>0.127660586081747</v>
      </c>
      <c r="G207" t="n">
        <v>0.042315844347606</v>
      </c>
      <c r="H207" t="s">
        <v>2131</v>
      </c>
      <c r="I207"/>
      <c r="J207"/>
      <c r="K207"/>
      <c r="L207"/>
      <c r="M207"/>
      <c r="N207"/>
      <c r="O207" t="s">
        <v>2131</v>
      </c>
      <c r="P207"/>
      <c r="Q207"/>
      <c r="R207" t="n">
        <v>0.257555826742951</v>
      </c>
      <c r="S207" t="n">
        <v>0.0458014862810963</v>
      </c>
      <c r="T207" t="n">
        <v>95550</v>
      </c>
      <c r="U207" t="n">
        <v>99</v>
      </c>
    </row>
    <row r="208">
      <c r="A208" t="s">
        <v>2152</v>
      </c>
      <c r="B208" t="s">
        <v>2118</v>
      </c>
      <c r="C208" t="s">
        <v>1916</v>
      </c>
      <c r="D208" t="n">
        <v>0</v>
      </c>
      <c r="E208" t="n">
        <v>0</v>
      </c>
      <c r="F208" t="n">
        <v>0.127641374175314</v>
      </c>
      <c r="G208" t="n">
        <v>0.0119725257073369</v>
      </c>
      <c r="H208" t="s">
        <v>2134</v>
      </c>
      <c r="I208"/>
      <c r="J208"/>
      <c r="K208"/>
      <c r="L208"/>
      <c r="M208"/>
      <c r="N208"/>
      <c r="O208" t="s">
        <v>2134</v>
      </c>
      <c r="P208"/>
      <c r="Q208"/>
      <c r="R208" t="n">
        <v>0.309946906885199</v>
      </c>
      <c r="S208" t="n">
        <v>0.0158885818058402</v>
      </c>
      <c r="T208" t="n">
        <v>1316469</v>
      </c>
      <c r="U208" t="n">
        <v>1668</v>
      </c>
    </row>
    <row r="209">
      <c r="A209" t="s">
        <v>2153</v>
      </c>
      <c r="B209" t="s">
        <v>2118</v>
      </c>
      <c r="C209" t="s">
        <v>1916</v>
      </c>
      <c r="D209" t="n">
        <v>0</v>
      </c>
      <c r="E209" t="n">
        <v>1</v>
      </c>
      <c r="F209" t="n">
        <v>0.129618697257056</v>
      </c>
      <c r="G209" t="n">
        <v>0.0187197234637036</v>
      </c>
      <c r="H209" t="s">
        <v>2134</v>
      </c>
      <c r="I209"/>
      <c r="J209"/>
      <c r="K209"/>
      <c r="L209"/>
      <c r="M209"/>
      <c r="N209"/>
      <c r="O209" t="s">
        <v>2134</v>
      </c>
      <c r="P209"/>
      <c r="Q209"/>
      <c r="R209" t="n">
        <v>0.397803069907474</v>
      </c>
      <c r="S209" t="n">
        <v>0.0287800954404454</v>
      </c>
      <c r="T209" t="n">
        <v>599185</v>
      </c>
      <c r="U209" t="n">
        <v>598</v>
      </c>
    </row>
    <row r="210">
      <c r="A210" t="s">
        <v>2154</v>
      </c>
      <c r="B210" t="s">
        <v>2118</v>
      </c>
      <c r="C210" t="s">
        <v>1916</v>
      </c>
      <c r="D210" t="n">
        <v>0</v>
      </c>
      <c r="E210" t="n">
        <v>0</v>
      </c>
      <c r="F210" t="n">
        <v>0.0592555560605372</v>
      </c>
      <c r="G210" t="n">
        <v>0.0227185978442267</v>
      </c>
      <c r="H210" t="s">
        <v>2137</v>
      </c>
      <c r="I210"/>
      <c r="J210"/>
      <c r="K210"/>
      <c r="L210"/>
      <c r="M210"/>
      <c r="N210"/>
      <c r="O210" t="s">
        <v>2137</v>
      </c>
      <c r="P210"/>
      <c r="Q210"/>
      <c r="R210" t="n">
        <v>0.205990076680198</v>
      </c>
      <c r="S210" t="n">
        <v>0.0300711912611728</v>
      </c>
      <c r="T210" t="n">
        <v>150144</v>
      </c>
      <c r="U210" t="n">
        <v>195</v>
      </c>
    </row>
    <row r="211">
      <c r="A211" t="s">
        <v>2155</v>
      </c>
      <c r="B211" t="s">
        <v>2118</v>
      </c>
      <c r="C211" t="s">
        <v>1916</v>
      </c>
      <c r="D211" t="n">
        <v>0</v>
      </c>
      <c r="E211" t="n">
        <v>1</v>
      </c>
      <c r="F211" t="n">
        <v>0.0996810555749738</v>
      </c>
      <c r="G211" t="n">
        <v>0.0511126284527784</v>
      </c>
      <c r="H211" t="s">
        <v>2137</v>
      </c>
      <c r="I211"/>
      <c r="J211"/>
      <c r="K211"/>
      <c r="L211"/>
      <c r="M211"/>
      <c r="N211"/>
      <c r="O211" t="s">
        <v>2137</v>
      </c>
      <c r="P211"/>
      <c r="Q211"/>
      <c r="R211" t="n">
        <v>0.276508572700957</v>
      </c>
      <c r="S211" t="n">
        <v>0.0621524660103602</v>
      </c>
      <c r="T211" t="n">
        <v>65485</v>
      </c>
      <c r="U211" t="n">
        <v>69</v>
      </c>
    </row>
    <row r="212">
      <c r="A212" t="s">
        <v>2156</v>
      </c>
      <c r="B212" t="s">
        <v>2118</v>
      </c>
      <c r="C212" t="s">
        <v>1916</v>
      </c>
      <c r="D212" t="n">
        <v>0</v>
      </c>
      <c r="E212" t="n">
        <v>0</v>
      </c>
      <c r="F212" t="n">
        <v>0.219835744314978</v>
      </c>
      <c r="G212" t="n">
        <v>0.0199257041649512</v>
      </c>
      <c r="H212" t="s">
        <v>2140</v>
      </c>
      <c r="I212"/>
      <c r="J212"/>
      <c r="K212"/>
      <c r="L212"/>
      <c r="M212"/>
      <c r="N212"/>
      <c r="O212" t="s">
        <v>2140</v>
      </c>
      <c r="P212"/>
      <c r="Q212"/>
      <c r="R212" t="n">
        <v>0.277353867693385</v>
      </c>
      <c r="S212" t="n">
        <v>0.0213798770723442</v>
      </c>
      <c r="T212" t="n">
        <v>485901</v>
      </c>
      <c r="U212" t="n">
        <v>654</v>
      </c>
    </row>
    <row r="213">
      <c r="A213" t="s">
        <v>2157</v>
      </c>
      <c r="B213" t="s">
        <v>2118</v>
      </c>
      <c r="C213" t="s">
        <v>1916</v>
      </c>
      <c r="D213" t="n">
        <v>0</v>
      </c>
      <c r="E213" t="n">
        <v>1</v>
      </c>
      <c r="F213" t="n">
        <v>0.222065540972147</v>
      </c>
      <c r="G213" t="n">
        <v>0.0511805817315387</v>
      </c>
      <c r="H213" t="s">
        <v>2140</v>
      </c>
      <c r="I213"/>
      <c r="J213"/>
      <c r="K213"/>
      <c r="L213"/>
      <c r="M213"/>
      <c r="N213"/>
      <c r="O213" t="s">
        <v>2140</v>
      </c>
      <c r="P213"/>
      <c r="Q213"/>
      <c r="R213" t="n">
        <v>0.264966782188747</v>
      </c>
      <c r="S213" t="n">
        <v>0.0516462738108893</v>
      </c>
      <c r="T213" t="n">
        <v>109209</v>
      </c>
      <c r="U213" t="n">
        <v>115</v>
      </c>
    </row>
    <row r="214">
      <c r="A214" t="s">
        <v>2158</v>
      </c>
      <c r="B214" t="s">
        <v>2118</v>
      </c>
      <c r="C214" t="s">
        <v>1919</v>
      </c>
      <c r="D214" t="n">
        <v>0</v>
      </c>
      <c r="E214" t="n">
        <v>0</v>
      </c>
      <c r="F214" t="n">
        <v>0.158093501820993</v>
      </c>
      <c r="G214" t="n">
        <v>0.00343048893744253</v>
      </c>
      <c r="H214" t="s">
        <v>2119</v>
      </c>
      <c r="I214"/>
      <c r="J214"/>
      <c r="K214"/>
      <c r="L214"/>
      <c r="M214"/>
      <c r="N214"/>
      <c r="O214" t="s">
        <v>2119</v>
      </c>
      <c r="P214"/>
      <c r="Q214"/>
      <c r="R214" t="n">
        <v>0.227322527245677</v>
      </c>
      <c r="S214" t="n">
        <v>0.00372002018441014</v>
      </c>
      <c r="T214" t="n">
        <v>15999155</v>
      </c>
      <c r="U214" t="n">
        <v>17269</v>
      </c>
    </row>
    <row r="215">
      <c r="A215" t="s">
        <v>2159</v>
      </c>
      <c r="B215" t="s">
        <v>2118</v>
      </c>
      <c r="C215" t="s">
        <v>1919</v>
      </c>
      <c r="D215" t="n">
        <v>0</v>
      </c>
      <c r="E215" t="n">
        <v>1</v>
      </c>
      <c r="F215" t="n">
        <v>0.212120347712221</v>
      </c>
      <c r="G215" t="n">
        <v>0.0128222454371254</v>
      </c>
      <c r="H215" t="s">
        <v>2119</v>
      </c>
      <c r="I215"/>
      <c r="J215"/>
      <c r="K215"/>
      <c r="L215"/>
      <c r="M215"/>
      <c r="N215"/>
      <c r="O215" t="s">
        <v>2119</v>
      </c>
      <c r="P215"/>
      <c r="Q215"/>
      <c r="R215" t="n">
        <v>0.176551196529109</v>
      </c>
      <c r="S215" t="n">
        <v>0.011302213455122</v>
      </c>
      <c r="T215" t="n">
        <v>1863569</v>
      </c>
      <c r="U215" t="n">
        <v>1511</v>
      </c>
    </row>
    <row r="216">
      <c r="A216" t="s">
        <v>2160</v>
      </c>
      <c r="B216" t="s">
        <v>2118</v>
      </c>
      <c r="C216" t="s">
        <v>1919</v>
      </c>
      <c r="D216" t="n">
        <v>0</v>
      </c>
      <c r="E216" t="n">
        <v>0</v>
      </c>
      <c r="F216" t="n">
        <v>0.163171042014613</v>
      </c>
      <c r="G216" t="n">
        <v>0.00367950957213337</v>
      </c>
      <c r="H216" t="s">
        <v>2122</v>
      </c>
      <c r="I216"/>
      <c r="J216"/>
      <c r="K216"/>
      <c r="L216"/>
      <c r="M216"/>
      <c r="N216"/>
      <c r="O216" t="s">
        <v>2122</v>
      </c>
      <c r="P216"/>
      <c r="Q216"/>
      <c r="R216" t="n">
        <v>0.27083473931864</v>
      </c>
      <c r="S216" t="n">
        <v>0.00408461290042061</v>
      </c>
      <c r="T216" t="n">
        <v>14197390</v>
      </c>
      <c r="U216" t="n">
        <v>16133</v>
      </c>
    </row>
    <row r="217">
      <c r="A217" t="s">
        <v>2161</v>
      </c>
      <c r="B217" t="s">
        <v>2118</v>
      </c>
      <c r="C217" t="s">
        <v>1919</v>
      </c>
      <c r="D217" t="n">
        <v>0</v>
      </c>
      <c r="E217" t="n">
        <v>1</v>
      </c>
      <c r="F217" t="n">
        <v>0.161636780849118</v>
      </c>
      <c r="G217" t="n">
        <v>0.0110789051923105</v>
      </c>
      <c r="H217" t="s">
        <v>2122</v>
      </c>
      <c r="I217"/>
      <c r="J217"/>
      <c r="K217"/>
      <c r="L217"/>
      <c r="M217"/>
      <c r="N217"/>
      <c r="O217" t="s">
        <v>2122</v>
      </c>
      <c r="P217"/>
      <c r="Q217"/>
      <c r="R217" t="n">
        <v>0.204252963500513</v>
      </c>
      <c r="S217" t="n">
        <v>0.0122667358838582</v>
      </c>
      <c r="T217" t="n">
        <v>2204429</v>
      </c>
      <c r="U217" t="n">
        <v>1754</v>
      </c>
    </row>
    <row r="218">
      <c r="A218" t="s">
        <v>2162</v>
      </c>
      <c r="B218" t="s">
        <v>2118</v>
      </c>
      <c r="C218" t="s">
        <v>1919</v>
      </c>
      <c r="D218" t="n">
        <v>0</v>
      </c>
      <c r="E218" t="n">
        <v>0</v>
      </c>
      <c r="F218" t="n">
        <v>0.232214566796943</v>
      </c>
      <c r="G218" t="n">
        <v>0.0497021056922563</v>
      </c>
      <c r="H218" t="s">
        <v>2125</v>
      </c>
      <c r="I218"/>
      <c r="J218"/>
      <c r="K218"/>
      <c r="L218"/>
      <c r="M218"/>
      <c r="N218"/>
      <c r="O218" t="s">
        <v>2125</v>
      </c>
      <c r="P218"/>
      <c r="Q218"/>
      <c r="R218" t="n">
        <v>0.274512238871871</v>
      </c>
      <c r="S218" t="n">
        <v>0.0560954635607078</v>
      </c>
      <c r="T218" t="n">
        <v>121153</v>
      </c>
      <c r="U218" t="n">
        <v>122</v>
      </c>
    </row>
    <row r="219">
      <c r="A219" t="s">
        <v>2163</v>
      </c>
      <c r="B219" t="s">
        <v>2118</v>
      </c>
      <c r="C219" t="s">
        <v>1919</v>
      </c>
      <c r="D219" t="n">
        <v>0</v>
      </c>
      <c r="E219" t="n">
        <v>1</v>
      </c>
      <c r="F219" t="n">
        <v>0.219041216560805</v>
      </c>
      <c r="G219" t="n">
        <v>0.0779534406640237</v>
      </c>
      <c r="H219" t="s">
        <v>2125</v>
      </c>
      <c r="I219"/>
      <c r="J219"/>
      <c r="K219"/>
      <c r="L219"/>
      <c r="M219"/>
      <c r="N219"/>
      <c r="O219" t="s">
        <v>2125</v>
      </c>
      <c r="P219"/>
      <c r="Q219"/>
      <c r="R219" t="n">
        <v>0.233344151328295</v>
      </c>
      <c r="S219" t="n">
        <v>0.0780554776416076</v>
      </c>
      <c r="T219" t="n">
        <v>62430</v>
      </c>
      <c r="U219" t="n">
        <v>45</v>
      </c>
    </row>
    <row r="220">
      <c r="A220" t="s">
        <v>2164</v>
      </c>
      <c r="B220" t="s">
        <v>2118</v>
      </c>
      <c r="C220" t="s">
        <v>1919</v>
      </c>
      <c r="D220" t="n">
        <v>0</v>
      </c>
      <c r="E220" t="n">
        <v>0</v>
      </c>
      <c r="F220" t="n">
        <v>0.163218090747418</v>
      </c>
      <c r="G220" t="n">
        <v>0.02388350067281</v>
      </c>
      <c r="H220" t="s">
        <v>2128</v>
      </c>
      <c r="I220"/>
      <c r="J220"/>
      <c r="K220"/>
      <c r="L220"/>
      <c r="M220"/>
      <c r="N220"/>
      <c r="O220" t="s">
        <v>2128</v>
      </c>
      <c r="P220"/>
      <c r="Q220"/>
      <c r="R220" t="n">
        <v>0.203554172900175</v>
      </c>
      <c r="S220" t="n">
        <v>0.0258505291481353</v>
      </c>
      <c r="T220" t="n">
        <v>398218</v>
      </c>
      <c r="U220" t="n">
        <v>382</v>
      </c>
    </row>
    <row r="221">
      <c r="A221" t="s">
        <v>2165</v>
      </c>
      <c r="B221" t="s">
        <v>2118</v>
      </c>
      <c r="C221" t="s">
        <v>1919</v>
      </c>
      <c r="D221" t="n">
        <v>0</v>
      </c>
      <c r="E221" t="n">
        <v>1</v>
      </c>
      <c r="F221" t="n">
        <v>0.15131648020905</v>
      </c>
      <c r="G221" t="n">
        <v>0.0315972455220345</v>
      </c>
      <c r="H221" t="s">
        <v>2128</v>
      </c>
      <c r="I221"/>
      <c r="J221"/>
      <c r="K221"/>
      <c r="L221"/>
      <c r="M221"/>
      <c r="N221"/>
      <c r="O221" t="s">
        <v>2128</v>
      </c>
      <c r="P221"/>
      <c r="Q221"/>
      <c r="R221" t="n">
        <v>0.18189074922382</v>
      </c>
      <c r="S221" t="n">
        <v>0.0305274573910326</v>
      </c>
      <c r="T221" t="n">
        <v>316132</v>
      </c>
      <c r="U221" t="n">
        <v>218</v>
      </c>
    </row>
    <row r="222">
      <c r="A222" t="s">
        <v>2166</v>
      </c>
      <c r="B222" t="s">
        <v>2118</v>
      </c>
      <c r="C222" t="s">
        <v>1919</v>
      </c>
      <c r="D222" t="n">
        <v>0</v>
      </c>
      <c r="E222" t="n">
        <v>0</v>
      </c>
      <c r="F222" t="n">
        <v>0.191879053621997</v>
      </c>
      <c r="G222" t="n">
        <v>0.0465155262417178</v>
      </c>
      <c r="H222" t="s">
        <v>2131</v>
      </c>
      <c r="I222"/>
      <c r="J222"/>
      <c r="K222"/>
      <c r="L222"/>
      <c r="M222"/>
      <c r="N222"/>
      <c r="O222" t="s">
        <v>2131</v>
      </c>
      <c r="P222"/>
      <c r="Q222"/>
      <c r="R222" t="n">
        <v>0.262552906427941</v>
      </c>
      <c r="S222" t="n">
        <v>0.0484458043181133</v>
      </c>
      <c r="T222" t="n">
        <v>90278</v>
      </c>
      <c r="U222" t="n">
        <v>97</v>
      </c>
    </row>
    <row r="223">
      <c r="A223" t="s">
        <v>2167</v>
      </c>
      <c r="B223" t="s">
        <v>2118</v>
      </c>
      <c r="C223" t="s">
        <v>1919</v>
      </c>
      <c r="D223" t="n">
        <v>0</v>
      </c>
      <c r="E223" t="n">
        <v>1</v>
      </c>
      <c r="F223" t="n">
        <v>0.404829545454545</v>
      </c>
      <c r="G223" t="n">
        <v>0.0943982822873042</v>
      </c>
      <c r="H223" t="s">
        <v>2131</v>
      </c>
      <c r="I223"/>
      <c r="J223"/>
      <c r="K223"/>
      <c r="L223"/>
      <c r="M223"/>
      <c r="N223"/>
      <c r="O223" t="s">
        <v>2131</v>
      </c>
      <c r="P223"/>
      <c r="Q223"/>
      <c r="R223" t="n">
        <v>0.465846423796791</v>
      </c>
      <c r="S223" t="n">
        <v>0.0741867925545501</v>
      </c>
      <c r="T223" t="n">
        <v>70497</v>
      </c>
      <c r="U223" t="n">
        <v>54</v>
      </c>
    </row>
    <row r="224">
      <c r="A224" t="s">
        <v>2168</v>
      </c>
      <c r="B224" t="s">
        <v>2118</v>
      </c>
      <c r="C224" t="s">
        <v>1919</v>
      </c>
      <c r="D224" t="n">
        <v>0</v>
      </c>
      <c r="E224" t="n">
        <v>0</v>
      </c>
      <c r="F224" t="n">
        <v>0.1383629983848</v>
      </c>
      <c r="G224" t="n">
        <v>0.0165311419536425</v>
      </c>
      <c r="H224" t="s">
        <v>2134</v>
      </c>
      <c r="I224"/>
      <c r="J224"/>
      <c r="K224"/>
      <c r="L224"/>
      <c r="M224"/>
      <c r="N224"/>
      <c r="O224" t="s">
        <v>2134</v>
      </c>
      <c r="P224"/>
      <c r="Q224"/>
      <c r="R224" t="n">
        <v>0.350093495100598</v>
      </c>
      <c r="S224" t="n">
        <v>0.021049708404721</v>
      </c>
      <c r="T224" t="n">
        <v>1173602</v>
      </c>
      <c r="U224" t="n">
        <v>1048</v>
      </c>
    </row>
    <row r="225">
      <c r="A225" t="s">
        <v>2169</v>
      </c>
      <c r="B225" t="s">
        <v>2118</v>
      </c>
      <c r="C225" t="s">
        <v>1919</v>
      </c>
      <c r="D225" t="n">
        <v>0</v>
      </c>
      <c r="E225" t="n">
        <v>1</v>
      </c>
      <c r="F225" t="n">
        <v>0.113101336065224</v>
      </c>
      <c r="G225" t="n">
        <v>0.0201379838648458</v>
      </c>
      <c r="H225" t="s">
        <v>2134</v>
      </c>
      <c r="I225"/>
      <c r="J225"/>
      <c r="K225"/>
      <c r="L225"/>
      <c r="M225"/>
      <c r="N225"/>
      <c r="O225" t="s">
        <v>2134</v>
      </c>
      <c r="P225"/>
      <c r="Q225"/>
      <c r="R225" t="n">
        <v>0.340869671227259</v>
      </c>
      <c r="S225" t="n">
        <v>0.0287413137564003</v>
      </c>
      <c r="T225" t="n">
        <v>638980</v>
      </c>
      <c r="U225" t="n">
        <v>412</v>
      </c>
    </row>
    <row r="226">
      <c r="A226" t="s">
        <v>2170</v>
      </c>
      <c r="B226" t="s">
        <v>2118</v>
      </c>
      <c r="C226" t="s">
        <v>1919</v>
      </c>
      <c r="D226" t="n">
        <v>0</v>
      </c>
      <c r="E226" t="n">
        <v>0</v>
      </c>
      <c r="F226" t="n">
        <v>0.171813322634501</v>
      </c>
      <c r="G226" t="n">
        <v>0.032025416132672</v>
      </c>
      <c r="H226" t="s">
        <v>2137</v>
      </c>
      <c r="I226"/>
      <c r="J226"/>
      <c r="K226"/>
      <c r="L226"/>
      <c r="M226"/>
      <c r="N226"/>
      <c r="O226" t="s">
        <v>2137</v>
      </c>
      <c r="P226"/>
      <c r="Q226"/>
      <c r="R226" t="n">
        <v>0.240278446133462</v>
      </c>
      <c r="S226" t="n">
        <v>0.0321076550133549</v>
      </c>
      <c r="T226" t="n">
        <v>193288</v>
      </c>
      <c r="U226" t="n">
        <v>209</v>
      </c>
    </row>
    <row r="227">
      <c r="A227" t="s">
        <v>2171</v>
      </c>
      <c r="B227" t="s">
        <v>2118</v>
      </c>
      <c r="C227" t="s">
        <v>1919</v>
      </c>
      <c r="D227" t="n">
        <v>0</v>
      </c>
      <c r="E227" t="n">
        <v>1</v>
      </c>
      <c r="F227" t="n">
        <v>0.190187199477149</v>
      </c>
      <c r="G227" t="n">
        <v>0.0936804228756767</v>
      </c>
      <c r="H227" t="s">
        <v>2137</v>
      </c>
      <c r="I227"/>
      <c r="J227"/>
      <c r="K227"/>
      <c r="L227"/>
      <c r="M227"/>
      <c r="N227"/>
      <c r="O227" t="s">
        <v>2137</v>
      </c>
      <c r="P227"/>
      <c r="Q227"/>
      <c r="R227" t="n">
        <v>0.211801503197797</v>
      </c>
      <c r="S227" t="n">
        <v>0.0747873576769171</v>
      </c>
      <c r="T227" t="n">
        <v>55728</v>
      </c>
      <c r="U227" t="n">
        <v>42</v>
      </c>
    </row>
    <row r="228">
      <c r="A228" t="s">
        <v>2172</v>
      </c>
      <c r="B228" t="s">
        <v>2118</v>
      </c>
      <c r="C228" t="s">
        <v>1919</v>
      </c>
      <c r="D228" t="n">
        <v>0</v>
      </c>
      <c r="E228" t="n">
        <v>0</v>
      </c>
      <c r="F228" t="n">
        <v>0.216666245262717</v>
      </c>
      <c r="G228" t="n">
        <v>0.021619748942886</v>
      </c>
      <c r="H228" t="s">
        <v>2140</v>
      </c>
      <c r="I228"/>
      <c r="J228"/>
      <c r="K228"/>
      <c r="L228"/>
      <c r="M228"/>
      <c r="N228"/>
      <c r="O228" t="s">
        <v>2140</v>
      </c>
      <c r="P228"/>
      <c r="Q228"/>
      <c r="R228" t="n">
        <v>0.248631187503749</v>
      </c>
      <c r="S228" t="n">
        <v>0.02315809131259</v>
      </c>
      <c r="T228" t="n">
        <v>502095</v>
      </c>
      <c r="U228" t="n">
        <v>535</v>
      </c>
    </row>
    <row r="229">
      <c r="A229" t="s">
        <v>2173</v>
      </c>
      <c r="B229" t="s">
        <v>2118</v>
      </c>
      <c r="C229" t="s">
        <v>1919</v>
      </c>
      <c r="D229" t="n">
        <v>0</v>
      </c>
      <c r="E229" t="n">
        <v>1</v>
      </c>
      <c r="F229" t="n">
        <v>0.214496529544668</v>
      </c>
      <c r="G229" t="n">
        <v>0.0563748901208633</v>
      </c>
      <c r="H229" t="s">
        <v>2140</v>
      </c>
      <c r="I229"/>
      <c r="J229"/>
      <c r="K229"/>
      <c r="L229"/>
      <c r="M229"/>
      <c r="N229"/>
      <c r="O229" t="s">
        <v>2140</v>
      </c>
      <c r="P229"/>
      <c r="Q229"/>
      <c r="R229" t="n">
        <v>0.26270566539258</v>
      </c>
      <c r="S229" t="n">
        <v>0.0538921059582883</v>
      </c>
      <c r="T229" t="n">
        <v>111845</v>
      </c>
      <c r="U229" t="n">
        <v>91</v>
      </c>
    </row>
    <row r="230">
      <c r="A230" t="s">
        <v>2174</v>
      </c>
      <c r="B230" t="s">
        <v>2118</v>
      </c>
      <c r="C230" t="s">
        <v>1922</v>
      </c>
      <c r="D230" t="n">
        <v>0</v>
      </c>
      <c r="E230" t="n">
        <v>0</v>
      </c>
      <c r="F230" t="n">
        <v>0.186623471679055</v>
      </c>
      <c r="G230" t="n">
        <v>0.00343916402192532</v>
      </c>
      <c r="H230" t="s">
        <v>2119</v>
      </c>
      <c r="I230"/>
      <c r="J230"/>
      <c r="K230"/>
      <c r="L230"/>
      <c r="M230"/>
      <c r="N230"/>
      <c r="O230" t="s">
        <v>2119</v>
      </c>
      <c r="P230"/>
      <c r="Q230"/>
      <c r="R230" t="n">
        <v>0.223627273041186</v>
      </c>
      <c r="S230" t="n">
        <v>0.00351700046266358</v>
      </c>
      <c r="T230" t="n">
        <v>16174396</v>
      </c>
      <c r="U230" t="n">
        <v>21507</v>
      </c>
    </row>
    <row r="231">
      <c r="A231" t="s">
        <v>2175</v>
      </c>
      <c r="B231" t="s">
        <v>2118</v>
      </c>
      <c r="C231" t="s">
        <v>1922</v>
      </c>
      <c r="D231" t="n">
        <v>0</v>
      </c>
      <c r="E231" t="n">
        <v>1</v>
      </c>
      <c r="F231" t="n">
        <v>0.243599664316153</v>
      </c>
      <c r="G231" t="n">
        <v>0.0130788462567093</v>
      </c>
      <c r="H231" t="s">
        <v>2119</v>
      </c>
      <c r="I231"/>
      <c r="J231"/>
      <c r="K231"/>
      <c r="L231"/>
      <c r="M231"/>
      <c r="N231"/>
      <c r="O231" t="s">
        <v>2119</v>
      </c>
      <c r="P231"/>
      <c r="Q231"/>
      <c r="R231" t="n">
        <v>0.162137002593523</v>
      </c>
      <c r="S231" t="n">
        <v>0.0101569354705707</v>
      </c>
      <c r="T231" t="n">
        <v>2219832</v>
      </c>
      <c r="U231" t="n">
        <v>2021</v>
      </c>
    </row>
    <row r="232">
      <c r="A232" t="s">
        <v>2176</v>
      </c>
      <c r="B232" t="s">
        <v>2118</v>
      </c>
      <c r="C232" t="s">
        <v>1922</v>
      </c>
      <c r="D232" t="n">
        <v>0</v>
      </c>
      <c r="E232" t="n">
        <v>0</v>
      </c>
      <c r="F232" t="n">
        <v>0.182442921352685</v>
      </c>
      <c r="G232" t="n">
        <v>0.00353822385371672</v>
      </c>
      <c r="H232" t="s">
        <v>2122</v>
      </c>
      <c r="I232"/>
      <c r="J232"/>
      <c r="K232"/>
      <c r="L232"/>
      <c r="M232"/>
      <c r="N232"/>
      <c r="O232" t="s">
        <v>2122</v>
      </c>
      <c r="P232"/>
      <c r="Q232"/>
      <c r="R232" t="n">
        <v>0.260388792815752</v>
      </c>
      <c r="S232" t="n">
        <v>0.0038283745761787</v>
      </c>
      <c r="T232" t="n">
        <v>14192377</v>
      </c>
      <c r="U232" t="n">
        <v>20791</v>
      </c>
    </row>
    <row r="233">
      <c r="A233" t="s">
        <v>2177</v>
      </c>
      <c r="B233" t="s">
        <v>2118</v>
      </c>
      <c r="C233" t="s">
        <v>1922</v>
      </c>
      <c r="D233" t="n">
        <v>0</v>
      </c>
      <c r="E233" t="n">
        <v>1</v>
      </c>
      <c r="F233" t="n">
        <v>0.169761113951505</v>
      </c>
      <c r="G233" t="n">
        <v>0.0110987991690707</v>
      </c>
      <c r="H233" t="s">
        <v>2122</v>
      </c>
      <c r="I233"/>
      <c r="J233"/>
      <c r="K233"/>
      <c r="L233"/>
      <c r="M233"/>
      <c r="N233"/>
      <c r="O233" t="s">
        <v>2122</v>
      </c>
      <c r="P233"/>
      <c r="Q233"/>
      <c r="R233" t="n">
        <v>0.221973028846303</v>
      </c>
      <c r="S233" t="n">
        <v>0.0121719372219597</v>
      </c>
      <c r="T233" t="n">
        <v>2181619</v>
      </c>
      <c r="U233" t="n">
        <v>2030</v>
      </c>
    </row>
    <row r="234">
      <c r="A234" t="s">
        <v>2178</v>
      </c>
      <c r="B234" t="s">
        <v>2118</v>
      </c>
      <c r="C234" t="s">
        <v>1922</v>
      </c>
      <c r="D234" t="n">
        <v>0</v>
      </c>
      <c r="E234" t="n">
        <v>0</v>
      </c>
      <c r="F234" t="n">
        <v>0.149547848660709</v>
      </c>
      <c r="G234" t="n">
        <v>0.0338659303019858</v>
      </c>
      <c r="H234" t="s">
        <v>2125</v>
      </c>
      <c r="I234"/>
      <c r="J234"/>
      <c r="K234"/>
      <c r="L234"/>
      <c r="M234"/>
      <c r="N234"/>
      <c r="O234" t="s">
        <v>2125</v>
      </c>
      <c r="P234"/>
      <c r="Q234"/>
      <c r="R234" t="n">
        <v>0.232093626972463</v>
      </c>
      <c r="S234" t="n">
        <v>0.041624530784465</v>
      </c>
      <c r="T234" t="n">
        <v>134048</v>
      </c>
      <c r="U234" t="n">
        <v>162</v>
      </c>
    </row>
    <row r="235">
      <c r="A235" t="s">
        <v>2179</v>
      </c>
      <c r="B235" t="s">
        <v>2118</v>
      </c>
      <c r="C235" t="s">
        <v>1922</v>
      </c>
      <c r="D235" t="n">
        <v>0</v>
      </c>
      <c r="E235" t="n">
        <v>1</v>
      </c>
      <c r="F235" t="n">
        <v>0.232829554995802</v>
      </c>
      <c r="G235" t="n">
        <v>0.0962755474676147</v>
      </c>
      <c r="H235" t="s">
        <v>2125</v>
      </c>
      <c r="I235"/>
      <c r="J235"/>
      <c r="K235"/>
      <c r="L235"/>
      <c r="M235"/>
      <c r="N235"/>
      <c r="O235" t="s">
        <v>2125</v>
      </c>
      <c r="P235"/>
      <c r="Q235"/>
      <c r="R235" t="n">
        <v>0.0452980688497061</v>
      </c>
      <c r="S235" t="n">
        <v>0.0326034930077976</v>
      </c>
      <c r="T235" t="n">
        <v>42297</v>
      </c>
      <c r="U235" t="n">
        <v>37</v>
      </c>
    </row>
    <row r="236">
      <c r="A236" t="s">
        <v>2180</v>
      </c>
      <c r="B236" t="s">
        <v>2118</v>
      </c>
      <c r="C236" t="s">
        <v>1922</v>
      </c>
      <c r="D236" t="n">
        <v>0</v>
      </c>
      <c r="E236" t="n">
        <v>0</v>
      </c>
      <c r="F236" t="n">
        <v>0.160528780257878</v>
      </c>
      <c r="G236" t="n">
        <v>0.0243865646177206</v>
      </c>
      <c r="H236" t="s">
        <v>2128</v>
      </c>
      <c r="I236"/>
      <c r="J236"/>
      <c r="K236"/>
      <c r="L236"/>
      <c r="M236"/>
      <c r="N236"/>
      <c r="O236" t="s">
        <v>2128</v>
      </c>
      <c r="P236"/>
      <c r="Q236"/>
      <c r="R236" t="n">
        <v>0.191589483584451</v>
      </c>
      <c r="S236" t="n">
        <v>0.0199202679256643</v>
      </c>
      <c r="T236" t="n">
        <v>400174</v>
      </c>
      <c r="U236" t="n">
        <v>442</v>
      </c>
    </row>
    <row r="237">
      <c r="A237" t="s">
        <v>2181</v>
      </c>
      <c r="B237" t="s">
        <v>2118</v>
      </c>
      <c r="C237" t="s">
        <v>1922</v>
      </c>
      <c r="D237" t="n">
        <v>0</v>
      </c>
      <c r="E237" t="n">
        <v>1</v>
      </c>
      <c r="F237" t="n">
        <v>0.244874059377193</v>
      </c>
      <c r="G237" t="n">
        <v>0.0372966285509002</v>
      </c>
      <c r="H237" t="s">
        <v>2128</v>
      </c>
      <c r="I237"/>
      <c r="J237"/>
      <c r="K237"/>
      <c r="L237"/>
      <c r="M237"/>
      <c r="N237"/>
      <c r="O237" t="s">
        <v>2128</v>
      </c>
      <c r="P237"/>
      <c r="Q237"/>
      <c r="R237" t="n">
        <v>0.159328080868143</v>
      </c>
      <c r="S237" t="n">
        <v>0.0284450401032699</v>
      </c>
      <c r="T237" t="n">
        <v>259244</v>
      </c>
      <c r="U237" t="n">
        <v>242</v>
      </c>
    </row>
    <row r="238">
      <c r="A238" t="s">
        <v>2182</v>
      </c>
      <c r="B238" t="s">
        <v>2118</v>
      </c>
      <c r="C238" t="s">
        <v>1922</v>
      </c>
      <c r="D238" t="n">
        <v>0</v>
      </c>
      <c r="E238" t="n">
        <v>0</v>
      </c>
      <c r="F238" t="n">
        <v>0.286589467958719</v>
      </c>
      <c r="G238" t="n">
        <v>0.0640291239497329</v>
      </c>
      <c r="H238" t="s">
        <v>2131</v>
      </c>
      <c r="I238"/>
      <c r="J238"/>
      <c r="K238"/>
      <c r="L238"/>
      <c r="M238"/>
      <c r="N238"/>
      <c r="O238" t="s">
        <v>2131</v>
      </c>
      <c r="P238"/>
      <c r="Q238"/>
      <c r="R238" t="n">
        <v>0.375019681376408</v>
      </c>
      <c r="S238" t="n">
        <v>0.05004766284006</v>
      </c>
      <c r="T238" t="n">
        <v>90377</v>
      </c>
      <c r="U238" t="n">
        <v>122</v>
      </c>
    </row>
    <row r="239">
      <c r="A239" t="s">
        <v>2183</v>
      </c>
      <c r="B239" t="s">
        <v>2118</v>
      </c>
      <c r="C239" t="s">
        <v>1922</v>
      </c>
      <c r="D239" t="n">
        <v>0</v>
      </c>
      <c r="E239" t="n">
        <v>1</v>
      </c>
      <c r="F239" t="n">
        <v>0.294659208204309</v>
      </c>
      <c r="G239" t="n">
        <v>0.0637224368113209</v>
      </c>
      <c r="H239" t="s">
        <v>2131</v>
      </c>
      <c r="I239"/>
      <c r="J239"/>
      <c r="K239"/>
      <c r="L239"/>
      <c r="M239"/>
      <c r="N239"/>
      <c r="O239" t="s">
        <v>2131</v>
      </c>
      <c r="P239"/>
      <c r="Q239"/>
      <c r="R239" t="n">
        <v>0.402728311269404</v>
      </c>
      <c r="S239" t="n">
        <v>0.072997648060409</v>
      </c>
      <c r="T239" t="n">
        <v>77543</v>
      </c>
      <c r="U239" t="n">
        <v>82</v>
      </c>
    </row>
    <row r="240">
      <c r="A240" t="s">
        <v>2184</v>
      </c>
      <c r="B240" t="s">
        <v>2118</v>
      </c>
      <c r="C240" t="s">
        <v>1922</v>
      </c>
      <c r="D240" t="n">
        <v>0</v>
      </c>
      <c r="E240" t="n">
        <v>0</v>
      </c>
      <c r="F240" t="n">
        <v>0.210439014431665</v>
      </c>
      <c r="G240" t="n">
        <v>0.0207758370614639</v>
      </c>
      <c r="H240" t="s">
        <v>2134</v>
      </c>
      <c r="I240"/>
      <c r="J240"/>
      <c r="K240"/>
      <c r="L240"/>
      <c r="M240"/>
      <c r="N240"/>
      <c r="O240" t="s">
        <v>2134</v>
      </c>
      <c r="P240"/>
      <c r="Q240"/>
      <c r="R240" t="n">
        <v>0.32170643153527</v>
      </c>
      <c r="S240" t="n">
        <v>0.0217381285846487</v>
      </c>
      <c r="T240" t="n">
        <v>1195760</v>
      </c>
      <c r="U240" t="n">
        <v>985</v>
      </c>
    </row>
    <row r="241">
      <c r="A241" t="s">
        <v>2185</v>
      </c>
      <c r="B241" t="s">
        <v>2118</v>
      </c>
      <c r="C241" t="s">
        <v>1922</v>
      </c>
      <c r="D241" t="n">
        <v>0</v>
      </c>
      <c r="E241" t="n">
        <v>1</v>
      </c>
      <c r="F241" t="n">
        <v>0.188435429786538</v>
      </c>
      <c r="G241" t="n">
        <v>0.0270306726164394</v>
      </c>
      <c r="H241" t="s">
        <v>2134</v>
      </c>
      <c r="I241"/>
      <c r="J241"/>
      <c r="K241"/>
      <c r="L241"/>
      <c r="M241"/>
      <c r="N241"/>
      <c r="O241" t="s">
        <v>2134</v>
      </c>
      <c r="P241"/>
      <c r="Q241"/>
      <c r="R241" t="n">
        <v>0.280411003322892</v>
      </c>
      <c r="S241" t="n">
        <v>0.0320139226642693</v>
      </c>
      <c r="T241" t="n">
        <v>585831</v>
      </c>
      <c r="U241" t="n">
        <v>403</v>
      </c>
    </row>
    <row r="242">
      <c r="A242" t="s">
        <v>2186</v>
      </c>
      <c r="B242" t="s">
        <v>2118</v>
      </c>
      <c r="C242" t="s">
        <v>1922</v>
      </c>
      <c r="D242" t="n">
        <v>0</v>
      </c>
      <c r="E242" t="n">
        <v>0</v>
      </c>
      <c r="F242" t="n">
        <v>0.175578649407237</v>
      </c>
      <c r="G242" t="n">
        <v>0.0375176424495487</v>
      </c>
      <c r="H242" t="s">
        <v>2137</v>
      </c>
      <c r="I242"/>
      <c r="J242"/>
      <c r="K242"/>
      <c r="L242"/>
      <c r="M242"/>
      <c r="N242"/>
      <c r="O242" t="s">
        <v>2137</v>
      </c>
      <c r="P242"/>
      <c r="Q242"/>
      <c r="R242" t="n">
        <v>0.222652183931792</v>
      </c>
      <c r="S242" t="n">
        <v>0.0362868769662669</v>
      </c>
      <c r="T242" t="n">
        <v>160437</v>
      </c>
      <c r="U242" t="n">
        <v>192</v>
      </c>
    </row>
    <row r="243">
      <c r="A243" t="s">
        <v>2187</v>
      </c>
      <c r="B243" t="s">
        <v>2118</v>
      </c>
      <c r="C243" t="s">
        <v>1922</v>
      </c>
      <c r="D243" t="n">
        <v>0</v>
      </c>
      <c r="E243" t="n">
        <v>1</v>
      </c>
      <c r="F243" t="n">
        <v>0.374286595711862</v>
      </c>
      <c r="G243" t="n">
        <v>0.0950177046109088</v>
      </c>
      <c r="H243" t="s">
        <v>2137</v>
      </c>
      <c r="I243"/>
      <c r="J243"/>
      <c r="K243"/>
      <c r="L243"/>
      <c r="M243"/>
      <c r="N243"/>
      <c r="O243" t="s">
        <v>2137</v>
      </c>
      <c r="P243"/>
      <c r="Q243"/>
      <c r="R243" t="n">
        <v>0.121187612512719</v>
      </c>
      <c r="S243" t="n">
        <v>0.0596363820832451</v>
      </c>
      <c r="T243" t="n">
        <v>50844</v>
      </c>
      <c r="U243" t="n">
        <v>53</v>
      </c>
    </row>
    <row r="244">
      <c r="A244" t="s">
        <v>2188</v>
      </c>
      <c r="B244" t="s">
        <v>2118</v>
      </c>
      <c r="C244" t="s">
        <v>1922</v>
      </c>
      <c r="D244" t="n">
        <v>0</v>
      </c>
      <c r="E244" t="n">
        <v>0</v>
      </c>
      <c r="F244" t="n">
        <v>0.23359120532878</v>
      </c>
      <c r="G244" t="n">
        <v>0.0221871798747401</v>
      </c>
      <c r="H244" t="s">
        <v>2140</v>
      </c>
      <c r="I244"/>
      <c r="J244"/>
      <c r="K244"/>
      <c r="L244"/>
      <c r="M244"/>
      <c r="N244"/>
      <c r="O244" t="s">
        <v>2140</v>
      </c>
      <c r="P244"/>
      <c r="Q244"/>
      <c r="R244" t="n">
        <v>0.273538294204089</v>
      </c>
      <c r="S244" t="n">
        <v>0.0215807345206644</v>
      </c>
      <c r="T244" t="n">
        <v>477832</v>
      </c>
      <c r="U244" t="n">
        <v>647</v>
      </c>
    </row>
    <row r="245">
      <c r="A245" t="s">
        <v>2189</v>
      </c>
      <c r="B245" t="s">
        <v>2118</v>
      </c>
      <c r="C245" t="s">
        <v>1922</v>
      </c>
      <c r="D245" t="n">
        <v>0</v>
      </c>
      <c r="E245" t="n">
        <v>1</v>
      </c>
      <c r="F245" t="n">
        <v>0.299440715883669</v>
      </c>
      <c r="G245" t="n">
        <v>0.0502559814254987</v>
      </c>
      <c r="H245" t="s">
        <v>2140</v>
      </c>
      <c r="I245"/>
      <c r="J245"/>
      <c r="K245"/>
      <c r="L245"/>
      <c r="M245"/>
      <c r="N245"/>
      <c r="O245" t="s">
        <v>2140</v>
      </c>
      <c r="P245"/>
      <c r="Q245"/>
      <c r="R245" t="n">
        <v>0.182692698800081</v>
      </c>
      <c r="S245" t="n">
        <v>0.0430763231363828</v>
      </c>
      <c r="T245" t="n">
        <v>141142</v>
      </c>
      <c r="U245" t="n">
        <v>130</v>
      </c>
    </row>
    <row r="246">
      <c r="A246" t="s">
        <v>2190</v>
      </c>
      <c r="B246" t="s">
        <v>2118</v>
      </c>
      <c r="C246" t="s">
        <v>1925</v>
      </c>
      <c r="D246" t="n">
        <v>0</v>
      </c>
      <c r="E246" t="n">
        <v>0</v>
      </c>
      <c r="F246" t="n">
        <v>0.311646687639004</v>
      </c>
      <c r="G246" t="n">
        <v>0.00440784436994869</v>
      </c>
      <c r="H246" t="s">
        <v>2119</v>
      </c>
      <c r="I246"/>
      <c r="J246"/>
      <c r="K246"/>
      <c r="L246"/>
      <c r="M246"/>
      <c r="N246"/>
      <c r="O246" t="s">
        <v>2119</v>
      </c>
      <c r="P246"/>
      <c r="Q246"/>
      <c r="R246" t="n">
        <v>0.22522692666344</v>
      </c>
      <c r="S246" t="n">
        <v>0.00370528274919966</v>
      </c>
      <c r="T246" t="n">
        <v>16145465</v>
      </c>
      <c r="U246" t="n">
        <v>17914</v>
      </c>
    </row>
    <row r="247">
      <c r="A247" t="s">
        <v>2191</v>
      </c>
      <c r="B247" t="s">
        <v>2118</v>
      </c>
      <c r="C247" t="s">
        <v>1925</v>
      </c>
      <c r="D247" t="n">
        <v>0</v>
      </c>
      <c r="E247" t="n">
        <v>1</v>
      </c>
      <c r="F247" t="n">
        <v>0.472704176248053</v>
      </c>
      <c r="G247" t="n">
        <v>0.0170867670199685</v>
      </c>
      <c r="H247" t="s">
        <v>2119</v>
      </c>
      <c r="I247"/>
      <c r="J247"/>
      <c r="K247"/>
      <c r="L247"/>
      <c r="M247"/>
      <c r="N247"/>
      <c r="O247" t="s">
        <v>2119</v>
      </c>
      <c r="P247"/>
      <c r="Q247"/>
      <c r="R247" t="n">
        <v>0.15655480491552</v>
      </c>
      <c r="S247" t="n">
        <v>0.0116747708126755</v>
      </c>
      <c r="T247" t="n">
        <v>1978486</v>
      </c>
      <c r="U247" t="n">
        <v>1528</v>
      </c>
    </row>
    <row r="248">
      <c r="A248" t="s">
        <v>2192</v>
      </c>
      <c r="B248" t="s">
        <v>2118</v>
      </c>
      <c r="C248" t="s">
        <v>1925</v>
      </c>
      <c r="D248" t="n">
        <v>0</v>
      </c>
      <c r="E248" t="n">
        <v>0</v>
      </c>
      <c r="F248" t="n">
        <v>0.274861729241708</v>
      </c>
      <c r="G248" t="n">
        <v>0.00462931619135525</v>
      </c>
      <c r="H248" t="s">
        <v>2122</v>
      </c>
      <c r="I248"/>
      <c r="J248"/>
      <c r="K248"/>
      <c r="L248"/>
      <c r="M248"/>
      <c r="N248"/>
      <c r="O248" t="s">
        <v>2122</v>
      </c>
      <c r="P248"/>
      <c r="Q248"/>
      <c r="R248" t="n">
        <v>0.263524680248527</v>
      </c>
      <c r="S248" t="n">
        <v>0.00432863042094378</v>
      </c>
      <c r="T248" t="n">
        <v>13562593</v>
      </c>
      <c r="U248" t="n">
        <v>16319</v>
      </c>
    </row>
    <row r="249">
      <c r="A249" t="s">
        <v>2193</v>
      </c>
      <c r="B249" t="s">
        <v>2118</v>
      </c>
      <c r="C249" t="s">
        <v>1925</v>
      </c>
      <c r="D249" t="n">
        <v>0</v>
      </c>
      <c r="E249" t="n">
        <v>1</v>
      </c>
      <c r="F249" t="n">
        <v>0.334441284788588</v>
      </c>
      <c r="G249" t="n">
        <v>0.01697861914265</v>
      </c>
      <c r="H249" t="s">
        <v>2122</v>
      </c>
      <c r="I249"/>
      <c r="J249"/>
      <c r="K249"/>
      <c r="L249"/>
      <c r="M249"/>
      <c r="N249"/>
      <c r="O249" t="s">
        <v>2122</v>
      </c>
      <c r="P249"/>
      <c r="Q249"/>
      <c r="R249" t="n">
        <v>0.205814509230092</v>
      </c>
      <c r="S249" t="n">
        <v>0.0125590514260916</v>
      </c>
      <c r="T249" t="n">
        <v>2091121</v>
      </c>
      <c r="U249" t="n">
        <v>1683</v>
      </c>
    </row>
    <row r="250">
      <c r="A250" t="s">
        <v>2194</v>
      </c>
      <c r="B250" t="s">
        <v>2118</v>
      </c>
      <c r="C250" t="s">
        <v>1925</v>
      </c>
      <c r="D250" t="n">
        <v>0</v>
      </c>
      <c r="E250" t="n">
        <v>0</v>
      </c>
      <c r="F250" t="n">
        <v>0.280960056206476</v>
      </c>
      <c r="G250" t="n">
        <v>0.0563394541971104</v>
      </c>
      <c r="H250" t="s">
        <v>2125</v>
      </c>
      <c r="I250"/>
      <c r="J250"/>
      <c r="K250"/>
      <c r="L250"/>
      <c r="M250"/>
      <c r="N250"/>
      <c r="O250" t="s">
        <v>2125</v>
      </c>
      <c r="P250"/>
      <c r="Q250"/>
      <c r="R250" t="n">
        <v>0.293773869979435</v>
      </c>
      <c r="S250" t="n">
        <v>0.0460934225760094</v>
      </c>
      <c r="T250" t="n">
        <v>127786</v>
      </c>
      <c r="U250" t="n">
        <v>139</v>
      </c>
    </row>
    <row r="251">
      <c r="A251" t="s">
        <v>2195</v>
      </c>
      <c r="B251" t="s">
        <v>2118</v>
      </c>
      <c r="C251" t="s">
        <v>1925</v>
      </c>
      <c r="D251" t="n">
        <v>0</v>
      </c>
      <c r="E251" t="n">
        <v>1</v>
      </c>
      <c r="F251" t="n">
        <v>0.299688924539745</v>
      </c>
      <c r="G251" t="n">
        <v>0.0869979869993056</v>
      </c>
      <c r="H251" t="s">
        <v>2125</v>
      </c>
      <c r="I251"/>
      <c r="J251"/>
      <c r="K251"/>
      <c r="L251"/>
      <c r="M251"/>
      <c r="N251"/>
      <c r="O251" t="s">
        <v>2125</v>
      </c>
      <c r="P251"/>
      <c r="Q251"/>
      <c r="R251" t="n">
        <v>0.089585819654491</v>
      </c>
      <c r="S251" t="n">
        <v>0.052384189174536</v>
      </c>
      <c r="T251" t="n">
        <v>71184</v>
      </c>
      <c r="U251" t="n">
        <v>53</v>
      </c>
    </row>
    <row r="252">
      <c r="A252" t="s">
        <v>2196</v>
      </c>
      <c r="B252" t="s">
        <v>2118</v>
      </c>
      <c r="C252" t="s">
        <v>1925</v>
      </c>
      <c r="D252" t="n">
        <v>0</v>
      </c>
      <c r="E252" t="n">
        <v>0</v>
      </c>
      <c r="F252" t="n">
        <v>0.401027471372879</v>
      </c>
      <c r="G252" t="n">
        <v>0.0316632524954668</v>
      </c>
      <c r="H252" t="s">
        <v>2128</v>
      </c>
      <c r="I252"/>
      <c r="J252"/>
      <c r="K252"/>
      <c r="L252"/>
      <c r="M252"/>
      <c r="N252"/>
      <c r="O252" t="s">
        <v>2128</v>
      </c>
      <c r="P252"/>
      <c r="Q252"/>
      <c r="R252" t="n">
        <v>0.184747256469526</v>
      </c>
      <c r="S252" t="n">
        <v>0.0245393417785688</v>
      </c>
      <c r="T252" t="n">
        <v>398558</v>
      </c>
      <c r="U252" t="n">
        <v>409</v>
      </c>
    </row>
    <row r="253">
      <c r="A253" t="s">
        <v>2197</v>
      </c>
      <c r="B253" t="s">
        <v>2118</v>
      </c>
      <c r="C253" t="s">
        <v>1925</v>
      </c>
      <c r="D253" t="n">
        <v>0</v>
      </c>
      <c r="E253" t="n">
        <v>1</v>
      </c>
      <c r="F253" t="n">
        <v>0.416817169797561</v>
      </c>
      <c r="G253" t="n">
        <v>0.0421072149510715</v>
      </c>
      <c r="H253" t="s">
        <v>2128</v>
      </c>
      <c r="I253"/>
      <c r="J253"/>
      <c r="K253"/>
      <c r="L253"/>
      <c r="M253"/>
      <c r="N253"/>
      <c r="O253" t="s">
        <v>2128</v>
      </c>
      <c r="P253"/>
      <c r="Q253"/>
      <c r="R253" t="n">
        <v>0.124467223454118</v>
      </c>
      <c r="S253" t="n">
        <v>0.0247374587724725</v>
      </c>
      <c r="T253" t="n">
        <v>307784</v>
      </c>
      <c r="U253" t="n">
        <v>254</v>
      </c>
    </row>
    <row r="254">
      <c r="A254" t="s">
        <v>2198</v>
      </c>
      <c r="B254" t="s">
        <v>2118</v>
      </c>
      <c r="C254" t="s">
        <v>1925</v>
      </c>
      <c r="D254" t="n">
        <v>0</v>
      </c>
      <c r="E254" t="n">
        <v>0</v>
      </c>
      <c r="F254" t="n">
        <v>0.416058865294004</v>
      </c>
      <c r="G254" t="n">
        <v>0.0671990055153741</v>
      </c>
      <c r="H254" t="s">
        <v>2131</v>
      </c>
      <c r="I254"/>
      <c r="J254"/>
      <c r="K254"/>
      <c r="L254"/>
      <c r="M254"/>
      <c r="N254"/>
      <c r="O254" t="s">
        <v>2131</v>
      </c>
      <c r="P254"/>
      <c r="Q254"/>
      <c r="R254" t="n">
        <v>0.304992577292971</v>
      </c>
      <c r="S254" t="n">
        <v>0.0503262765018701</v>
      </c>
      <c r="T254" t="n">
        <v>91183</v>
      </c>
      <c r="U254" t="n">
        <v>96</v>
      </c>
    </row>
    <row r="255">
      <c r="A255" t="s">
        <v>2199</v>
      </c>
      <c r="B255" t="s">
        <v>2118</v>
      </c>
      <c r="C255" t="s">
        <v>1925</v>
      </c>
      <c r="D255" t="n">
        <v>0</v>
      </c>
      <c r="E255" t="n">
        <v>1</v>
      </c>
      <c r="F255" t="n">
        <v>0.431922051542465</v>
      </c>
      <c r="G255" t="n">
        <v>0.0738573646147726</v>
      </c>
      <c r="H255" t="s">
        <v>2131</v>
      </c>
      <c r="I255"/>
      <c r="J255"/>
      <c r="K255"/>
      <c r="L255"/>
      <c r="M255"/>
      <c r="N255"/>
      <c r="O255" t="s">
        <v>2131</v>
      </c>
      <c r="P255"/>
      <c r="Q255"/>
      <c r="R255" t="n">
        <v>0.331154225796534</v>
      </c>
      <c r="S255" t="n">
        <v>0.064877570711705</v>
      </c>
      <c r="T255" t="n">
        <v>77174</v>
      </c>
      <c r="U255" t="n">
        <v>68</v>
      </c>
    </row>
    <row r="256">
      <c r="A256" t="s">
        <v>2200</v>
      </c>
      <c r="B256" t="s">
        <v>2118</v>
      </c>
      <c r="C256" t="s">
        <v>1925</v>
      </c>
      <c r="D256" t="n">
        <v>0</v>
      </c>
      <c r="E256" t="n">
        <v>0</v>
      </c>
      <c r="F256" t="n">
        <v>0.283019536493789</v>
      </c>
      <c r="G256" t="n">
        <v>0.0240662288252458</v>
      </c>
      <c r="H256" t="s">
        <v>2134</v>
      </c>
      <c r="I256"/>
      <c r="J256"/>
      <c r="K256"/>
      <c r="L256"/>
      <c r="M256"/>
      <c r="N256"/>
      <c r="O256" t="s">
        <v>2134</v>
      </c>
      <c r="P256"/>
      <c r="Q256"/>
      <c r="R256" t="n">
        <v>0.316914498141264</v>
      </c>
      <c r="S256" t="n">
        <v>0.0236525644627929</v>
      </c>
      <c r="T256" t="n">
        <v>1274787</v>
      </c>
      <c r="U256" t="n">
        <v>999</v>
      </c>
    </row>
    <row r="257">
      <c r="A257" t="s">
        <v>2201</v>
      </c>
      <c r="B257" t="s">
        <v>2118</v>
      </c>
      <c r="C257" t="s">
        <v>1925</v>
      </c>
      <c r="D257" t="n">
        <v>0</v>
      </c>
      <c r="E257" t="n">
        <v>1</v>
      </c>
      <c r="F257" t="n">
        <v>0.238022494967146</v>
      </c>
      <c r="G257" t="n">
        <v>0.0280315307843888</v>
      </c>
      <c r="H257" t="s">
        <v>2134</v>
      </c>
      <c r="I257"/>
      <c r="J257"/>
      <c r="K257"/>
      <c r="L257"/>
      <c r="M257"/>
      <c r="N257"/>
      <c r="O257" t="s">
        <v>2134</v>
      </c>
      <c r="P257"/>
      <c r="Q257"/>
      <c r="R257" t="n">
        <v>0.381107169641173</v>
      </c>
      <c r="S257" t="n">
        <v>0.0332772094958291</v>
      </c>
      <c r="T257" t="n">
        <v>740121</v>
      </c>
      <c r="U257" t="n">
        <v>441</v>
      </c>
    </row>
    <row r="258">
      <c r="A258" t="s">
        <v>2202</v>
      </c>
      <c r="B258" t="s">
        <v>2118</v>
      </c>
      <c r="C258" t="s">
        <v>1925</v>
      </c>
      <c r="D258" t="n">
        <v>0</v>
      </c>
      <c r="E258" t="n">
        <v>0</v>
      </c>
      <c r="F258" t="n">
        <v>0.376860444444444</v>
      </c>
      <c r="G258" t="n">
        <v>0.0450956919416706</v>
      </c>
      <c r="H258" t="s">
        <v>2137</v>
      </c>
      <c r="I258"/>
      <c r="J258"/>
      <c r="K258"/>
      <c r="L258"/>
      <c r="M258"/>
      <c r="N258"/>
      <c r="O258" t="s">
        <v>2137</v>
      </c>
      <c r="P258"/>
      <c r="Q258"/>
      <c r="R258" t="n">
        <v>0.214684444444444</v>
      </c>
      <c r="S258" t="n">
        <v>0.0414801412788295</v>
      </c>
      <c r="T258" t="n">
        <v>190018</v>
      </c>
      <c r="U258" t="n">
        <v>202</v>
      </c>
    </row>
    <row r="259">
      <c r="A259" t="s">
        <v>2203</v>
      </c>
      <c r="B259" t="s">
        <v>2118</v>
      </c>
      <c r="C259" t="s">
        <v>1925</v>
      </c>
      <c r="D259" t="n">
        <v>0</v>
      </c>
      <c r="E259" t="n">
        <v>1</v>
      </c>
      <c r="F259" t="n">
        <v>0.254654906901862</v>
      </c>
      <c r="G259" t="n">
        <v>0.0852311750013738</v>
      </c>
      <c r="H259" t="s">
        <v>2137</v>
      </c>
      <c r="I259"/>
      <c r="J259"/>
      <c r="K259"/>
      <c r="L259"/>
      <c r="M259"/>
      <c r="N259"/>
      <c r="O259" t="s">
        <v>2137</v>
      </c>
      <c r="P259"/>
      <c r="Q259"/>
      <c r="R259" t="n">
        <v>0.0609687806243875</v>
      </c>
      <c r="S259" t="n">
        <v>0.0367898985637653</v>
      </c>
      <c r="T259" t="n">
        <v>56898</v>
      </c>
      <c r="U259" t="n">
        <v>45</v>
      </c>
    </row>
    <row r="260">
      <c r="A260" t="s">
        <v>2204</v>
      </c>
      <c r="B260" t="s">
        <v>2118</v>
      </c>
      <c r="C260" t="s">
        <v>1925</v>
      </c>
      <c r="D260" t="n">
        <v>0</v>
      </c>
      <c r="E260" t="n">
        <v>0</v>
      </c>
      <c r="F260" t="n">
        <v>0.417287042390134</v>
      </c>
      <c r="G260" t="n">
        <v>0.0289790841107699</v>
      </c>
      <c r="H260" t="s">
        <v>2140</v>
      </c>
      <c r="I260"/>
      <c r="J260"/>
      <c r="K260"/>
      <c r="L260"/>
      <c r="M260"/>
      <c r="N260"/>
      <c r="O260" t="s">
        <v>2140</v>
      </c>
      <c r="P260"/>
      <c r="Q260"/>
      <c r="R260" t="n">
        <v>0.307255753009582</v>
      </c>
      <c r="S260" t="n">
        <v>0.0250309576885483</v>
      </c>
      <c r="T260" t="n">
        <v>530211</v>
      </c>
      <c r="U260" t="n">
        <v>567</v>
      </c>
    </row>
    <row r="261">
      <c r="A261" t="s">
        <v>2205</v>
      </c>
      <c r="B261" t="s">
        <v>2118</v>
      </c>
      <c r="C261" t="s">
        <v>1925</v>
      </c>
      <c r="D261" t="n">
        <v>0</v>
      </c>
      <c r="E261" t="n">
        <v>1</v>
      </c>
      <c r="F261" t="n">
        <v>0.435589604848989</v>
      </c>
      <c r="G261" t="n">
        <v>0.0652652208257638</v>
      </c>
      <c r="H261" t="s">
        <v>2140</v>
      </c>
      <c r="I261"/>
      <c r="J261"/>
      <c r="K261"/>
      <c r="L261"/>
      <c r="M261"/>
      <c r="N261"/>
      <c r="O261" t="s">
        <v>2140</v>
      </c>
      <c r="P261"/>
      <c r="Q261"/>
      <c r="R261" t="n">
        <v>0.221884937843307</v>
      </c>
      <c r="S261" t="n">
        <v>0.0554784449593292</v>
      </c>
      <c r="T261" t="n">
        <v>111407</v>
      </c>
      <c r="U261" t="n">
        <v>94</v>
      </c>
    </row>
    <row r="262">
      <c r="A262" t="s">
        <v>2206</v>
      </c>
      <c r="B262" t="s">
        <v>1904</v>
      </c>
      <c r="C262" t="s">
        <v>1912</v>
      </c>
      <c r="D262" t="n">
        <v>0</v>
      </c>
      <c r="E262" t="n">
        <v>0</v>
      </c>
      <c r="F262" t="n">
        <v>0.142255783233122</v>
      </c>
      <c r="G262" t="n">
        <v>0.00506349324105998</v>
      </c>
      <c r="H262" t="s">
        <v>2207</v>
      </c>
      <c r="I262"/>
      <c r="J262"/>
      <c r="K262"/>
      <c r="L262"/>
      <c r="M262"/>
      <c r="N262"/>
      <c r="O262"/>
      <c r="P262" t="s">
        <v>2207</v>
      </c>
      <c r="Q262"/>
      <c r="R262" t="n">
        <v>0.343657529005024</v>
      </c>
      <c r="S262" t="n">
        <v>0.00693146836636877</v>
      </c>
      <c r="T262" t="n">
        <v>6648330</v>
      </c>
      <c r="U262" t="n">
        <v>10039</v>
      </c>
    </row>
    <row r="263">
      <c r="A263" t="s">
        <v>2208</v>
      </c>
      <c r="B263" t="s">
        <v>1904</v>
      </c>
      <c r="C263" t="s">
        <v>1912</v>
      </c>
      <c r="D263" t="n">
        <v>0</v>
      </c>
      <c r="E263" t="n">
        <v>1</v>
      </c>
      <c r="F263" t="n">
        <v>0.145514678451517</v>
      </c>
      <c r="G263" t="n">
        <v>0.0166397354080453</v>
      </c>
      <c r="H263" t="s">
        <v>2207</v>
      </c>
      <c r="I263"/>
      <c r="J263"/>
      <c r="K263"/>
      <c r="L263"/>
      <c r="M263"/>
      <c r="N263"/>
      <c r="O263"/>
      <c r="P263" t="s">
        <v>2207</v>
      </c>
      <c r="Q263"/>
      <c r="R263" t="n">
        <v>0.355046440639232</v>
      </c>
      <c r="S263" t="n">
        <v>0.0232408996135249</v>
      </c>
      <c r="T263" t="n">
        <v>840482</v>
      </c>
      <c r="U263" t="n">
        <v>1015</v>
      </c>
    </row>
    <row r="264">
      <c r="A264" t="s">
        <v>2209</v>
      </c>
      <c r="B264" t="s">
        <v>1904</v>
      </c>
      <c r="C264" t="s">
        <v>1912</v>
      </c>
      <c r="D264" t="n">
        <v>0</v>
      </c>
      <c r="E264" t="n">
        <v>0</v>
      </c>
      <c r="F264" t="n">
        <v>0.121733730751196</v>
      </c>
      <c r="G264" t="n">
        <v>0.00193847549523533</v>
      </c>
      <c r="H264" t="s">
        <v>2210</v>
      </c>
      <c r="I264"/>
      <c r="J264"/>
      <c r="K264"/>
      <c r="L264"/>
      <c r="M264"/>
      <c r="N264"/>
      <c r="O264"/>
      <c r="P264" t="s">
        <v>2210</v>
      </c>
      <c r="Q264"/>
      <c r="R264" t="n">
        <v>0.242044992410541</v>
      </c>
      <c r="S264" t="n">
        <v>0.00241308351663762</v>
      </c>
      <c r="T264" t="n">
        <v>28617760</v>
      </c>
      <c r="U264" t="n">
        <v>41786</v>
      </c>
    </row>
    <row r="265">
      <c r="A265" t="s">
        <v>2211</v>
      </c>
      <c r="B265" t="s">
        <v>1904</v>
      </c>
      <c r="C265" t="s">
        <v>1912</v>
      </c>
      <c r="D265" t="n">
        <v>0</v>
      </c>
      <c r="E265" t="n">
        <v>1</v>
      </c>
      <c r="F265" t="n">
        <v>0.131300071907436</v>
      </c>
      <c r="G265" t="n">
        <v>0.00556910534439627</v>
      </c>
      <c r="H265" t="s">
        <v>2210</v>
      </c>
      <c r="I265"/>
      <c r="J265"/>
      <c r="K265"/>
      <c r="L265"/>
      <c r="M265"/>
      <c r="N265"/>
      <c r="O265"/>
      <c r="P265" t="s">
        <v>2210</v>
      </c>
      <c r="Q265"/>
      <c r="R265" t="n">
        <v>0.204606680687091</v>
      </c>
      <c r="S265" t="n">
        <v>0.00651123757090358</v>
      </c>
      <c r="T265" t="n">
        <v>5137193</v>
      </c>
      <c r="U265" t="n">
        <v>5951</v>
      </c>
    </row>
    <row r="266">
      <c r="A266" t="s">
        <v>2212</v>
      </c>
      <c r="B266" t="s">
        <v>1904</v>
      </c>
      <c r="C266" t="s">
        <v>1916</v>
      </c>
      <c r="D266" t="n">
        <v>0</v>
      </c>
      <c r="E266" t="n">
        <v>0</v>
      </c>
      <c r="F266" t="n">
        <v>0.138711017756377</v>
      </c>
      <c r="G266" t="n">
        <v>0.00509975534652249</v>
      </c>
      <c r="H266" t="s">
        <v>2207</v>
      </c>
      <c r="I266"/>
      <c r="J266"/>
      <c r="K266"/>
      <c r="L266"/>
      <c r="M266"/>
      <c r="N266"/>
      <c r="O266"/>
      <c r="P266" t="s">
        <v>2207</v>
      </c>
      <c r="Q266"/>
      <c r="R266" t="n">
        <v>0.340670396295082</v>
      </c>
      <c r="S266" t="n">
        <v>0.00697387521116436</v>
      </c>
      <c r="T266" t="n">
        <v>6782909</v>
      </c>
      <c r="U266" t="n">
        <v>9860</v>
      </c>
    </row>
    <row r="267">
      <c r="A267" t="s">
        <v>2213</v>
      </c>
      <c r="B267" t="s">
        <v>1904</v>
      </c>
      <c r="C267" t="s">
        <v>1916</v>
      </c>
      <c r="D267" t="n">
        <v>0</v>
      </c>
      <c r="E267" t="n">
        <v>1</v>
      </c>
      <c r="F267" t="n">
        <v>0.165597498686002</v>
      </c>
      <c r="G267" t="n">
        <v>0.017480695377857</v>
      </c>
      <c r="H267" t="s">
        <v>2207</v>
      </c>
      <c r="I267"/>
      <c r="J267"/>
      <c r="K267"/>
      <c r="L267"/>
      <c r="M267"/>
      <c r="N267"/>
      <c r="O267"/>
      <c r="P267" t="s">
        <v>2207</v>
      </c>
      <c r="Q267"/>
      <c r="R267" t="n">
        <v>0.331921810614375</v>
      </c>
      <c r="S267" t="n">
        <v>0.0234367419927007</v>
      </c>
      <c r="T267" t="n">
        <v>868197</v>
      </c>
      <c r="U267" t="n">
        <v>939</v>
      </c>
    </row>
    <row r="268">
      <c r="A268" t="s">
        <v>2214</v>
      </c>
      <c r="B268" t="s">
        <v>1904</v>
      </c>
      <c r="C268" t="s">
        <v>1916</v>
      </c>
      <c r="D268" t="n">
        <v>0</v>
      </c>
      <c r="E268" t="n">
        <v>0</v>
      </c>
      <c r="F268" t="n">
        <v>0.126061314980713</v>
      </c>
      <c r="G268" t="n">
        <v>0.00201263605323963</v>
      </c>
      <c r="H268" t="s">
        <v>2210</v>
      </c>
      <c r="I268"/>
      <c r="J268"/>
      <c r="K268"/>
      <c r="L268"/>
      <c r="M268"/>
      <c r="N268"/>
      <c r="O268"/>
      <c r="P268" t="s">
        <v>2210</v>
      </c>
      <c r="Q268"/>
      <c r="R268" t="n">
        <v>0.23892655245346</v>
      </c>
      <c r="S268" t="n">
        <v>0.00244328238140589</v>
      </c>
      <c r="T268" t="n">
        <v>28571227</v>
      </c>
      <c r="U268" t="n">
        <v>40303</v>
      </c>
    </row>
    <row r="269">
      <c r="A269" t="s">
        <v>2215</v>
      </c>
      <c r="B269" t="s">
        <v>1904</v>
      </c>
      <c r="C269" t="s">
        <v>1916</v>
      </c>
      <c r="D269" t="n">
        <v>0</v>
      </c>
      <c r="E269" t="n">
        <v>1</v>
      </c>
      <c r="F269" t="n">
        <v>0.136100044933413</v>
      </c>
      <c r="G269" t="n">
        <v>0.00576647877641306</v>
      </c>
      <c r="H269" t="s">
        <v>2210</v>
      </c>
      <c r="I269"/>
      <c r="J269"/>
      <c r="K269"/>
      <c r="L269"/>
      <c r="M269"/>
      <c r="N269"/>
      <c r="O269"/>
      <c r="P269" t="s">
        <v>2210</v>
      </c>
      <c r="Q269"/>
      <c r="R269" t="n">
        <v>0.222498325150766</v>
      </c>
      <c r="S269" t="n">
        <v>0.00745542443794084</v>
      </c>
      <c r="T269" t="n">
        <v>5101322</v>
      </c>
      <c r="U269" t="n">
        <v>5192</v>
      </c>
    </row>
    <row r="270">
      <c r="A270" t="s">
        <v>2216</v>
      </c>
      <c r="B270" t="s">
        <v>1904</v>
      </c>
      <c r="C270" t="s">
        <v>1919</v>
      </c>
      <c r="D270" t="n">
        <v>0</v>
      </c>
      <c r="E270" t="n">
        <v>0</v>
      </c>
      <c r="F270" t="n">
        <v>0.168260754752954</v>
      </c>
      <c r="G270" t="n">
        <v>0.00606662339508117</v>
      </c>
      <c r="H270" t="s">
        <v>2207</v>
      </c>
      <c r="I270"/>
      <c r="J270"/>
      <c r="K270"/>
      <c r="L270"/>
      <c r="M270"/>
      <c r="N270"/>
      <c r="O270"/>
      <c r="P270" t="s">
        <v>2207</v>
      </c>
      <c r="Q270"/>
      <c r="R270" t="n">
        <v>0.346643772733644</v>
      </c>
      <c r="S270" t="n">
        <v>0.00790193757229777</v>
      </c>
      <c r="T270" t="n">
        <v>6916439</v>
      </c>
      <c r="U270" t="n">
        <v>8095</v>
      </c>
    </row>
    <row r="271">
      <c r="A271" t="s">
        <v>2217</v>
      </c>
      <c r="B271" t="s">
        <v>1904</v>
      </c>
      <c r="C271" t="s">
        <v>1919</v>
      </c>
      <c r="D271" t="n">
        <v>0</v>
      </c>
      <c r="E271" t="n">
        <v>1</v>
      </c>
      <c r="F271" t="n">
        <v>0.142161301266994</v>
      </c>
      <c r="G271" t="n">
        <v>0.0180310038323202</v>
      </c>
      <c r="H271" t="s">
        <v>2207</v>
      </c>
      <c r="I271"/>
      <c r="J271"/>
      <c r="K271"/>
      <c r="L271"/>
      <c r="M271"/>
      <c r="N271"/>
      <c r="O271"/>
      <c r="P271" t="s">
        <v>2207</v>
      </c>
      <c r="Q271"/>
      <c r="R271" t="n">
        <v>0.32897980890618</v>
      </c>
      <c r="S271" t="n">
        <v>0.0275145937502492</v>
      </c>
      <c r="T271" t="n">
        <v>857035</v>
      </c>
      <c r="U271" t="n">
        <v>689</v>
      </c>
    </row>
    <row r="272">
      <c r="A272" t="s">
        <v>2218</v>
      </c>
      <c r="B272" t="s">
        <v>1904</v>
      </c>
      <c r="C272" t="s">
        <v>1919</v>
      </c>
      <c r="D272" t="n">
        <v>0</v>
      </c>
      <c r="E272" t="n">
        <v>0</v>
      </c>
      <c r="F272" t="n">
        <v>0.159096954450408</v>
      </c>
      <c r="G272" t="n">
        <v>0.002537197407107</v>
      </c>
      <c r="H272" t="s">
        <v>2210</v>
      </c>
      <c r="I272"/>
      <c r="J272"/>
      <c r="K272"/>
      <c r="L272"/>
      <c r="M272"/>
      <c r="N272"/>
      <c r="O272"/>
      <c r="P272" t="s">
        <v>2210</v>
      </c>
      <c r="Q272"/>
      <c r="R272" t="n">
        <v>0.23386206388255</v>
      </c>
      <c r="S272" t="n">
        <v>0.00275395344632663</v>
      </c>
      <c r="T272" t="n">
        <v>28329136</v>
      </c>
      <c r="U272" t="n">
        <v>32654</v>
      </c>
    </row>
    <row r="273">
      <c r="A273" t="s">
        <v>2219</v>
      </c>
      <c r="B273" t="s">
        <v>1904</v>
      </c>
      <c r="C273" t="s">
        <v>1919</v>
      </c>
      <c r="D273" t="n">
        <v>0</v>
      </c>
      <c r="E273" t="n">
        <v>1</v>
      </c>
      <c r="F273" t="n">
        <v>0.181084737562628</v>
      </c>
      <c r="G273" t="n">
        <v>0.00769293410896586</v>
      </c>
      <c r="H273" t="s">
        <v>2210</v>
      </c>
      <c r="I273"/>
      <c r="J273"/>
      <c r="K273"/>
      <c r="L273"/>
      <c r="M273"/>
      <c r="N273"/>
      <c r="O273"/>
      <c r="P273" t="s">
        <v>2210</v>
      </c>
      <c r="Q273"/>
      <c r="R273" t="n">
        <v>0.196746096876716</v>
      </c>
      <c r="S273" t="n">
        <v>0.00793421636023459</v>
      </c>
      <c r="T273" t="n">
        <v>5226917</v>
      </c>
      <c r="U273" t="n">
        <v>3924</v>
      </c>
    </row>
    <row r="274">
      <c r="A274" t="s">
        <v>2220</v>
      </c>
      <c r="B274" t="s">
        <v>1904</v>
      </c>
      <c r="C274" t="s">
        <v>1922</v>
      </c>
      <c r="D274" t="n">
        <v>0</v>
      </c>
      <c r="E274" t="n">
        <v>0</v>
      </c>
      <c r="F274" t="n">
        <v>0.189708371334764</v>
      </c>
      <c r="G274" t="n">
        <v>0.00585238478406645</v>
      </c>
      <c r="H274" t="s">
        <v>2207</v>
      </c>
      <c r="I274"/>
      <c r="J274"/>
      <c r="K274"/>
      <c r="L274"/>
      <c r="M274"/>
      <c r="N274"/>
      <c r="O274"/>
      <c r="P274" t="s">
        <v>2207</v>
      </c>
      <c r="Q274"/>
      <c r="R274" t="n">
        <v>0.334378625723599</v>
      </c>
      <c r="S274" t="n">
        <v>0.00727052215707951</v>
      </c>
      <c r="T274" t="n">
        <v>7204555</v>
      </c>
      <c r="U274" t="n">
        <v>9979</v>
      </c>
    </row>
    <row r="275">
      <c r="A275" t="s">
        <v>2221</v>
      </c>
      <c r="B275" t="s">
        <v>1904</v>
      </c>
      <c r="C275" t="s">
        <v>1922</v>
      </c>
      <c r="D275" t="n">
        <v>0</v>
      </c>
      <c r="E275" t="n">
        <v>1</v>
      </c>
      <c r="F275" t="n">
        <v>0.212576788402596</v>
      </c>
      <c r="G275" t="n">
        <v>0.0208662182612026</v>
      </c>
      <c r="H275" t="s">
        <v>2207</v>
      </c>
      <c r="I275"/>
      <c r="J275"/>
      <c r="K275"/>
      <c r="L275"/>
      <c r="M275"/>
      <c r="N275"/>
      <c r="O275"/>
      <c r="P275" t="s">
        <v>2207</v>
      </c>
      <c r="Q275"/>
      <c r="R275" t="n">
        <v>0.291273761412962</v>
      </c>
      <c r="S275" t="n">
        <v>0.0241253747034825</v>
      </c>
      <c r="T275" t="n">
        <v>1000072</v>
      </c>
      <c r="U275" t="n">
        <v>887</v>
      </c>
    </row>
    <row r="276">
      <c r="A276" t="s">
        <v>2222</v>
      </c>
      <c r="B276" t="s">
        <v>1904</v>
      </c>
      <c r="C276" t="s">
        <v>1922</v>
      </c>
      <c r="D276" t="n">
        <v>0</v>
      </c>
      <c r="E276" t="n">
        <v>0</v>
      </c>
      <c r="F276" t="n">
        <v>0.181688892795155</v>
      </c>
      <c r="G276" t="n">
        <v>0.00254065293261645</v>
      </c>
      <c r="H276" t="s">
        <v>2210</v>
      </c>
      <c r="I276"/>
      <c r="J276"/>
      <c r="K276"/>
      <c r="L276"/>
      <c r="M276"/>
      <c r="N276"/>
      <c r="O276"/>
      <c r="P276" t="s">
        <v>2210</v>
      </c>
      <c r="Q276"/>
      <c r="R276" t="n">
        <v>0.226951193780736</v>
      </c>
      <c r="S276" t="n">
        <v>0.00262143846679768</v>
      </c>
      <c r="T276" t="n">
        <v>27956738</v>
      </c>
      <c r="U276" t="n">
        <v>39421</v>
      </c>
    </row>
    <row r="277">
      <c r="A277" t="s">
        <v>2223</v>
      </c>
      <c r="B277" t="s">
        <v>1904</v>
      </c>
      <c r="C277" t="s">
        <v>1922</v>
      </c>
      <c r="D277" t="n">
        <v>0</v>
      </c>
      <c r="E277" t="n">
        <v>1</v>
      </c>
      <c r="F277" t="n">
        <v>0.211242679780728</v>
      </c>
      <c r="G277" t="n">
        <v>0.00817632113545668</v>
      </c>
      <c r="H277" t="s">
        <v>2210</v>
      </c>
      <c r="I277"/>
      <c r="J277"/>
      <c r="K277"/>
      <c r="L277"/>
      <c r="M277"/>
      <c r="N277"/>
      <c r="O277"/>
      <c r="P277" t="s">
        <v>2210</v>
      </c>
      <c r="Q277"/>
      <c r="R277" t="n">
        <v>0.185828576960821</v>
      </c>
      <c r="S277" t="n">
        <v>0.0075694931917756</v>
      </c>
      <c r="T277" t="n">
        <v>5183657</v>
      </c>
      <c r="U277" t="n">
        <v>4594</v>
      </c>
    </row>
    <row r="278">
      <c r="A278" t="s">
        <v>2224</v>
      </c>
      <c r="B278" t="s">
        <v>1904</v>
      </c>
      <c r="C278" t="s">
        <v>1925</v>
      </c>
      <c r="D278" t="n">
        <v>0</v>
      </c>
      <c r="E278" t="n">
        <v>0</v>
      </c>
      <c r="F278" t="n">
        <v>0.292266271561062</v>
      </c>
      <c r="G278" t="n">
        <v>0.00722434656222875</v>
      </c>
      <c r="H278" t="s">
        <v>2207</v>
      </c>
      <c r="I278"/>
      <c r="J278"/>
      <c r="K278"/>
      <c r="L278"/>
      <c r="M278"/>
      <c r="N278"/>
      <c r="O278"/>
      <c r="P278" t="s">
        <v>2207</v>
      </c>
      <c r="Q278"/>
      <c r="R278" t="n">
        <v>0.337066579623861</v>
      </c>
      <c r="S278" t="n">
        <v>0.00756474538075976</v>
      </c>
      <c r="T278" t="n">
        <v>7686757</v>
      </c>
      <c r="U278" t="n">
        <v>9287</v>
      </c>
    </row>
    <row r="279">
      <c r="A279" t="s">
        <v>2225</v>
      </c>
      <c r="B279" t="s">
        <v>1904</v>
      </c>
      <c r="C279" t="s">
        <v>1925</v>
      </c>
      <c r="D279" t="n">
        <v>0</v>
      </c>
      <c r="E279" t="n">
        <v>1</v>
      </c>
      <c r="F279" t="n">
        <v>0.433674490971577</v>
      </c>
      <c r="G279" t="n">
        <v>0.026999512307518</v>
      </c>
      <c r="H279" t="s">
        <v>2207</v>
      </c>
      <c r="I279"/>
      <c r="J279"/>
      <c r="K279"/>
      <c r="L279"/>
      <c r="M279"/>
      <c r="N279"/>
      <c r="O279"/>
      <c r="P279" t="s">
        <v>2207</v>
      </c>
      <c r="Q279"/>
      <c r="R279" t="n">
        <v>0.311918850380389</v>
      </c>
      <c r="S279" t="n">
        <v>0.0264737387188801</v>
      </c>
      <c r="T279" t="n">
        <v>1114209</v>
      </c>
      <c r="U279" t="n">
        <v>828</v>
      </c>
    </row>
    <row r="280">
      <c r="A280" t="s">
        <v>2226</v>
      </c>
      <c r="B280" t="s">
        <v>1904</v>
      </c>
      <c r="C280" t="s">
        <v>1925</v>
      </c>
      <c r="D280" t="n">
        <v>0</v>
      </c>
      <c r="E280" t="n">
        <v>0</v>
      </c>
      <c r="F280" t="n">
        <v>0.29267582020761</v>
      </c>
      <c r="G280" t="n">
        <v>0.00322046442565026</v>
      </c>
      <c r="H280" t="s">
        <v>2210</v>
      </c>
      <c r="I280"/>
      <c r="J280"/>
      <c r="K280"/>
      <c r="L280"/>
      <c r="M280"/>
      <c r="N280"/>
      <c r="O280"/>
      <c r="P280" t="s">
        <v>2210</v>
      </c>
      <c r="Q280"/>
      <c r="R280" t="n">
        <v>0.226940682775832</v>
      </c>
      <c r="S280" t="n">
        <v>0.00280946386742734</v>
      </c>
      <c r="T280" t="n">
        <v>27533670</v>
      </c>
      <c r="U280" t="n">
        <v>33367</v>
      </c>
    </row>
    <row r="281">
      <c r="A281" t="s">
        <v>2227</v>
      </c>
      <c r="B281" t="s">
        <v>1904</v>
      </c>
      <c r="C281" t="s">
        <v>1925</v>
      </c>
      <c r="D281" t="n">
        <v>0</v>
      </c>
      <c r="E281" t="n">
        <v>1</v>
      </c>
      <c r="F281" t="n">
        <v>0.3678659494421</v>
      </c>
      <c r="G281" t="n">
        <v>0.0105340216477791</v>
      </c>
      <c r="H281" t="s">
        <v>2210</v>
      </c>
      <c r="I281"/>
      <c r="J281"/>
      <c r="K281"/>
      <c r="L281"/>
      <c r="M281"/>
      <c r="N281"/>
      <c r="O281"/>
      <c r="P281" t="s">
        <v>2210</v>
      </c>
      <c r="Q281"/>
      <c r="R281" t="n">
        <v>0.182713012971214</v>
      </c>
      <c r="S281" t="n">
        <v>0.00843837737244592</v>
      </c>
      <c r="T281" t="n">
        <v>5135660</v>
      </c>
      <c r="U281" t="n">
        <v>3849</v>
      </c>
    </row>
    <row r="282">
      <c r="A282" t="s">
        <v>2228</v>
      </c>
      <c r="B282" t="s">
        <v>1905</v>
      </c>
      <c r="C282" t="s">
        <v>1912</v>
      </c>
      <c r="D282" t="n">
        <v>0</v>
      </c>
      <c r="E282" t="n">
        <v>0</v>
      </c>
      <c r="F282" t="n">
        <v>0.126542187696518</v>
      </c>
      <c r="G282" t="n">
        <v>0.00237025663280131</v>
      </c>
      <c r="H282" t="s">
        <v>2229</v>
      </c>
      <c r="I282"/>
      <c r="J282"/>
      <c r="K282"/>
      <c r="L282"/>
      <c r="M282"/>
      <c r="N282"/>
      <c r="O282"/>
      <c r="P282"/>
      <c r="Q282" t="s">
        <v>2229</v>
      </c>
      <c r="R282" t="n">
        <v>0.217789813660063</v>
      </c>
      <c r="S282" t="n">
        <v>0.00288934198130647</v>
      </c>
      <c r="T282" t="n">
        <v>22387083</v>
      </c>
      <c r="U282" t="n">
        <v>32425</v>
      </c>
    </row>
    <row r="283">
      <c r="A283" t="s">
        <v>2230</v>
      </c>
      <c r="B283" t="s">
        <v>1905</v>
      </c>
      <c r="C283" t="s">
        <v>1912</v>
      </c>
      <c r="D283" t="n">
        <v>0</v>
      </c>
      <c r="E283" t="n">
        <v>1</v>
      </c>
      <c r="F283" t="n">
        <v>0.12453383622089</v>
      </c>
      <c r="G283" t="n">
        <v>0.00646144990708878</v>
      </c>
      <c r="H283" t="s">
        <v>2229</v>
      </c>
      <c r="I283"/>
      <c r="J283"/>
      <c r="K283"/>
      <c r="L283"/>
      <c r="M283"/>
      <c r="N283"/>
      <c r="O283"/>
      <c r="P283"/>
      <c r="Q283" t="s">
        <v>2229</v>
      </c>
      <c r="R283" t="n">
        <v>0.174641757170926</v>
      </c>
      <c r="S283" t="n">
        <v>0.00782678168990008</v>
      </c>
      <c r="T283" t="n">
        <v>3796058</v>
      </c>
      <c r="U283" t="n">
        <v>4348</v>
      </c>
    </row>
    <row r="284">
      <c r="A284" t="s">
        <v>2231</v>
      </c>
      <c r="B284" t="s">
        <v>1905</v>
      </c>
      <c r="C284" t="s">
        <v>1912</v>
      </c>
      <c r="D284" t="n">
        <v>0</v>
      </c>
      <c r="E284" t="n">
        <v>0</v>
      </c>
      <c r="F284" t="n">
        <v>0.111137065064056</v>
      </c>
      <c r="G284" t="n">
        <v>0.0039036287259334</v>
      </c>
      <c r="H284" t="s">
        <v>2232</v>
      </c>
      <c r="I284"/>
      <c r="J284"/>
      <c r="K284"/>
      <c r="L284"/>
      <c r="M284"/>
      <c r="N284"/>
      <c r="O284"/>
      <c r="P284"/>
      <c r="Q284" t="s">
        <v>2232</v>
      </c>
      <c r="R284" t="n">
        <v>0.292303313034122</v>
      </c>
      <c r="S284" t="n">
        <v>0.00522390074733658</v>
      </c>
      <c r="T284" t="n">
        <v>6520404</v>
      </c>
      <c r="U284" t="n">
        <v>9505</v>
      </c>
    </row>
    <row r="285">
      <c r="A285" t="s">
        <v>2233</v>
      </c>
      <c r="B285" t="s">
        <v>1905</v>
      </c>
      <c r="C285" t="s">
        <v>1912</v>
      </c>
      <c r="D285" t="n">
        <v>0</v>
      </c>
      <c r="E285" t="n">
        <v>1</v>
      </c>
      <c r="F285" t="n">
        <v>0.145048331901423</v>
      </c>
      <c r="G285" t="n">
        <v>0.0123642565043446</v>
      </c>
      <c r="H285" t="s">
        <v>2232</v>
      </c>
      <c r="I285"/>
      <c r="J285"/>
      <c r="K285"/>
      <c r="L285"/>
      <c r="M285"/>
      <c r="N285"/>
      <c r="O285"/>
      <c r="P285"/>
      <c r="Q285" t="s">
        <v>2232</v>
      </c>
      <c r="R285" t="n">
        <v>0.274458665855088</v>
      </c>
      <c r="S285" t="n">
        <v>0.0147361018961335</v>
      </c>
      <c r="T285" t="n">
        <v>1029306</v>
      </c>
      <c r="U285" t="n">
        <v>1237</v>
      </c>
    </row>
    <row r="286">
      <c r="A286" t="s">
        <v>2234</v>
      </c>
      <c r="B286" t="s">
        <v>1905</v>
      </c>
      <c r="C286" t="s">
        <v>1912</v>
      </c>
      <c r="D286" t="n">
        <v>0</v>
      </c>
      <c r="E286" t="n">
        <v>0</v>
      </c>
      <c r="F286" t="n">
        <v>0.130169838391959</v>
      </c>
      <c r="G286" t="n">
        <v>0.00432267277936231</v>
      </c>
      <c r="H286" t="s">
        <v>2235</v>
      </c>
      <c r="I286"/>
      <c r="J286"/>
      <c r="K286"/>
      <c r="L286"/>
      <c r="M286"/>
      <c r="N286"/>
      <c r="O286"/>
      <c r="P286"/>
      <c r="Q286" t="s">
        <v>2235</v>
      </c>
      <c r="R286" t="n">
        <v>0.336265256192061</v>
      </c>
      <c r="S286" t="n">
        <v>0.00488845109989071</v>
      </c>
      <c r="T286" t="n">
        <v>5840416</v>
      </c>
      <c r="U286" t="n">
        <v>9046</v>
      </c>
    </row>
    <row r="287">
      <c r="A287" t="s">
        <v>2236</v>
      </c>
      <c r="B287" t="s">
        <v>1905</v>
      </c>
      <c r="C287" t="s">
        <v>1912</v>
      </c>
      <c r="D287" t="n">
        <v>0</v>
      </c>
      <c r="E287" t="n">
        <v>1</v>
      </c>
      <c r="F287" t="n">
        <v>0.147632724166459</v>
      </c>
      <c r="G287" t="n">
        <v>0.0131483582021075</v>
      </c>
      <c r="H287" t="s">
        <v>2235</v>
      </c>
      <c r="I287"/>
      <c r="J287"/>
      <c r="K287"/>
      <c r="L287"/>
      <c r="M287"/>
      <c r="N287"/>
      <c r="O287"/>
      <c r="P287"/>
      <c r="Q287" t="s">
        <v>2235</v>
      </c>
      <c r="R287" t="n">
        <v>0.292329992067498</v>
      </c>
      <c r="S287" t="n">
        <v>0.0144318687442501</v>
      </c>
      <c r="T287" t="n">
        <v>1007585</v>
      </c>
      <c r="U287" t="n">
        <v>1221</v>
      </c>
    </row>
    <row r="288">
      <c r="A288" t="s">
        <v>2237</v>
      </c>
      <c r="B288" t="s">
        <v>1905</v>
      </c>
      <c r="C288" t="s">
        <v>1912</v>
      </c>
      <c r="D288" t="n">
        <v>0</v>
      </c>
      <c r="E288" t="n">
        <v>0</v>
      </c>
      <c r="F288" t="n">
        <v>0.13436371799973</v>
      </c>
      <c r="G288" t="n">
        <v>0.0175099446561224</v>
      </c>
      <c r="H288" t="s">
        <v>2238</v>
      </c>
      <c r="I288"/>
      <c r="J288"/>
      <c r="K288"/>
      <c r="L288"/>
      <c r="M288"/>
      <c r="N288"/>
      <c r="O288"/>
      <c r="P288"/>
      <c r="Q288" t="s">
        <v>2238</v>
      </c>
      <c r="R288" t="n">
        <v>0.400826985043491</v>
      </c>
      <c r="S288" t="n">
        <v>0.0222115166364404</v>
      </c>
      <c r="T288" t="n">
        <v>518187</v>
      </c>
      <c r="U288" t="n">
        <v>849</v>
      </c>
    </row>
    <row r="289">
      <c r="A289" t="s">
        <v>2239</v>
      </c>
      <c r="B289" t="s">
        <v>1905</v>
      </c>
      <c r="C289" t="s">
        <v>1912</v>
      </c>
      <c r="D289" t="n">
        <v>0</v>
      </c>
      <c r="E289" t="n">
        <v>1</v>
      </c>
      <c r="F289" t="n">
        <v>0.165636420449142</v>
      </c>
      <c r="G289" t="n">
        <v>0.0443667768873533</v>
      </c>
      <c r="H289" t="s">
        <v>2238</v>
      </c>
      <c r="I289"/>
      <c r="J289"/>
      <c r="K289"/>
      <c r="L289"/>
      <c r="M289"/>
      <c r="N289"/>
      <c r="O289"/>
      <c r="P289"/>
      <c r="Q289" t="s">
        <v>2238</v>
      </c>
      <c r="R289" t="n">
        <v>0.457681502064879</v>
      </c>
      <c r="S289" t="n">
        <v>0.0568099604232215</v>
      </c>
      <c r="T289" t="n">
        <v>144726</v>
      </c>
      <c r="U289" t="n">
        <v>160</v>
      </c>
    </row>
    <row r="290">
      <c r="A290" t="s">
        <v>2240</v>
      </c>
      <c r="B290" t="s">
        <v>1905</v>
      </c>
      <c r="C290" t="s">
        <v>1916</v>
      </c>
      <c r="D290" t="n">
        <v>0</v>
      </c>
      <c r="E290" t="n">
        <v>0</v>
      </c>
      <c r="F290" t="n">
        <v>0.13019909814466</v>
      </c>
      <c r="G290" t="n">
        <v>0.002470940646848</v>
      </c>
      <c r="H290" t="s">
        <v>2229</v>
      </c>
      <c r="I290"/>
      <c r="J290"/>
      <c r="K290"/>
      <c r="L290"/>
      <c r="M290"/>
      <c r="N290"/>
      <c r="O290"/>
      <c r="P290"/>
      <c r="Q290" t="s">
        <v>2229</v>
      </c>
      <c r="R290" t="n">
        <v>0.217694568901083</v>
      </c>
      <c r="S290" t="n">
        <v>0.00295706828249163</v>
      </c>
      <c r="T290" t="n">
        <v>22394960</v>
      </c>
      <c r="U290" t="n">
        <v>31026</v>
      </c>
    </row>
    <row r="291">
      <c r="A291" t="s">
        <v>2241</v>
      </c>
      <c r="B291" t="s">
        <v>1905</v>
      </c>
      <c r="C291" t="s">
        <v>1916</v>
      </c>
      <c r="D291" t="n">
        <v>0</v>
      </c>
      <c r="E291" t="n">
        <v>1</v>
      </c>
      <c r="F291" t="n">
        <v>0.138377731413012</v>
      </c>
      <c r="G291" t="n">
        <v>0.00692915960193732</v>
      </c>
      <c r="H291" t="s">
        <v>2229</v>
      </c>
      <c r="I291"/>
      <c r="J291"/>
      <c r="K291"/>
      <c r="L291"/>
      <c r="M291"/>
      <c r="N291"/>
      <c r="O291"/>
      <c r="P291"/>
      <c r="Q291" t="s">
        <v>2229</v>
      </c>
      <c r="R291" t="n">
        <v>0.191105830292434</v>
      </c>
      <c r="S291" t="n">
        <v>0.00872370303597683</v>
      </c>
      <c r="T291" t="n">
        <v>3736807</v>
      </c>
      <c r="U291" t="n">
        <v>3811</v>
      </c>
    </row>
    <row r="292">
      <c r="A292" t="s">
        <v>2242</v>
      </c>
      <c r="B292" t="s">
        <v>1905</v>
      </c>
      <c r="C292" t="s">
        <v>1916</v>
      </c>
      <c r="D292" t="n">
        <v>0</v>
      </c>
      <c r="E292" t="n">
        <v>0</v>
      </c>
      <c r="F292" t="n">
        <v>0.112924823891773</v>
      </c>
      <c r="G292" t="n">
        <v>0.00411974455994685</v>
      </c>
      <c r="H292" t="s">
        <v>2232</v>
      </c>
      <c r="I292"/>
      <c r="J292"/>
      <c r="K292"/>
      <c r="L292"/>
      <c r="M292"/>
      <c r="N292"/>
      <c r="O292"/>
      <c r="P292"/>
      <c r="Q292" t="s">
        <v>2232</v>
      </c>
      <c r="R292" t="n">
        <v>0.28833675407092</v>
      </c>
      <c r="S292" t="n">
        <v>0.00528370143034771</v>
      </c>
      <c r="T292" t="n">
        <v>6419801</v>
      </c>
      <c r="U292" t="n">
        <v>9169</v>
      </c>
    </row>
    <row r="293">
      <c r="A293" t="s">
        <v>2243</v>
      </c>
      <c r="B293" t="s">
        <v>1905</v>
      </c>
      <c r="C293" t="s">
        <v>1916</v>
      </c>
      <c r="D293" t="n">
        <v>0</v>
      </c>
      <c r="E293" t="n">
        <v>1</v>
      </c>
      <c r="F293" t="n">
        <v>0.124422790513183</v>
      </c>
      <c r="G293" t="n">
        <v>0.0117805801622778</v>
      </c>
      <c r="H293" t="s">
        <v>2232</v>
      </c>
      <c r="I293"/>
      <c r="J293"/>
      <c r="K293"/>
      <c r="L293"/>
      <c r="M293"/>
      <c r="N293"/>
      <c r="O293"/>
      <c r="P293"/>
      <c r="Q293" t="s">
        <v>2232</v>
      </c>
      <c r="R293" t="n">
        <v>0.267145677705632</v>
      </c>
      <c r="S293" t="n">
        <v>0.0155561738604874</v>
      </c>
      <c r="T293" t="n">
        <v>1115011</v>
      </c>
      <c r="U293" t="n">
        <v>1165</v>
      </c>
    </row>
    <row r="294">
      <c r="A294" t="s">
        <v>2244</v>
      </c>
      <c r="B294" t="s">
        <v>1905</v>
      </c>
      <c r="C294" t="s">
        <v>1916</v>
      </c>
      <c r="D294" t="n">
        <v>0</v>
      </c>
      <c r="E294" t="n">
        <v>0</v>
      </c>
      <c r="F294" t="n">
        <v>0.131011247082897</v>
      </c>
      <c r="G294" t="n">
        <v>0.00441802998802694</v>
      </c>
      <c r="H294" t="s">
        <v>2235</v>
      </c>
      <c r="I294"/>
      <c r="J294"/>
      <c r="K294"/>
      <c r="L294"/>
      <c r="M294"/>
      <c r="N294"/>
      <c r="O294"/>
      <c r="P294"/>
      <c r="Q294" t="s">
        <v>2235</v>
      </c>
      <c r="R294" t="n">
        <v>0.327244789187465</v>
      </c>
      <c r="S294" t="n">
        <v>0.00503407627050851</v>
      </c>
      <c r="T294" t="n">
        <v>5989877</v>
      </c>
      <c r="U294" t="n">
        <v>9045</v>
      </c>
    </row>
    <row r="295">
      <c r="A295" t="s">
        <v>2245</v>
      </c>
      <c r="B295" t="s">
        <v>1905</v>
      </c>
      <c r="C295" t="s">
        <v>1916</v>
      </c>
      <c r="D295" t="n">
        <v>0</v>
      </c>
      <c r="E295" t="n">
        <v>1</v>
      </c>
      <c r="F295" t="n">
        <v>0.15586215481649</v>
      </c>
      <c r="G295" t="n">
        <v>0.014047614466835</v>
      </c>
      <c r="H295" t="s">
        <v>2235</v>
      </c>
      <c r="I295"/>
      <c r="J295"/>
      <c r="K295"/>
      <c r="L295"/>
      <c r="M295"/>
      <c r="N295"/>
      <c r="O295"/>
      <c r="P295"/>
      <c r="Q295" t="s">
        <v>2235</v>
      </c>
      <c r="R295" t="n">
        <v>0.327059338333015</v>
      </c>
      <c r="S295" t="n">
        <v>0.0185171862224084</v>
      </c>
      <c r="T295" t="n">
        <v>954658</v>
      </c>
      <c r="U295" t="n">
        <v>998</v>
      </c>
    </row>
    <row r="296">
      <c r="A296" t="s">
        <v>2246</v>
      </c>
      <c r="B296" t="s">
        <v>1905</v>
      </c>
      <c r="C296" t="s">
        <v>1916</v>
      </c>
      <c r="D296" t="n">
        <v>0</v>
      </c>
      <c r="E296" t="n">
        <v>0</v>
      </c>
      <c r="F296" t="n">
        <v>0.181443245654296</v>
      </c>
      <c r="G296" t="n">
        <v>0.0190967063090949</v>
      </c>
      <c r="H296" t="s">
        <v>2238</v>
      </c>
      <c r="I296"/>
      <c r="J296"/>
      <c r="K296"/>
      <c r="L296"/>
      <c r="M296"/>
      <c r="N296"/>
      <c r="O296"/>
      <c r="P296"/>
      <c r="Q296" t="s">
        <v>2238</v>
      </c>
      <c r="R296" t="n">
        <v>0.372019318334994</v>
      </c>
      <c r="S296" t="n">
        <v>0.0202604544213408</v>
      </c>
      <c r="T296" t="n">
        <v>549498</v>
      </c>
      <c r="U296" t="n">
        <v>923</v>
      </c>
    </row>
    <row r="297">
      <c r="A297" t="s">
        <v>2247</v>
      </c>
      <c r="B297" t="s">
        <v>1905</v>
      </c>
      <c r="C297" t="s">
        <v>1916</v>
      </c>
      <c r="D297" t="n">
        <v>0</v>
      </c>
      <c r="E297" t="n">
        <v>1</v>
      </c>
      <c r="F297" t="n">
        <v>0.161077428732306</v>
      </c>
      <c r="G297" t="n">
        <v>0.0473023733660512</v>
      </c>
      <c r="H297" t="s">
        <v>2238</v>
      </c>
      <c r="I297"/>
      <c r="J297"/>
      <c r="K297"/>
      <c r="L297"/>
      <c r="M297"/>
      <c r="N297"/>
      <c r="O297"/>
      <c r="P297"/>
      <c r="Q297" t="s">
        <v>2238</v>
      </c>
      <c r="R297" t="n">
        <v>0.36577646993504</v>
      </c>
      <c r="S297" t="n">
        <v>0.052877601019218</v>
      </c>
      <c r="T297" t="n">
        <v>163043</v>
      </c>
      <c r="U297" t="n">
        <v>157</v>
      </c>
    </row>
    <row r="298">
      <c r="A298" t="s">
        <v>2248</v>
      </c>
      <c r="B298" t="s">
        <v>1905</v>
      </c>
      <c r="C298" t="s">
        <v>1919</v>
      </c>
      <c r="D298" t="n">
        <v>0</v>
      </c>
      <c r="E298" t="n">
        <v>0</v>
      </c>
      <c r="F298" t="n">
        <v>0.161654776279264</v>
      </c>
      <c r="G298" t="n">
        <v>0.0030586453951323</v>
      </c>
      <c r="H298" t="s">
        <v>2229</v>
      </c>
      <c r="I298"/>
      <c r="J298"/>
      <c r="K298"/>
      <c r="L298"/>
      <c r="M298"/>
      <c r="N298"/>
      <c r="O298"/>
      <c r="P298"/>
      <c r="Q298" t="s">
        <v>2229</v>
      </c>
      <c r="R298" t="n">
        <v>0.215929309276855</v>
      </c>
      <c r="S298" t="n">
        <v>0.0033217532155532</v>
      </c>
      <c r="T298" t="n">
        <v>22208962</v>
      </c>
      <c r="U298" t="n">
        <v>25544</v>
      </c>
    </row>
    <row r="299">
      <c r="A299" t="s">
        <v>2249</v>
      </c>
      <c r="B299" t="s">
        <v>1905</v>
      </c>
      <c r="C299" t="s">
        <v>1919</v>
      </c>
      <c r="D299" t="n">
        <v>0</v>
      </c>
      <c r="E299" t="n">
        <v>1</v>
      </c>
      <c r="F299" t="n">
        <v>0.164453453913288</v>
      </c>
      <c r="G299" t="n">
        <v>0.00873392379819121</v>
      </c>
      <c r="H299" t="s">
        <v>2229</v>
      </c>
      <c r="I299"/>
      <c r="J299"/>
      <c r="K299"/>
      <c r="L299"/>
      <c r="M299"/>
      <c r="N299"/>
      <c r="O299"/>
      <c r="P299"/>
      <c r="Q299" t="s">
        <v>2229</v>
      </c>
      <c r="R299" t="n">
        <v>0.168391870372525</v>
      </c>
      <c r="S299" t="n">
        <v>0.00903980451712555</v>
      </c>
      <c r="T299" t="n">
        <v>3812216</v>
      </c>
      <c r="U299" t="n">
        <v>2885</v>
      </c>
    </row>
    <row r="300">
      <c r="A300" t="s">
        <v>2250</v>
      </c>
      <c r="B300" t="s">
        <v>1905</v>
      </c>
      <c r="C300" t="s">
        <v>1919</v>
      </c>
      <c r="D300" t="n">
        <v>0</v>
      </c>
      <c r="E300" t="n">
        <v>0</v>
      </c>
      <c r="F300" t="n">
        <v>0.143401466260602</v>
      </c>
      <c r="G300" t="n">
        <v>0.00514571306007005</v>
      </c>
      <c r="H300" t="s">
        <v>2232</v>
      </c>
      <c r="I300"/>
      <c r="J300"/>
      <c r="K300"/>
      <c r="L300"/>
      <c r="M300"/>
      <c r="N300"/>
      <c r="O300"/>
      <c r="P300"/>
      <c r="Q300" t="s">
        <v>2232</v>
      </c>
      <c r="R300" t="n">
        <v>0.276306547917317</v>
      </c>
      <c r="S300" t="n">
        <v>0.00597349633276758</v>
      </c>
      <c r="T300" t="n">
        <v>6496940</v>
      </c>
      <c r="U300" t="n">
        <v>7418</v>
      </c>
    </row>
    <row r="301">
      <c r="A301" t="s">
        <v>2251</v>
      </c>
      <c r="B301" t="s">
        <v>1905</v>
      </c>
      <c r="C301" t="s">
        <v>1919</v>
      </c>
      <c r="D301" t="n">
        <v>0</v>
      </c>
      <c r="E301" t="n">
        <v>1</v>
      </c>
      <c r="F301" t="n">
        <v>0.187142955090847</v>
      </c>
      <c r="G301" t="n">
        <v>0.0175563372898293</v>
      </c>
      <c r="H301" t="s">
        <v>2232</v>
      </c>
      <c r="I301"/>
      <c r="J301"/>
      <c r="K301"/>
      <c r="L301"/>
      <c r="M301"/>
      <c r="N301"/>
      <c r="O301"/>
      <c r="P301"/>
      <c r="Q301" t="s">
        <v>2232</v>
      </c>
      <c r="R301" t="n">
        <v>0.254841158324854</v>
      </c>
      <c r="S301" t="n">
        <v>0.0187542060672141</v>
      </c>
      <c r="T301" t="n">
        <v>1038023</v>
      </c>
      <c r="U301" t="n">
        <v>800</v>
      </c>
    </row>
    <row r="302">
      <c r="A302" t="s">
        <v>2252</v>
      </c>
      <c r="B302" t="s">
        <v>1905</v>
      </c>
      <c r="C302" t="s">
        <v>1919</v>
      </c>
      <c r="D302" t="n">
        <v>0</v>
      </c>
      <c r="E302" t="n">
        <v>0</v>
      </c>
      <c r="F302" t="n">
        <v>0.172761422096787</v>
      </c>
      <c r="G302" t="n">
        <v>0.00567600759927304</v>
      </c>
      <c r="H302" t="s">
        <v>2235</v>
      </c>
      <c r="I302"/>
      <c r="J302"/>
      <c r="K302"/>
      <c r="L302"/>
      <c r="M302"/>
      <c r="N302"/>
      <c r="O302"/>
      <c r="P302"/>
      <c r="Q302" t="s">
        <v>2235</v>
      </c>
      <c r="R302" t="n">
        <v>0.327234102069794</v>
      </c>
      <c r="S302" t="n">
        <v>0.00588727905880708</v>
      </c>
      <c r="T302" t="n">
        <v>5994528</v>
      </c>
      <c r="U302" t="n">
        <v>7158</v>
      </c>
    </row>
    <row r="303">
      <c r="A303" t="s">
        <v>2253</v>
      </c>
      <c r="B303" t="s">
        <v>1905</v>
      </c>
      <c r="C303" t="s">
        <v>1919</v>
      </c>
      <c r="D303" t="n">
        <v>0</v>
      </c>
      <c r="E303" t="n">
        <v>1</v>
      </c>
      <c r="F303" t="n">
        <v>0.210628095753873</v>
      </c>
      <c r="G303" t="n">
        <v>0.0183728529580138</v>
      </c>
      <c r="H303" t="s">
        <v>2235</v>
      </c>
      <c r="I303"/>
      <c r="J303"/>
      <c r="K303"/>
      <c r="L303"/>
      <c r="M303"/>
      <c r="N303"/>
      <c r="O303"/>
      <c r="P303"/>
      <c r="Q303" t="s">
        <v>2235</v>
      </c>
      <c r="R303" t="n">
        <v>0.289093355552357</v>
      </c>
      <c r="S303" t="n">
        <v>0.0190197651634331</v>
      </c>
      <c r="T303" t="n">
        <v>1123696</v>
      </c>
      <c r="U303" t="n">
        <v>859</v>
      </c>
    </row>
    <row r="304">
      <c r="A304" t="s">
        <v>2254</v>
      </c>
      <c r="B304" t="s">
        <v>1905</v>
      </c>
      <c r="C304" t="s">
        <v>1919</v>
      </c>
      <c r="D304" t="n">
        <v>0</v>
      </c>
      <c r="E304" t="n">
        <v>0</v>
      </c>
      <c r="F304" t="n">
        <v>0.174396320429283</v>
      </c>
      <c r="G304" t="n">
        <v>0.0244760945652783</v>
      </c>
      <c r="H304" t="s">
        <v>2238</v>
      </c>
      <c r="I304"/>
      <c r="J304"/>
      <c r="K304"/>
      <c r="L304"/>
      <c r="M304"/>
      <c r="N304"/>
      <c r="O304"/>
      <c r="P304"/>
      <c r="Q304" t="s">
        <v>2238</v>
      </c>
      <c r="R304" t="n">
        <v>0.370924845734006</v>
      </c>
      <c r="S304" t="n">
        <v>0.0286957905088883</v>
      </c>
      <c r="T304" t="n">
        <v>545145</v>
      </c>
      <c r="U304" t="n">
        <v>629</v>
      </c>
    </row>
    <row r="305">
      <c r="A305" t="s">
        <v>2255</v>
      </c>
      <c r="B305" t="s">
        <v>1905</v>
      </c>
      <c r="C305" t="s">
        <v>1919</v>
      </c>
      <c r="D305" t="n">
        <v>0</v>
      </c>
      <c r="E305" t="n">
        <v>1</v>
      </c>
      <c r="F305" t="n">
        <v>0.227085099325545</v>
      </c>
      <c r="G305" t="n">
        <v>0.0790477294663119</v>
      </c>
      <c r="H305" t="s">
        <v>2238</v>
      </c>
      <c r="I305"/>
      <c r="J305"/>
      <c r="K305"/>
      <c r="L305"/>
      <c r="M305"/>
      <c r="N305"/>
      <c r="O305"/>
      <c r="P305"/>
      <c r="Q305" t="s">
        <v>2238</v>
      </c>
      <c r="R305" t="n">
        <v>0.407534689503538</v>
      </c>
      <c r="S305" t="n">
        <v>0.0889798369557426</v>
      </c>
      <c r="T305" t="n">
        <v>110017</v>
      </c>
      <c r="U305" t="n">
        <v>69</v>
      </c>
    </row>
    <row r="306">
      <c r="A306" t="s">
        <v>2256</v>
      </c>
      <c r="B306" t="s">
        <v>1905</v>
      </c>
      <c r="C306" t="s">
        <v>1922</v>
      </c>
      <c r="D306" t="n">
        <v>0</v>
      </c>
      <c r="E306" t="n">
        <v>0</v>
      </c>
      <c r="F306" t="n">
        <v>0.181502335727609</v>
      </c>
      <c r="G306" t="n">
        <v>0.00295414418685139</v>
      </c>
      <c r="H306" t="s">
        <v>2229</v>
      </c>
      <c r="I306"/>
      <c r="J306"/>
      <c r="K306"/>
      <c r="L306"/>
      <c r="M306"/>
      <c r="N306"/>
      <c r="O306"/>
      <c r="P306"/>
      <c r="Q306" t="s">
        <v>2229</v>
      </c>
      <c r="R306" t="n">
        <v>0.211217121588328</v>
      </c>
      <c r="S306" t="n">
        <v>0.0030480793423282</v>
      </c>
      <c r="T306" t="n">
        <v>21973408</v>
      </c>
      <c r="U306" t="n">
        <v>32340</v>
      </c>
    </row>
    <row r="307">
      <c r="A307" t="s">
        <v>2257</v>
      </c>
      <c r="B307" t="s">
        <v>1905</v>
      </c>
      <c r="C307" t="s">
        <v>1922</v>
      </c>
      <c r="D307" t="n">
        <v>0</v>
      </c>
      <c r="E307" t="n">
        <v>1</v>
      </c>
      <c r="F307" t="n">
        <v>0.212358647198</v>
      </c>
      <c r="G307" t="n">
        <v>0.00970100655564127</v>
      </c>
      <c r="H307" t="s">
        <v>2229</v>
      </c>
      <c r="I307"/>
      <c r="J307"/>
      <c r="K307"/>
      <c r="L307"/>
      <c r="M307"/>
      <c r="N307"/>
      <c r="O307"/>
      <c r="P307"/>
      <c r="Q307" t="s">
        <v>2229</v>
      </c>
      <c r="R307" t="n">
        <v>0.157745754672737</v>
      </c>
      <c r="S307" t="n">
        <v>0.00808935470412452</v>
      </c>
      <c r="T307" t="n">
        <v>3945159</v>
      </c>
      <c r="U307" t="n">
        <v>3529</v>
      </c>
    </row>
    <row r="308">
      <c r="A308" t="s">
        <v>2258</v>
      </c>
      <c r="B308" t="s">
        <v>1905</v>
      </c>
      <c r="C308" t="s">
        <v>1922</v>
      </c>
      <c r="D308" t="n">
        <v>0</v>
      </c>
      <c r="E308" t="n">
        <v>0</v>
      </c>
      <c r="F308" t="n">
        <v>0.174769044652116</v>
      </c>
      <c r="G308" t="n">
        <v>0.00551348316535303</v>
      </c>
      <c r="H308" t="s">
        <v>2232</v>
      </c>
      <c r="I308"/>
      <c r="J308"/>
      <c r="K308"/>
      <c r="L308"/>
      <c r="M308"/>
      <c r="N308"/>
      <c r="O308"/>
      <c r="P308"/>
      <c r="Q308" t="s">
        <v>2232</v>
      </c>
      <c r="R308" t="n">
        <v>0.276316318083256</v>
      </c>
      <c r="S308" t="n">
        <v>0.00581240892894358</v>
      </c>
      <c r="T308" t="n">
        <v>6429399</v>
      </c>
      <c r="U308" t="n">
        <v>8465</v>
      </c>
    </row>
    <row r="309">
      <c r="A309" t="s">
        <v>2259</v>
      </c>
      <c r="B309" t="s">
        <v>1905</v>
      </c>
      <c r="C309" t="s">
        <v>1922</v>
      </c>
      <c r="D309" t="n">
        <v>0</v>
      </c>
      <c r="E309" t="n">
        <v>1</v>
      </c>
      <c r="F309" t="n">
        <v>0.196637574573528</v>
      </c>
      <c r="G309" t="n">
        <v>0.0179739419235865</v>
      </c>
      <c r="H309" t="s">
        <v>2232</v>
      </c>
      <c r="I309"/>
      <c r="J309"/>
      <c r="K309"/>
      <c r="L309"/>
      <c r="M309"/>
      <c r="N309"/>
      <c r="O309"/>
      <c r="P309"/>
      <c r="Q309" t="s">
        <v>2232</v>
      </c>
      <c r="R309" t="n">
        <v>0.264312099864868</v>
      </c>
      <c r="S309" t="n">
        <v>0.0194688607885622</v>
      </c>
      <c r="T309" t="n">
        <v>1123947</v>
      </c>
      <c r="U309" t="n">
        <v>979</v>
      </c>
    </row>
    <row r="310">
      <c r="A310" t="s">
        <v>2260</v>
      </c>
      <c r="B310" t="s">
        <v>1905</v>
      </c>
      <c r="C310" t="s">
        <v>1922</v>
      </c>
      <c r="D310" t="n">
        <v>0</v>
      </c>
      <c r="E310" t="n">
        <v>0</v>
      </c>
      <c r="F310" t="n">
        <v>0.197442279963994</v>
      </c>
      <c r="G310" t="n">
        <v>0.00577793663613658</v>
      </c>
      <c r="H310" t="s">
        <v>2235</v>
      </c>
      <c r="I310"/>
      <c r="J310"/>
      <c r="K310"/>
      <c r="L310"/>
      <c r="M310"/>
      <c r="N310"/>
      <c r="O310"/>
      <c r="P310"/>
      <c r="Q310" t="s">
        <v>2235</v>
      </c>
      <c r="R310" t="n">
        <v>0.307376073486595</v>
      </c>
      <c r="S310" t="n">
        <v>0.00577407514802179</v>
      </c>
      <c r="T310" t="n">
        <v>6181220</v>
      </c>
      <c r="U310" t="n">
        <v>8075</v>
      </c>
    </row>
    <row r="311">
      <c r="A311" t="s">
        <v>2261</v>
      </c>
      <c r="B311" t="s">
        <v>1905</v>
      </c>
      <c r="C311" t="s">
        <v>1922</v>
      </c>
      <c r="D311" t="n">
        <v>0</v>
      </c>
      <c r="E311" t="n">
        <v>1</v>
      </c>
      <c r="F311" t="n">
        <v>0.224080048976913</v>
      </c>
      <c r="G311" t="n">
        <v>0.0185590548114404</v>
      </c>
      <c r="H311" t="s">
        <v>2235</v>
      </c>
      <c r="I311"/>
      <c r="J311"/>
      <c r="K311"/>
      <c r="L311"/>
      <c r="M311"/>
      <c r="N311"/>
      <c r="O311"/>
      <c r="P311"/>
      <c r="Q311" t="s">
        <v>2235</v>
      </c>
      <c r="R311" t="n">
        <v>0.265694457140045</v>
      </c>
      <c r="S311" t="n">
        <v>0.0184968547807675</v>
      </c>
      <c r="T311" t="n">
        <v>1009408</v>
      </c>
      <c r="U311" t="n">
        <v>909</v>
      </c>
    </row>
    <row r="312">
      <c r="A312" t="s">
        <v>2262</v>
      </c>
      <c r="B312" t="s">
        <v>1905</v>
      </c>
      <c r="C312" t="s">
        <v>1922</v>
      </c>
      <c r="D312" t="n">
        <v>0</v>
      </c>
      <c r="E312" t="n">
        <v>0</v>
      </c>
      <c r="F312" t="n">
        <v>0.153389769930663</v>
      </c>
      <c r="G312" t="n">
        <v>0.0238760471750574</v>
      </c>
      <c r="H312" t="s">
        <v>2238</v>
      </c>
      <c r="I312"/>
      <c r="J312"/>
      <c r="K312"/>
      <c r="L312"/>
      <c r="M312"/>
      <c r="N312"/>
      <c r="O312"/>
      <c r="P312"/>
      <c r="Q312" t="s">
        <v>2238</v>
      </c>
      <c r="R312" t="n">
        <v>0.330614009698087</v>
      </c>
      <c r="S312" t="n">
        <v>0.0299357620936889</v>
      </c>
      <c r="T312" t="n">
        <v>577266</v>
      </c>
      <c r="U312" t="n">
        <v>520</v>
      </c>
    </row>
    <row r="313">
      <c r="A313" t="s">
        <v>2263</v>
      </c>
      <c r="B313" t="s">
        <v>1905</v>
      </c>
      <c r="C313" t="s">
        <v>1922</v>
      </c>
      <c r="D313" t="n">
        <v>0</v>
      </c>
      <c r="E313" t="n">
        <v>1</v>
      </c>
      <c r="F313" t="n">
        <v>0.193468832383706</v>
      </c>
      <c r="G313" t="n">
        <v>0.0692064628736273</v>
      </c>
      <c r="H313" t="s">
        <v>2238</v>
      </c>
      <c r="I313"/>
      <c r="J313"/>
      <c r="K313"/>
      <c r="L313"/>
      <c r="M313"/>
      <c r="N313"/>
      <c r="O313"/>
      <c r="P313"/>
      <c r="Q313" t="s">
        <v>2238</v>
      </c>
      <c r="R313" t="n">
        <v>0.426913619964612</v>
      </c>
      <c r="S313" t="n">
        <v>0.11530166516826</v>
      </c>
      <c r="T313" t="n">
        <v>105215</v>
      </c>
      <c r="U313" t="n">
        <v>64</v>
      </c>
    </row>
    <row r="314">
      <c r="A314" t="s">
        <v>2264</v>
      </c>
      <c r="B314" t="s">
        <v>1905</v>
      </c>
      <c r="C314" t="s">
        <v>1925</v>
      </c>
      <c r="D314" t="n">
        <v>0</v>
      </c>
      <c r="E314" t="n">
        <v>0</v>
      </c>
      <c r="F314" t="n">
        <v>0.290431670844074</v>
      </c>
      <c r="G314" t="n">
        <v>0.00383634834719479</v>
      </c>
      <c r="H314" t="s">
        <v>2229</v>
      </c>
      <c r="I314"/>
      <c r="J314"/>
      <c r="K314"/>
      <c r="L314"/>
      <c r="M314"/>
      <c r="N314"/>
      <c r="O314"/>
      <c r="P314"/>
      <c r="Q314" t="s">
        <v>2229</v>
      </c>
      <c r="R314" t="n">
        <v>0.211171476996064</v>
      </c>
      <c r="S314" t="n">
        <v>0.00336424445930778</v>
      </c>
      <c r="T314" t="n">
        <v>22105722</v>
      </c>
      <c r="U314" t="n">
        <v>27710</v>
      </c>
    </row>
    <row r="315">
      <c r="A315" t="s">
        <v>2265</v>
      </c>
      <c r="B315" t="s">
        <v>1905</v>
      </c>
      <c r="C315" t="s">
        <v>1925</v>
      </c>
      <c r="D315" t="n">
        <v>0</v>
      </c>
      <c r="E315" t="n">
        <v>1</v>
      </c>
      <c r="F315" t="n">
        <v>0.371432875268349</v>
      </c>
      <c r="G315" t="n">
        <v>0.0126539554195257</v>
      </c>
      <c r="H315" t="s">
        <v>2229</v>
      </c>
      <c r="I315"/>
      <c r="J315"/>
      <c r="K315"/>
      <c r="L315"/>
      <c r="M315"/>
      <c r="N315"/>
      <c r="O315"/>
      <c r="P315"/>
      <c r="Q315" t="s">
        <v>2229</v>
      </c>
      <c r="R315" t="n">
        <v>0.15095170012061</v>
      </c>
      <c r="S315" t="n">
        <v>0.00905653560638889</v>
      </c>
      <c r="T315" t="n">
        <v>3962121</v>
      </c>
      <c r="U315" t="n">
        <v>2921</v>
      </c>
    </row>
    <row r="316">
      <c r="A316" t="s">
        <v>2266</v>
      </c>
      <c r="B316" t="s">
        <v>1905</v>
      </c>
      <c r="C316" t="s">
        <v>1925</v>
      </c>
      <c r="D316" t="n">
        <v>0</v>
      </c>
      <c r="E316" t="n">
        <v>0</v>
      </c>
      <c r="F316" t="n">
        <v>0.272190861587699</v>
      </c>
      <c r="G316" t="n">
        <v>0.00684881160191366</v>
      </c>
      <c r="H316" t="s">
        <v>2232</v>
      </c>
      <c r="I316"/>
      <c r="J316"/>
      <c r="K316"/>
      <c r="L316"/>
      <c r="M316"/>
      <c r="N316"/>
      <c r="O316"/>
      <c r="P316"/>
      <c r="Q316" t="s">
        <v>2232</v>
      </c>
      <c r="R316" t="n">
        <v>0.280987133628198</v>
      </c>
      <c r="S316" t="n">
        <v>0.00646411467898761</v>
      </c>
      <c r="T316" t="n">
        <v>6543105</v>
      </c>
      <c r="U316" t="n">
        <v>7394</v>
      </c>
    </row>
    <row r="317">
      <c r="A317" t="s">
        <v>2267</v>
      </c>
      <c r="B317" t="s">
        <v>1905</v>
      </c>
      <c r="C317" t="s">
        <v>1925</v>
      </c>
      <c r="D317" t="n">
        <v>0</v>
      </c>
      <c r="E317" t="n">
        <v>1</v>
      </c>
      <c r="F317" t="n">
        <v>0.390827078179644</v>
      </c>
      <c r="G317" t="n">
        <v>0.0242793640172818</v>
      </c>
      <c r="H317" t="s">
        <v>2232</v>
      </c>
      <c r="I317"/>
      <c r="J317"/>
      <c r="K317"/>
      <c r="L317"/>
      <c r="M317"/>
      <c r="N317"/>
      <c r="O317"/>
      <c r="P317"/>
      <c r="Q317" t="s">
        <v>2232</v>
      </c>
      <c r="R317" t="n">
        <v>0.261793028543531</v>
      </c>
      <c r="S317" t="n">
        <v>0.0215229036000278</v>
      </c>
      <c r="T317" t="n">
        <v>1118960</v>
      </c>
      <c r="U317" t="n">
        <v>849</v>
      </c>
    </row>
    <row r="318">
      <c r="A318" t="s">
        <v>2268</v>
      </c>
      <c r="B318" t="s">
        <v>1905</v>
      </c>
      <c r="C318" t="s">
        <v>1925</v>
      </c>
      <c r="D318" t="n">
        <v>0</v>
      </c>
      <c r="E318" t="n">
        <v>0</v>
      </c>
      <c r="F318" t="n">
        <v>0.325271308187444</v>
      </c>
      <c r="G318" t="n">
        <v>0.00718120436522026</v>
      </c>
      <c r="H318" t="s">
        <v>2235</v>
      </c>
      <c r="I318"/>
      <c r="J318"/>
      <c r="K318"/>
      <c r="L318"/>
      <c r="M318"/>
      <c r="N318"/>
      <c r="O318"/>
      <c r="P318"/>
      <c r="Q318" t="s">
        <v>2235</v>
      </c>
      <c r="R318" t="n">
        <v>0.304395008371088</v>
      </c>
      <c r="S318" t="n">
        <v>0.00595807351997783</v>
      </c>
      <c r="T318" t="n">
        <v>6033282</v>
      </c>
      <c r="U318" t="n">
        <v>7048</v>
      </c>
    </row>
    <row r="319">
      <c r="A319" t="s">
        <v>2269</v>
      </c>
      <c r="B319" t="s">
        <v>1905</v>
      </c>
      <c r="C319" t="s">
        <v>1925</v>
      </c>
      <c r="D319" t="n">
        <v>0</v>
      </c>
      <c r="E319" t="n">
        <v>1</v>
      </c>
      <c r="F319" t="n">
        <v>0.398248780230537</v>
      </c>
      <c r="G319" t="n">
        <v>0.0230075640132621</v>
      </c>
      <c r="H319" t="s">
        <v>2235</v>
      </c>
      <c r="I319"/>
      <c r="J319"/>
      <c r="K319"/>
      <c r="L319"/>
      <c r="M319"/>
      <c r="N319"/>
      <c r="O319"/>
      <c r="P319"/>
      <c r="Q319" t="s">
        <v>2235</v>
      </c>
      <c r="R319" t="n">
        <v>0.282023946777468</v>
      </c>
      <c r="S319" t="n">
        <v>0.0206031358963611</v>
      </c>
      <c r="T319" t="n">
        <v>1041716</v>
      </c>
      <c r="U319" t="n">
        <v>845</v>
      </c>
    </row>
    <row r="320">
      <c r="A320" t="s">
        <v>2270</v>
      </c>
      <c r="B320" t="s">
        <v>1905</v>
      </c>
      <c r="C320" t="s">
        <v>1925</v>
      </c>
      <c r="D320" t="n">
        <v>0</v>
      </c>
      <c r="E320" t="n">
        <v>0</v>
      </c>
      <c r="F320" t="n">
        <v>0.229321700162955</v>
      </c>
      <c r="G320" t="n">
        <v>0.0296382603836398</v>
      </c>
      <c r="H320" t="s">
        <v>2238</v>
      </c>
      <c r="I320"/>
      <c r="J320"/>
      <c r="K320"/>
      <c r="L320"/>
      <c r="M320"/>
      <c r="N320"/>
      <c r="O320"/>
      <c r="P320"/>
      <c r="Q320" t="s">
        <v>2238</v>
      </c>
      <c r="R320" t="n">
        <v>0.401303312615069</v>
      </c>
      <c r="S320" t="n">
        <v>0.0312704275791278</v>
      </c>
      <c r="T320" t="n">
        <v>538318</v>
      </c>
      <c r="U320" t="n">
        <v>502</v>
      </c>
    </row>
    <row r="321">
      <c r="A321" t="s">
        <v>2271</v>
      </c>
      <c r="B321" t="s">
        <v>1905</v>
      </c>
      <c r="C321" t="s">
        <v>1925</v>
      </c>
      <c r="D321" t="n">
        <v>0</v>
      </c>
      <c r="E321" t="n">
        <v>1</v>
      </c>
      <c r="F321" t="n">
        <v>0.162669413245704</v>
      </c>
      <c r="G321" t="n">
        <v>0.0488362855544148</v>
      </c>
      <c r="H321" t="s">
        <v>2238</v>
      </c>
      <c r="I321"/>
      <c r="J321"/>
      <c r="K321"/>
      <c r="L321"/>
      <c r="M321"/>
      <c r="N321"/>
      <c r="O321"/>
      <c r="P321"/>
      <c r="Q321" t="s">
        <v>2238</v>
      </c>
      <c r="R321" t="n">
        <v>0.498798890242252</v>
      </c>
      <c r="S321" t="n">
        <v>0.0712366486593854</v>
      </c>
      <c r="T321" t="n">
        <v>127072</v>
      </c>
      <c r="U321" t="n">
        <v>62</v>
      </c>
    </row>
    <row r="322">
      <c r="A322" t="s">
        <v>2272</v>
      </c>
      <c r="B322" t="s">
        <v>1911</v>
      </c>
      <c r="C322" t="s">
        <v>1912</v>
      </c>
      <c r="D322" t="n">
        <v>0</v>
      </c>
      <c r="E322"/>
      <c r="F322" t="n">
        <v>0.125526084115239</v>
      </c>
      <c r="G322" t="n">
        <v>0.00174147821534653</v>
      </c>
      <c r="H322" t="s">
        <v>1913</v>
      </c>
      <c r="I322"/>
      <c r="J322"/>
      <c r="K322"/>
      <c r="L322"/>
      <c r="M322"/>
      <c r="N322"/>
      <c r="O322"/>
      <c r="P322"/>
      <c r="Q322"/>
      <c r="R322" t="n">
        <v>0.250228549566333</v>
      </c>
      <c r="S322" t="n">
        <v>0.00215459059787849</v>
      </c>
      <c r="T322" t="n">
        <v>41243765</v>
      </c>
      <c r="U322" t="n">
        <v>58791</v>
      </c>
    </row>
    <row r="323">
      <c r="A323" t="s">
        <v>2273</v>
      </c>
      <c r="B323" t="s">
        <v>1911</v>
      </c>
      <c r="C323" t="s">
        <v>1916</v>
      </c>
      <c r="D323" t="n">
        <v>0</v>
      </c>
      <c r="E323"/>
      <c r="F323" t="n">
        <v>0.12933092305267</v>
      </c>
      <c r="G323" t="n">
        <v>0.00181028345957789</v>
      </c>
      <c r="H323" t="s">
        <v>1913</v>
      </c>
      <c r="I323"/>
      <c r="J323"/>
      <c r="K323"/>
      <c r="L323"/>
      <c r="M323"/>
      <c r="N323"/>
      <c r="O323"/>
      <c r="P323"/>
      <c r="Q323"/>
      <c r="R323" t="n">
        <v>0.250097291319638</v>
      </c>
      <c r="S323" t="n">
        <v>0.00222186832321979</v>
      </c>
      <c r="T323" t="n">
        <v>41323655</v>
      </c>
      <c r="U323" t="n">
        <v>56294</v>
      </c>
    </row>
    <row r="324">
      <c r="A324" t="s">
        <v>2274</v>
      </c>
      <c r="B324" t="s">
        <v>1911</v>
      </c>
      <c r="C324" t="s">
        <v>1919</v>
      </c>
      <c r="D324" t="n">
        <v>0</v>
      </c>
      <c r="E324"/>
      <c r="F324" t="n">
        <v>0.162815668001475</v>
      </c>
      <c r="G324" t="n">
        <v>0.00228798938826179</v>
      </c>
      <c r="H324" t="s">
        <v>1913</v>
      </c>
      <c r="I324"/>
      <c r="J324"/>
      <c r="K324"/>
      <c r="L324"/>
      <c r="M324"/>
      <c r="N324"/>
      <c r="O324"/>
      <c r="P324"/>
      <c r="Q324"/>
      <c r="R324" t="n">
        <v>0.244149365011233</v>
      </c>
      <c r="S324" t="n">
        <v>0.00250569761495301</v>
      </c>
      <c r="T324" t="n">
        <v>41329527</v>
      </c>
      <c r="U324" t="n">
        <v>45362</v>
      </c>
    </row>
    <row r="325">
      <c r="A325" t="s">
        <v>2275</v>
      </c>
      <c r="B325" t="s">
        <v>1911</v>
      </c>
      <c r="C325" t="s">
        <v>1922</v>
      </c>
      <c r="D325" t="n">
        <v>0</v>
      </c>
      <c r="E325"/>
      <c r="F325" t="n">
        <v>0.187087386251004</v>
      </c>
      <c r="G325" t="n">
        <v>0.00232583678948348</v>
      </c>
      <c r="H325" t="s">
        <v>1913</v>
      </c>
      <c r="I325"/>
      <c r="J325"/>
      <c r="K325"/>
      <c r="L325"/>
      <c r="M325"/>
      <c r="N325"/>
      <c r="O325"/>
      <c r="P325"/>
      <c r="Q325"/>
      <c r="R325" t="n">
        <v>0.236464041141732</v>
      </c>
      <c r="S325" t="n">
        <v>0.00236700625729895</v>
      </c>
      <c r="T325" t="n">
        <v>41345022</v>
      </c>
      <c r="U325" t="n">
        <v>54881</v>
      </c>
    </row>
    <row r="326">
      <c r="A326" t="s">
        <v>2276</v>
      </c>
      <c r="B326" t="s">
        <v>1911</v>
      </c>
      <c r="C326" t="s">
        <v>1925</v>
      </c>
      <c r="D326" t="n">
        <v>0</v>
      </c>
      <c r="E326"/>
      <c r="F326" t="n">
        <v>0.30508714087177</v>
      </c>
      <c r="G326" t="n">
        <v>0.00295466058392255</v>
      </c>
      <c r="H326" t="s">
        <v>1913</v>
      </c>
      <c r="I326"/>
      <c r="J326"/>
      <c r="K326"/>
      <c r="L326"/>
      <c r="M326"/>
      <c r="N326"/>
      <c r="O326"/>
      <c r="P326"/>
      <c r="Q326"/>
      <c r="R326" t="n">
        <v>0.238022993068465</v>
      </c>
      <c r="S326" t="n">
        <v>0.00255910397208254</v>
      </c>
      <c r="T326" t="n">
        <v>41470296</v>
      </c>
      <c r="U326" t="n">
        <v>47331</v>
      </c>
    </row>
    <row r="327">
      <c r="A327" t="s">
        <v>2277</v>
      </c>
      <c r="B327" t="s">
        <v>1897</v>
      </c>
      <c r="C327" t="s">
        <v>1912</v>
      </c>
      <c r="D327" t="n">
        <v>0</v>
      </c>
      <c r="E327"/>
      <c r="F327" t="n">
        <v>0.0982928802221323</v>
      </c>
      <c r="G327" t="n">
        <v>0.00487744884698276</v>
      </c>
      <c r="H327" t="s">
        <v>1928</v>
      </c>
      <c r="I327" t="s">
        <v>1928</v>
      </c>
      <c r="J327"/>
      <c r="K327"/>
      <c r="L327"/>
      <c r="M327"/>
      <c r="N327"/>
      <c r="O327"/>
      <c r="P327"/>
      <c r="Q327"/>
      <c r="R327" t="n">
        <v>0.268409541752874</v>
      </c>
      <c r="S327" t="n">
        <v>0.00705102538757976</v>
      </c>
      <c r="T327" t="n">
        <v>5352651</v>
      </c>
      <c r="U327" t="n">
        <v>6984</v>
      </c>
    </row>
    <row r="328">
      <c r="A328" t="s">
        <v>2278</v>
      </c>
      <c r="B328" t="s">
        <v>1897</v>
      </c>
      <c r="C328" t="s">
        <v>1912</v>
      </c>
      <c r="D328" t="n">
        <v>0</v>
      </c>
      <c r="E328"/>
      <c r="F328" t="n">
        <v>0.130409225786833</v>
      </c>
      <c r="G328" t="n">
        <v>0.00191180277181831</v>
      </c>
      <c r="H328" t="s">
        <v>1931</v>
      </c>
      <c r="I328" t="s">
        <v>1931</v>
      </c>
      <c r="J328"/>
      <c r="K328"/>
      <c r="L328"/>
      <c r="M328"/>
      <c r="N328"/>
      <c r="O328"/>
      <c r="P328"/>
      <c r="Q328"/>
      <c r="R328" t="n">
        <v>0.247885328208064</v>
      </c>
      <c r="S328" t="n">
        <v>0.0022492182731888</v>
      </c>
      <c r="T328" t="n">
        <v>33878168</v>
      </c>
      <c r="U328" t="n">
        <v>49386</v>
      </c>
    </row>
    <row r="329">
      <c r="A329" t="s">
        <v>2279</v>
      </c>
      <c r="B329" t="s">
        <v>1897</v>
      </c>
      <c r="C329" t="s">
        <v>1916</v>
      </c>
      <c r="D329" t="n">
        <v>0</v>
      </c>
      <c r="E329"/>
      <c r="F329" t="n">
        <v>0.108865937194663</v>
      </c>
      <c r="G329" t="n">
        <v>0.00524654361846402</v>
      </c>
      <c r="H329" t="s">
        <v>1928</v>
      </c>
      <c r="I329" t="s">
        <v>1928</v>
      </c>
      <c r="J329"/>
      <c r="K329"/>
      <c r="L329"/>
      <c r="M329"/>
      <c r="N329"/>
      <c r="O329"/>
      <c r="P329"/>
      <c r="Q329"/>
      <c r="R329" t="n">
        <v>0.266561798835991</v>
      </c>
      <c r="S329" t="n">
        <v>0.00714605474482265</v>
      </c>
      <c r="T329" t="n">
        <v>5368102</v>
      </c>
      <c r="U329" t="n">
        <v>6493</v>
      </c>
    </row>
    <row r="330">
      <c r="A330" t="s">
        <v>2280</v>
      </c>
      <c r="B330" t="s">
        <v>1897</v>
      </c>
      <c r="C330" t="s">
        <v>1916</v>
      </c>
      <c r="D330" t="n">
        <v>0</v>
      </c>
      <c r="E330"/>
      <c r="F330" t="n">
        <v>0.133177138048633</v>
      </c>
      <c r="G330" t="n">
        <v>0.00197964656605617</v>
      </c>
      <c r="H330" t="s">
        <v>1931</v>
      </c>
      <c r="I330" t="s">
        <v>1931</v>
      </c>
      <c r="J330"/>
      <c r="K330"/>
      <c r="L330"/>
      <c r="M330"/>
      <c r="N330"/>
      <c r="O330"/>
      <c r="P330"/>
      <c r="Q330"/>
      <c r="R330" t="n">
        <v>0.248011365462966</v>
      </c>
      <c r="S330" t="n">
        <v>0.00233059273484408</v>
      </c>
      <c r="T330" t="n">
        <v>33894163</v>
      </c>
      <c r="U330" t="n">
        <v>47434</v>
      </c>
    </row>
    <row r="331">
      <c r="A331" t="s">
        <v>2281</v>
      </c>
      <c r="B331" t="s">
        <v>1897</v>
      </c>
      <c r="C331" t="s">
        <v>1919</v>
      </c>
      <c r="D331" t="n">
        <v>0</v>
      </c>
      <c r="E331"/>
      <c r="F331" t="n">
        <v>0.143474715823662</v>
      </c>
      <c r="G331" t="n">
        <v>0.0068774728805412</v>
      </c>
      <c r="H331" t="s">
        <v>1928</v>
      </c>
      <c r="I331" t="s">
        <v>1928</v>
      </c>
      <c r="J331"/>
      <c r="K331"/>
      <c r="L331"/>
      <c r="M331"/>
      <c r="N331"/>
      <c r="O331"/>
      <c r="P331"/>
      <c r="Q331"/>
      <c r="R331" t="n">
        <v>0.259848683359482</v>
      </c>
      <c r="S331" t="n">
        <v>0.00825597712035138</v>
      </c>
      <c r="T331" t="n">
        <v>5510049</v>
      </c>
      <c r="U331" t="n">
        <v>4787</v>
      </c>
    </row>
    <row r="332">
      <c r="A332" t="s">
        <v>2282</v>
      </c>
      <c r="B332" t="s">
        <v>1897</v>
      </c>
      <c r="C332" t="s">
        <v>1919</v>
      </c>
      <c r="D332" t="n">
        <v>0</v>
      </c>
      <c r="E332"/>
      <c r="F332" t="n">
        <v>0.16572589903678</v>
      </c>
      <c r="G332" t="n">
        <v>0.00246344105991167</v>
      </c>
      <c r="H332" t="s">
        <v>1931</v>
      </c>
      <c r="I332" t="s">
        <v>1931</v>
      </c>
      <c r="J332"/>
      <c r="K332"/>
      <c r="L332"/>
      <c r="M332"/>
      <c r="N332"/>
      <c r="O332"/>
      <c r="P332"/>
      <c r="Q332"/>
      <c r="R332" t="n">
        <v>0.242059965372003</v>
      </c>
      <c r="S332" t="n">
        <v>0.00261474915532189</v>
      </c>
      <c r="T332" t="n">
        <v>33631799</v>
      </c>
      <c r="U332" t="n">
        <v>38681</v>
      </c>
    </row>
    <row r="333">
      <c r="A333" t="s">
        <v>2283</v>
      </c>
      <c r="B333" t="s">
        <v>1897</v>
      </c>
      <c r="C333" t="s">
        <v>1922</v>
      </c>
      <c r="D333" t="n">
        <v>0</v>
      </c>
      <c r="E333"/>
      <c r="F333" t="n">
        <v>0.1836917386835</v>
      </c>
      <c r="G333" t="n">
        <v>0.00748159455412874</v>
      </c>
      <c r="H333" t="s">
        <v>1928</v>
      </c>
      <c r="I333" t="s">
        <v>1928</v>
      </c>
      <c r="J333"/>
      <c r="K333"/>
      <c r="L333"/>
      <c r="M333"/>
      <c r="N333"/>
      <c r="O333"/>
      <c r="P333"/>
      <c r="Q333"/>
      <c r="R333" t="n">
        <v>0.23506654057365</v>
      </c>
      <c r="S333" t="n">
        <v>0.00804859309517678</v>
      </c>
      <c r="T333" t="n">
        <v>5786026</v>
      </c>
      <c r="U333" t="n">
        <v>5392</v>
      </c>
    </row>
    <row r="334">
      <c r="A334" t="s">
        <v>2284</v>
      </c>
      <c r="B334" t="s">
        <v>1897</v>
      </c>
      <c r="C334" t="s">
        <v>1922</v>
      </c>
      <c r="D334" t="n">
        <v>0</v>
      </c>
      <c r="E334"/>
      <c r="F334" t="n">
        <v>0.189160242990822</v>
      </c>
      <c r="G334" t="n">
        <v>0.00246372183454516</v>
      </c>
      <c r="H334" t="s">
        <v>1931</v>
      </c>
      <c r="I334" t="s">
        <v>1931</v>
      </c>
      <c r="J334"/>
      <c r="K334"/>
      <c r="L334"/>
      <c r="M334"/>
      <c r="N334"/>
      <c r="O334"/>
      <c r="P334"/>
      <c r="Q334"/>
      <c r="R334" t="n">
        <v>0.236485856525211</v>
      </c>
      <c r="S334" t="n">
        <v>0.00244061342192428</v>
      </c>
      <c r="T334" t="n">
        <v>33726943</v>
      </c>
      <c r="U334" t="n">
        <v>47604</v>
      </c>
    </row>
    <row r="335">
      <c r="A335" t="s">
        <v>2285</v>
      </c>
      <c r="B335" t="s">
        <v>1897</v>
      </c>
      <c r="C335" t="s">
        <v>1925</v>
      </c>
      <c r="D335" t="n">
        <v>0</v>
      </c>
      <c r="E335"/>
      <c r="F335" t="n">
        <v>0.29783406228312</v>
      </c>
      <c r="G335" t="n">
        <v>0.00912469318461107</v>
      </c>
      <c r="H335" t="s">
        <v>1928</v>
      </c>
      <c r="I335" t="s">
        <v>1928</v>
      </c>
      <c r="J335"/>
      <c r="K335"/>
      <c r="L335"/>
      <c r="M335"/>
      <c r="N335"/>
      <c r="O335"/>
      <c r="P335"/>
      <c r="Q335"/>
      <c r="R335" t="n">
        <v>0.249966774139161</v>
      </c>
      <c r="S335" t="n">
        <v>0.00864019736855482</v>
      </c>
      <c r="T335" t="n">
        <v>6145808</v>
      </c>
      <c r="U335" t="n">
        <v>5252</v>
      </c>
    </row>
    <row r="336">
      <c r="A336" t="s">
        <v>2286</v>
      </c>
      <c r="B336" t="s">
        <v>1897</v>
      </c>
      <c r="C336" t="s">
        <v>1925</v>
      </c>
      <c r="D336" t="n">
        <v>0</v>
      </c>
      <c r="E336"/>
      <c r="F336" t="n">
        <v>0.30864738875315</v>
      </c>
      <c r="G336" t="n">
        <v>0.0032129674707833</v>
      </c>
      <c r="H336" t="s">
        <v>1931</v>
      </c>
      <c r="I336" t="s">
        <v>1931</v>
      </c>
      <c r="J336"/>
      <c r="K336"/>
      <c r="L336"/>
      <c r="M336"/>
      <c r="N336"/>
      <c r="O336"/>
      <c r="P336"/>
      <c r="Q336"/>
      <c r="R336" t="n">
        <v>0.235977121248354</v>
      </c>
      <c r="S336" t="n">
        <v>0.00264584984236447</v>
      </c>
      <c r="T336" t="n">
        <v>32823493</v>
      </c>
      <c r="U336" t="n">
        <v>39894</v>
      </c>
    </row>
    <row r="337">
      <c r="A337" t="s">
        <v>2287</v>
      </c>
      <c r="B337" t="s">
        <v>1898</v>
      </c>
      <c r="C337" t="s">
        <v>1912</v>
      </c>
      <c r="D337" t="n">
        <v>0</v>
      </c>
      <c r="E337"/>
      <c r="F337" t="n">
        <v>0.110173942705414</v>
      </c>
      <c r="G337" t="n">
        <v>0.00341524900960989</v>
      </c>
      <c r="H337" t="s">
        <v>1950</v>
      </c>
      <c r="I337"/>
      <c r="J337" t="s">
        <v>1950</v>
      </c>
      <c r="K337"/>
      <c r="L337"/>
      <c r="M337"/>
      <c r="N337"/>
      <c r="O337"/>
      <c r="P337"/>
      <c r="Q337"/>
      <c r="R337" t="n">
        <v>0.262240253291324</v>
      </c>
      <c r="S337" t="n">
        <v>0.00494347320317393</v>
      </c>
      <c r="T337" t="n">
        <v>11257637</v>
      </c>
      <c r="U337" t="n">
        <v>15502</v>
      </c>
    </row>
    <row r="338">
      <c r="A338" t="s">
        <v>2288</v>
      </c>
      <c r="B338" t="s">
        <v>1898</v>
      </c>
      <c r="C338" t="s">
        <v>1912</v>
      </c>
      <c r="D338" t="n">
        <v>0</v>
      </c>
      <c r="E338"/>
      <c r="F338" t="n">
        <v>0.130291522404186</v>
      </c>
      <c r="G338" t="n">
        <v>0.00201994282590144</v>
      </c>
      <c r="H338" t="s">
        <v>1953</v>
      </c>
      <c r="I338"/>
      <c r="J338" t="s">
        <v>1953</v>
      </c>
      <c r="K338"/>
      <c r="L338"/>
      <c r="M338"/>
      <c r="N338"/>
      <c r="O338"/>
      <c r="P338"/>
      <c r="Q338"/>
      <c r="R338" t="n">
        <v>0.246647074354385</v>
      </c>
      <c r="S338" t="n">
        <v>0.00236902602748632</v>
      </c>
      <c r="T338" t="n">
        <v>29986128</v>
      </c>
      <c r="U338" t="n">
        <v>43289</v>
      </c>
    </row>
    <row r="339">
      <c r="A339" t="s">
        <v>2289</v>
      </c>
      <c r="B339" t="s">
        <v>1898</v>
      </c>
      <c r="C339" t="s">
        <v>1916</v>
      </c>
      <c r="D339" t="n">
        <v>0</v>
      </c>
      <c r="E339"/>
      <c r="F339" t="n">
        <v>0.108652767240951</v>
      </c>
      <c r="G339" t="n">
        <v>0.00333126189968284</v>
      </c>
      <c r="H339" t="s">
        <v>1950</v>
      </c>
      <c r="I339"/>
      <c r="J339" t="s">
        <v>1950</v>
      </c>
      <c r="K339"/>
      <c r="L339"/>
      <c r="M339"/>
      <c r="N339"/>
      <c r="O339"/>
      <c r="P339"/>
      <c r="Q339"/>
      <c r="R339" t="n">
        <v>0.258632765179737</v>
      </c>
      <c r="S339" t="n">
        <v>0.00486136983776213</v>
      </c>
      <c r="T339" t="n">
        <v>11249870</v>
      </c>
      <c r="U339" t="n">
        <v>15080</v>
      </c>
    </row>
    <row r="340">
      <c r="A340" t="s">
        <v>2290</v>
      </c>
      <c r="B340" t="s">
        <v>1898</v>
      </c>
      <c r="C340" t="s">
        <v>1916</v>
      </c>
      <c r="D340" t="n">
        <v>0</v>
      </c>
      <c r="E340"/>
      <c r="F340" t="n">
        <v>0.135877069742286</v>
      </c>
      <c r="G340" t="n">
        <v>0.00212629375086234</v>
      </c>
      <c r="H340" t="s">
        <v>1953</v>
      </c>
      <c r="I340"/>
      <c r="J340" t="s">
        <v>1953</v>
      </c>
      <c r="K340"/>
      <c r="L340"/>
      <c r="M340"/>
      <c r="N340"/>
      <c r="O340"/>
      <c r="P340"/>
      <c r="Q340"/>
      <c r="R340" t="n">
        <v>0.247477582925671</v>
      </c>
      <c r="S340" t="n">
        <v>0.00248460190937984</v>
      </c>
      <c r="T340" t="n">
        <v>30073785</v>
      </c>
      <c r="U340" t="n">
        <v>41214</v>
      </c>
    </row>
    <row r="341">
      <c r="A341" t="s">
        <v>2291</v>
      </c>
      <c r="B341" t="s">
        <v>1898</v>
      </c>
      <c r="C341" t="s">
        <v>1919</v>
      </c>
      <c r="D341" t="n">
        <v>0</v>
      </c>
      <c r="E341"/>
      <c r="F341" t="n">
        <v>0.140709351166507</v>
      </c>
      <c r="G341" t="n">
        <v>0.00438747727559825</v>
      </c>
      <c r="H341" t="s">
        <v>1950</v>
      </c>
      <c r="I341"/>
      <c r="J341" t="s">
        <v>1950</v>
      </c>
      <c r="K341"/>
      <c r="L341"/>
      <c r="M341"/>
      <c r="N341"/>
      <c r="O341"/>
      <c r="P341"/>
      <c r="Q341"/>
      <c r="R341" t="n">
        <v>0.253755165074905</v>
      </c>
      <c r="S341" t="n">
        <v>0.00574155005574605</v>
      </c>
      <c r="T341" t="n">
        <v>11041615</v>
      </c>
      <c r="U341" t="n">
        <v>11405</v>
      </c>
    </row>
    <row r="342">
      <c r="A342" t="s">
        <v>2292</v>
      </c>
      <c r="B342" t="s">
        <v>1898</v>
      </c>
      <c r="C342" t="s">
        <v>1919</v>
      </c>
      <c r="D342" t="n">
        <v>0</v>
      </c>
      <c r="E342"/>
      <c r="F342" t="n">
        <v>0.169680880393812</v>
      </c>
      <c r="G342" t="n">
        <v>0.00266414855689349</v>
      </c>
      <c r="H342" t="s">
        <v>1953</v>
      </c>
      <c r="I342"/>
      <c r="J342" t="s">
        <v>1953</v>
      </c>
      <c r="K342"/>
      <c r="L342"/>
      <c r="M342"/>
      <c r="N342"/>
      <c r="O342"/>
      <c r="P342"/>
      <c r="Q342"/>
      <c r="R342" t="n">
        <v>0.241273600079512</v>
      </c>
      <c r="S342" t="n">
        <v>0.00276205785139601</v>
      </c>
      <c r="T342" t="n">
        <v>30287912</v>
      </c>
      <c r="U342" t="n">
        <v>33957</v>
      </c>
    </row>
    <row r="343">
      <c r="A343" t="s">
        <v>2293</v>
      </c>
      <c r="B343" t="s">
        <v>1898</v>
      </c>
      <c r="C343" t="s">
        <v>1922</v>
      </c>
      <c r="D343" t="n">
        <v>0</v>
      </c>
      <c r="E343"/>
      <c r="F343" t="n">
        <v>0.167563693472917</v>
      </c>
      <c r="G343" t="n">
        <v>0.00471073234111394</v>
      </c>
      <c r="H343" t="s">
        <v>1950</v>
      </c>
      <c r="I343"/>
      <c r="J343" t="s">
        <v>1950</v>
      </c>
      <c r="K343"/>
      <c r="L343"/>
      <c r="M343"/>
      <c r="N343"/>
      <c r="O343"/>
      <c r="P343"/>
      <c r="Q343"/>
      <c r="R343" t="n">
        <v>0.255199831872627</v>
      </c>
      <c r="S343" t="n">
        <v>0.00552906819613172</v>
      </c>
      <c r="T343" t="n">
        <v>11088161</v>
      </c>
      <c r="U343" t="n">
        <v>13431</v>
      </c>
    </row>
    <row r="344">
      <c r="A344" t="s">
        <v>2294</v>
      </c>
      <c r="B344" t="s">
        <v>1898</v>
      </c>
      <c r="C344" t="s">
        <v>1922</v>
      </c>
      <c r="D344" t="n">
        <v>0</v>
      </c>
      <c r="E344"/>
      <c r="F344" t="n">
        <v>0.193124115647353</v>
      </c>
      <c r="G344" t="n">
        <v>0.00265764631884478</v>
      </c>
      <c r="H344" t="s">
        <v>1953</v>
      </c>
      <c r="I344"/>
      <c r="J344" t="s">
        <v>1953</v>
      </c>
      <c r="K344"/>
      <c r="L344"/>
      <c r="M344"/>
      <c r="N344"/>
      <c r="O344"/>
      <c r="P344"/>
      <c r="Q344"/>
      <c r="R344" t="n">
        <v>0.230813305577175</v>
      </c>
      <c r="S344" t="n">
        <v>0.00258612480054421</v>
      </c>
      <c r="T344" t="n">
        <v>30256861</v>
      </c>
      <c r="U344" t="n">
        <v>41450</v>
      </c>
    </row>
    <row r="345">
      <c r="A345" t="s">
        <v>2295</v>
      </c>
      <c r="B345" t="s">
        <v>1898</v>
      </c>
      <c r="C345" t="s">
        <v>1925</v>
      </c>
      <c r="D345" t="n">
        <v>0</v>
      </c>
      <c r="E345"/>
      <c r="F345" t="n">
        <v>0.288804814291557</v>
      </c>
      <c r="G345" t="n">
        <v>0.00619611229293913</v>
      </c>
      <c r="H345" t="s">
        <v>1950</v>
      </c>
      <c r="I345"/>
      <c r="J345" t="s">
        <v>1950</v>
      </c>
      <c r="K345"/>
      <c r="L345"/>
      <c r="M345"/>
      <c r="N345"/>
      <c r="O345"/>
      <c r="P345"/>
      <c r="Q345"/>
      <c r="R345" t="n">
        <v>0.255054322392036</v>
      </c>
      <c r="S345" t="n">
        <v>0.00598726575469765</v>
      </c>
      <c r="T345" t="n">
        <v>11166058</v>
      </c>
      <c r="U345" t="n">
        <v>12100</v>
      </c>
    </row>
    <row r="346">
      <c r="A346" t="s">
        <v>2296</v>
      </c>
      <c r="B346" t="s">
        <v>1898</v>
      </c>
      <c r="C346" t="s">
        <v>1925</v>
      </c>
      <c r="D346" t="n">
        <v>0</v>
      </c>
      <c r="E346"/>
      <c r="F346" t="n">
        <v>0.310023710853846</v>
      </c>
      <c r="G346" t="n">
        <v>0.00340211898092327</v>
      </c>
      <c r="H346" t="s">
        <v>1953</v>
      </c>
      <c r="I346"/>
      <c r="J346" t="s">
        <v>1953</v>
      </c>
      <c r="K346"/>
      <c r="L346"/>
      <c r="M346"/>
      <c r="N346"/>
      <c r="O346"/>
      <c r="P346"/>
      <c r="Q346"/>
      <c r="R346" t="n">
        <v>0.233018909788188</v>
      </c>
      <c r="S346" t="n">
        <v>0.0028471557003919</v>
      </c>
      <c r="T346" t="n">
        <v>30304238</v>
      </c>
      <c r="U346" t="n">
        <v>35231</v>
      </c>
    </row>
    <row r="347">
      <c r="A347" t="s">
        <v>2297</v>
      </c>
      <c r="B347" t="s">
        <v>1972</v>
      </c>
      <c r="C347" t="s">
        <v>1912</v>
      </c>
      <c r="D347" t="n">
        <v>0</v>
      </c>
      <c r="E347"/>
      <c r="F347" t="n">
        <v>0.148895365197486</v>
      </c>
      <c r="G347" t="n">
        <v>0.00250531895560508</v>
      </c>
      <c r="H347" t="s">
        <v>1973</v>
      </c>
      <c r="I347"/>
      <c r="J347"/>
      <c r="K347" t="s">
        <v>1973</v>
      </c>
      <c r="L347"/>
      <c r="M347"/>
      <c r="N347"/>
      <c r="O347"/>
      <c r="P347"/>
      <c r="Q347"/>
      <c r="R347" t="n">
        <v>0.110656642603692</v>
      </c>
      <c r="S347" t="n">
        <v>0.00230468127997653</v>
      </c>
      <c r="T347" t="n">
        <v>20508380</v>
      </c>
      <c r="U347" t="n">
        <v>28217</v>
      </c>
    </row>
    <row r="348">
      <c r="A348" t="s">
        <v>2298</v>
      </c>
      <c r="B348" t="s">
        <v>1972</v>
      </c>
      <c r="C348" t="s">
        <v>1912</v>
      </c>
      <c r="D348" t="n">
        <v>0</v>
      </c>
      <c r="E348"/>
      <c r="F348" t="n">
        <v>0.0997639360849173</v>
      </c>
      <c r="G348" t="n">
        <v>0.00209008506357408</v>
      </c>
      <c r="H348" t="s">
        <v>1976</v>
      </c>
      <c r="I348"/>
      <c r="J348"/>
      <c r="K348" t="s">
        <v>1976</v>
      </c>
      <c r="L348"/>
      <c r="M348"/>
      <c r="N348"/>
      <c r="O348"/>
      <c r="P348"/>
      <c r="Q348"/>
      <c r="R348" t="n">
        <v>0.402156733113816</v>
      </c>
      <c r="S348" t="n">
        <v>0.00354030036701354</v>
      </c>
      <c r="T348" t="n">
        <v>20735385</v>
      </c>
      <c r="U348" t="n">
        <v>30574</v>
      </c>
    </row>
    <row r="349">
      <c r="A349" t="s">
        <v>2299</v>
      </c>
      <c r="B349" t="s">
        <v>1972</v>
      </c>
      <c r="C349" t="s">
        <v>1916</v>
      </c>
      <c r="D349" t="n">
        <v>0</v>
      </c>
      <c r="E349"/>
      <c r="F349" t="n">
        <v>0.150758983082382</v>
      </c>
      <c r="G349" t="n">
        <v>0.00258000807791787</v>
      </c>
      <c r="H349" t="s">
        <v>1973</v>
      </c>
      <c r="I349"/>
      <c r="J349"/>
      <c r="K349" t="s">
        <v>1973</v>
      </c>
      <c r="L349"/>
      <c r="M349"/>
      <c r="N349"/>
      <c r="O349"/>
      <c r="P349"/>
      <c r="Q349"/>
      <c r="R349" t="n">
        <v>0.110209775966614</v>
      </c>
      <c r="S349" t="n">
        <v>0.00233963165669257</v>
      </c>
      <c r="T349" t="n">
        <v>20557899</v>
      </c>
      <c r="U349" t="n">
        <v>26933</v>
      </c>
    </row>
    <row r="350">
      <c r="A350" t="s">
        <v>2300</v>
      </c>
      <c r="B350" t="s">
        <v>1972</v>
      </c>
      <c r="C350" t="s">
        <v>1916</v>
      </c>
      <c r="D350" t="n">
        <v>0</v>
      </c>
      <c r="E350"/>
      <c r="F350" t="n">
        <v>0.106061983908653</v>
      </c>
      <c r="G350" t="n">
        <v>0.00218922007874966</v>
      </c>
      <c r="H350" t="s">
        <v>1976</v>
      </c>
      <c r="I350"/>
      <c r="J350"/>
      <c r="K350" t="s">
        <v>1976</v>
      </c>
      <c r="L350"/>
      <c r="M350"/>
      <c r="N350"/>
      <c r="O350"/>
      <c r="P350"/>
      <c r="Q350"/>
      <c r="R350" t="n">
        <v>0.399889198772566</v>
      </c>
      <c r="S350" t="n">
        <v>0.00361536185254114</v>
      </c>
      <c r="T350" t="n">
        <v>20765756</v>
      </c>
      <c r="U350" t="n">
        <v>29361</v>
      </c>
    </row>
    <row r="351">
      <c r="A351" t="s">
        <v>2301</v>
      </c>
      <c r="B351" t="s">
        <v>1972</v>
      </c>
      <c r="C351" t="s">
        <v>1919</v>
      </c>
      <c r="D351" t="n">
        <v>0</v>
      </c>
      <c r="E351"/>
      <c r="F351" t="n">
        <v>0.181787679179252</v>
      </c>
      <c r="G351" t="n">
        <v>0.00314919782859046</v>
      </c>
      <c r="H351" t="s">
        <v>1973</v>
      </c>
      <c r="I351"/>
      <c r="J351"/>
      <c r="K351" t="s">
        <v>1973</v>
      </c>
      <c r="L351"/>
      <c r="M351"/>
      <c r="N351"/>
      <c r="O351"/>
      <c r="P351"/>
      <c r="Q351"/>
      <c r="R351" t="n">
        <v>0.106340165816874</v>
      </c>
      <c r="S351" t="n">
        <v>0.00267974081427934</v>
      </c>
      <c r="T351" t="n">
        <v>20569593</v>
      </c>
      <c r="U351" t="n">
        <v>21730</v>
      </c>
    </row>
    <row r="352">
      <c r="A352" t="s">
        <v>2302</v>
      </c>
      <c r="B352" t="s">
        <v>1972</v>
      </c>
      <c r="C352" t="s">
        <v>1919</v>
      </c>
      <c r="D352" t="n">
        <v>0</v>
      </c>
      <c r="E352"/>
      <c r="F352" t="n">
        <v>0.14218668221287</v>
      </c>
      <c r="G352" t="n">
        <v>0.00284815965470533</v>
      </c>
      <c r="H352" t="s">
        <v>1976</v>
      </c>
      <c r="I352"/>
      <c r="J352"/>
      <c r="K352" t="s">
        <v>1976</v>
      </c>
      <c r="L352"/>
      <c r="M352"/>
      <c r="N352"/>
      <c r="O352"/>
      <c r="P352"/>
      <c r="Q352"/>
      <c r="R352" t="n">
        <v>0.391476456199898</v>
      </c>
      <c r="S352" t="n">
        <v>0.00409544349205216</v>
      </c>
      <c r="T352" t="n">
        <v>20759934</v>
      </c>
      <c r="U352" t="n">
        <v>23632</v>
      </c>
    </row>
    <row r="353">
      <c r="A353" t="s">
        <v>2303</v>
      </c>
      <c r="B353" t="s">
        <v>1972</v>
      </c>
      <c r="C353" t="s">
        <v>1922</v>
      </c>
      <c r="D353" t="n">
        <v>0</v>
      </c>
      <c r="E353"/>
      <c r="F353" t="n">
        <v>0.201780863190763</v>
      </c>
      <c r="G353" t="n">
        <v>0.00315534012234091</v>
      </c>
      <c r="H353" t="s">
        <v>1973</v>
      </c>
      <c r="I353"/>
      <c r="J353"/>
      <c r="K353" t="s">
        <v>1973</v>
      </c>
      <c r="L353"/>
      <c r="M353"/>
      <c r="N353"/>
      <c r="O353"/>
      <c r="P353"/>
      <c r="Q353"/>
      <c r="R353" t="n">
        <v>0.106277288288244</v>
      </c>
      <c r="S353" t="n">
        <v>0.00254972385888168</v>
      </c>
      <c r="T353" t="n">
        <v>20583578</v>
      </c>
      <c r="U353" t="n">
        <v>26148</v>
      </c>
    </row>
    <row r="354">
      <c r="A354" t="s">
        <v>2304</v>
      </c>
      <c r="B354" t="s">
        <v>1972</v>
      </c>
      <c r="C354" t="s">
        <v>1922</v>
      </c>
      <c r="D354" t="n">
        <v>0</v>
      </c>
      <c r="E354"/>
      <c r="F354" t="n">
        <v>0.1711622987747</v>
      </c>
      <c r="G354" t="n">
        <v>0.00291819538684288</v>
      </c>
      <c r="H354" t="s">
        <v>1976</v>
      </c>
      <c r="I354"/>
      <c r="J354"/>
      <c r="K354" t="s">
        <v>1976</v>
      </c>
      <c r="L354"/>
      <c r="M354"/>
      <c r="N354"/>
      <c r="O354"/>
      <c r="P354"/>
      <c r="Q354"/>
      <c r="R354" t="n">
        <v>0.374972661291039</v>
      </c>
      <c r="S354" t="n">
        <v>0.00386690323771482</v>
      </c>
      <c r="T354" t="n">
        <v>20761444</v>
      </c>
      <c r="U354" t="n">
        <v>28733</v>
      </c>
    </row>
    <row r="355">
      <c r="A355" t="s">
        <v>2305</v>
      </c>
      <c r="B355" t="s">
        <v>1972</v>
      </c>
      <c r="C355" t="s">
        <v>1925</v>
      </c>
      <c r="D355" t="n">
        <v>0</v>
      </c>
      <c r="E355"/>
      <c r="F355" t="n">
        <v>0.306952321512628</v>
      </c>
      <c r="G355" t="n">
        <v>0.00393821608407072</v>
      </c>
      <c r="H355" t="s">
        <v>1973</v>
      </c>
      <c r="I355"/>
      <c r="J355"/>
      <c r="K355" t="s">
        <v>1973</v>
      </c>
      <c r="L355"/>
      <c r="M355"/>
      <c r="N355"/>
      <c r="O355"/>
      <c r="P355"/>
      <c r="Q355"/>
      <c r="R355" t="n">
        <v>0.109398716127843</v>
      </c>
      <c r="S355" t="n">
        <v>0.00281020529083041</v>
      </c>
      <c r="T355" t="n">
        <v>20647751</v>
      </c>
      <c r="U355" t="n">
        <v>22655</v>
      </c>
    </row>
    <row r="356">
      <c r="A356" t="s">
        <v>2306</v>
      </c>
      <c r="B356" t="s">
        <v>1972</v>
      </c>
      <c r="C356" t="s">
        <v>1925</v>
      </c>
      <c r="D356" t="n">
        <v>0</v>
      </c>
      <c r="E356"/>
      <c r="F356" t="n">
        <v>0.303066163717733</v>
      </c>
      <c r="G356" t="n">
        <v>0.00387079908468441</v>
      </c>
      <c r="H356" t="s">
        <v>1976</v>
      </c>
      <c r="I356"/>
      <c r="J356"/>
      <c r="K356" t="s">
        <v>1976</v>
      </c>
      <c r="L356"/>
      <c r="M356"/>
      <c r="N356"/>
      <c r="O356"/>
      <c r="P356"/>
      <c r="Q356"/>
      <c r="R356" t="n">
        <v>0.375641045132052</v>
      </c>
      <c r="S356" t="n">
        <v>0.00417383730608913</v>
      </c>
      <c r="T356" t="n">
        <v>20822545</v>
      </c>
      <c r="U356" t="n">
        <v>24676</v>
      </c>
    </row>
    <row r="357">
      <c r="A357" t="s">
        <v>2307</v>
      </c>
      <c r="B357" t="s">
        <v>1995</v>
      </c>
      <c r="C357" t="s">
        <v>1912</v>
      </c>
      <c r="D357" t="n">
        <v>0</v>
      </c>
      <c r="E357"/>
      <c r="F357" t="n">
        <v>0.031831943085713</v>
      </c>
      <c r="G357" t="n">
        <v>0.00823626020662412</v>
      </c>
      <c r="H357" t="s">
        <v>1996</v>
      </c>
      <c r="I357"/>
      <c r="J357"/>
      <c r="K357"/>
      <c r="L357" t="s">
        <v>1996</v>
      </c>
      <c r="M357"/>
      <c r="N357"/>
      <c r="O357"/>
      <c r="P357"/>
      <c r="Q357"/>
      <c r="R357" t="n">
        <v>0.857827675537894</v>
      </c>
      <c r="S357" t="n">
        <v>0.0163193177397557</v>
      </c>
      <c r="T357" t="n">
        <v>1396241</v>
      </c>
      <c r="U357" t="n">
        <v>2110</v>
      </c>
    </row>
    <row r="358">
      <c r="A358" t="s">
        <v>2308</v>
      </c>
      <c r="B358" t="s">
        <v>1995</v>
      </c>
      <c r="C358" t="s">
        <v>1912</v>
      </c>
      <c r="D358" t="n">
        <v>0</v>
      </c>
      <c r="E358"/>
      <c r="F358" t="n">
        <v>0.0495024549467431</v>
      </c>
      <c r="G358" t="n">
        <v>0.00386787761562877</v>
      </c>
      <c r="H358" t="s">
        <v>1999</v>
      </c>
      <c r="I358"/>
      <c r="J358"/>
      <c r="K358"/>
      <c r="L358" t="s">
        <v>1999</v>
      </c>
      <c r="M358"/>
      <c r="N358"/>
      <c r="O358"/>
      <c r="P358"/>
      <c r="Q358"/>
      <c r="R358" t="n">
        <v>0.32847310502459</v>
      </c>
      <c r="S358" t="n">
        <v>0.00853001933468912</v>
      </c>
      <c r="T358" t="n">
        <v>5604599</v>
      </c>
      <c r="U358" t="n">
        <v>6764</v>
      </c>
    </row>
    <row r="359">
      <c r="A359" t="s">
        <v>2309</v>
      </c>
      <c r="B359" t="s">
        <v>1995</v>
      </c>
      <c r="C359" t="s">
        <v>1912</v>
      </c>
      <c r="D359" t="n">
        <v>0</v>
      </c>
      <c r="E359"/>
      <c r="F359" t="n">
        <v>0.0826642061055106</v>
      </c>
      <c r="G359" t="n">
        <v>0.00302978611942868</v>
      </c>
      <c r="H359" t="s">
        <v>2002</v>
      </c>
      <c r="I359"/>
      <c r="J359"/>
      <c r="K359"/>
      <c r="L359" t="s">
        <v>2002</v>
      </c>
      <c r="M359"/>
      <c r="N359"/>
      <c r="O359"/>
      <c r="P359"/>
      <c r="Q359"/>
      <c r="R359" t="n">
        <v>0.176333625721698</v>
      </c>
      <c r="S359" t="n">
        <v>0.00402680754512013</v>
      </c>
      <c r="T359" t="n">
        <v>8922882</v>
      </c>
      <c r="U359" t="n">
        <v>11630</v>
      </c>
    </row>
    <row r="360">
      <c r="A360" t="s">
        <v>2310</v>
      </c>
      <c r="B360" t="s">
        <v>1995</v>
      </c>
      <c r="C360" t="s">
        <v>1912</v>
      </c>
      <c r="D360" t="n">
        <v>0</v>
      </c>
      <c r="E360"/>
      <c r="F360" t="n">
        <v>0.135697280892162</v>
      </c>
      <c r="G360" t="n">
        <v>0.00289383359089888</v>
      </c>
      <c r="H360" t="s">
        <v>2005</v>
      </c>
      <c r="I360"/>
      <c r="J360"/>
      <c r="K360"/>
      <c r="L360" t="s">
        <v>2005</v>
      </c>
      <c r="M360"/>
      <c r="N360"/>
      <c r="O360"/>
      <c r="P360"/>
      <c r="Q360"/>
      <c r="R360" t="n">
        <v>0.231273357852595</v>
      </c>
      <c r="S360" t="n">
        <v>0.00330815881322185</v>
      </c>
      <c r="T360" t="n">
        <v>12781366</v>
      </c>
      <c r="U360" t="n">
        <v>18888</v>
      </c>
    </row>
    <row r="361">
      <c r="A361" t="s">
        <v>2311</v>
      </c>
      <c r="B361" t="s">
        <v>1995</v>
      </c>
      <c r="C361" t="s">
        <v>1912</v>
      </c>
      <c r="D361" t="n">
        <v>0</v>
      </c>
      <c r="E361"/>
      <c r="F361" t="n">
        <v>0.180156802542047</v>
      </c>
      <c r="G361" t="n">
        <v>0.00349789625161345</v>
      </c>
      <c r="H361" t="s">
        <v>2008</v>
      </c>
      <c r="I361"/>
      <c r="J361"/>
      <c r="K361"/>
      <c r="L361" t="s">
        <v>2008</v>
      </c>
      <c r="M361"/>
      <c r="N361"/>
      <c r="O361"/>
      <c r="P361"/>
      <c r="Q361"/>
      <c r="R361" t="n">
        <v>0.282367243126285</v>
      </c>
      <c r="S361" t="n">
        <v>0.0038685172443535</v>
      </c>
      <c r="T361" t="n">
        <v>12538677</v>
      </c>
      <c r="U361" t="n">
        <v>19399</v>
      </c>
    </row>
    <row r="362">
      <c r="A362" t="s">
        <v>2312</v>
      </c>
      <c r="B362" t="s">
        <v>1995</v>
      </c>
      <c r="C362" t="s">
        <v>1916</v>
      </c>
      <c r="D362" t="n">
        <v>0</v>
      </c>
      <c r="E362"/>
      <c r="F362" t="n">
        <v>0.0503775872957515</v>
      </c>
      <c r="G362" t="n">
        <v>0.0102905569268728</v>
      </c>
      <c r="H362" t="s">
        <v>1996</v>
      </c>
      <c r="I362"/>
      <c r="J362"/>
      <c r="K362"/>
      <c r="L362" t="s">
        <v>1996</v>
      </c>
      <c r="M362"/>
      <c r="N362"/>
      <c r="O362"/>
      <c r="P362"/>
      <c r="Q362"/>
      <c r="R362" t="n">
        <v>0.845218681473106</v>
      </c>
      <c r="S362" t="n">
        <v>0.017711582548672</v>
      </c>
      <c r="T362" t="n">
        <v>1391684</v>
      </c>
      <c r="U362" t="n">
        <v>2012</v>
      </c>
    </row>
    <row r="363">
      <c r="A363" t="s">
        <v>2313</v>
      </c>
      <c r="B363" t="s">
        <v>1995</v>
      </c>
      <c r="C363" t="s">
        <v>1916</v>
      </c>
      <c r="D363" t="n">
        <v>0</v>
      </c>
      <c r="E363"/>
      <c r="F363" t="n">
        <v>0.0466866638116562</v>
      </c>
      <c r="G363" t="n">
        <v>0.00356566994583086</v>
      </c>
      <c r="H363" t="s">
        <v>1999</v>
      </c>
      <c r="I363"/>
      <c r="J363"/>
      <c r="K363"/>
      <c r="L363" t="s">
        <v>1999</v>
      </c>
      <c r="M363"/>
      <c r="N363"/>
      <c r="O363"/>
      <c r="P363"/>
      <c r="Q363"/>
      <c r="R363" t="n">
        <v>0.335524595750741</v>
      </c>
      <c r="S363" t="n">
        <v>0.00868668337002619</v>
      </c>
      <c r="T363" t="n">
        <v>5522315</v>
      </c>
      <c r="U363" t="n">
        <v>6554</v>
      </c>
    </row>
    <row r="364">
      <c r="A364" t="s">
        <v>2314</v>
      </c>
      <c r="B364" t="s">
        <v>1995</v>
      </c>
      <c r="C364" t="s">
        <v>1916</v>
      </c>
      <c r="D364" t="n">
        <v>0</v>
      </c>
      <c r="E364"/>
      <c r="F364" t="n">
        <v>0.0841643382044019</v>
      </c>
      <c r="G364" t="n">
        <v>0.00316283610891266</v>
      </c>
      <c r="H364" t="s">
        <v>2002</v>
      </c>
      <c r="I364"/>
      <c r="J364"/>
      <c r="K364"/>
      <c r="L364" t="s">
        <v>2002</v>
      </c>
      <c r="M364"/>
      <c r="N364"/>
      <c r="O364"/>
      <c r="P364"/>
      <c r="Q364"/>
      <c r="R364" t="n">
        <v>0.17793050453196</v>
      </c>
      <c r="S364" t="n">
        <v>0.00411239777747146</v>
      </c>
      <c r="T364" t="n">
        <v>8959958</v>
      </c>
      <c r="U364" t="n">
        <v>11205</v>
      </c>
    </row>
    <row r="365">
      <c r="A365" t="s">
        <v>2315</v>
      </c>
      <c r="B365" t="s">
        <v>1995</v>
      </c>
      <c r="C365" t="s">
        <v>1916</v>
      </c>
      <c r="D365" t="n">
        <v>0</v>
      </c>
      <c r="E365"/>
      <c r="F365" t="n">
        <v>0.14084967428863</v>
      </c>
      <c r="G365" t="n">
        <v>0.0030482185547079</v>
      </c>
      <c r="H365" t="s">
        <v>2005</v>
      </c>
      <c r="I365"/>
      <c r="J365"/>
      <c r="K365"/>
      <c r="L365" t="s">
        <v>2005</v>
      </c>
      <c r="M365"/>
      <c r="N365"/>
      <c r="O365"/>
      <c r="P365"/>
      <c r="Q365"/>
      <c r="R365" t="n">
        <v>0.224061594767896</v>
      </c>
      <c r="S365" t="n">
        <v>0.0033886378728458</v>
      </c>
      <c r="T365" t="n">
        <v>12730608</v>
      </c>
      <c r="U365" t="n">
        <v>18015</v>
      </c>
    </row>
    <row r="366">
      <c r="A366" t="s">
        <v>2316</v>
      </c>
      <c r="B366" t="s">
        <v>1995</v>
      </c>
      <c r="C366" t="s">
        <v>1916</v>
      </c>
      <c r="D366" t="n">
        <v>0</v>
      </c>
      <c r="E366"/>
      <c r="F366" t="n">
        <v>0.185134021263716</v>
      </c>
      <c r="G366" t="n">
        <v>0.00364571641796697</v>
      </c>
      <c r="H366" t="s">
        <v>2008</v>
      </c>
      <c r="I366"/>
      <c r="J366"/>
      <c r="K366"/>
      <c r="L366" t="s">
        <v>2008</v>
      </c>
      <c r="M366"/>
      <c r="N366"/>
      <c r="O366"/>
      <c r="P366"/>
      <c r="Q366"/>
      <c r="R366" t="n">
        <v>0.288005898938256</v>
      </c>
      <c r="S366" t="n">
        <v>0.00405053855473754</v>
      </c>
      <c r="T366" t="n">
        <v>12719090</v>
      </c>
      <c r="U366" t="n">
        <v>18508</v>
      </c>
    </row>
    <row r="367">
      <c r="A367" t="s">
        <v>2317</v>
      </c>
      <c r="B367" t="s">
        <v>1995</v>
      </c>
      <c r="C367" t="s">
        <v>1919</v>
      </c>
      <c r="D367" t="n">
        <v>0</v>
      </c>
      <c r="E367"/>
      <c r="F367" t="n">
        <v>0.0457077037288564</v>
      </c>
      <c r="G367" t="n">
        <v>0.0121977542032302</v>
      </c>
      <c r="H367" t="s">
        <v>1996</v>
      </c>
      <c r="I367"/>
      <c r="J367"/>
      <c r="K367"/>
      <c r="L367" t="s">
        <v>1996</v>
      </c>
      <c r="M367"/>
      <c r="N367"/>
      <c r="O367"/>
      <c r="P367"/>
      <c r="Q367"/>
      <c r="R367" t="n">
        <v>0.856308141769816</v>
      </c>
      <c r="S367" t="n">
        <v>0.0213866620609551</v>
      </c>
      <c r="T367" t="n">
        <v>1422505</v>
      </c>
      <c r="U367" t="n">
        <v>1655</v>
      </c>
    </row>
    <row r="368">
      <c r="A368" t="s">
        <v>2318</v>
      </c>
      <c r="B368" t="s">
        <v>1995</v>
      </c>
      <c r="C368" t="s">
        <v>1919</v>
      </c>
      <c r="D368" t="n">
        <v>0</v>
      </c>
      <c r="E368"/>
      <c r="F368" t="n">
        <v>0.0660046707657501</v>
      </c>
      <c r="G368" t="n">
        <v>0.00499528748406846</v>
      </c>
      <c r="H368" t="s">
        <v>1999</v>
      </c>
      <c r="I368"/>
      <c r="J368"/>
      <c r="K368"/>
      <c r="L368" t="s">
        <v>1999</v>
      </c>
      <c r="M368"/>
      <c r="N368"/>
      <c r="O368"/>
      <c r="P368"/>
      <c r="Q368"/>
      <c r="R368" t="n">
        <v>0.340781135644933</v>
      </c>
      <c r="S368" t="n">
        <v>0.0103517423457788</v>
      </c>
      <c r="T368" t="n">
        <v>5429997</v>
      </c>
      <c r="U368" t="n">
        <v>4958</v>
      </c>
    </row>
    <row r="369">
      <c r="A369" t="s">
        <v>2319</v>
      </c>
      <c r="B369" t="s">
        <v>1995</v>
      </c>
      <c r="C369" t="s">
        <v>1919</v>
      </c>
      <c r="D369" t="n">
        <v>0</v>
      </c>
      <c r="E369"/>
      <c r="F369" t="n">
        <v>0.123543238625719</v>
      </c>
      <c r="G369" t="n">
        <v>0.00453544172142092</v>
      </c>
      <c r="H369" t="s">
        <v>2002</v>
      </c>
      <c r="I369"/>
      <c r="J369"/>
      <c r="K369"/>
      <c r="L369" t="s">
        <v>2002</v>
      </c>
      <c r="M369"/>
      <c r="N369"/>
      <c r="O369"/>
      <c r="P369"/>
      <c r="Q369"/>
      <c r="R369" t="n">
        <v>0.163025945438008</v>
      </c>
      <c r="S369" t="n">
        <v>0.00472864527537872</v>
      </c>
      <c r="T369" t="n">
        <v>8931133</v>
      </c>
      <c r="U369" t="n">
        <v>8289</v>
      </c>
    </row>
    <row r="370">
      <c r="A370" t="s">
        <v>2320</v>
      </c>
      <c r="B370" t="s">
        <v>1995</v>
      </c>
      <c r="C370" t="s">
        <v>1919</v>
      </c>
      <c r="D370" t="n">
        <v>0</v>
      </c>
      <c r="E370"/>
      <c r="F370" t="n">
        <v>0.181528271482655</v>
      </c>
      <c r="G370" t="n">
        <v>0.00386656691718904</v>
      </c>
      <c r="H370" t="s">
        <v>2005</v>
      </c>
      <c r="I370"/>
      <c r="J370"/>
      <c r="K370"/>
      <c r="L370" t="s">
        <v>2005</v>
      </c>
      <c r="M370"/>
      <c r="N370"/>
      <c r="O370"/>
      <c r="P370"/>
      <c r="Q370"/>
      <c r="R370" t="n">
        <v>0.225625949761823</v>
      </c>
      <c r="S370" t="n">
        <v>0.00386477843939677</v>
      </c>
      <c r="T370" t="n">
        <v>12692050</v>
      </c>
      <c r="U370" t="n">
        <v>14291</v>
      </c>
    </row>
    <row r="371">
      <c r="A371" t="s">
        <v>2321</v>
      </c>
      <c r="B371" t="s">
        <v>1995</v>
      </c>
      <c r="C371" t="s">
        <v>1919</v>
      </c>
      <c r="D371" t="n">
        <v>0</v>
      </c>
      <c r="E371"/>
      <c r="F371" t="n">
        <v>0.210872561120781</v>
      </c>
      <c r="G371" t="n">
        <v>0.0041720045334633</v>
      </c>
      <c r="H371" t="s">
        <v>2008</v>
      </c>
      <c r="I371"/>
      <c r="J371"/>
      <c r="K371"/>
      <c r="L371" t="s">
        <v>2008</v>
      </c>
      <c r="M371"/>
      <c r="N371"/>
      <c r="O371"/>
      <c r="P371"/>
      <c r="Q371"/>
      <c r="R371" t="n">
        <v>0.278988706836829</v>
      </c>
      <c r="S371" t="n">
        <v>0.00437770996442424</v>
      </c>
      <c r="T371" t="n">
        <v>12853842</v>
      </c>
      <c r="U371" t="n">
        <v>16169</v>
      </c>
    </row>
    <row r="372">
      <c r="A372" t="s">
        <v>2322</v>
      </c>
      <c r="B372" t="s">
        <v>1995</v>
      </c>
      <c r="C372" t="s">
        <v>1922</v>
      </c>
      <c r="D372" t="n">
        <v>0</v>
      </c>
      <c r="E372"/>
      <c r="F372" t="n">
        <v>0.0471717939184274</v>
      </c>
      <c r="G372" t="n">
        <v>0.0124522731560027</v>
      </c>
      <c r="H372" t="s">
        <v>1996</v>
      </c>
      <c r="I372"/>
      <c r="J372"/>
      <c r="K372"/>
      <c r="L372" t="s">
        <v>1996</v>
      </c>
      <c r="M372"/>
      <c r="N372"/>
      <c r="O372"/>
      <c r="P372"/>
      <c r="Q372"/>
      <c r="R372" t="n">
        <v>0.825474330357143</v>
      </c>
      <c r="S372" t="n">
        <v>0.0241588910876702</v>
      </c>
      <c r="T372" t="n">
        <v>1458983</v>
      </c>
      <c r="U372" t="n">
        <v>1905</v>
      </c>
    </row>
    <row r="373">
      <c r="A373" t="s">
        <v>2323</v>
      </c>
      <c r="B373" t="s">
        <v>1995</v>
      </c>
      <c r="C373" t="s">
        <v>1922</v>
      </c>
      <c r="D373" t="n">
        <v>0</v>
      </c>
      <c r="E373"/>
      <c r="F373" t="n">
        <v>0.104412764618726</v>
      </c>
      <c r="G373" t="n">
        <v>0.00701296934775167</v>
      </c>
      <c r="H373" t="s">
        <v>1999</v>
      </c>
      <c r="I373"/>
      <c r="J373"/>
      <c r="K373"/>
      <c r="L373" t="s">
        <v>1999</v>
      </c>
      <c r="M373"/>
      <c r="N373"/>
      <c r="O373"/>
      <c r="P373"/>
      <c r="Q373"/>
      <c r="R373" t="n">
        <v>0.342811106483781</v>
      </c>
      <c r="S373" t="n">
        <v>0.0102009928872198</v>
      </c>
      <c r="T373" t="n">
        <v>5347661</v>
      </c>
      <c r="U373" t="n">
        <v>5389</v>
      </c>
    </row>
    <row r="374">
      <c r="A374" t="s">
        <v>2324</v>
      </c>
      <c r="B374" t="s">
        <v>1995</v>
      </c>
      <c r="C374" t="s">
        <v>1922</v>
      </c>
      <c r="D374" t="n">
        <v>0</v>
      </c>
      <c r="E374"/>
      <c r="F374" t="n">
        <v>0.163748090380074</v>
      </c>
      <c r="G374" t="n">
        <v>0.00484985908637792</v>
      </c>
      <c r="H374" t="s">
        <v>2002</v>
      </c>
      <c r="I374"/>
      <c r="J374"/>
      <c r="K374"/>
      <c r="L374" t="s">
        <v>2002</v>
      </c>
      <c r="M374"/>
      <c r="N374"/>
      <c r="O374"/>
      <c r="P374"/>
      <c r="Q374"/>
      <c r="R374" t="n">
        <v>0.154796084616124</v>
      </c>
      <c r="S374" t="n">
        <v>0.00457532276717435</v>
      </c>
      <c r="T374" t="n">
        <v>8901271</v>
      </c>
      <c r="U374" t="n">
        <v>9111</v>
      </c>
    </row>
    <row r="375">
      <c r="A375" t="s">
        <v>2325</v>
      </c>
      <c r="B375" t="s">
        <v>1995</v>
      </c>
      <c r="C375" t="s">
        <v>1922</v>
      </c>
      <c r="D375" t="n">
        <v>0</v>
      </c>
      <c r="E375"/>
      <c r="F375" t="n">
        <v>0.199202784047278</v>
      </c>
      <c r="G375" t="n">
        <v>0.00386982974249278</v>
      </c>
      <c r="H375" t="s">
        <v>2005</v>
      </c>
      <c r="I375"/>
      <c r="J375"/>
      <c r="K375"/>
      <c r="L375" t="s">
        <v>2005</v>
      </c>
      <c r="M375"/>
      <c r="N375"/>
      <c r="O375"/>
      <c r="P375"/>
      <c r="Q375"/>
      <c r="R375" t="n">
        <v>0.219279119635149</v>
      </c>
      <c r="S375" t="n">
        <v>0.00377277647632838</v>
      </c>
      <c r="T375" t="n">
        <v>12642361</v>
      </c>
      <c r="U375" t="n">
        <v>16421</v>
      </c>
    </row>
    <row r="376">
      <c r="A376" t="s">
        <v>2326</v>
      </c>
      <c r="B376" t="s">
        <v>1995</v>
      </c>
      <c r="C376" t="s">
        <v>1922</v>
      </c>
      <c r="D376" t="n">
        <v>0</v>
      </c>
      <c r="E376"/>
      <c r="F376" t="n">
        <v>0.223546859425748</v>
      </c>
      <c r="G376" t="n">
        <v>0.00377507034189204</v>
      </c>
      <c r="H376" t="s">
        <v>2008</v>
      </c>
      <c r="I376"/>
      <c r="J376"/>
      <c r="K376"/>
      <c r="L376" t="s">
        <v>2008</v>
      </c>
      <c r="M376"/>
      <c r="N376"/>
      <c r="O376"/>
      <c r="P376"/>
      <c r="Q376"/>
      <c r="R376" t="n">
        <v>0.27118856103445</v>
      </c>
      <c r="S376" t="n">
        <v>0.00384754666777777</v>
      </c>
      <c r="T376" t="n">
        <v>12994746</v>
      </c>
      <c r="U376" t="n">
        <v>22055</v>
      </c>
    </row>
    <row r="377">
      <c r="A377" t="s">
        <v>2327</v>
      </c>
      <c r="B377" t="s">
        <v>1995</v>
      </c>
      <c r="C377" t="s">
        <v>1925</v>
      </c>
      <c r="D377" t="n">
        <v>0</v>
      </c>
      <c r="E377"/>
      <c r="F377" t="n">
        <v>0.0361699615305736</v>
      </c>
      <c r="G377" t="n">
        <v>0.0109600113263482</v>
      </c>
      <c r="H377" t="s">
        <v>1996</v>
      </c>
      <c r="I377"/>
      <c r="J377"/>
      <c r="K377"/>
      <c r="L377" t="s">
        <v>1996</v>
      </c>
      <c r="M377"/>
      <c r="N377"/>
      <c r="O377"/>
      <c r="P377"/>
      <c r="Q377"/>
      <c r="R377" t="n">
        <v>0.865131556692173</v>
      </c>
      <c r="S377" t="n">
        <v>0.019576956735288</v>
      </c>
      <c r="T377" t="n">
        <v>1465058</v>
      </c>
      <c r="U377" t="n">
        <v>1693</v>
      </c>
    </row>
    <row r="378">
      <c r="A378" t="s">
        <v>2328</v>
      </c>
      <c r="B378" t="s">
        <v>1995</v>
      </c>
      <c r="C378" t="s">
        <v>1925</v>
      </c>
      <c r="D378" t="n">
        <v>0</v>
      </c>
      <c r="E378"/>
      <c r="F378" t="n">
        <v>0.151641874215589</v>
      </c>
      <c r="G378" t="n">
        <v>0.00873072178947695</v>
      </c>
      <c r="H378" t="s">
        <v>1999</v>
      </c>
      <c r="I378"/>
      <c r="J378"/>
      <c r="K378"/>
      <c r="L378" t="s">
        <v>1999</v>
      </c>
      <c r="M378"/>
      <c r="N378"/>
      <c r="O378"/>
      <c r="P378"/>
      <c r="Q378"/>
      <c r="R378" t="n">
        <v>0.331403254830115</v>
      </c>
      <c r="S378" t="n">
        <v>0.010767602598271</v>
      </c>
      <c r="T378" t="n">
        <v>5355645</v>
      </c>
      <c r="U378" t="n">
        <v>4550</v>
      </c>
    </row>
    <row r="379">
      <c r="A379" t="s">
        <v>2329</v>
      </c>
      <c r="B379" t="s">
        <v>1995</v>
      </c>
      <c r="C379" t="s">
        <v>1925</v>
      </c>
      <c r="D379" t="n">
        <v>0</v>
      </c>
      <c r="E379"/>
      <c r="F379" t="n">
        <v>0.300653609703247</v>
      </c>
      <c r="G379" t="n">
        <v>0.00656931790709606</v>
      </c>
      <c r="H379" t="s">
        <v>2002</v>
      </c>
      <c r="I379"/>
      <c r="J379"/>
      <c r="K379"/>
      <c r="L379" t="s">
        <v>2002</v>
      </c>
      <c r="M379"/>
      <c r="N379"/>
      <c r="O379"/>
      <c r="P379"/>
      <c r="Q379"/>
      <c r="R379" t="n">
        <v>0.162882201177582</v>
      </c>
      <c r="S379" t="n">
        <v>0.00508188194124062</v>
      </c>
      <c r="T379" t="n">
        <v>8916930</v>
      </c>
      <c r="U379" t="n">
        <v>8081</v>
      </c>
    </row>
    <row r="380">
      <c r="A380" t="s">
        <v>2330</v>
      </c>
      <c r="B380" t="s">
        <v>1995</v>
      </c>
      <c r="C380" t="s">
        <v>1925</v>
      </c>
      <c r="D380" t="n">
        <v>0</v>
      </c>
      <c r="E380"/>
      <c r="F380" t="n">
        <v>0.346168167439355</v>
      </c>
      <c r="G380" t="n">
        <v>0.00484846919813971</v>
      </c>
      <c r="H380" t="s">
        <v>2005</v>
      </c>
      <c r="I380"/>
      <c r="J380"/>
      <c r="K380"/>
      <c r="L380" t="s">
        <v>2005</v>
      </c>
      <c r="M380"/>
      <c r="N380"/>
      <c r="O380"/>
      <c r="P380"/>
      <c r="Q380"/>
      <c r="R380" t="n">
        <v>0.217685688460322</v>
      </c>
      <c r="S380" t="n">
        <v>0.00395007971961804</v>
      </c>
      <c r="T380" t="n">
        <v>12679653</v>
      </c>
      <c r="U380" t="n">
        <v>14514</v>
      </c>
    </row>
    <row r="381">
      <c r="A381" t="s">
        <v>2331</v>
      </c>
      <c r="B381" t="s">
        <v>1995</v>
      </c>
      <c r="C381" t="s">
        <v>1925</v>
      </c>
      <c r="D381" t="n">
        <v>0</v>
      </c>
      <c r="E381"/>
      <c r="F381" t="n">
        <v>0.322544613026734</v>
      </c>
      <c r="G381" t="n">
        <v>0.00462806626469232</v>
      </c>
      <c r="H381" t="s">
        <v>2008</v>
      </c>
      <c r="I381"/>
      <c r="J381"/>
      <c r="K381"/>
      <c r="L381" t="s">
        <v>2008</v>
      </c>
      <c r="M381"/>
      <c r="N381"/>
      <c r="O381"/>
      <c r="P381"/>
      <c r="Q381"/>
      <c r="R381" t="n">
        <v>0.269203072251742</v>
      </c>
      <c r="S381" t="n">
        <v>0.00421388586491503</v>
      </c>
      <c r="T381" t="n">
        <v>13053010</v>
      </c>
      <c r="U381" t="n">
        <v>18493</v>
      </c>
    </row>
    <row r="382">
      <c r="A382" t="s">
        <v>2332</v>
      </c>
      <c r="B382" t="s">
        <v>2051</v>
      </c>
      <c r="C382" t="s">
        <v>1912</v>
      </c>
      <c r="D382" t="n">
        <v>0</v>
      </c>
      <c r="E382"/>
      <c r="F382" t="n">
        <v>0.122623531563834</v>
      </c>
      <c r="G382" t="n">
        <v>0.00359011858855565</v>
      </c>
      <c r="H382" t="s">
        <v>2052</v>
      </c>
      <c r="I382"/>
      <c r="J382"/>
      <c r="K382"/>
      <c r="L382"/>
      <c r="M382" t="s">
        <v>2052</v>
      </c>
      <c r="N382"/>
      <c r="O382"/>
      <c r="P382"/>
      <c r="Q382"/>
      <c r="R382" t="n">
        <v>0.476494258992018</v>
      </c>
      <c r="S382" t="n">
        <v>0.00536435412093782</v>
      </c>
      <c r="T382" t="n">
        <v>10659400</v>
      </c>
      <c r="U382" t="n">
        <v>15943</v>
      </c>
    </row>
    <row r="383">
      <c r="A383" t="s">
        <v>2333</v>
      </c>
      <c r="B383" t="s">
        <v>2051</v>
      </c>
      <c r="C383" t="s">
        <v>1912</v>
      </c>
      <c r="D383" t="n">
        <v>0</v>
      </c>
      <c r="E383"/>
      <c r="F383" t="n">
        <v>0.126363978994042</v>
      </c>
      <c r="G383" t="n">
        <v>0.00194727995588503</v>
      </c>
      <c r="H383" t="s">
        <v>2055</v>
      </c>
      <c r="I383"/>
      <c r="J383"/>
      <c r="K383"/>
      <c r="L383"/>
      <c r="M383" t="s">
        <v>2055</v>
      </c>
      <c r="N383"/>
      <c r="O383"/>
      <c r="P383"/>
      <c r="Q383"/>
      <c r="R383" t="n">
        <v>0.192233723080674</v>
      </c>
      <c r="S383" t="n">
        <v>0.00226352573754127</v>
      </c>
      <c r="T383" t="n">
        <v>30458038</v>
      </c>
      <c r="U383" t="n">
        <v>42661</v>
      </c>
    </row>
    <row r="384">
      <c r="A384" t="s">
        <v>2334</v>
      </c>
      <c r="B384" t="s">
        <v>2051</v>
      </c>
      <c r="C384" t="s">
        <v>1916</v>
      </c>
      <c r="D384" t="n">
        <v>0</v>
      </c>
      <c r="E384"/>
      <c r="F384" t="n">
        <v>0.126839930885394</v>
      </c>
      <c r="G384" t="n">
        <v>0.00379446430049461</v>
      </c>
      <c r="H384" t="s">
        <v>2052</v>
      </c>
      <c r="I384"/>
      <c r="J384"/>
      <c r="K384"/>
      <c r="L384"/>
      <c r="M384" t="s">
        <v>2052</v>
      </c>
      <c r="N384"/>
      <c r="O384"/>
      <c r="P384"/>
      <c r="Q384"/>
      <c r="R384" t="n">
        <v>0.463785849001874</v>
      </c>
      <c r="S384" t="n">
        <v>0.00556915234227104</v>
      </c>
      <c r="T384" t="n">
        <v>10310800</v>
      </c>
      <c r="U384" t="n">
        <v>14986</v>
      </c>
    </row>
    <row r="385">
      <c r="A385" t="s">
        <v>2335</v>
      </c>
      <c r="B385" t="s">
        <v>2051</v>
      </c>
      <c r="C385" t="s">
        <v>1916</v>
      </c>
      <c r="D385" t="n">
        <v>0</v>
      </c>
      <c r="E385"/>
      <c r="F385" t="n">
        <v>0.129908629207616</v>
      </c>
      <c r="G385" t="n">
        <v>0.00200890378540993</v>
      </c>
      <c r="H385" t="s">
        <v>2055</v>
      </c>
      <c r="I385"/>
      <c r="J385"/>
      <c r="K385"/>
      <c r="L385"/>
      <c r="M385" t="s">
        <v>2055</v>
      </c>
      <c r="N385"/>
      <c r="O385"/>
      <c r="P385"/>
      <c r="Q385"/>
      <c r="R385" t="n">
        <v>0.197330449220539</v>
      </c>
      <c r="S385" t="n">
        <v>0.00236886400700078</v>
      </c>
      <c r="T385" t="n">
        <v>30860106</v>
      </c>
      <c r="U385" t="n">
        <v>41100</v>
      </c>
    </row>
    <row r="386">
      <c r="A386" t="s">
        <v>2336</v>
      </c>
      <c r="B386" t="s">
        <v>2051</v>
      </c>
      <c r="C386" t="s">
        <v>1919</v>
      </c>
      <c r="D386" t="n">
        <v>0</v>
      </c>
      <c r="E386"/>
      <c r="F386" t="n">
        <v>0.159014328066845</v>
      </c>
      <c r="G386" t="n">
        <v>0.00478065525542536</v>
      </c>
      <c r="H386" t="s">
        <v>2052</v>
      </c>
      <c r="I386"/>
      <c r="J386"/>
      <c r="K386"/>
      <c r="L386"/>
      <c r="M386" t="s">
        <v>2052</v>
      </c>
      <c r="N386"/>
      <c r="O386"/>
      <c r="P386"/>
      <c r="Q386"/>
      <c r="R386" t="n">
        <v>0.457776125437795</v>
      </c>
      <c r="S386" t="n">
        <v>0.00645713163772585</v>
      </c>
      <c r="T386" t="n">
        <v>10498513</v>
      </c>
      <c r="U386" t="n">
        <v>11655</v>
      </c>
    </row>
    <row r="387">
      <c r="A387" t="s">
        <v>2337</v>
      </c>
      <c r="B387" t="s">
        <v>2051</v>
      </c>
      <c r="C387" t="s">
        <v>1919</v>
      </c>
      <c r="D387" t="n">
        <v>0</v>
      </c>
      <c r="E387"/>
      <c r="F387" t="n">
        <v>0.163632221267186</v>
      </c>
      <c r="G387" t="n">
        <v>0.0025307391707132</v>
      </c>
      <c r="H387" t="s">
        <v>2055</v>
      </c>
      <c r="I387"/>
      <c r="J387"/>
      <c r="K387"/>
      <c r="L387"/>
      <c r="M387" t="s">
        <v>2055</v>
      </c>
      <c r="N387"/>
      <c r="O387"/>
      <c r="P387"/>
      <c r="Q387"/>
      <c r="R387" t="n">
        <v>0.189685918154713</v>
      </c>
      <c r="S387" t="n">
        <v>0.00262002498903428</v>
      </c>
      <c r="T387" t="n">
        <v>30665454</v>
      </c>
      <c r="U387" t="n">
        <v>33520</v>
      </c>
    </row>
    <row r="388">
      <c r="A388" t="s">
        <v>2338</v>
      </c>
      <c r="B388" t="s">
        <v>2051</v>
      </c>
      <c r="C388" t="s">
        <v>1922</v>
      </c>
      <c r="D388" t="n">
        <v>0</v>
      </c>
      <c r="E388"/>
      <c r="F388" t="n">
        <v>0.187578061582114</v>
      </c>
      <c r="G388" t="n">
        <v>0.00504145945484479</v>
      </c>
      <c r="H388" t="s">
        <v>2052</v>
      </c>
      <c r="I388"/>
      <c r="J388"/>
      <c r="K388"/>
      <c r="L388"/>
      <c r="M388" t="s">
        <v>2052</v>
      </c>
      <c r="N388"/>
      <c r="O388"/>
      <c r="P388"/>
      <c r="Q388"/>
      <c r="R388" t="n">
        <v>0.453477600149204</v>
      </c>
      <c r="S388" t="n">
        <v>0.00645828837000178</v>
      </c>
      <c r="T388" t="n">
        <v>10523696</v>
      </c>
      <c r="U388" t="n">
        <v>12646</v>
      </c>
    </row>
    <row r="389">
      <c r="A389" t="s">
        <v>2339</v>
      </c>
      <c r="B389" t="s">
        <v>2051</v>
      </c>
      <c r="C389" t="s">
        <v>1922</v>
      </c>
      <c r="D389" t="n">
        <v>0</v>
      </c>
      <c r="E389"/>
      <c r="F389" t="n">
        <v>0.187031438910354</v>
      </c>
      <c r="G389" t="n">
        <v>0.00254690965755056</v>
      </c>
      <c r="H389" t="s">
        <v>2055</v>
      </c>
      <c r="I389"/>
      <c r="J389"/>
      <c r="K389"/>
      <c r="L389"/>
      <c r="M389" t="s">
        <v>2055</v>
      </c>
      <c r="N389"/>
      <c r="O389"/>
      <c r="P389"/>
      <c r="Q389"/>
      <c r="R389" t="n">
        <v>0.182419896835198</v>
      </c>
      <c r="S389" t="n">
        <v>0.00237966277088949</v>
      </c>
      <c r="T389" t="n">
        <v>30657980</v>
      </c>
      <c r="U389" t="n">
        <v>42029</v>
      </c>
    </row>
    <row r="390">
      <c r="A390" t="s">
        <v>2340</v>
      </c>
      <c r="B390" t="s">
        <v>2051</v>
      </c>
      <c r="C390" t="s">
        <v>1925</v>
      </c>
      <c r="D390" t="n">
        <v>0</v>
      </c>
      <c r="E390"/>
      <c r="F390" t="n">
        <v>0.27865851496409</v>
      </c>
      <c r="G390" t="n">
        <v>0.00618748329266169</v>
      </c>
      <c r="H390" t="s">
        <v>2052</v>
      </c>
      <c r="I390"/>
      <c r="J390"/>
      <c r="K390"/>
      <c r="L390"/>
      <c r="M390" t="s">
        <v>2052</v>
      </c>
      <c r="N390"/>
      <c r="O390"/>
      <c r="P390"/>
      <c r="Q390"/>
      <c r="R390" t="n">
        <v>0.457629544622808</v>
      </c>
      <c r="S390" t="n">
        <v>0.00692467330789973</v>
      </c>
      <c r="T390" t="n">
        <v>10241353</v>
      </c>
      <c r="U390" t="n">
        <v>11309</v>
      </c>
    </row>
    <row r="391">
      <c r="A391" t="s">
        <v>2341</v>
      </c>
      <c r="B391" t="s">
        <v>2051</v>
      </c>
      <c r="C391" t="s">
        <v>1925</v>
      </c>
      <c r="D391" t="n">
        <v>0</v>
      </c>
      <c r="E391"/>
      <c r="F391" t="n">
        <v>0.31113921722097</v>
      </c>
      <c r="G391" t="n">
        <v>0.00327795792235109</v>
      </c>
      <c r="H391" t="s">
        <v>2055</v>
      </c>
      <c r="I391"/>
      <c r="J391"/>
      <c r="K391"/>
      <c r="L391"/>
      <c r="M391" t="s">
        <v>2055</v>
      </c>
      <c r="N391"/>
      <c r="O391"/>
      <c r="P391"/>
      <c r="Q391"/>
      <c r="R391" t="n">
        <v>0.186644857146221</v>
      </c>
      <c r="S391" t="n">
        <v>0.00262848642082534</v>
      </c>
      <c r="T391" t="n">
        <v>31063226</v>
      </c>
      <c r="U391" t="n">
        <v>35838</v>
      </c>
    </row>
    <row r="392">
      <c r="A392" t="s">
        <v>2342</v>
      </c>
      <c r="B392" t="s">
        <v>1902</v>
      </c>
      <c r="C392" t="s">
        <v>1912</v>
      </c>
      <c r="D392" t="n">
        <v>0</v>
      </c>
      <c r="E392"/>
      <c r="F392" t="n">
        <v>0.112624673169809</v>
      </c>
      <c r="G392" t="n">
        <v>0.00524182462657496</v>
      </c>
      <c r="H392" t="s">
        <v>2074</v>
      </c>
      <c r="I392"/>
      <c r="J392"/>
      <c r="K392"/>
      <c r="L392"/>
      <c r="M392"/>
      <c r="N392" t="s">
        <v>2074</v>
      </c>
      <c r="O392"/>
      <c r="P392"/>
      <c r="Q392"/>
      <c r="R392" t="n">
        <v>0.277344681285643</v>
      </c>
      <c r="S392" t="n">
        <v>0.00629965010758835</v>
      </c>
      <c r="T392" t="n">
        <v>3898007</v>
      </c>
      <c r="U392" t="n">
        <v>5567</v>
      </c>
    </row>
    <row r="393">
      <c r="A393" t="s">
        <v>2343</v>
      </c>
      <c r="B393" t="s">
        <v>1902</v>
      </c>
      <c r="C393" t="s">
        <v>1912</v>
      </c>
      <c r="D393" t="n">
        <v>0</v>
      </c>
      <c r="E393"/>
      <c r="F393" t="n">
        <v>0.124774847702764</v>
      </c>
      <c r="G393" t="n">
        <v>0.00746962957778992</v>
      </c>
      <c r="H393" t="s">
        <v>2077</v>
      </c>
      <c r="I393"/>
      <c r="J393"/>
      <c r="K393"/>
      <c r="L393"/>
      <c r="M393"/>
      <c r="N393" t="s">
        <v>2077</v>
      </c>
      <c r="O393"/>
      <c r="P393"/>
      <c r="Q393"/>
      <c r="R393" t="n">
        <v>0.326176899079747</v>
      </c>
      <c r="S393" t="n">
        <v>0.00883226366738614</v>
      </c>
      <c r="T393" t="n">
        <v>2007074</v>
      </c>
      <c r="U393" t="n">
        <v>2994</v>
      </c>
    </row>
    <row r="394">
      <c r="A394" t="s">
        <v>2344</v>
      </c>
      <c r="B394" t="s">
        <v>1902</v>
      </c>
      <c r="C394" t="s">
        <v>1912</v>
      </c>
      <c r="D394" t="n">
        <v>0</v>
      </c>
      <c r="E394"/>
      <c r="F394" t="n">
        <v>0.130783367806266</v>
      </c>
      <c r="G394" t="n">
        <v>0.00331020787932403</v>
      </c>
      <c r="H394" t="s">
        <v>2080</v>
      </c>
      <c r="I394"/>
      <c r="J394"/>
      <c r="K394"/>
      <c r="L394"/>
      <c r="M394"/>
      <c r="N394" t="s">
        <v>2080</v>
      </c>
      <c r="O394"/>
      <c r="P394"/>
      <c r="Q394"/>
      <c r="R394" t="n">
        <v>0.33332079834819</v>
      </c>
      <c r="S394" t="n">
        <v>0.00409887970276506</v>
      </c>
      <c r="T394" t="n">
        <v>11136101</v>
      </c>
      <c r="U394" t="n">
        <v>16479</v>
      </c>
    </row>
    <row r="395">
      <c r="A395" t="s">
        <v>2345</v>
      </c>
      <c r="B395" t="s">
        <v>1902</v>
      </c>
      <c r="C395" t="s">
        <v>1912</v>
      </c>
      <c r="D395" t="n">
        <v>0</v>
      </c>
      <c r="E395"/>
      <c r="F395" t="n">
        <v>0.125332061931245</v>
      </c>
      <c r="G395" t="n">
        <v>0.00231494293637084</v>
      </c>
      <c r="H395" t="s">
        <v>2083</v>
      </c>
      <c r="I395"/>
      <c r="J395"/>
      <c r="K395"/>
      <c r="L395"/>
      <c r="M395"/>
      <c r="N395" t="s">
        <v>2083</v>
      </c>
      <c r="O395"/>
      <c r="P395"/>
      <c r="Q395"/>
      <c r="R395" t="n">
        <v>0.199378161293444</v>
      </c>
      <c r="S395" t="n">
        <v>0.00276939058658085</v>
      </c>
      <c r="T395" t="n">
        <v>24202583</v>
      </c>
      <c r="U395" t="n">
        <v>33751</v>
      </c>
    </row>
    <row r="396">
      <c r="A396" t="s">
        <v>2346</v>
      </c>
      <c r="B396" t="s">
        <v>1902</v>
      </c>
      <c r="C396" t="s">
        <v>1916</v>
      </c>
      <c r="D396" t="n">
        <v>0</v>
      </c>
      <c r="E396"/>
      <c r="F396" t="n">
        <v>0.115934658418632</v>
      </c>
      <c r="G396" t="n">
        <v>0.00544182362339108</v>
      </c>
      <c r="H396" t="s">
        <v>2074</v>
      </c>
      <c r="I396"/>
      <c r="J396"/>
      <c r="K396"/>
      <c r="L396"/>
      <c r="M396"/>
      <c r="N396" t="s">
        <v>2074</v>
      </c>
      <c r="O396"/>
      <c r="P396"/>
      <c r="Q396"/>
      <c r="R396" t="n">
        <v>0.278615864080431</v>
      </c>
      <c r="S396" t="n">
        <v>0.00647800071189888</v>
      </c>
      <c r="T396" t="n">
        <v>3938517</v>
      </c>
      <c r="U396" t="n">
        <v>5290</v>
      </c>
    </row>
    <row r="397">
      <c r="A397" t="s">
        <v>2347</v>
      </c>
      <c r="B397" t="s">
        <v>1902</v>
      </c>
      <c r="C397" t="s">
        <v>1916</v>
      </c>
      <c r="D397" t="n">
        <v>0</v>
      </c>
      <c r="E397"/>
      <c r="F397" t="n">
        <v>0.13184933434571</v>
      </c>
      <c r="G397" t="n">
        <v>0.00786697173714568</v>
      </c>
      <c r="H397" t="s">
        <v>2077</v>
      </c>
      <c r="I397"/>
      <c r="J397"/>
      <c r="K397"/>
      <c r="L397"/>
      <c r="M397"/>
      <c r="N397" t="s">
        <v>2077</v>
      </c>
      <c r="O397"/>
      <c r="P397"/>
      <c r="Q397"/>
      <c r="R397" t="n">
        <v>0.331075053597803</v>
      </c>
      <c r="S397" t="n">
        <v>0.00884539614947372</v>
      </c>
      <c r="T397" t="n">
        <v>2014076</v>
      </c>
      <c r="U397" t="n">
        <v>2879</v>
      </c>
    </row>
    <row r="398">
      <c r="A398" t="s">
        <v>2348</v>
      </c>
      <c r="B398" t="s">
        <v>1902</v>
      </c>
      <c r="C398" t="s">
        <v>1916</v>
      </c>
      <c r="D398" t="n">
        <v>0</v>
      </c>
      <c r="E398"/>
      <c r="F398" t="n">
        <v>0.134675039593278</v>
      </c>
      <c r="G398" t="n">
        <v>0.00345070147234926</v>
      </c>
      <c r="H398" t="s">
        <v>2080</v>
      </c>
      <c r="I398"/>
      <c r="J398"/>
      <c r="K398"/>
      <c r="L398"/>
      <c r="M398"/>
      <c r="N398" t="s">
        <v>2080</v>
      </c>
      <c r="O398"/>
      <c r="P398"/>
      <c r="Q398"/>
      <c r="R398" t="n">
        <v>0.323720623759046</v>
      </c>
      <c r="S398" t="n">
        <v>0.00428639773101178</v>
      </c>
      <c r="T398" t="n">
        <v>11223110</v>
      </c>
      <c r="U398" t="n">
        <v>16245</v>
      </c>
    </row>
    <row r="399">
      <c r="A399" t="s">
        <v>2349</v>
      </c>
      <c r="B399" t="s">
        <v>1902</v>
      </c>
      <c r="C399" t="s">
        <v>1916</v>
      </c>
      <c r="D399" t="n">
        <v>0</v>
      </c>
      <c r="E399"/>
      <c r="F399" t="n">
        <v>0.128961009873537</v>
      </c>
      <c r="G399" t="n">
        <v>0.00241199363465012</v>
      </c>
      <c r="H399" t="s">
        <v>2083</v>
      </c>
      <c r="I399"/>
      <c r="J399"/>
      <c r="K399"/>
      <c r="L399"/>
      <c r="M399"/>
      <c r="N399" t="s">
        <v>2083</v>
      </c>
      <c r="O399"/>
      <c r="P399"/>
      <c r="Q399"/>
      <c r="R399" t="n">
        <v>0.20318474786522</v>
      </c>
      <c r="S399" t="n">
        <v>0.0028798680754617</v>
      </c>
      <c r="T399" t="n">
        <v>24147952</v>
      </c>
      <c r="U399" t="n">
        <v>31880</v>
      </c>
    </row>
    <row r="400">
      <c r="A400" t="s">
        <v>2350</v>
      </c>
      <c r="B400" t="s">
        <v>1902</v>
      </c>
      <c r="C400" t="s">
        <v>1919</v>
      </c>
      <c r="D400" t="n">
        <v>0</v>
      </c>
      <c r="E400"/>
      <c r="F400" t="n">
        <v>0.163552328951612</v>
      </c>
      <c r="G400" t="n">
        <v>0.00764745925864813</v>
      </c>
      <c r="H400" t="s">
        <v>2074</v>
      </c>
      <c r="I400"/>
      <c r="J400"/>
      <c r="K400"/>
      <c r="L400"/>
      <c r="M400"/>
      <c r="N400" t="s">
        <v>2074</v>
      </c>
      <c r="O400"/>
      <c r="P400"/>
      <c r="Q400"/>
      <c r="R400" t="n">
        <v>0.277596925784091</v>
      </c>
      <c r="S400" t="n">
        <v>0.00750263634840995</v>
      </c>
      <c r="T400" t="n">
        <v>3936396</v>
      </c>
      <c r="U400" t="n">
        <v>3889</v>
      </c>
    </row>
    <row r="401">
      <c r="A401" t="s">
        <v>2351</v>
      </c>
      <c r="B401" t="s">
        <v>1902</v>
      </c>
      <c r="C401" t="s">
        <v>1919</v>
      </c>
      <c r="D401" t="n">
        <v>0</v>
      </c>
      <c r="E401"/>
      <c r="F401" t="n">
        <v>0.1702608192056</v>
      </c>
      <c r="G401" t="n">
        <v>0.0105598674012297</v>
      </c>
      <c r="H401" t="s">
        <v>2077</v>
      </c>
      <c r="I401"/>
      <c r="J401"/>
      <c r="K401"/>
      <c r="L401"/>
      <c r="M401"/>
      <c r="N401" t="s">
        <v>2077</v>
      </c>
      <c r="O401"/>
      <c r="P401"/>
      <c r="Q401"/>
      <c r="R401" t="n">
        <v>0.316244558829754</v>
      </c>
      <c r="S401" t="n">
        <v>0.01083786485843</v>
      </c>
      <c r="T401" t="n">
        <v>2004772</v>
      </c>
      <c r="U401" t="n">
        <v>2106</v>
      </c>
    </row>
    <row r="402">
      <c r="A402" t="s">
        <v>2352</v>
      </c>
      <c r="B402" t="s">
        <v>1902</v>
      </c>
      <c r="C402" t="s">
        <v>1919</v>
      </c>
      <c r="D402" t="n">
        <v>0</v>
      </c>
      <c r="E402"/>
      <c r="F402" t="n">
        <v>0.167532332548508</v>
      </c>
      <c r="G402" t="n">
        <v>0.0042763524679608</v>
      </c>
      <c r="H402" t="s">
        <v>2080</v>
      </c>
      <c r="I402"/>
      <c r="J402"/>
      <c r="K402"/>
      <c r="L402"/>
      <c r="M402"/>
      <c r="N402" t="s">
        <v>2080</v>
      </c>
      <c r="O402"/>
      <c r="P402"/>
      <c r="Q402"/>
      <c r="R402" t="n">
        <v>0.315175723802447</v>
      </c>
      <c r="S402" t="n">
        <v>0.00487908387167965</v>
      </c>
      <c r="T402" t="n">
        <v>11399603</v>
      </c>
      <c r="U402" t="n">
        <v>13179</v>
      </c>
    </row>
    <row r="403">
      <c r="A403" t="s">
        <v>2353</v>
      </c>
      <c r="B403" t="s">
        <v>1902</v>
      </c>
      <c r="C403" t="s">
        <v>1919</v>
      </c>
      <c r="D403" t="n">
        <v>0</v>
      </c>
      <c r="E403"/>
      <c r="F403" t="n">
        <v>0.159878469511303</v>
      </c>
      <c r="G403" t="n">
        <v>0.00300604603474847</v>
      </c>
      <c r="H403" t="s">
        <v>2083</v>
      </c>
      <c r="I403"/>
      <c r="J403"/>
      <c r="K403"/>
      <c r="L403"/>
      <c r="M403"/>
      <c r="N403" t="s">
        <v>2083</v>
      </c>
      <c r="O403"/>
      <c r="P403"/>
      <c r="Q403"/>
      <c r="R403" t="n">
        <v>0.197501093991936</v>
      </c>
      <c r="S403" t="n">
        <v>0.0031842068245944</v>
      </c>
      <c r="T403" t="n">
        <v>23988756</v>
      </c>
      <c r="U403" t="n">
        <v>26188</v>
      </c>
    </row>
    <row r="404">
      <c r="A404" t="s">
        <v>2354</v>
      </c>
      <c r="B404" t="s">
        <v>1902</v>
      </c>
      <c r="C404" t="s">
        <v>1922</v>
      </c>
      <c r="D404" t="n">
        <v>0</v>
      </c>
      <c r="E404"/>
      <c r="F404" t="n">
        <v>0.190833933800669</v>
      </c>
      <c r="G404" t="n">
        <v>0.00806171749976056</v>
      </c>
      <c r="H404" t="s">
        <v>2074</v>
      </c>
      <c r="I404"/>
      <c r="J404"/>
      <c r="K404"/>
      <c r="L404"/>
      <c r="M404"/>
      <c r="N404" t="s">
        <v>2074</v>
      </c>
      <c r="O404"/>
      <c r="P404"/>
      <c r="Q404"/>
      <c r="R404" t="n">
        <v>0.256594343103163</v>
      </c>
      <c r="S404" t="n">
        <v>0.00787710014702107</v>
      </c>
      <c r="T404" t="n">
        <v>3828363</v>
      </c>
      <c r="U404" t="n">
        <v>3713</v>
      </c>
    </row>
    <row r="405">
      <c r="A405" t="s">
        <v>2355</v>
      </c>
      <c r="B405" t="s">
        <v>1902</v>
      </c>
      <c r="C405" t="s">
        <v>1922</v>
      </c>
      <c r="D405" t="n">
        <v>0</v>
      </c>
      <c r="E405"/>
      <c r="F405" t="n">
        <v>0.206578129312253</v>
      </c>
      <c r="G405" t="n">
        <v>0.0113501316895059</v>
      </c>
      <c r="H405" t="s">
        <v>2077</v>
      </c>
      <c r="I405"/>
      <c r="J405"/>
      <c r="K405"/>
      <c r="L405"/>
      <c r="M405"/>
      <c r="N405" t="s">
        <v>2077</v>
      </c>
      <c r="O405"/>
      <c r="P405"/>
      <c r="Q405"/>
      <c r="R405" t="n">
        <v>0.289827036726851</v>
      </c>
      <c r="S405" t="n">
        <v>0.0105070109658382</v>
      </c>
      <c r="T405" t="n">
        <v>2051679</v>
      </c>
      <c r="U405" t="n">
        <v>2165</v>
      </c>
    </row>
    <row r="406">
      <c r="A406" t="s">
        <v>2356</v>
      </c>
      <c r="B406" t="s">
        <v>1902</v>
      </c>
      <c r="C406" t="s">
        <v>1922</v>
      </c>
      <c r="D406" t="n">
        <v>0</v>
      </c>
      <c r="E406"/>
      <c r="F406" t="n">
        <v>0.186772246663384</v>
      </c>
      <c r="G406" t="n">
        <v>0.00433789463332969</v>
      </c>
      <c r="H406" t="s">
        <v>2080</v>
      </c>
      <c r="I406"/>
      <c r="J406"/>
      <c r="K406"/>
      <c r="L406"/>
      <c r="M406"/>
      <c r="N406" t="s">
        <v>2080</v>
      </c>
      <c r="O406"/>
      <c r="P406"/>
      <c r="Q406"/>
      <c r="R406" t="n">
        <v>0.310196435267342</v>
      </c>
      <c r="S406" t="n">
        <v>0.00473901039176513</v>
      </c>
      <c r="T406" t="n">
        <v>11603943</v>
      </c>
      <c r="U406" t="n">
        <v>15248</v>
      </c>
    </row>
    <row r="407">
      <c r="A407" t="s">
        <v>2357</v>
      </c>
      <c r="B407" t="s">
        <v>1902</v>
      </c>
      <c r="C407" t="s">
        <v>1922</v>
      </c>
      <c r="D407" t="n">
        <v>0</v>
      </c>
      <c r="E407"/>
      <c r="F407" t="n">
        <v>0.184795071208582</v>
      </c>
      <c r="G407" t="n">
        <v>0.00299141616325221</v>
      </c>
      <c r="H407" t="s">
        <v>2083</v>
      </c>
      <c r="I407"/>
      <c r="J407"/>
      <c r="K407"/>
      <c r="L407"/>
      <c r="M407"/>
      <c r="N407" t="s">
        <v>2083</v>
      </c>
      <c r="O407"/>
      <c r="P407"/>
      <c r="Q407"/>
      <c r="R407" t="n">
        <v>0.192802039962651</v>
      </c>
      <c r="S407" t="n">
        <v>0.00287770259875706</v>
      </c>
      <c r="T407" t="n">
        <v>23861037</v>
      </c>
      <c r="U407" t="n">
        <v>33755</v>
      </c>
    </row>
    <row r="408">
      <c r="A408" t="s">
        <v>2358</v>
      </c>
      <c r="B408" t="s">
        <v>1902</v>
      </c>
      <c r="C408" t="s">
        <v>1925</v>
      </c>
      <c r="D408" t="n">
        <v>0</v>
      </c>
      <c r="E408"/>
      <c r="F408" t="n">
        <v>0.307091872358872</v>
      </c>
      <c r="G408" t="n">
        <v>0.0105086831830392</v>
      </c>
      <c r="H408" t="s">
        <v>2074</v>
      </c>
      <c r="I408"/>
      <c r="J408"/>
      <c r="K408"/>
      <c r="L408"/>
      <c r="M408"/>
      <c r="N408" t="s">
        <v>2074</v>
      </c>
      <c r="O408"/>
      <c r="P408"/>
      <c r="Q408"/>
      <c r="R408" t="n">
        <v>0.269081991104512</v>
      </c>
      <c r="S408" t="n">
        <v>0.00898918867292781</v>
      </c>
      <c r="T408" t="n">
        <v>3800022</v>
      </c>
      <c r="U408" t="n">
        <v>3345</v>
      </c>
    </row>
    <row r="409">
      <c r="A409" t="s">
        <v>2359</v>
      </c>
      <c r="B409" t="s">
        <v>1902</v>
      </c>
      <c r="C409" t="s">
        <v>1925</v>
      </c>
      <c r="D409" t="n">
        <v>0</v>
      </c>
      <c r="E409"/>
      <c r="F409" t="n">
        <v>0.311501654064272</v>
      </c>
      <c r="G409" t="n">
        <v>0.0128475745380752</v>
      </c>
      <c r="H409" t="s">
        <v>2077</v>
      </c>
      <c r="I409"/>
      <c r="J409"/>
      <c r="K409"/>
      <c r="L409"/>
      <c r="M409"/>
      <c r="N409" t="s">
        <v>2077</v>
      </c>
      <c r="O409"/>
      <c r="P409"/>
      <c r="Q409"/>
      <c r="R409" t="n">
        <v>0.316888209008308</v>
      </c>
      <c r="S409" t="n">
        <v>0.0117438835905402</v>
      </c>
      <c r="T409" t="n">
        <v>2161022</v>
      </c>
      <c r="U409" t="n">
        <v>2058</v>
      </c>
    </row>
    <row r="410">
      <c r="A410" t="s">
        <v>2360</v>
      </c>
      <c r="B410" t="s">
        <v>1902</v>
      </c>
      <c r="C410" t="s">
        <v>1925</v>
      </c>
      <c r="D410" t="n">
        <v>0</v>
      </c>
      <c r="E410"/>
      <c r="F410" t="n">
        <v>0.300223031680832</v>
      </c>
      <c r="G410" t="n">
        <v>0.0053566508392547</v>
      </c>
      <c r="H410" t="s">
        <v>2080</v>
      </c>
      <c r="I410"/>
      <c r="J410"/>
      <c r="K410"/>
      <c r="L410"/>
      <c r="M410"/>
      <c r="N410" t="s">
        <v>2080</v>
      </c>
      <c r="O410"/>
      <c r="P410"/>
      <c r="Q410"/>
      <c r="R410" t="n">
        <v>0.30667581335359</v>
      </c>
      <c r="S410" t="n">
        <v>0.00491852885418201</v>
      </c>
      <c r="T410" t="n">
        <v>11499092</v>
      </c>
      <c r="U410" t="n">
        <v>13429</v>
      </c>
    </row>
    <row r="411">
      <c r="A411" t="s">
        <v>2361</v>
      </c>
      <c r="B411" t="s">
        <v>1902</v>
      </c>
      <c r="C411" t="s">
        <v>1925</v>
      </c>
      <c r="D411" t="n">
        <v>0</v>
      </c>
      <c r="E411"/>
      <c r="F411" t="n">
        <v>0.306446025771005</v>
      </c>
      <c r="G411" t="n">
        <v>0.00396863913141964</v>
      </c>
      <c r="H411" t="s">
        <v>2083</v>
      </c>
      <c r="I411"/>
      <c r="J411"/>
      <c r="K411"/>
      <c r="L411"/>
      <c r="M411"/>
      <c r="N411" t="s">
        <v>2083</v>
      </c>
      <c r="O411"/>
      <c r="P411"/>
      <c r="Q411"/>
      <c r="R411" t="n">
        <v>0.191128805192023</v>
      </c>
      <c r="S411" t="n">
        <v>0.0032231051995315</v>
      </c>
      <c r="T411" t="n">
        <v>24010160</v>
      </c>
      <c r="U411" t="n">
        <v>28499</v>
      </c>
    </row>
    <row r="412">
      <c r="A412" t="s">
        <v>2362</v>
      </c>
      <c r="B412" t="s">
        <v>2118</v>
      </c>
      <c r="C412" t="s">
        <v>1912</v>
      </c>
      <c r="D412" t="n">
        <v>0</v>
      </c>
      <c r="E412"/>
      <c r="F412" t="n">
        <v>0.121873694201744</v>
      </c>
      <c r="G412" t="n">
        <v>0.0026478961484933</v>
      </c>
      <c r="H412" t="s">
        <v>2119</v>
      </c>
      <c r="I412"/>
      <c r="J412"/>
      <c r="K412"/>
      <c r="L412"/>
      <c r="M412"/>
      <c r="N412"/>
      <c r="O412" t="s">
        <v>2119</v>
      </c>
      <c r="P412"/>
      <c r="Q412"/>
      <c r="R412" t="n">
        <v>0.227389798886921</v>
      </c>
      <c r="S412" t="n">
        <v>0.00322009074899084</v>
      </c>
      <c r="T412" t="n">
        <v>16539502</v>
      </c>
      <c r="U412" t="n">
        <v>22911</v>
      </c>
    </row>
    <row r="413">
      <c r="A413" t="s">
        <v>2363</v>
      </c>
      <c r="B413" t="s">
        <v>2118</v>
      </c>
      <c r="C413" t="s">
        <v>1912</v>
      </c>
      <c r="D413" t="n">
        <v>0</v>
      </c>
      <c r="E413"/>
      <c r="F413" t="n">
        <v>0.133046865058679</v>
      </c>
      <c r="G413" t="n">
        <v>0.0026601854775492</v>
      </c>
      <c r="H413" t="s">
        <v>2122</v>
      </c>
      <c r="I413"/>
      <c r="J413"/>
      <c r="K413"/>
      <c r="L413"/>
      <c r="M413"/>
      <c r="N413"/>
      <c r="O413" t="s">
        <v>2122</v>
      </c>
      <c r="P413"/>
      <c r="Q413"/>
      <c r="R413" t="n">
        <v>0.266684315217558</v>
      </c>
      <c r="S413" t="n">
        <v>0.00316209497606923</v>
      </c>
      <c r="T413" t="n">
        <v>17742655</v>
      </c>
      <c r="U413" t="n">
        <v>25579</v>
      </c>
    </row>
    <row r="414">
      <c r="A414" t="s">
        <v>2364</v>
      </c>
      <c r="B414" t="s">
        <v>2118</v>
      </c>
      <c r="C414" t="s">
        <v>1912</v>
      </c>
      <c r="D414" t="n">
        <v>0</v>
      </c>
      <c r="E414"/>
      <c r="F414" t="n">
        <v>0.135843721886647</v>
      </c>
      <c r="G414" t="n">
        <v>0.0299745068641913</v>
      </c>
      <c r="H414" t="s">
        <v>2125</v>
      </c>
      <c r="I414"/>
      <c r="J414"/>
      <c r="K414"/>
      <c r="L414"/>
      <c r="M414"/>
      <c r="N414"/>
      <c r="O414" t="s">
        <v>2125</v>
      </c>
      <c r="P414"/>
      <c r="Q414"/>
      <c r="R414" t="n">
        <v>0.256627685713758</v>
      </c>
      <c r="S414" t="n">
        <v>0.0364405608975723</v>
      </c>
      <c r="T414" t="n">
        <v>152960</v>
      </c>
      <c r="U414" t="n">
        <v>217</v>
      </c>
    </row>
    <row r="415">
      <c r="A415" t="s">
        <v>2365</v>
      </c>
      <c r="B415" t="s">
        <v>2118</v>
      </c>
      <c r="C415" t="s">
        <v>1912</v>
      </c>
      <c r="D415" t="n">
        <v>0</v>
      </c>
      <c r="E415"/>
      <c r="F415" t="n">
        <v>0.0825333444913346</v>
      </c>
      <c r="G415" t="n">
        <v>0.0121213781232545</v>
      </c>
      <c r="H415" t="s">
        <v>2128</v>
      </c>
      <c r="I415"/>
      <c r="J415"/>
      <c r="K415"/>
      <c r="L415"/>
      <c r="M415"/>
      <c r="N415"/>
      <c r="O415" t="s">
        <v>2128</v>
      </c>
      <c r="P415"/>
      <c r="Q415"/>
      <c r="R415" t="n">
        <v>0.207131615048762</v>
      </c>
      <c r="S415" t="n">
        <v>0.016063396720159</v>
      </c>
      <c r="T415" t="n">
        <v>642153</v>
      </c>
      <c r="U415" t="n">
        <v>839</v>
      </c>
    </row>
    <row r="416">
      <c r="A416" t="s">
        <v>2366</v>
      </c>
      <c r="B416" t="s">
        <v>2118</v>
      </c>
      <c r="C416" t="s">
        <v>1912</v>
      </c>
      <c r="D416" t="n">
        <v>0</v>
      </c>
      <c r="E416"/>
      <c r="F416" t="n">
        <v>0.235749857382938</v>
      </c>
      <c r="G416" t="n">
        <v>0.0337520965072802</v>
      </c>
      <c r="H416" t="s">
        <v>2131</v>
      </c>
      <c r="I416"/>
      <c r="J416"/>
      <c r="K416"/>
      <c r="L416"/>
      <c r="M416"/>
      <c r="N416"/>
      <c r="O416" t="s">
        <v>2131</v>
      </c>
      <c r="P416"/>
      <c r="Q416"/>
      <c r="R416" t="n">
        <v>0.303276509227401</v>
      </c>
      <c r="S416" t="n">
        <v>0.0355604144428172</v>
      </c>
      <c r="T416" t="n">
        <v>184212</v>
      </c>
      <c r="U416" t="n">
        <v>230</v>
      </c>
    </row>
    <row r="417">
      <c r="A417" t="s">
        <v>2367</v>
      </c>
      <c r="B417" t="s">
        <v>2118</v>
      </c>
      <c r="C417" t="s">
        <v>1912</v>
      </c>
      <c r="D417" t="n">
        <v>0</v>
      </c>
      <c r="E417"/>
      <c r="F417" t="n">
        <v>0.103191770083151</v>
      </c>
      <c r="G417" t="n">
        <v>0.008769055680002</v>
      </c>
      <c r="H417" t="s">
        <v>2134</v>
      </c>
      <c r="I417"/>
      <c r="J417"/>
      <c r="K417"/>
      <c r="L417"/>
      <c r="M417"/>
      <c r="N417"/>
      <c r="O417" t="s">
        <v>2134</v>
      </c>
      <c r="P417"/>
      <c r="Q417"/>
      <c r="R417" t="n">
        <v>0.33552736365564</v>
      </c>
      <c r="S417" t="n">
        <v>0.0141983156663005</v>
      </c>
      <c r="T417" t="n">
        <v>1925120</v>
      </c>
      <c r="U417" t="n">
        <v>2448</v>
      </c>
    </row>
    <row r="418">
      <c r="A418" t="s">
        <v>2368</v>
      </c>
      <c r="B418" t="s">
        <v>2118</v>
      </c>
      <c r="C418" t="s">
        <v>1912</v>
      </c>
      <c r="D418" t="n">
        <v>0</v>
      </c>
      <c r="E418"/>
      <c r="F418" t="n">
        <v>0.105149763531266</v>
      </c>
      <c r="G418" t="n">
        <v>0.0200935492014633</v>
      </c>
      <c r="H418" t="s">
        <v>2137</v>
      </c>
      <c r="I418"/>
      <c r="J418"/>
      <c r="K418"/>
      <c r="L418"/>
      <c r="M418"/>
      <c r="N418"/>
      <c r="O418" t="s">
        <v>2137</v>
      </c>
      <c r="P418"/>
      <c r="Q418"/>
      <c r="R418" t="n">
        <v>0.228402109209471</v>
      </c>
      <c r="S418" t="n">
        <v>0.0273971484087935</v>
      </c>
      <c r="T418" t="n">
        <v>252985</v>
      </c>
      <c r="U418" t="n">
        <v>339</v>
      </c>
    </row>
    <row r="419">
      <c r="A419" t="s">
        <v>2369</v>
      </c>
      <c r="B419" t="s">
        <v>2118</v>
      </c>
      <c r="C419" t="s">
        <v>1912</v>
      </c>
      <c r="D419" t="n">
        <v>0</v>
      </c>
      <c r="E419"/>
      <c r="F419" t="n">
        <v>0.203631415425226</v>
      </c>
      <c r="G419" t="n">
        <v>0.0187639997745765</v>
      </c>
      <c r="H419" t="s">
        <v>2140</v>
      </c>
      <c r="I419"/>
      <c r="J419"/>
      <c r="K419"/>
      <c r="L419"/>
      <c r="M419"/>
      <c r="N419"/>
      <c r="O419" t="s">
        <v>2140</v>
      </c>
      <c r="P419"/>
      <c r="Q419"/>
      <c r="R419" t="n">
        <v>0.265852187944616</v>
      </c>
      <c r="S419" t="n">
        <v>0.0180800465598554</v>
      </c>
      <c r="T419" t="n">
        <v>628642</v>
      </c>
      <c r="U419" t="n">
        <v>888</v>
      </c>
    </row>
    <row r="420">
      <c r="A420" t="s">
        <v>2370</v>
      </c>
      <c r="B420" t="s">
        <v>2118</v>
      </c>
      <c r="C420" t="s">
        <v>1916</v>
      </c>
      <c r="D420" t="n">
        <v>0</v>
      </c>
      <c r="E420"/>
      <c r="F420" t="n">
        <v>0.128768143975372</v>
      </c>
      <c r="G420" t="n">
        <v>0.00269771981213125</v>
      </c>
      <c r="H420" t="s">
        <v>2119</v>
      </c>
      <c r="I420"/>
      <c r="J420"/>
      <c r="K420"/>
      <c r="L420"/>
      <c r="M420"/>
      <c r="N420"/>
      <c r="O420" t="s">
        <v>2119</v>
      </c>
      <c r="P420"/>
      <c r="Q420"/>
      <c r="R420" t="n">
        <v>0.230872686365966</v>
      </c>
      <c r="S420" t="n">
        <v>0.00324750044715499</v>
      </c>
      <c r="T420" t="n">
        <v>17492644</v>
      </c>
      <c r="U420" t="n">
        <v>22678</v>
      </c>
    </row>
    <row r="421">
      <c r="A421" t="s">
        <v>2371</v>
      </c>
      <c r="B421" t="s">
        <v>2118</v>
      </c>
      <c r="C421" t="s">
        <v>1916</v>
      </c>
      <c r="D421" t="n">
        <v>0</v>
      </c>
      <c r="E421"/>
      <c r="F421" t="n">
        <v>0.132835727480737</v>
      </c>
      <c r="G421" t="n">
        <v>0.00283323632485327</v>
      </c>
      <c r="H421" t="s">
        <v>2122</v>
      </c>
      <c r="I421"/>
      <c r="J421"/>
      <c r="K421"/>
      <c r="L421"/>
      <c r="M421"/>
      <c r="N421"/>
      <c r="O421" t="s">
        <v>2122</v>
      </c>
      <c r="P421"/>
      <c r="Q421"/>
      <c r="R421" t="n">
        <v>0.264387977152977</v>
      </c>
      <c r="S421" t="n">
        <v>0.00340724608653555</v>
      </c>
      <c r="T421" t="n">
        <v>16919487</v>
      </c>
      <c r="U421" t="n">
        <v>22518</v>
      </c>
    </row>
    <row r="422">
      <c r="A422" t="s">
        <v>2372</v>
      </c>
      <c r="B422" t="s">
        <v>2118</v>
      </c>
      <c r="C422" t="s">
        <v>1916</v>
      </c>
      <c r="D422" t="n">
        <v>0</v>
      </c>
      <c r="E422"/>
      <c r="F422" t="n">
        <v>0.1606389928143</v>
      </c>
      <c r="G422" t="n">
        <v>0.0321994791347165</v>
      </c>
      <c r="H422" t="s">
        <v>2125</v>
      </c>
      <c r="I422"/>
      <c r="J422"/>
      <c r="K422"/>
      <c r="L422"/>
      <c r="M422"/>
      <c r="N422"/>
      <c r="O422" t="s">
        <v>2125</v>
      </c>
      <c r="P422"/>
      <c r="Q422"/>
      <c r="R422" t="n">
        <v>0.233945272509587</v>
      </c>
      <c r="S422" t="n">
        <v>0.0330339754009623</v>
      </c>
      <c r="T422" t="n">
        <v>157201</v>
      </c>
      <c r="U422" t="n">
        <v>194</v>
      </c>
    </row>
    <row r="423">
      <c r="A423" t="s">
        <v>2373</v>
      </c>
      <c r="B423" t="s">
        <v>2118</v>
      </c>
      <c r="C423" t="s">
        <v>1916</v>
      </c>
      <c r="D423" t="n">
        <v>0</v>
      </c>
      <c r="E423"/>
      <c r="F423" t="n">
        <v>0.110150903955669</v>
      </c>
      <c r="G423" t="n">
        <v>0.0146902141896141</v>
      </c>
      <c r="H423" t="s">
        <v>2128</v>
      </c>
      <c r="I423"/>
      <c r="J423"/>
      <c r="K423"/>
      <c r="L423"/>
      <c r="M423"/>
      <c r="N423"/>
      <c r="O423" t="s">
        <v>2128</v>
      </c>
      <c r="P423"/>
      <c r="Q423"/>
      <c r="R423" t="n">
        <v>0.21378596767836</v>
      </c>
      <c r="S423" t="n">
        <v>0.0173448780857666</v>
      </c>
      <c r="T423" t="n">
        <v>605021</v>
      </c>
      <c r="U423" t="n">
        <v>737</v>
      </c>
    </row>
    <row r="424">
      <c r="A424" t="s">
        <v>2374</v>
      </c>
      <c r="B424" t="s">
        <v>2118</v>
      </c>
      <c r="C424" t="s">
        <v>1916</v>
      </c>
      <c r="D424" t="n">
        <v>0</v>
      </c>
      <c r="E424"/>
      <c r="F424" t="n">
        <v>0.170887765419616</v>
      </c>
      <c r="G424" t="n">
        <v>0.0301998155901062</v>
      </c>
      <c r="H424" t="s">
        <v>2131</v>
      </c>
      <c r="I424"/>
      <c r="J424"/>
      <c r="K424"/>
      <c r="L424"/>
      <c r="M424"/>
      <c r="N424"/>
      <c r="O424" t="s">
        <v>2131</v>
      </c>
      <c r="P424"/>
      <c r="Q424"/>
      <c r="R424" t="n">
        <v>0.327489751825777</v>
      </c>
      <c r="S424" t="n">
        <v>0.0384925857031527</v>
      </c>
      <c r="T424" t="n">
        <v>181647</v>
      </c>
      <c r="U424" t="n">
        <v>213</v>
      </c>
    </row>
    <row r="425">
      <c r="A425" t="s">
        <v>2375</v>
      </c>
      <c r="B425" t="s">
        <v>2118</v>
      </c>
      <c r="C425" t="s">
        <v>1916</v>
      </c>
      <c r="D425" t="n">
        <v>0</v>
      </c>
      <c r="E425"/>
      <c r="F425" t="n">
        <v>0.128261880641227</v>
      </c>
      <c r="G425" t="n">
        <v>0.0101001708709897</v>
      </c>
      <c r="H425" t="s">
        <v>2134</v>
      </c>
      <c r="I425"/>
      <c r="J425"/>
      <c r="K425"/>
      <c r="L425"/>
      <c r="M425"/>
      <c r="N425"/>
      <c r="O425" t="s">
        <v>2134</v>
      </c>
      <c r="P425"/>
      <c r="Q425"/>
      <c r="R425" t="n">
        <v>0.337741746181828</v>
      </c>
      <c r="S425" t="n">
        <v>0.0142305404551932</v>
      </c>
      <c r="T425" t="n">
        <v>1915654</v>
      </c>
      <c r="U425" t="n">
        <v>2266</v>
      </c>
    </row>
    <row r="426">
      <c r="A426" t="s">
        <v>2376</v>
      </c>
      <c r="B426" t="s">
        <v>2118</v>
      </c>
      <c r="C426" t="s">
        <v>1916</v>
      </c>
      <c r="D426" t="n">
        <v>0</v>
      </c>
      <c r="E426"/>
      <c r="F426" t="n">
        <v>0.07113376254084</v>
      </c>
      <c r="G426" t="n">
        <v>0.0219063412264565</v>
      </c>
      <c r="H426" t="s">
        <v>2137</v>
      </c>
      <c r="I426"/>
      <c r="J426"/>
      <c r="K426"/>
      <c r="L426"/>
      <c r="M426"/>
      <c r="N426"/>
      <c r="O426" t="s">
        <v>2137</v>
      </c>
      <c r="P426"/>
      <c r="Q426"/>
      <c r="R426" t="n">
        <v>0.226322547508988</v>
      </c>
      <c r="S426" t="n">
        <v>0.0277507359087679</v>
      </c>
      <c r="T426" t="n">
        <v>215629</v>
      </c>
      <c r="U426" t="n">
        <v>264</v>
      </c>
    </row>
    <row r="427">
      <c r="A427" t="s">
        <v>2377</v>
      </c>
      <c r="B427" t="s">
        <v>2118</v>
      </c>
      <c r="C427" t="s">
        <v>1916</v>
      </c>
      <c r="D427" t="n">
        <v>0</v>
      </c>
      <c r="E427"/>
      <c r="F427" t="n">
        <v>0.220255081109628</v>
      </c>
      <c r="G427" t="n">
        <v>0.0188254657973362</v>
      </c>
      <c r="H427" t="s">
        <v>2140</v>
      </c>
      <c r="I427"/>
      <c r="J427"/>
      <c r="K427"/>
      <c r="L427"/>
      <c r="M427"/>
      <c r="N427"/>
      <c r="O427" t="s">
        <v>2140</v>
      </c>
      <c r="P427"/>
      <c r="Q427"/>
      <c r="R427" t="n">
        <v>0.275088547815821</v>
      </c>
      <c r="S427" t="n">
        <v>0.0198409362449934</v>
      </c>
      <c r="T427" t="n">
        <v>595110</v>
      </c>
      <c r="U427" t="n">
        <v>769</v>
      </c>
    </row>
    <row r="428">
      <c r="A428" t="s">
        <v>2378</v>
      </c>
      <c r="B428" t="s">
        <v>2118</v>
      </c>
      <c r="C428" t="s">
        <v>1919</v>
      </c>
      <c r="D428" t="n">
        <v>0</v>
      </c>
      <c r="E428"/>
      <c r="F428" t="n">
        <v>0.16382281393879</v>
      </c>
      <c r="G428" t="n">
        <v>0.00335526047859174</v>
      </c>
      <c r="H428" t="s">
        <v>2119</v>
      </c>
      <c r="I428"/>
      <c r="J428"/>
      <c r="K428"/>
      <c r="L428"/>
      <c r="M428"/>
      <c r="N428"/>
      <c r="O428" t="s">
        <v>2119</v>
      </c>
      <c r="P428"/>
      <c r="Q428"/>
      <c r="R428" t="n">
        <v>0.221925981367356</v>
      </c>
      <c r="S428" t="n">
        <v>0.00354151743906106</v>
      </c>
      <c r="T428" t="n">
        <v>17862724</v>
      </c>
      <c r="U428" t="n">
        <v>18780</v>
      </c>
    </row>
    <row r="429">
      <c r="A429" t="s">
        <v>2379</v>
      </c>
      <c r="B429" t="s">
        <v>2118</v>
      </c>
      <c r="C429" t="s">
        <v>1919</v>
      </c>
      <c r="D429" t="n">
        <v>0</v>
      </c>
      <c r="E429"/>
      <c r="F429" t="n">
        <v>0.162965409972605</v>
      </c>
      <c r="G429" t="n">
        <v>0.00351554019503212</v>
      </c>
      <c r="H429" t="s">
        <v>2122</v>
      </c>
      <c r="I429"/>
      <c r="J429"/>
      <c r="K429"/>
      <c r="L429"/>
      <c r="M429"/>
      <c r="N429"/>
      <c r="O429" t="s">
        <v>2122</v>
      </c>
      <c r="P429"/>
      <c r="Q429"/>
      <c r="R429" t="n">
        <v>0.261992062087047</v>
      </c>
      <c r="S429" t="n">
        <v>0.0039069949962602</v>
      </c>
      <c r="T429" t="n">
        <v>16401819</v>
      </c>
      <c r="U429" t="n">
        <v>17887</v>
      </c>
    </row>
    <row r="430">
      <c r="A430" t="s">
        <v>2380</v>
      </c>
      <c r="B430" t="s">
        <v>2118</v>
      </c>
      <c r="C430" t="s">
        <v>1919</v>
      </c>
      <c r="D430" t="n">
        <v>0</v>
      </c>
      <c r="E430"/>
      <c r="F430" t="n">
        <v>0.22738211658659</v>
      </c>
      <c r="G430" t="n">
        <v>0.0426304048353935</v>
      </c>
      <c r="H430" t="s">
        <v>2125</v>
      </c>
      <c r="I430"/>
      <c r="J430"/>
      <c r="K430"/>
      <c r="L430"/>
      <c r="M430"/>
      <c r="N430"/>
      <c r="O430" t="s">
        <v>2125</v>
      </c>
      <c r="P430"/>
      <c r="Q430"/>
      <c r="R430" t="n">
        <v>0.259151299173096</v>
      </c>
      <c r="S430" t="n">
        <v>0.0453288546814136</v>
      </c>
      <c r="T430" t="n">
        <v>183583</v>
      </c>
      <c r="U430" t="n">
        <v>167</v>
      </c>
    </row>
    <row r="431">
      <c r="A431" t="s">
        <v>2381</v>
      </c>
      <c r="B431" t="s">
        <v>2118</v>
      </c>
      <c r="C431" t="s">
        <v>1919</v>
      </c>
      <c r="D431" t="n">
        <v>0</v>
      </c>
      <c r="E431"/>
      <c r="F431" t="n">
        <v>0.157787721470925</v>
      </c>
      <c r="G431" t="n">
        <v>0.0194320202029391</v>
      </c>
      <c r="H431" t="s">
        <v>2128</v>
      </c>
      <c r="I431"/>
      <c r="J431"/>
      <c r="K431"/>
      <c r="L431"/>
      <c r="M431"/>
      <c r="N431"/>
      <c r="O431" t="s">
        <v>2128</v>
      </c>
      <c r="P431"/>
      <c r="Q431"/>
      <c r="R431" t="n">
        <v>0.193772108886663</v>
      </c>
      <c r="S431" t="n">
        <v>0.0198478936092155</v>
      </c>
      <c r="T431" t="n">
        <v>714350</v>
      </c>
      <c r="U431" t="n">
        <v>600</v>
      </c>
    </row>
    <row r="432">
      <c r="A432" t="s">
        <v>2382</v>
      </c>
      <c r="B432" t="s">
        <v>2118</v>
      </c>
      <c r="C432" t="s">
        <v>1919</v>
      </c>
      <c r="D432" t="n">
        <v>0</v>
      </c>
      <c r="E432"/>
      <c r="F432" t="n">
        <v>0.281654543212921</v>
      </c>
      <c r="G432" t="n">
        <v>0.049131505753903</v>
      </c>
      <c r="H432" t="s">
        <v>2131</v>
      </c>
      <c r="I432"/>
      <c r="J432"/>
      <c r="K432"/>
      <c r="L432"/>
      <c r="M432"/>
      <c r="N432"/>
      <c r="O432" t="s">
        <v>2131</v>
      </c>
      <c r="P432"/>
      <c r="Q432"/>
      <c r="R432" t="n">
        <v>0.348257216830759</v>
      </c>
      <c r="S432" t="n">
        <v>0.0437212691992886</v>
      </c>
      <c r="T432" t="n">
        <v>160775</v>
      </c>
      <c r="U432" t="n">
        <v>151</v>
      </c>
    </row>
    <row r="433">
      <c r="A433" t="s">
        <v>2383</v>
      </c>
      <c r="B433" t="s">
        <v>2118</v>
      </c>
      <c r="C433" t="s">
        <v>1919</v>
      </c>
      <c r="D433" t="n">
        <v>0</v>
      </c>
      <c r="E433"/>
      <c r="F433" t="n">
        <v>0.128924670840489</v>
      </c>
      <c r="G433" t="n">
        <v>0.0128412538473583</v>
      </c>
      <c r="H433" t="s">
        <v>2134</v>
      </c>
      <c r="I433"/>
      <c r="J433"/>
      <c r="K433"/>
      <c r="L433"/>
      <c r="M433"/>
      <c r="N433"/>
      <c r="O433" t="s">
        <v>2134</v>
      </c>
      <c r="P433"/>
      <c r="Q433"/>
      <c r="R433" t="n">
        <v>0.346695356687527</v>
      </c>
      <c r="S433" t="n">
        <v>0.0169970295476138</v>
      </c>
      <c r="T433" t="n">
        <v>1812582</v>
      </c>
      <c r="U433" t="n">
        <v>1460</v>
      </c>
    </row>
    <row r="434">
      <c r="A434" t="s">
        <v>2384</v>
      </c>
      <c r="B434" t="s">
        <v>2118</v>
      </c>
      <c r="C434" t="s">
        <v>1919</v>
      </c>
      <c r="D434" t="n">
        <v>0</v>
      </c>
      <c r="E434"/>
      <c r="F434" t="n">
        <v>0.175801515888457</v>
      </c>
      <c r="G434" t="n">
        <v>0.0323237429595396</v>
      </c>
      <c r="H434" t="s">
        <v>2137</v>
      </c>
      <c r="I434"/>
      <c r="J434"/>
      <c r="K434"/>
      <c r="L434"/>
      <c r="M434"/>
      <c r="N434"/>
      <c r="O434" t="s">
        <v>2137</v>
      </c>
      <c r="P434"/>
      <c r="Q434"/>
      <c r="R434" t="n">
        <v>0.234007227268288</v>
      </c>
      <c r="S434" t="n">
        <v>0.0302620516432131</v>
      </c>
      <c r="T434" t="n">
        <v>249016</v>
      </c>
      <c r="U434" t="n">
        <v>251</v>
      </c>
    </row>
    <row r="435">
      <c r="A435" t="s">
        <v>2385</v>
      </c>
      <c r="B435" t="s">
        <v>2118</v>
      </c>
      <c r="C435" t="s">
        <v>1919</v>
      </c>
      <c r="D435" t="n">
        <v>0</v>
      </c>
      <c r="E435"/>
      <c r="F435" t="n">
        <v>0.216196877662584</v>
      </c>
      <c r="G435" t="n">
        <v>0.0208735442173639</v>
      </c>
      <c r="H435" t="s">
        <v>2140</v>
      </c>
      <c r="I435"/>
      <c r="J435"/>
      <c r="K435"/>
      <c r="L435"/>
      <c r="M435"/>
      <c r="N435"/>
      <c r="O435" t="s">
        <v>2140</v>
      </c>
      <c r="P435"/>
      <c r="Q435"/>
      <c r="R435" t="n">
        <v>0.251686106837454</v>
      </c>
      <c r="S435" t="n">
        <v>0.0215938428846096</v>
      </c>
      <c r="T435" t="n">
        <v>613940</v>
      </c>
      <c r="U435" t="n">
        <v>626</v>
      </c>
    </row>
    <row r="436">
      <c r="A436" t="s">
        <v>2386</v>
      </c>
      <c r="B436" t="s">
        <v>2118</v>
      </c>
      <c r="C436" t="s">
        <v>1922</v>
      </c>
      <c r="D436" t="n">
        <v>0</v>
      </c>
      <c r="E436"/>
      <c r="F436" t="n">
        <v>0.193607854922947</v>
      </c>
      <c r="G436" t="n">
        <v>0.00342779135520053</v>
      </c>
      <c r="H436" t="s">
        <v>2119</v>
      </c>
      <c r="I436"/>
      <c r="J436"/>
      <c r="K436"/>
      <c r="L436"/>
      <c r="M436"/>
      <c r="N436"/>
      <c r="O436" t="s">
        <v>2119</v>
      </c>
      <c r="P436"/>
      <c r="Q436"/>
      <c r="R436" t="n">
        <v>0.216142008400932</v>
      </c>
      <c r="S436" t="n">
        <v>0.00333937062937961</v>
      </c>
      <c r="T436" t="n">
        <v>18394228</v>
      </c>
      <c r="U436" t="n">
        <v>23528</v>
      </c>
    </row>
    <row r="437">
      <c r="A437" t="s">
        <v>2387</v>
      </c>
      <c r="B437" t="s">
        <v>2118</v>
      </c>
      <c r="C437" t="s">
        <v>1922</v>
      </c>
      <c r="D437" t="n">
        <v>0</v>
      </c>
      <c r="E437"/>
      <c r="F437" t="n">
        <v>0.180764526104111</v>
      </c>
      <c r="G437" t="n">
        <v>0.0034032076142095</v>
      </c>
      <c r="H437" t="s">
        <v>2122</v>
      </c>
      <c r="I437"/>
      <c r="J437"/>
      <c r="K437"/>
      <c r="L437"/>
      <c r="M437"/>
      <c r="N437"/>
      <c r="O437" t="s">
        <v>2122</v>
      </c>
      <c r="P437"/>
      <c r="Q437"/>
      <c r="R437" t="n">
        <v>0.255292673750948</v>
      </c>
      <c r="S437" t="n">
        <v>0.00369437416564482</v>
      </c>
      <c r="T437" t="n">
        <v>16373996</v>
      </c>
      <c r="U437" t="n">
        <v>22821</v>
      </c>
    </row>
    <row r="438">
      <c r="A438" t="s">
        <v>2388</v>
      </c>
      <c r="B438" t="s">
        <v>2118</v>
      </c>
      <c r="C438" t="s">
        <v>1922</v>
      </c>
      <c r="D438" t="n">
        <v>0</v>
      </c>
      <c r="E438"/>
      <c r="F438" t="n">
        <v>0.166497210379269</v>
      </c>
      <c r="G438" t="n">
        <v>0.0335683992040272</v>
      </c>
      <c r="H438" t="s">
        <v>2125</v>
      </c>
      <c r="I438"/>
      <c r="J438"/>
      <c r="K438"/>
      <c r="L438"/>
      <c r="M438"/>
      <c r="N438"/>
      <c r="O438" t="s">
        <v>2125</v>
      </c>
      <c r="P438"/>
      <c r="Q438"/>
      <c r="R438" t="n">
        <v>0.194077289155082</v>
      </c>
      <c r="S438" t="n">
        <v>0.0349676327494596</v>
      </c>
      <c r="T438" t="n">
        <v>176345</v>
      </c>
      <c r="U438" t="n">
        <v>199</v>
      </c>
    </row>
    <row r="439">
      <c r="A439" t="s">
        <v>2389</v>
      </c>
      <c r="B439" t="s">
        <v>2118</v>
      </c>
      <c r="C439" t="s">
        <v>1922</v>
      </c>
      <c r="D439" t="n">
        <v>0</v>
      </c>
      <c r="E439"/>
      <c r="F439" t="n">
        <v>0.193469193363358</v>
      </c>
      <c r="G439" t="n">
        <v>0.0211276155305941</v>
      </c>
      <c r="H439" t="s">
        <v>2128</v>
      </c>
      <c r="I439"/>
      <c r="J439"/>
      <c r="K439"/>
      <c r="L439"/>
      <c r="M439"/>
      <c r="N439"/>
      <c r="O439" t="s">
        <v>2128</v>
      </c>
      <c r="P439"/>
      <c r="Q439"/>
      <c r="R439" t="n">
        <v>0.17913858652</v>
      </c>
      <c r="S439" t="n">
        <v>0.0165775333458988</v>
      </c>
      <c r="T439" t="n">
        <v>659418</v>
      </c>
      <c r="U439" t="n">
        <v>684</v>
      </c>
    </row>
    <row r="440">
      <c r="A440" t="s">
        <v>2390</v>
      </c>
      <c r="B440" t="s">
        <v>2118</v>
      </c>
      <c r="C440" t="s">
        <v>1922</v>
      </c>
      <c r="D440" t="n">
        <v>0</v>
      </c>
      <c r="E440"/>
      <c r="F440" t="n">
        <v>0.290320097899622</v>
      </c>
      <c r="G440" t="n">
        <v>0.0452525117276778</v>
      </c>
      <c r="H440" t="s">
        <v>2131</v>
      </c>
      <c r="I440"/>
      <c r="J440"/>
      <c r="K440"/>
      <c r="L440"/>
      <c r="M440"/>
      <c r="N440"/>
      <c r="O440" t="s">
        <v>2131</v>
      </c>
      <c r="P440"/>
      <c r="Q440"/>
      <c r="R440" t="n">
        <v>0.387766931762851</v>
      </c>
      <c r="S440" t="n">
        <v>0.0433341746966554</v>
      </c>
      <c r="T440" t="n">
        <v>167920</v>
      </c>
      <c r="U440" t="n">
        <v>204</v>
      </c>
    </row>
    <row r="441">
      <c r="A441" t="s">
        <v>2391</v>
      </c>
      <c r="B441" t="s">
        <v>2118</v>
      </c>
      <c r="C441" t="s">
        <v>1922</v>
      </c>
      <c r="D441" t="n">
        <v>0</v>
      </c>
      <c r="E441"/>
      <c r="F441" t="n">
        <v>0.202969668725769</v>
      </c>
      <c r="G441" t="n">
        <v>0.0165359859103323</v>
      </c>
      <c r="H441" t="s">
        <v>2134</v>
      </c>
      <c r="I441"/>
      <c r="J441"/>
      <c r="K441"/>
      <c r="L441"/>
      <c r="M441"/>
      <c r="N441"/>
      <c r="O441" t="s">
        <v>2134</v>
      </c>
      <c r="P441"/>
      <c r="Q441"/>
      <c r="R441" t="n">
        <v>0.307708286905058</v>
      </c>
      <c r="S441" t="n">
        <v>0.0180471017259618</v>
      </c>
      <c r="T441" t="n">
        <v>1781591</v>
      </c>
      <c r="U441" t="n">
        <v>1388</v>
      </c>
    </row>
    <row r="442">
      <c r="A442" t="s">
        <v>2392</v>
      </c>
      <c r="B442" t="s">
        <v>2118</v>
      </c>
      <c r="C442" t="s">
        <v>1922</v>
      </c>
      <c r="D442" t="n">
        <v>0</v>
      </c>
      <c r="E442"/>
      <c r="F442" t="n">
        <v>0.222518446542981</v>
      </c>
      <c r="G442" t="n">
        <v>0.0384064843227655</v>
      </c>
      <c r="H442" t="s">
        <v>2137</v>
      </c>
      <c r="I442"/>
      <c r="J442"/>
      <c r="K442"/>
      <c r="L442"/>
      <c r="M442"/>
      <c r="N442"/>
      <c r="O442" t="s">
        <v>2137</v>
      </c>
      <c r="P442"/>
      <c r="Q442"/>
      <c r="R442" t="n">
        <v>0.198964551102449</v>
      </c>
      <c r="S442" t="n">
        <v>0.0317205543307408</v>
      </c>
      <c r="T442" t="n">
        <v>211281</v>
      </c>
      <c r="U442" t="n">
        <v>245</v>
      </c>
    </row>
    <row r="443">
      <c r="A443" t="s">
        <v>2393</v>
      </c>
      <c r="B443" t="s">
        <v>2118</v>
      </c>
      <c r="C443" t="s">
        <v>1922</v>
      </c>
      <c r="D443" t="n">
        <v>0</v>
      </c>
      <c r="E443"/>
      <c r="F443" t="n">
        <v>0.248104494303958</v>
      </c>
      <c r="G443" t="n">
        <v>0.0206326598933015</v>
      </c>
      <c r="H443" t="s">
        <v>2140</v>
      </c>
      <c r="I443"/>
      <c r="J443"/>
      <c r="K443"/>
      <c r="L443"/>
      <c r="M443"/>
      <c r="N443"/>
      <c r="O443" t="s">
        <v>2140</v>
      </c>
      <c r="P443"/>
      <c r="Q443"/>
      <c r="R443" t="n">
        <v>0.253418672528106</v>
      </c>
      <c r="S443" t="n">
        <v>0.0194931916773212</v>
      </c>
      <c r="T443" t="n">
        <v>618974</v>
      </c>
      <c r="U443" t="n">
        <v>777</v>
      </c>
    </row>
    <row r="444">
      <c r="A444" t="s">
        <v>2394</v>
      </c>
      <c r="B444" t="s">
        <v>2118</v>
      </c>
      <c r="C444" t="s">
        <v>1925</v>
      </c>
      <c r="D444" t="n">
        <v>0</v>
      </c>
      <c r="E444"/>
      <c r="F444" t="n">
        <v>0.329992516502703</v>
      </c>
      <c r="G444" t="n">
        <v>0.00443909458981253</v>
      </c>
      <c r="H444" t="s">
        <v>2119</v>
      </c>
      <c r="I444"/>
      <c r="J444"/>
      <c r="K444"/>
      <c r="L444"/>
      <c r="M444"/>
      <c r="N444"/>
      <c r="O444" t="s">
        <v>2119</v>
      </c>
      <c r="P444"/>
      <c r="Q444"/>
      <c r="R444" t="n">
        <v>0.217425065312359</v>
      </c>
      <c r="S444" t="n">
        <v>0.00355040570959105</v>
      </c>
      <c r="T444" t="n">
        <v>18123951</v>
      </c>
      <c r="U444" t="n">
        <v>19442</v>
      </c>
    </row>
    <row r="445">
      <c r="A445" t="s">
        <v>2395</v>
      </c>
      <c r="B445" t="s">
        <v>2118</v>
      </c>
      <c r="C445" t="s">
        <v>1925</v>
      </c>
      <c r="D445" t="n">
        <v>0</v>
      </c>
      <c r="E445"/>
      <c r="F445" t="n">
        <v>0.282500430549008</v>
      </c>
      <c r="G445" t="n">
        <v>0.00458823949276942</v>
      </c>
      <c r="H445" t="s">
        <v>2122</v>
      </c>
      <c r="I445"/>
      <c r="J445"/>
      <c r="K445"/>
      <c r="L445"/>
      <c r="M445"/>
      <c r="N445"/>
      <c r="O445" t="s">
        <v>2122</v>
      </c>
      <c r="P445"/>
      <c r="Q445"/>
      <c r="R445" t="n">
        <v>0.256134784484746</v>
      </c>
      <c r="S445" t="n">
        <v>0.00411369052584146</v>
      </c>
      <c r="T445" t="n">
        <v>15653714</v>
      </c>
      <c r="U445" t="n">
        <v>18002</v>
      </c>
    </row>
    <row r="446">
      <c r="A446" t="s">
        <v>2396</v>
      </c>
      <c r="B446" t="s">
        <v>2118</v>
      </c>
      <c r="C446" t="s">
        <v>1925</v>
      </c>
      <c r="D446" t="n">
        <v>0</v>
      </c>
      <c r="E446"/>
      <c r="F446" t="n">
        <v>0.287432639842054</v>
      </c>
      <c r="G446" t="n">
        <v>0.0476114491413476</v>
      </c>
      <c r="H446" t="s">
        <v>2125</v>
      </c>
      <c r="I446"/>
      <c r="J446"/>
      <c r="K446"/>
      <c r="L446"/>
      <c r="M446"/>
      <c r="N446"/>
      <c r="O446" t="s">
        <v>2125</v>
      </c>
      <c r="P446"/>
      <c r="Q446"/>
      <c r="R446" t="n">
        <v>0.222495407079586</v>
      </c>
      <c r="S446" t="n">
        <v>0.0360900535494799</v>
      </c>
      <c r="T446" t="n">
        <v>198970</v>
      </c>
      <c r="U446" t="n">
        <v>192</v>
      </c>
    </row>
    <row r="447">
      <c r="A447" t="s">
        <v>2397</v>
      </c>
      <c r="B447" t="s">
        <v>2118</v>
      </c>
      <c r="C447" t="s">
        <v>1925</v>
      </c>
      <c r="D447" t="n">
        <v>0</v>
      </c>
      <c r="E447"/>
      <c r="F447" t="n">
        <v>0.407696014841978</v>
      </c>
      <c r="G447" t="n">
        <v>0.0254980611511642</v>
      </c>
      <c r="H447" t="s">
        <v>2128</v>
      </c>
      <c r="I447"/>
      <c r="J447"/>
      <c r="K447"/>
      <c r="L447"/>
      <c r="M447"/>
      <c r="N447"/>
      <c r="O447" t="s">
        <v>2128</v>
      </c>
      <c r="P447"/>
      <c r="Q447"/>
      <c r="R447" t="n">
        <v>0.159747053856603</v>
      </c>
      <c r="S447" t="n">
        <v>0.0177681242625618</v>
      </c>
      <c r="T447" t="n">
        <v>706342</v>
      </c>
      <c r="U447" t="n">
        <v>663</v>
      </c>
    </row>
    <row r="448">
      <c r="A448" t="s">
        <v>2398</v>
      </c>
      <c r="B448" t="s">
        <v>2118</v>
      </c>
      <c r="C448" t="s">
        <v>1925</v>
      </c>
      <c r="D448" t="n">
        <v>0</v>
      </c>
      <c r="E448"/>
      <c r="F448" t="n">
        <v>0.424056709444107</v>
      </c>
      <c r="G448" t="n">
        <v>0.0499901371773777</v>
      </c>
      <c r="H448" t="s">
        <v>2131</v>
      </c>
      <c r="I448"/>
      <c r="J448"/>
      <c r="K448"/>
      <c r="L448"/>
      <c r="M448"/>
      <c r="N448"/>
      <c r="O448" t="s">
        <v>2131</v>
      </c>
      <c r="P448"/>
      <c r="Q448"/>
      <c r="R448" t="n">
        <v>0.318055117919383</v>
      </c>
      <c r="S448" t="n">
        <v>0.0411102506062657</v>
      </c>
      <c r="T448" t="n">
        <v>168357</v>
      </c>
      <c r="U448" t="n">
        <v>164</v>
      </c>
    </row>
    <row r="449">
      <c r="A449" t="s">
        <v>2399</v>
      </c>
      <c r="B449" t="s">
        <v>2118</v>
      </c>
      <c r="C449" t="s">
        <v>1925</v>
      </c>
      <c r="D449" t="n">
        <v>0</v>
      </c>
      <c r="E449"/>
      <c r="F449" t="n">
        <v>0.266232678791441</v>
      </c>
      <c r="G449" t="n">
        <v>0.0185676134008274</v>
      </c>
      <c r="H449" t="s">
        <v>2134</v>
      </c>
      <c r="I449"/>
      <c r="J449"/>
      <c r="K449"/>
      <c r="L449"/>
      <c r="M449"/>
      <c r="N449"/>
      <c r="O449" t="s">
        <v>2134</v>
      </c>
      <c r="P449"/>
      <c r="Q449"/>
      <c r="R449" t="n">
        <v>0.340904753143629</v>
      </c>
      <c r="S449" t="n">
        <v>0.0194069084205845</v>
      </c>
      <c r="T449" t="n">
        <v>2014908</v>
      </c>
      <c r="U449" t="n">
        <v>1440</v>
      </c>
    </row>
    <row r="450">
      <c r="A450" t="s">
        <v>2400</v>
      </c>
      <c r="B450" t="s">
        <v>2118</v>
      </c>
      <c r="C450" t="s">
        <v>1925</v>
      </c>
      <c r="D450" t="n">
        <v>0</v>
      </c>
      <c r="E450"/>
      <c r="F450" t="n">
        <v>0.348315647771183</v>
      </c>
      <c r="G450" t="n">
        <v>0.0408653306684873</v>
      </c>
      <c r="H450" t="s">
        <v>2137</v>
      </c>
      <c r="I450"/>
      <c r="J450"/>
      <c r="K450"/>
      <c r="L450"/>
      <c r="M450"/>
      <c r="N450"/>
      <c r="O450" t="s">
        <v>2137</v>
      </c>
      <c r="P450"/>
      <c r="Q450"/>
      <c r="R450" t="n">
        <v>0.178779505458271</v>
      </c>
      <c r="S450" t="n">
        <v>0.0344810121296466</v>
      </c>
      <c r="T450" t="n">
        <v>246916</v>
      </c>
      <c r="U450" t="n">
        <v>247</v>
      </c>
    </row>
    <row r="451">
      <c r="A451" t="s">
        <v>2401</v>
      </c>
      <c r="B451" t="s">
        <v>2118</v>
      </c>
      <c r="C451" t="s">
        <v>1925</v>
      </c>
      <c r="D451" t="n">
        <v>0</v>
      </c>
      <c r="E451"/>
      <c r="F451" t="n">
        <v>0.420471699607785</v>
      </c>
      <c r="G451" t="n">
        <v>0.0265225206828482</v>
      </c>
      <c r="H451" t="s">
        <v>2140</v>
      </c>
      <c r="I451"/>
      <c r="J451"/>
      <c r="K451"/>
      <c r="L451"/>
      <c r="M451"/>
      <c r="N451"/>
      <c r="O451" t="s">
        <v>2140</v>
      </c>
      <c r="P451"/>
      <c r="Q451"/>
      <c r="R451" t="n">
        <v>0.292571898704422</v>
      </c>
      <c r="S451" t="n">
        <v>0.0229126607997801</v>
      </c>
      <c r="T451" t="n">
        <v>641618</v>
      </c>
      <c r="U451" t="n">
        <v>661</v>
      </c>
    </row>
    <row r="452">
      <c r="A452" t="s">
        <v>2402</v>
      </c>
      <c r="B452" t="s">
        <v>1904</v>
      </c>
      <c r="C452" t="s">
        <v>1912</v>
      </c>
      <c r="D452" t="n">
        <v>0</v>
      </c>
      <c r="E452"/>
      <c r="F452" t="n">
        <v>0.142615141402648</v>
      </c>
      <c r="G452" t="n">
        <v>0.00486455615192165</v>
      </c>
      <c r="H452" t="s">
        <v>2207</v>
      </c>
      <c r="I452"/>
      <c r="J452"/>
      <c r="K452"/>
      <c r="L452"/>
      <c r="M452"/>
      <c r="N452"/>
      <c r="O452"/>
      <c r="P452" t="s">
        <v>2207</v>
      </c>
      <c r="Q452"/>
      <c r="R452" t="n">
        <v>0.344819374750211</v>
      </c>
      <c r="S452" t="n">
        <v>0.00666037099581942</v>
      </c>
      <c r="T452" t="n">
        <v>7488812</v>
      </c>
      <c r="U452" t="n">
        <v>11054</v>
      </c>
    </row>
    <row r="453">
      <c r="A453" t="s">
        <v>2403</v>
      </c>
      <c r="B453" t="s">
        <v>1904</v>
      </c>
      <c r="C453" t="s">
        <v>1912</v>
      </c>
      <c r="D453" t="n">
        <v>0</v>
      </c>
      <c r="E453"/>
      <c r="F453" t="n">
        <v>0.123140030365408</v>
      </c>
      <c r="G453" t="n">
        <v>0.00184507945236658</v>
      </c>
      <c r="H453" t="s">
        <v>2210</v>
      </c>
      <c r="I453"/>
      <c r="J453"/>
      <c r="K453"/>
      <c r="L453"/>
      <c r="M453"/>
      <c r="N453"/>
      <c r="O453"/>
      <c r="P453" t="s">
        <v>2210</v>
      </c>
      <c r="Q453"/>
      <c r="R453" t="n">
        <v>0.236957801286491</v>
      </c>
      <c r="S453" t="n">
        <v>0.00226719919500325</v>
      </c>
      <c r="T453" t="n">
        <v>33754953</v>
      </c>
      <c r="U453" t="n">
        <v>47737</v>
      </c>
    </row>
    <row r="454">
      <c r="A454" t="s">
        <v>2404</v>
      </c>
      <c r="B454" t="s">
        <v>1904</v>
      </c>
      <c r="C454" t="s">
        <v>1916</v>
      </c>
      <c r="D454" t="n">
        <v>0</v>
      </c>
      <c r="E454"/>
      <c r="F454" t="n">
        <v>0.141691031197221</v>
      </c>
      <c r="G454" t="n">
        <v>0.00493204289750543</v>
      </c>
      <c r="H454" t="s">
        <v>2207</v>
      </c>
      <c r="I454"/>
      <c r="J454"/>
      <c r="K454"/>
      <c r="L454"/>
      <c r="M454"/>
      <c r="N454"/>
      <c r="O454"/>
      <c r="P454" t="s">
        <v>2207</v>
      </c>
      <c r="Q454"/>
      <c r="R454" t="n">
        <v>0.339786400174709</v>
      </c>
      <c r="S454" t="n">
        <v>0.00670189978896307</v>
      </c>
      <c r="T454" t="n">
        <v>7651106</v>
      </c>
      <c r="U454" t="n">
        <v>10799</v>
      </c>
    </row>
    <row r="455">
      <c r="A455" t="s">
        <v>2405</v>
      </c>
      <c r="B455" t="s">
        <v>1904</v>
      </c>
      <c r="C455" t="s">
        <v>1916</v>
      </c>
      <c r="D455" t="n">
        <v>0</v>
      </c>
      <c r="E455"/>
      <c r="F455" t="n">
        <v>0.127507276834349</v>
      </c>
      <c r="G455" t="n">
        <v>0.00191254061560067</v>
      </c>
      <c r="H455" t="s">
        <v>2210</v>
      </c>
      <c r="I455"/>
      <c r="J455"/>
      <c r="K455"/>
      <c r="L455"/>
      <c r="M455"/>
      <c r="N455"/>
      <c r="O455"/>
      <c r="P455" t="s">
        <v>2210</v>
      </c>
      <c r="Q455"/>
      <c r="R455" t="n">
        <v>0.236766469375011</v>
      </c>
      <c r="S455" t="n">
        <v>0.00233723715666171</v>
      </c>
      <c r="T455" t="n">
        <v>33672549</v>
      </c>
      <c r="U455" t="n">
        <v>45495</v>
      </c>
    </row>
    <row r="456">
      <c r="A456" t="s">
        <v>2406</v>
      </c>
      <c r="B456" t="s">
        <v>1904</v>
      </c>
      <c r="C456" t="s">
        <v>1919</v>
      </c>
      <c r="D456" t="n">
        <v>0</v>
      </c>
      <c r="E456"/>
      <c r="F456" t="n">
        <v>0.165324563777055</v>
      </c>
      <c r="G456" t="n">
        <v>0.0057596090696005</v>
      </c>
      <c r="H456" t="s">
        <v>2207</v>
      </c>
      <c r="I456"/>
      <c r="J456"/>
      <c r="K456"/>
      <c r="L456"/>
      <c r="M456"/>
      <c r="N456"/>
      <c r="O456"/>
      <c r="P456" t="s">
        <v>2207</v>
      </c>
      <c r="Q456"/>
      <c r="R456" t="n">
        <v>0.344891377453042</v>
      </c>
      <c r="S456" t="n">
        <v>0.00762214414961017</v>
      </c>
      <c r="T456" t="n">
        <v>7773474</v>
      </c>
      <c r="U456" t="n">
        <v>8784</v>
      </c>
    </row>
    <row r="457">
      <c r="A457" t="s">
        <v>2407</v>
      </c>
      <c r="B457" t="s">
        <v>1904</v>
      </c>
      <c r="C457" t="s">
        <v>1919</v>
      </c>
      <c r="D457" t="n">
        <v>0</v>
      </c>
      <c r="E457"/>
      <c r="F457" t="n">
        <v>0.162433764278378</v>
      </c>
      <c r="G457" t="n">
        <v>0.00244454882901675</v>
      </c>
      <c r="H457" t="s">
        <v>2210</v>
      </c>
      <c r="I457"/>
      <c r="J457"/>
      <c r="K457"/>
      <c r="L457"/>
      <c r="M457"/>
      <c r="N457"/>
      <c r="O457"/>
      <c r="P457" t="s">
        <v>2210</v>
      </c>
      <c r="Q457"/>
      <c r="R457" t="n">
        <v>0.228651500697469</v>
      </c>
      <c r="S457" t="n">
        <v>0.00261949780048156</v>
      </c>
      <c r="T457" t="n">
        <v>33556053</v>
      </c>
      <c r="U457" t="n">
        <v>36578</v>
      </c>
    </row>
    <row r="458">
      <c r="A458" t="s">
        <v>2408</v>
      </c>
      <c r="B458" t="s">
        <v>1904</v>
      </c>
      <c r="C458" t="s">
        <v>1922</v>
      </c>
      <c r="D458" t="n">
        <v>0</v>
      </c>
      <c r="E458"/>
      <c r="F458" t="n">
        <v>0.192520390551667</v>
      </c>
      <c r="G458" t="n">
        <v>0.005742417930494</v>
      </c>
      <c r="H458" t="s">
        <v>2207</v>
      </c>
      <c r="I458"/>
      <c r="J458"/>
      <c r="K458"/>
      <c r="L458"/>
      <c r="M458"/>
      <c r="N458"/>
      <c r="O458"/>
      <c r="P458" t="s">
        <v>2207</v>
      </c>
      <c r="Q458"/>
      <c r="R458" t="n">
        <v>0.329504714957236</v>
      </c>
      <c r="S458" t="n">
        <v>0.00701234278905412</v>
      </c>
      <c r="T458" t="n">
        <v>8204627</v>
      </c>
      <c r="U458" t="n">
        <v>10866</v>
      </c>
    </row>
    <row r="459">
      <c r="A459" t="s">
        <v>2409</v>
      </c>
      <c r="B459" t="s">
        <v>1904</v>
      </c>
      <c r="C459" t="s">
        <v>1922</v>
      </c>
      <c r="D459" t="n">
        <v>0</v>
      </c>
      <c r="E459"/>
      <c r="F459" t="n">
        <v>0.186194525060878</v>
      </c>
      <c r="G459" t="n">
        <v>0.00249114430186867</v>
      </c>
      <c r="H459" t="s">
        <v>2210</v>
      </c>
      <c r="I459"/>
      <c r="J459"/>
      <c r="K459"/>
      <c r="L459"/>
      <c r="M459"/>
      <c r="N459"/>
      <c r="O459"/>
      <c r="P459" t="s">
        <v>2210</v>
      </c>
      <c r="Q459"/>
      <c r="R459" t="n">
        <v>0.221044737806216</v>
      </c>
      <c r="S459" t="n">
        <v>0.00249621658186762</v>
      </c>
      <c r="T459" t="n">
        <v>33140395</v>
      </c>
      <c r="U459" t="n">
        <v>44015</v>
      </c>
    </row>
    <row r="460">
      <c r="A460" t="s">
        <v>2410</v>
      </c>
      <c r="B460" t="s">
        <v>1904</v>
      </c>
      <c r="C460" t="s">
        <v>1925</v>
      </c>
      <c r="D460" t="n">
        <v>0</v>
      </c>
      <c r="E460"/>
      <c r="F460" t="n">
        <v>0.310574397913513</v>
      </c>
      <c r="G460" t="n">
        <v>0.00728690774929746</v>
      </c>
      <c r="H460" t="s">
        <v>2207</v>
      </c>
      <c r="I460"/>
      <c r="J460"/>
      <c r="K460"/>
      <c r="L460"/>
      <c r="M460"/>
      <c r="N460"/>
      <c r="O460"/>
      <c r="P460" t="s">
        <v>2207</v>
      </c>
      <c r="Q460"/>
      <c r="R460" t="n">
        <v>0.334114191357185</v>
      </c>
      <c r="S460" t="n">
        <v>0.00735805769232212</v>
      </c>
      <c r="T460" t="n">
        <v>8800966</v>
      </c>
      <c r="U460" t="n">
        <v>10115</v>
      </c>
    </row>
    <row r="461">
      <c r="A461" t="s">
        <v>2411</v>
      </c>
      <c r="B461" t="s">
        <v>1904</v>
      </c>
      <c r="C461" t="s">
        <v>1925</v>
      </c>
      <c r="D461" t="n">
        <v>0</v>
      </c>
      <c r="E461"/>
      <c r="F461" t="n">
        <v>0.30410828197019</v>
      </c>
      <c r="G461" t="n">
        <v>0.00316976427435856</v>
      </c>
      <c r="H461" t="s">
        <v>2210</v>
      </c>
      <c r="I461"/>
      <c r="J461"/>
      <c r="K461"/>
      <c r="L461"/>
      <c r="M461"/>
      <c r="N461"/>
      <c r="O461"/>
      <c r="P461" t="s">
        <v>2210</v>
      </c>
      <c r="Q461"/>
      <c r="R461" t="n">
        <v>0.220733156348047</v>
      </c>
      <c r="S461" t="n">
        <v>0.00269206338677443</v>
      </c>
      <c r="T461" t="n">
        <v>32669330</v>
      </c>
      <c r="U461" t="n">
        <v>37216</v>
      </c>
    </row>
    <row r="462">
      <c r="A462" t="s">
        <v>2412</v>
      </c>
      <c r="B462" t="s">
        <v>1905</v>
      </c>
      <c r="C462" t="s">
        <v>1912</v>
      </c>
      <c r="D462" t="n">
        <v>0</v>
      </c>
      <c r="E462"/>
      <c r="F462" t="n">
        <v>0.126250076605222</v>
      </c>
      <c r="G462" t="n">
        <v>0.00223292650239705</v>
      </c>
      <c r="H462" t="s">
        <v>2229</v>
      </c>
      <c r="I462"/>
      <c r="J462"/>
      <c r="K462"/>
      <c r="L462"/>
      <c r="M462"/>
      <c r="N462"/>
      <c r="O462"/>
      <c r="P462"/>
      <c r="Q462" t="s">
        <v>2229</v>
      </c>
      <c r="R462" t="n">
        <v>0.212117897370558</v>
      </c>
      <c r="S462" t="n">
        <v>0.00271706081810539</v>
      </c>
      <c r="T462" t="n">
        <v>26183141</v>
      </c>
      <c r="U462" t="n">
        <v>36773</v>
      </c>
    </row>
    <row r="463">
      <c r="A463" t="s">
        <v>2413</v>
      </c>
      <c r="B463" t="s">
        <v>1905</v>
      </c>
      <c r="C463" t="s">
        <v>1912</v>
      </c>
      <c r="D463" t="n">
        <v>0</v>
      </c>
      <c r="E463"/>
      <c r="F463" t="n">
        <v>0.115601565784298</v>
      </c>
      <c r="G463" t="n">
        <v>0.00376597330059096</v>
      </c>
      <c r="H463" t="s">
        <v>2232</v>
      </c>
      <c r="I463"/>
      <c r="J463"/>
      <c r="K463"/>
      <c r="L463"/>
      <c r="M463"/>
      <c r="N463"/>
      <c r="O463"/>
      <c r="P463"/>
      <c r="Q463" t="s">
        <v>2232</v>
      </c>
      <c r="R463" t="n">
        <v>0.29003457516224</v>
      </c>
      <c r="S463" t="n">
        <v>0.00492997830531734</v>
      </c>
      <c r="T463" t="n">
        <v>7549710</v>
      </c>
      <c r="U463" t="n">
        <v>10742</v>
      </c>
    </row>
    <row r="464">
      <c r="A464" t="s">
        <v>2414</v>
      </c>
      <c r="B464" t="s">
        <v>1905</v>
      </c>
      <c r="C464" t="s">
        <v>1912</v>
      </c>
      <c r="D464" t="n">
        <v>0</v>
      </c>
      <c r="E464"/>
      <c r="F464" t="n">
        <v>0.132597033209979</v>
      </c>
      <c r="G464" t="n">
        <v>0.00414791278023993</v>
      </c>
      <c r="H464" t="s">
        <v>2235</v>
      </c>
      <c r="I464"/>
      <c r="J464"/>
      <c r="K464"/>
      <c r="L464"/>
      <c r="M464"/>
      <c r="N464"/>
      <c r="O464"/>
      <c r="P464"/>
      <c r="Q464" t="s">
        <v>2235</v>
      </c>
      <c r="R464" t="n">
        <v>0.330401124680661</v>
      </c>
      <c r="S464" t="n">
        <v>0.004661744307203</v>
      </c>
      <c r="T464" t="n">
        <v>6848001</v>
      </c>
      <c r="U464" t="n">
        <v>10267</v>
      </c>
    </row>
    <row r="465">
      <c r="A465" t="s">
        <v>2415</v>
      </c>
      <c r="B465" t="s">
        <v>1905</v>
      </c>
      <c r="C465" t="s">
        <v>1912</v>
      </c>
      <c r="D465" t="n">
        <v>0</v>
      </c>
      <c r="E465"/>
      <c r="F465" t="n">
        <v>0.14098690835851</v>
      </c>
      <c r="G465" t="n">
        <v>0.0167125330626677</v>
      </c>
      <c r="H465" t="s">
        <v>2238</v>
      </c>
      <c r="I465"/>
      <c r="J465"/>
      <c r="K465"/>
      <c r="L465"/>
      <c r="M465"/>
      <c r="N465"/>
      <c r="O465"/>
      <c r="P465"/>
      <c r="Q465" t="s">
        <v>2238</v>
      </c>
      <c r="R465" t="n">
        <v>0.411928701188913</v>
      </c>
      <c r="S465" t="n">
        <v>0.0209915136783443</v>
      </c>
      <c r="T465" t="n">
        <v>662913</v>
      </c>
      <c r="U465" t="n">
        <v>1009</v>
      </c>
    </row>
    <row r="466">
      <c r="A466" t="s">
        <v>2416</v>
      </c>
      <c r="B466" t="s">
        <v>1905</v>
      </c>
      <c r="C466" t="s">
        <v>1916</v>
      </c>
      <c r="D466" t="n">
        <v>0</v>
      </c>
      <c r="E466"/>
      <c r="F466" t="n">
        <v>0.131353022030581</v>
      </c>
      <c r="G466" t="n">
        <v>0.00233641242873823</v>
      </c>
      <c r="H466" t="s">
        <v>2229</v>
      </c>
      <c r="I466"/>
      <c r="J466"/>
      <c r="K466"/>
      <c r="L466"/>
      <c r="M466"/>
      <c r="N466"/>
      <c r="O466"/>
      <c r="P466"/>
      <c r="Q466" t="s">
        <v>2229</v>
      </c>
      <c r="R466" t="n">
        <v>0.214374513732891</v>
      </c>
      <c r="S466" t="n">
        <v>0.00280818679735647</v>
      </c>
      <c r="T466" t="n">
        <v>26131767</v>
      </c>
      <c r="U466" t="n">
        <v>34837</v>
      </c>
    </row>
    <row r="467">
      <c r="A467" t="s">
        <v>2417</v>
      </c>
      <c r="B467" t="s">
        <v>1905</v>
      </c>
      <c r="C467" t="s">
        <v>1916</v>
      </c>
      <c r="D467" t="n">
        <v>0</v>
      </c>
      <c r="E467"/>
      <c r="F467" t="n">
        <v>0.114523619850516</v>
      </c>
      <c r="G467" t="n">
        <v>0.0039066017838957</v>
      </c>
      <c r="H467" t="s">
        <v>2232</v>
      </c>
      <c r="I467"/>
      <c r="J467"/>
      <c r="K467"/>
      <c r="L467"/>
      <c r="M467"/>
      <c r="N467"/>
      <c r="O467"/>
      <c r="P467"/>
      <c r="Q467" t="s">
        <v>2232</v>
      </c>
      <c r="R467" t="n">
        <v>0.285527040204965</v>
      </c>
      <c r="S467" t="n">
        <v>0.00502914990746483</v>
      </c>
      <c r="T467" t="n">
        <v>7534812</v>
      </c>
      <c r="U467" t="n">
        <v>10334</v>
      </c>
    </row>
    <row r="468">
      <c r="A468" t="s">
        <v>2418</v>
      </c>
      <c r="B468" t="s">
        <v>1905</v>
      </c>
      <c r="C468" t="s">
        <v>1916</v>
      </c>
      <c r="D468" t="n">
        <v>0</v>
      </c>
      <c r="E468"/>
      <c r="F468" t="n">
        <v>0.134284584201078</v>
      </c>
      <c r="G468" t="n">
        <v>0.00426104513336966</v>
      </c>
      <c r="H468" t="s">
        <v>2235</v>
      </c>
      <c r="I468"/>
      <c r="J468"/>
      <c r="K468"/>
      <c r="L468"/>
      <c r="M468"/>
      <c r="N468"/>
      <c r="O468"/>
      <c r="P468"/>
      <c r="Q468" t="s">
        <v>2235</v>
      </c>
      <c r="R468" t="n">
        <v>0.327221242738572</v>
      </c>
      <c r="S468" t="n">
        <v>0.0049842163179596</v>
      </c>
      <c r="T468" t="n">
        <v>6944535</v>
      </c>
      <c r="U468" t="n">
        <v>10043</v>
      </c>
    </row>
    <row r="469">
      <c r="A469" t="s">
        <v>2419</v>
      </c>
      <c r="B469" t="s">
        <v>1905</v>
      </c>
      <c r="C469" t="s">
        <v>1916</v>
      </c>
      <c r="D469" t="n">
        <v>0</v>
      </c>
      <c r="E469"/>
      <c r="F469" t="n">
        <v>0.177411452406073</v>
      </c>
      <c r="G469" t="n">
        <v>0.0179760147697944</v>
      </c>
      <c r="H469" t="s">
        <v>2238</v>
      </c>
      <c r="I469"/>
      <c r="J469"/>
      <c r="K469"/>
      <c r="L469"/>
      <c r="M469"/>
      <c r="N469"/>
      <c r="O469"/>
      <c r="P469"/>
      <c r="Q469" t="s">
        <v>2238</v>
      </c>
      <c r="R469" t="n">
        <v>0.370823819611867</v>
      </c>
      <c r="S469" t="n">
        <v>0.0192639068675752</v>
      </c>
      <c r="T469" t="n">
        <v>712541</v>
      </c>
      <c r="U469" t="n">
        <v>1080</v>
      </c>
    </row>
    <row r="470">
      <c r="A470" t="s">
        <v>2420</v>
      </c>
      <c r="B470" t="s">
        <v>1905</v>
      </c>
      <c r="C470" t="s">
        <v>1919</v>
      </c>
      <c r="D470" t="n">
        <v>0</v>
      </c>
      <c r="E470"/>
      <c r="F470" t="n">
        <v>0.1620793910385</v>
      </c>
      <c r="G470" t="n">
        <v>0.00291248146399302</v>
      </c>
      <c r="H470" t="s">
        <v>2229</v>
      </c>
      <c r="I470"/>
      <c r="J470"/>
      <c r="K470"/>
      <c r="L470"/>
      <c r="M470"/>
      <c r="N470"/>
      <c r="O470"/>
      <c r="P470"/>
      <c r="Q470" t="s">
        <v>2229</v>
      </c>
      <c r="R470" t="n">
        <v>0.209453144135356</v>
      </c>
      <c r="S470" t="n">
        <v>0.00312801798535174</v>
      </c>
      <c r="T470" t="n">
        <v>26021178</v>
      </c>
      <c r="U470" t="n">
        <v>28429</v>
      </c>
    </row>
    <row r="471">
      <c r="A471" t="s">
        <v>2421</v>
      </c>
      <c r="B471" t="s">
        <v>1905</v>
      </c>
      <c r="C471" t="s">
        <v>1919</v>
      </c>
      <c r="D471" t="n">
        <v>0</v>
      </c>
      <c r="E471"/>
      <c r="F471" t="n">
        <v>0.148983008556089</v>
      </c>
      <c r="G471" t="n">
        <v>0.00501472957767751</v>
      </c>
      <c r="H471" t="s">
        <v>2232</v>
      </c>
      <c r="I471"/>
      <c r="J471"/>
      <c r="K471"/>
      <c r="L471"/>
      <c r="M471"/>
      <c r="N471"/>
      <c r="O471"/>
      <c r="P471"/>
      <c r="Q471" t="s">
        <v>2232</v>
      </c>
      <c r="R471" t="n">
        <v>0.27365348275874</v>
      </c>
      <c r="S471" t="n">
        <v>0.00572772964092375</v>
      </c>
      <c r="T471" t="n">
        <v>7534963</v>
      </c>
      <c r="U471" t="n">
        <v>8218</v>
      </c>
    </row>
    <row r="472">
      <c r="A472" t="s">
        <v>2422</v>
      </c>
      <c r="B472" t="s">
        <v>1905</v>
      </c>
      <c r="C472" t="s">
        <v>1919</v>
      </c>
      <c r="D472" t="n">
        <v>0</v>
      </c>
      <c r="E472"/>
      <c r="F472" t="n">
        <v>0.178326710899694</v>
      </c>
      <c r="G472" t="n">
        <v>0.00555054266657502</v>
      </c>
      <c r="H472" t="s">
        <v>2235</v>
      </c>
      <c r="I472"/>
      <c r="J472"/>
      <c r="K472"/>
      <c r="L472"/>
      <c r="M472"/>
      <c r="N472"/>
      <c r="O472"/>
      <c r="P472"/>
      <c r="Q472" t="s">
        <v>2235</v>
      </c>
      <c r="R472" t="n">
        <v>0.321896844505463</v>
      </c>
      <c r="S472" t="n">
        <v>0.00572039478782705</v>
      </c>
      <c r="T472" t="n">
        <v>7118224</v>
      </c>
      <c r="U472" t="n">
        <v>8017</v>
      </c>
    </row>
    <row r="473">
      <c r="A473" t="s">
        <v>2423</v>
      </c>
      <c r="B473" t="s">
        <v>1905</v>
      </c>
      <c r="C473" t="s">
        <v>1919</v>
      </c>
      <c r="D473" t="n">
        <v>0</v>
      </c>
      <c r="E473"/>
      <c r="F473" t="n">
        <v>0.183039114926546</v>
      </c>
      <c r="G473" t="n">
        <v>0.0242227717041409</v>
      </c>
      <c r="H473" t="s">
        <v>2238</v>
      </c>
      <c r="I473"/>
      <c r="J473"/>
      <c r="K473"/>
      <c r="L473"/>
      <c r="M473"/>
      <c r="N473"/>
      <c r="O473"/>
      <c r="P473"/>
      <c r="Q473" t="s">
        <v>2238</v>
      </c>
      <c r="R473" t="n">
        <v>0.377103159260137</v>
      </c>
      <c r="S473" t="n">
        <v>0.0281868953235696</v>
      </c>
      <c r="T473" t="n">
        <v>655162</v>
      </c>
      <c r="U473" t="n">
        <v>698</v>
      </c>
    </row>
    <row r="474">
      <c r="A474" t="s">
        <v>2424</v>
      </c>
      <c r="B474" t="s">
        <v>1905</v>
      </c>
      <c r="C474" t="s">
        <v>1922</v>
      </c>
      <c r="D474" t="n">
        <v>0</v>
      </c>
      <c r="E474"/>
      <c r="F474" t="n">
        <v>0.186301094447032</v>
      </c>
      <c r="G474" t="n">
        <v>0.00292200096202078</v>
      </c>
      <c r="H474" t="s">
        <v>2229</v>
      </c>
      <c r="I474"/>
      <c r="J474"/>
      <c r="K474"/>
      <c r="L474"/>
      <c r="M474"/>
      <c r="N474"/>
      <c r="O474"/>
      <c r="P474"/>
      <c r="Q474" t="s">
        <v>2229</v>
      </c>
      <c r="R474" t="n">
        <v>0.203495443763126</v>
      </c>
      <c r="S474" t="n">
        <v>0.00286386982678496</v>
      </c>
      <c r="T474" t="n">
        <v>25918567</v>
      </c>
      <c r="U474" t="n">
        <v>35869</v>
      </c>
    </row>
    <row r="475">
      <c r="A475" t="s">
        <v>2425</v>
      </c>
      <c r="B475" t="s">
        <v>1905</v>
      </c>
      <c r="C475" t="s">
        <v>1922</v>
      </c>
      <c r="D475" t="n">
        <v>0</v>
      </c>
      <c r="E475"/>
      <c r="F475" t="n">
        <v>0.177780814333922</v>
      </c>
      <c r="G475" t="n">
        <v>0.00536240628624412</v>
      </c>
      <c r="H475" t="s">
        <v>2232</v>
      </c>
      <c r="I475"/>
      <c r="J475"/>
      <c r="K475"/>
      <c r="L475"/>
      <c r="M475"/>
      <c r="N475"/>
      <c r="O475"/>
      <c r="P475"/>
      <c r="Q475" t="s">
        <v>2232</v>
      </c>
      <c r="R475" t="n">
        <v>0.27474744038482</v>
      </c>
      <c r="S475" t="n">
        <v>0.00565705485724923</v>
      </c>
      <c r="T475" t="n">
        <v>7553346</v>
      </c>
      <c r="U475" t="n">
        <v>9444</v>
      </c>
    </row>
    <row r="476">
      <c r="A476" t="s">
        <v>2426</v>
      </c>
      <c r="B476" t="s">
        <v>1905</v>
      </c>
      <c r="C476" t="s">
        <v>1922</v>
      </c>
      <c r="D476" t="n">
        <v>0</v>
      </c>
      <c r="E476"/>
      <c r="F476" t="n">
        <v>0.201029242883432</v>
      </c>
      <c r="G476" t="n">
        <v>0.00559270381005429</v>
      </c>
      <c r="H476" t="s">
        <v>2235</v>
      </c>
      <c r="I476"/>
      <c r="J476"/>
      <c r="K476"/>
      <c r="L476"/>
      <c r="M476"/>
      <c r="N476"/>
      <c r="O476"/>
      <c r="P476"/>
      <c r="Q476" t="s">
        <v>2235</v>
      </c>
      <c r="R476" t="n">
        <v>0.301911556562683</v>
      </c>
      <c r="S476" t="n">
        <v>0.00557628503012047</v>
      </c>
      <c r="T476" t="n">
        <v>7190628</v>
      </c>
      <c r="U476" t="n">
        <v>8984</v>
      </c>
    </row>
    <row r="477">
      <c r="A477" t="s">
        <v>2427</v>
      </c>
      <c r="B477" t="s">
        <v>1905</v>
      </c>
      <c r="C477" t="s">
        <v>1922</v>
      </c>
      <c r="D477" t="n">
        <v>0</v>
      </c>
      <c r="E477"/>
      <c r="F477" t="n">
        <v>0.158921063209875</v>
      </c>
      <c r="G477" t="n">
        <v>0.0226841027238779</v>
      </c>
      <c r="H477" t="s">
        <v>2238</v>
      </c>
      <c r="I477"/>
      <c r="J477"/>
      <c r="K477"/>
      <c r="L477"/>
      <c r="M477"/>
      <c r="N477"/>
      <c r="O477"/>
      <c r="P477"/>
      <c r="Q477" t="s">
        <v>2238</v>
      </c>
      <c r="R477" t="n">
        <v>0.343573535869572</v>
      </c>
      <c r="S477" t="n">
        <v>0.0303916236188246</v>
      </c>
      <c r="T477" t="n">
        <v>682481</v>
      </c>
      <c r="U477" t="n">
        <v>584</v>
      </c>
    </row>
    <row r="478">
      <c r="A478" t="s">
        <v>2428</v>
      </c>
      <c r="B478" t="s">
        <v>1905</v>
      </c>
      <c r="C478" t="s">
        <v>1925</v>
      </c>
      <c r="D478" t="n">
        <v>0</v>
      </c>
      <c r="E478"/>
      <c r="F478" t="n">
        <v>0.302963235049487</v>
      </c>
      <c r="G478" t="n">
        <v>0.00380012951209527</v>
      </c>
      <c r="H478" t="s">
        <v>2229</v>
      </c>
      <c r="I478"/>
      <c r="J478"/>
      <c r="K478"/>
      <c r="L478"/>
      <c r="M478"/>
      <c r="N478"/>
      <c r="O478"/>
      <c r="P478"/>
      <c r="Q478" t="s">
        <v>2229</v>
      </c>
      <c r="R478" t="n">
        <v>0.202754241616716</v>
      </c>
      <c r="S478" t="n">
        <v>0.0031697262010188</v>
      </c>
      <c r="T478" t="n">
        <v>26067843</v>
      </c>
      <c r="U478" t="n">
        <v>30631</v>
      </c>
    </row>
    <row r="479">
      <c r="A479" t="s">
        <v>2429</v>
      </c>
      <c r="B479" t="s">
        <v>1905</v>
      </c>
      <c r="C479" t="s">
        <v>1925</v>
      </c>
      <c r="D479" t="n">
        <v>0</v>
      </c>
      <c r="E479"/>
      <c r="F479" t="n">
        <v>0.28840128118392</v>
      </c>
      <c r="G479" t="n">
        <v>0.00684410855406419</v>
      </c>
      <c r="H479" t="s">
        <v>2232</v>
      </c>
      <c r="I479"/>
      <c r="J479"/>
      <c r="K479"/>
      <c r="L479"/>
      <c r="M479"/>
      <c r="N479"/>
      <c r="O479"/>
      <c r="P479"/>
      <c r="Q479" t="s">
        <v>2232</v>
      </c>
      <c r="R479" t="n">
        <v>0.278497988695292</v>
      </c>
      <c r="S479" t="n">
        <v>0.00627405792883874</v>
      </c>
      <c r="T479" t="n">
        <v>7662065</v>
      </c>
      <c r="U479" t="n">
        <v>8243</v>
      </c>
    </row>
    <row r="480">
      <c r="A480" t="s">
        <v>2430</v>
      </c>
      <c r="B480" t="s">
        <v>1905</v>
      </c>
      <c r="C480" t="s">
        <v>1925</v>
      </c>
      <c r="D480" t="n">
        <v>0</v>
      </c>
      <c r="E480"/>
      <c r="F480" t="n">
        <v>0.335399895487633</v>
      </c>
      <c r="G480" t="n">
        <v>0.00696337305551001</v>
      </c>
      <c r="H480" t="s">
        <v>2235</v>
      </c>
      <c r="I480"/>
      <c r="J480"/>
      <c r="K480"/>
      <c r="L480"/>
      <c r="M480"/>
      <c r="N480"/>
      <c r="O480"/>
      <c r="P480"/>
      <c r="Q480" t="s">
        <v>2235</v>
      </c>
      <c r="R480" t="n">
        <v>0.301430974274908</v>
      </c>
      <c r="S480" t="n">
        <v>0.00583615461375851</v>
      </c>
      <c r="T480" t="n">
        <v>7074998</v>
      </c>
      <c r="U480" t="n">
        <v>7893</v>
      </c>
    </row>
    <row r="481">
      <c r="A481" t="s">
        <v>2431</v>
      </c>
      <c r="B481" t="s">
        <v>1905</v>
      </c>
      <c r="C481" t="s">
        <v>1925</v>
      </c>
      <c r="D481" t="n">
        <v>0</v>
      </c>
      <c r="E481"/>
      <c r="F481" t="n">
        <v>0.217860887703211</v>
      </c>
      <c r="G481" t="n">
        <v>0.0257684772497206</v>
      </c>
      <c r="H481" t="s">
        <v>2238</v>
      </c>
      <c r="I481"/>
      <c r="J481"/>
      <c r="K481"/>
      <c r="L481"/>
      <c r="M481"/>
      <c r="N481"/>
      <c r="O481"/>
      <c r="P481"/>
      <c r="Q481" t="s">
        <v>2238</v>
      </c>
      <c r="R481" t="n">
        <v>0.417860877759518</v>
      </c>
      <c r="S481" t="n">
        <v>0.0287641979120477</v>
      </c>
      <c r="T481" t="n">
        <v>665390</v>
      </c>
      <c r="U481" t="n">
        <v>564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5A1F54-0DA2-4E1C-819B-342F04B40188}"/>
</file>

<file path=customXml/itemProps2.xml><?xml version="1.0" encoding="utf-8"?>
<ds:datastoreItem xmlns:ds="http://schemas.openxmlformats.org/officeDocument/2006/customXml" ds:itemID="{6AC2017A-E670-46DB-BFE6-95467ED063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2023-03-24T18:27:01Z</dcterms:modified>
</cp:coreProperties>
</file>