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nactivity rates" sheetId="8" state="visible" r:id="rId1"/>
    <sheet name="Employment rates" sheetId="4" state="visible" r:id="rId2"/>
    <sheet name="Data-&gt;" sheetId="3" state="visible" r:id="rId3"/>
    <sheet name="Mapping" sheetId="6" state="visible" r:id="rId4"/>
    <sheet name="lf_rates_data" sheetId="7" state="visible" r:id="rId5"/>
  </sheets>
  <definedNames>
    <definedName name="_xlnm._FilterDatabase" localSheetId="4" hidden="1">lf_rates_data!$A$1:$P$2588</definedName>
    <definedName name="age_child">Mapping!$F$4:$F$6</definedName>
    <definedName name="all">Mapping!$B$4</definedName>
    <definedName name="benefits">Mapping!$H$4:$H$5</definedName>
    <definedName name="byvar_cats">Mapping!$B$3:$I$3</definedName>
    <definedName name="ethnicity">Mapping!$C$4:$C$12</definedName>
    <definedName name="famtype">Mapping!$D$4:$D$8</definedName>
    <definedName name="famtype_long">Mapping!#REF!</definedName>
    <definedName name="geo">Mapping!$M$4:$N$6</definedName>
    <definedName name="lf_rates_data">lf_rates_data!$A:$W</definedName>
    <definedName name="sex">Mapping!$E$4:$E$5</definedName>
    <definedName name="sex.age">Mapping!$I$4:$I$13</definedName>
    <definedName name="sex.famtype">Mapping!$G$4:$G$13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<sst xmlns="http://schemas.openxmlformats.org/spreadsheetml/2006/main" count="1221" uniqueCount="1220">
  <si>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</si>
  <si>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</si>
  <si>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</si>
  <si>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</si>
  <si>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</si>
  <si>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</si>
  <si>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</si>
  <si>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</si>
  <si>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</si>
  <si>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</si>
  <si>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</si>
  <si>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</si>
  <si>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</si>
  <si>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</si>
  <si>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</si>
  <si>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</si>
  <si>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</si>
  <si>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</si>
  <si>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</si>
  <si>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</si>
  <si>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</si>
  <si>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</si>
  <si>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</si>
  <si>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</si>
  <si>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</si>
  <si>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</si>
  <si>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</si>
  <si>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</si>
  <si>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</si>
  <si>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</si>
  <si>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</si>
  <si>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</si>
  <si>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</si>
  <si>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</si>
  <si>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</si>
  <si>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</si>
  <si>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</si>
  <si>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</si>
  <si>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</si>
  <si>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</si>
  <si>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</si>
  <si>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</si>
  <si>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</si>
  <si>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</si>
  <si>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</si>
  <si>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</si>
  <si>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</si>
  <si>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</si>
  <si>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</si>
  <si>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</si>
  <si>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</si>
  <si>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</si>
  <si>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</si>
  <si>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</si>
  <si>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</si>
  <si>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</si>
  <si>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</si>
  <si>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</si>
  <si>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</si>
  <si>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</si>
  <si>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</si>
  <si>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</si>
  <si>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</si>
  <si>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</si>
  <si>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</si>
  <si>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</si>
  <si>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</si>
  <si>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</si>
  <si>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</si>
  <si>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</si>
  <si>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</si>
  <si>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</si>
  <si>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</si>
  <si>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</si>
  <si>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</si>
  <si>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</si>
  <si>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</si>
  <si>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</si>
  <si>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</si>
  <si>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</si>
  <si>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</si>
  <si>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</si>
  <si>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</si>
  <si>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</si>
  <si>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</si>
  <si>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</si>
  <si>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</si>
  <si>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</si>
  <si>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</si>
  <si>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</si>
  <si>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</si>
  <si>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</si>
  <si>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</si>
  <si>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</si>
  <si>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</si>
  <si>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</si>
  <si>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famtype</t>
  </si>
  <si>
    <t>SEX_label</t>
  </si>
  <si>
    <t>age_child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</si>
  <si>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</si>
  <si>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</si>
  <si>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</si>
  <si>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</si>
  <si>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</si>
  <si>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</si>
  <si>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</si>
  <si>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</si>
  <si>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>NA</t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</si>
  <si>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</si>
  <si>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</si>
  <si>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</si>
  <si>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</si>
  <si>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</si>
  <si>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</si>
  <si>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</si>
  <si>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</si>
  <si>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</si>
  <si>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</si>
  <si>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</si>
  <si>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</si>
  <si>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</si>
  <si>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</si>
  <si>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</si>
  <si>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</si>
  <si>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</si>
  <si>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</si>
  <si>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</si>
  <si>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</si>
  <si>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</si>
  <si>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</si>
  <si>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</si>
  <si>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</si>
  <si>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</si>
  <si>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</si>
  <si>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</si>
  <si>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</si>
  <si>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</si>
  <si>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</si>
  <si>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</si>
  <si>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</si>
  <si>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</si>
  <si>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</si>
  <si>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</si>
  <si>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</si>
  <si>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</si>
  <si>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</si>
  <si>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</si>
  <si>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</si>
  <si>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</si>
  <si>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</si>
  <si>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</si>
  <si>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</si>
  <si>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</si>
  <si>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</si>
  <si>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</si>
  <si>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</si>
  <si>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</si>
  <si>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</si>
  <si>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</si>
  <si>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</si>
  <si>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</si>
  <si>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</si>
  <si>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</si>
  <si>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</si>
  <si>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</si>
  <si>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</si>
  <si>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</si>
  <si>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</si>
  <si>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</si>
  <si>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</si>
  <si>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</si>
  <si>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</si>
  <si>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</si>
  <si>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</si>
  <si>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</si>
  <si>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</si>
  <si>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</si>
  <si>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</si>
  <si>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</si>
  <si>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</si>
  <si>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</si>
  <si>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</si>
  <si>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</si>
  <si>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</si>
  <si>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</si>
  <si>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</si>
  <si>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</si>
  <si>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</si>
  <si>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</si>
  <si>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</si>
  <si>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</si>
  <si>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</si>
  <si>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</si>
  <si>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</si>
  <si>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</si>
  <si>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</si>
  <si>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</si>
  <si>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</si>
  <si>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</si>
  <si>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</si>
  <si>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</si>
  <si>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</si>
  <si>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</si>
  <si>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</si>
  <si>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</si>
  <si>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</si>
  <si>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</si>
  <si>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</si>
  <si>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</si>
  <si>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</si>
  <si>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</si>
  <si>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</si>
  <si>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</si>
  <si>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</si>
  <si>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</si>
  <si>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</si>
  <si>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</si>
  <si>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</si>
  <si>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</si>
  <si>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</si>
  <si>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</si>
  <si>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</si>
  <si>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</si>
  <si>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</si>
  <si>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</si>
  <si>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</si>
  <si>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</si>
  <si>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</si>
  <si>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</si>
  <si>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</si>
  <si>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</si>
  <si>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</si>
  <si>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</si>
  <si>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</si>
  <si>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</si>
  <si>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</si>
  <si>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</si>
  <si>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</si>
  <si>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</si>
  <si>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</si>
  <si>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</si>
  <si>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</si>
  <si>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</si>
  <si>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</si>
  <si>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</si>
  <si>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</si>
  <si>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</si>
  <si>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</si>
  <si>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</si>
  <si>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</si>
  <si>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</si>
  <si>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</si>
  <si>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</si>
  <si>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</si>
  <si>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</si>
  <si>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</si>
  <si>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</si>
  <si>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</si>
  <si>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</si>
  <si>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</si>
  <si>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</si>
  <si>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</si>
  <si>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</si>
  <si>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</si>
  <si>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</si>
  <si>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</si>
  <si>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</si>
  <si>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</si>
  <si>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</si>
  <si>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</si>
  <si>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</si>
  <si>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</si>
  <si>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</si>
  <si>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</si>
  <si>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</si>
  <si>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</si>
  <si>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</si>
  <si>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</si>
  <si>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</si>
  <si>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</si>
  <si>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</si>
  <si>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</si>
  <si>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</si>
  <si>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</si>
  <si>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</si>
  <si>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</si>
  <si>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</si>
  <si>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</si>
  <si>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</si>
  <si>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</si>
  <si>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</si>
  <si>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</si>
  <si>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</si>
  <si>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</si>
  <si>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</si>
  <si>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</si>
  <si>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</si>
  <si>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</si>
  <si>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</si>
  <si>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</si>
  <si>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</si>
  <si>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</si>
  <si>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</si>
  <si>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</si>
  <si>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</si>
  <si>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</si>
  <si>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</si>
  <si>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</si>
  <si>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</si>
  <si>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</si>
  <si>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</si>
  <si>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</si>
  <si>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</si>
  <si>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</si>
  <si>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</si>
  <si>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</si>
  <si>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</si>
  <si>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</si>
  <si>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</si>
  <si>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</si>
  <si>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</si>
  <si>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</si>
  <si>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</si>
  <si>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</si>
  <si>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</si>
  <si>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</si>
  <si>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</si>
  <si>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</si>
  <si>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</si>
  <si>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</si>
  <si>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</si>
  <si>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</si>
  <si>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</si>
  <si>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</si>
  <si>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</si>
  <si>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</si>
  <si>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</si>
  <si>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</si>
  <si>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</si>
  <si>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</si>
  <si>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</si>
  <si>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</si>
  <si>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</si>
  <si>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</si>
  <si>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</si>
  <si>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</si>
  <si>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</si>
  <si>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</si>
  <si>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</si>
  <si>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</si>
  <si>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</si>
  <si>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</si>
  <si>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</si>
  <si>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</si>
  <si>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</si>
  <si>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</si>
  <si>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</si>
  <si>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</si>
  <si>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</si>
  <si>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</si>
  <si>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</si>
  <si>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</si>
  <si>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</si>
  <si>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</si>
  <si>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</si>
  <si>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</si>
  <si>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</si>
  <si>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</si>
  <si>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</si>
  <si>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</si>
  <si>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</si>
  <si>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</si>
  <si>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</si>
  <si>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</si>
  <si>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</si>
  <si>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</si>
  <si>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</si>
  <si>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</si>
  <si>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</si>
  <si>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</si>
  <si>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</si>
  <si>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</si>
  <si>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</si>
  <si>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</si>
  <si>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</si>
  <si>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</si>
  <si>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</si>
  <si>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</si>
  <si>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</si>
  <si>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</si>
  <si>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</si>
  <si>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</si>
  <si>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</si>
  <si>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</si>
  <si>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</si>
  <si>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</si>
  <si>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</si>
  <si>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</si>
  <si>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</si>
  <si>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</si>
  <si>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</si>
  <si>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</si>
  <si>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</si>
  <si>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</si>
  <si>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</si>
  <si>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</si>
  <si>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</si>
  <si>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</si>
  <si>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</si>
  <si>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</si>
  <si>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</si>
  <si>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</si>
  <si>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</si>
  <si>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</si>
  <si>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</si>
  <si>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</si>
  <si>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</si>
  <si>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</si>
  <si>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</si>
  <si>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</si>
  <si>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</si>
  <si>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</si>
  <si>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</si>
  <si>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</si>
  <si>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</si>
  <si>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</si>
  <si>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</si>
  <si>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</si>
  <si>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</si>
  <si>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</si>
  <si>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</si>
  <si>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</si>
  <si>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</si>
  <si>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</si>
  <si>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</si>
  <si>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</si>
  <si>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</si>
  <si>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</si>
  <si>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</si>
  <si>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</si>
  <si>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</si>
  <si>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</si>
  <si>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</si>
  <si>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</si>
  <si>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</si>
  <si>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</si>
  <si>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</si>
  <si>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</si>
  <si>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</si>
  <si>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</si>
  <si>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</si>
  <si>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</si>
  <si>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</si>
  <si>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</si>
  <si>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</si>
  <si>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</si>
  <si>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</si>
  <si>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</si>
  <si>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</si>
  <si>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</si>
  <si>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</si>
  <si>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</si>
  <si>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</si>
  <si>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</si>
  <si>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</si>
  <si>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</si>
  <si>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</si>
  <si>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</si>
  <si>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</si>
  <si>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</si>
  <si>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</si>
  <si>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</si>
  <si>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</si>
  <si>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</si>
  <si>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</si>
  <si>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</si>
  <si>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</si>
  <si>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</si>
  <si>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</si>
  <si>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</si>
  <si>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</si>
  <si>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</si>
  <si>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</si>
  <si>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</si>
  <si>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</si>
  <si>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</si>
  <si>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</si>
  <si>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</si>
  <si>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</si>
  <si>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</si>
  <si>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</si>
  <si>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</si>
  <si>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</si>
  <si>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</si>
  <si>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</si>
  <si>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</si>
  <si>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</si>
  <si>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</si>
  <si>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</si>
  <si>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</si>
  <si>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</si>
  <si>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</si>
  <si>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</si>
  <si>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</si>
  <si>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</si>
  <si>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</si>
  <si>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</si>
  <si>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</si>
  <si>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</si>
  <si>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</si>
  <si>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</si>
  <si>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</si>
  <si>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</si>
  <si>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</si>
  <si>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</si>
  <si>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</si>
  <si>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</si>
  <si>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</si>
  <si>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</si>
  <si>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</si>
  <si>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</si>
  <si>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</si>
  <si>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</si>
  <si>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</si>
  <si>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</si>
  <si>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</si>
  <si>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</si>
  <si>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</si>
  <si>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</si>
  <si>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</si>
  <si>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</si>
  <si>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</si>
  <si>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</si>
  <si>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</si>
  <si>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</si>
  <si>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</si>
  <si>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</si>
  <si>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</si>
  <si>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</si>
  <si>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</si>
  <si>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</si>
  <si>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</si>
  <si>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</si>
  <si>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</si>
  <si>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</si>
  <si>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</si>
  <si>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</si>
  <si>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</si>
  <si>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</si>
  <si>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</si>
  <si>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</si>
  <si>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</si>
  <si>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</si>
  <si>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</si>
  <si>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</si>
  <si>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</si>
  <si>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</si>
  <si>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</si>
  <si>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</si>
  <si>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</si>
  <si>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</si>
  <si>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</si>
  <si>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</si>
  <si>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</si>
  <si>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</si>
  <si>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</si>
  <si>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</si>
  <si>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</si>
  <si>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</si>
  <si>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</si>
  <si>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</si>
  <si>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</si>
  <si>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</si>
  <si>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</si>
  <si>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</si>
  <si>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</si>
  <si>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</si>
  <si>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</si>
  <si>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</si>
  <si>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</si>
  <si>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</si>
  <si>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</si>
  <si>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</si>
  <si>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</si>
  <si>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</si>
  <si>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</si>
  <si>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</si>
  <si>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</si>
  <si>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</si>
  <si>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</si>
  <si>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</si>
  <si>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</si>
  <si>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</si>
  <si>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</si>
  <si>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</si>
  <si>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</si>
  <si>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</si>
  <si>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</si>
  <si>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</si>
  <si>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</si>
  <si>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</si>
  <si>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</si>
  <si>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</si>
  <si>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</si>
  <si>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</si>
  <si>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</si>
  <si>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</si>
  <si>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</si>
  <si>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</si>
  <si>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</si>
  <si>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</si>
  <si>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</si>
  <si>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</si>
  <si>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</si>
  <si>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</si>
  <si>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</si>
  <si>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</si>
  <si>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</si>
  <si>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</si>
  <si>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</si>
  <si>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</si>
  <si>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</si>
  <si>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</si>
  <si>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</si>
  <si>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</si>
  <si>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</si>
  <si>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</si>
  <si>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</si>
  <si>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</si>
  <si>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</si>
  <si>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</si>
  <si>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</si>
  <si>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</si>
  <si>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</si>
  <si>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</si>
  <si>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</si>
  <si>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</si>
  <si>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</si>
  <si>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</si>
  <si>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</si>
  <si>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</si>
  <si>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</si>
  <si>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</si>
  <si>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</si>
  <si>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</si>
  <si>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</si>
  <si>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</si>
  <si>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</si>
  <si>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</si>
  <si>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</si>
  <si>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</si>
  <si>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</si>
  <si>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</si>
  <si>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</si>
  <si>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</si>
  <si>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</si>
  <si>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</si>
  <si>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</si>
  <si>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</si>
  <si>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</si>
  <si>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</si>
  <si>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</si>
  <si>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</si>
  <si>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</si>
  <si>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</si>
  <si>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</si>
  <si>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</si>
  <si>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</si>
  <si>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</si>
  <si>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</si>
  <si>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</si>
  <si>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</si>
  <si>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</si>
  <si>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</si>
  <si>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</si>
  <si>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</si>
  <si>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</si>
  <si>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</si>
  <si>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</si>
  <si>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</si>
  <si>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</si>
  <si>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</si>
  <si>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</si>
  <si>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</si>
  <si>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</si>
  <si>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</si>
  <si>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</si>
  <si>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</si>
  <si>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</si>
  <si>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</si>
  <si>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</si>
  <si>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</si>
  <si>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</si>
  <si>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</si>
  <si>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</si>
  <si>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</si>
  <si>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</si>
  <si>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</si>
  <si>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</si>
  <si>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</si>
  <si>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</si>
  <si>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</si>
  <si>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</si>
  <si>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</si>
  <si>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</si>
  <si>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</si>
  <si>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</si>
  <si>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</si>
  <si>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</si>
  <si>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 xml:space="preserve">id</t>
  </si>
  <si>
    <t xml:space="preserve">var_set</t>
  </si>
  <si>
    <t xml:space="preserve">dataset</t>
  </si>
  <si>
    <t xml:space="preserve">parent</t>
  </si>
  <si>
    <t xml:space="preserve">london_resident</t>
  </si>
  <si>
    <t xml:space="preserve">employed</t>
  </si>
  <si>
    <t xml:space="preserve">se_empl</t>
  </si>
  <si>
    <t xml:space="preserve">byvar_characteristic</t>
  </si>
  <si>
    <t xml:space="preserve">SEX_label</t>
  </si>
  <si>
    <t xml:space="preserve">age_child</t>
  </si>
  <si>
    <t xml:space="preserve">age_group</t>
  </si>
  <si>
    <t xml:space="preserve">inactive</t>
  </si>
  <si>
    <t xml:space="preserve">se_inac</t>
  </si>
  <si>
    <t xml:space="preserve">people</t>
  </si>
  <si>
    <t xml:space="preserve">obs_n</t>
  </si>
  <si>
    <t xml:space="preserve">all_lfsh_aj18_0_0_</t>
  </si>
  <si>
    <t xml:space="preserve">all</t>
  </si>
  <si>
    <t xml:space="preserve">lfsh_aj18</t>
  </si>
  <si>
    <t xml:space="preserve"/>
  </si>
  <si>
    <t xml:space="preserve">all_lfsh_aj18_1_0_</t>
  </si>
  <si>
    <t xml:space="preserve">all_lfsh_aj18_0_1_</t>
  </si>
  <si>
    <t xml:space="preserve">all_lfsh_aj18_1_1_</t>
  </si>
  <si>
    <t xml:space="preserve">all_lfsh_aj19_0_0_</t>
  </si>
  <si>
    <t xml:space="preserve">lfsh_aj19</t>
  </si>
  <si>
    <t xml:space="preserve">all_lfsh_aj19_1_0_</t>
  </si>
  <si>
    <t xml:space="preserve">all_lfsh_aj19_0_1_</t>
  </si>
  <si>
    <t xml:space="preserve">all_lfsh_aj19_1_1_</t>
  </si>
  <si>
    <t xml:space="preserve">all_lfsh_aj20_0_0_</t>
  </si>
  <si>
    <t xml:space="preserve">lfsh_aj20</t>
  </si>
  <si>
    <t xml:space="preserve">all_lfsh_aj20_1_0_</t>
  </si>
  <si>
    <t xml:space="preserve">all_lfsh_aj20_0_1_</t>
  </si>
  <si>
    <t xml:space="preserve">all_lfsh_aj20_1_1_</t>
  </si>
  <si>
    <t xml:space="preserve">all_lfsh_aj21_0_0_</t>
  </si>
  <si>
    <t xml:space="preserve">lfsh_aj21</t>
  </si>
  <si>
    <t xml:space="preserve">all_lfsh_aj21_1_0_</t>
  </si>
  <si>
    <t xml:space="preserve">all_lfsh_aj21_0_1_</t>
  </si>
  <si>
    <t xml:space="preserve">all_lfsh_aj21_1_1_</t>
  </si>
  <si>
    <t xml:space="preserve">all_lfsh_aj22_0_0_</t>
  </si>
  <si>
    <t xml:space="preserve">lfsh_aj22</t>
  </si>
  <si>
    <t xml:space="preserve">all_lfsh_aj22_1_0_</t>
  </si>
  <si>
    <t xml:space="preserve">all_lfsh_aj22_0_1_</t>
  </si>
  <si>
    <t xml:space="preserve">all_lfsh_aj22_1_1_</t>
  </si>
  <si>
    <t xml:space="preserve">sex_lfsh_aj18_0_0_Male</t>
  </si>
  <si>
    <t xml:space="preserve">sex</t>
  </si>
  <si>
    <t xml:space="preserve">Male</t>
  </si>
  <si>
    <t xml:space="preserve">sex_lfsh_aj18_1_0_Male</t>
  </si>
  <si>
    <t xml:space="preserve">sex_lfsh_aj18_0_1_Male</t>
  </si>
  <si>
    <t xml:space="preserve">sex_lfsh_aj18_1_1_Male</t>
  </si>
  <si>
    <t xml:space="preserve">sex_lfsh_aj18_0_0_Female</t>
  </si>
  <si>
    <t xml:space="preserve">Female</t>
  </si>
  <si>
    <t xml:space="preserve">sex_lfsh_aj18_1_0_Female</t>
  </si>
  <si>
    <t xml:space="preserve">sex_lfsh_aj18_0_1_Female</t>
  </si>
  <si>
    <t xml:space="preserve">sex_lfsh_aj18_1_1_Female</t>
  </si>
  <si>
    <t xml:space="preserve">sex_lfsh_aj19_0_0_Male</t>
  </si>
  <si>
    <t xml:space="preserve">sex_lfsh_aj19_1_0_Male</t>
  </si>
  <si>
    <t xml:space="preserve">sex_lfsh_aj19_0_1_Male</t>
  </si>
  <si>
    <t xml:space="preserve">sex_lfsh_aj19_1_1_Male</t>
  </si>
  <si>
    <t xml:space="preserve">sex_lfsh_aj19_0_0_Female</t>
  </si>
  <si>
    <t xml:space="preserve">sex_lfsh_aj19_1_0_Female</t>
  </si>
  <si>
    <t xml:space="preserve">sex_lfsh_aj19_0_1_Female</t>
  </si>
  <si>
    <t xml:space="preserve">sex_lfsh_aj19_1_1_Female</t>
  </si>
  <si>
    <t xml:space="preserve">sex_lfsh_aj20_0_0_Male</t>
  </si>
  <si>
    <t xml:space="preserve">sex_lfsh_aj20_1_0_Male</t>
  </si>
  <si>
    <t xml:space="preserve">sex_lfsh_aj20_0_1_Male</t>
  </si>
  <si>
    <t xml:space="preserve">sex_lfsh_aj20_1_1_Male</t>
  </si>
  <si>
    <t xml:space="preserve">sex_lfsh_aj20_0_0_Female</t>
  </si>
  <si>
    <t xml:space="preserve">sex_lfsh_aj20_1_0_Female</t>
  </si>
  <si>
    <t xml:space="preserve">sex_lfsh_aj20_0_1_Female</t>
  </si>
  <si>
    <t xml:space="preserve">sex_lfsh_aj20_1_1_Female</t>
  </si>
  <si>
    <t xml:space="preserve">sex_lfsh_aj21_0_0_Male</t>
  </si>
  <si>
    <t xml:space="preserve">sex_lfsh_aj21_1_0_Male</t>
  </si>
  <si>
    <t xml:space="preserve">sex_lfsh_aj21_0_1_Male</t>
  </si>
  <si>
    <t xml:space="preserve">sex_lfsh_aj21_1_1_Male</t>
  </si>
  <si>
    <t xml:space="preserve">sex_lfsh_aj21_0_0_Female</t>
  </si>
  <si>
    <t xml:space="preserve">sex_lfsh_aj21_1_0_Female</t>
  </si>
  <si>
    <t xml:space="preserve">sex_lfsh_aj21_0_1_Female</t>
  </si>
  <si>
    <t xml:space="preserve">sex_lfsh_aj21_1_1_Female</t>
  </si>
  <si>
    <t xml:space="preserve">sex_lfsh_aj22_0_0_Male</t>
  </si>
  <si>
    <t xml:space="preserve">sex_lfsh_aj22_1_0_Male</t>
  </si>
  <si>
    <t xml:space="preserve">sex_lfsh_aj22_0_1_Male</t>
  </si>
  <si>
    <t xml:space="preserve">sex_lfsh_aj22_1_1_Male</t>
  </si>
  <si>
    <t xml:space="preserve">sex_lfsh_aj22_0_0_Female</t>
  </si>
  <si>
    <t xml:space="preserve">sex_lfsh_aj22_1_0_Female</t>
  </si>
  <si>
    <t xml:space="preserve">sex_lfsh_aj22_0_1_Female</t>
  </si>
  <si>
    <t xml:space="preserve">sex_lfsh_aj22_1_1_Female</t>
  </si>
  <si>
    <t xml:space="preserve">age_child_lfsh_aj18_0_0_2 yrs or less</t>
  </si>
  <si>
    <t xml:space="preserve">2 yrs or less</t>
  </si>
  <si>
    <t xml:space="preserve">age_child_lfsh_aj18_1_0_2 yrs or less</t>
  </si>
  <si>
    <t xml:space="preserve">age_child_lfsh_aj18_0_1_2 yrs or less</t>
  </si>
  <si>
    <t xml:space="preserve">age_child_lfsh_aj18_1_1_2 yrs or less</t>
  </si>
  <si>
    <t xml:space="preserve">age_child_lfsh_aj18_0_0_3-4 yrs</t>
  </si>
  <si>
    <t xml:space="preserve">3-4 yrs</t>
  </si>
  <si>
    <t xml:space="preserve">age_child_lfsh_aj18_1_0_3-4 yrs</t>
  </si>
  <si>
    <t xml:space="preserve">age_child_lfsh_aj18_0_1_3-4 yrs</t>
  </si>
  <si>
    <t xml:space="preserve">age_child_lfsh_aj18_1_1_3-4 yrs</t>
  </si>
  <si>
    <t xml:space="preserve">age_child_lfsh_aj18_0_0_More then 4 yrs</t>
  </si>
  <si>
    <t xml:space="preserve">More then 4 yrs</t>
  </si>
  <si>
    <t xml:space="preserve">age_child_lfsh_aj18_1_0_More then 4 yrs</t>
  </si>
  <si>
    <t xml:space="preserve">age_child_lfsh_aj18_0_1_More then 4 yrs</t>
  </si>
  <si>
    <t xml:space="preserve">age_child_lfsh_aj18_1_1_More then 4 yrs</t>
  </si>
  <si>
    <t xml:space="preserve">age_child_lfsh_aj19_0_0_2 yrs or less</t>
  </si>
  <si>
    <t xml:space="preserve">age_child_lfsh_aj19_1_0_2 yrs or less</t>
  </si>
  <si>
    <t xml:space="preserve">age_child_lfsh_aj19_0_1_2 yrs or less</t>
  </si>
  <si>
    <t xml:space="preserve">age_child_lfsh_aj19_1_1_2 yrs or less</t>
  </si>
  <si>
    <t xml:space="preserve">age_child_lfsh_aj19_0_0_3-4 yrs</t>
  </si>
  <si>
    <t xml:space="preserve">age_child_lfsh_aj19_1_0_3-4 yrs</t>
  </si>
  <si>
    <t xml:space="preserve">age_child_lfsh_aj19_0_1_3-4 yrs</t>
  </si>
  <si>
    <t xml:space="preserve">age_child_lfsh_aj19_1_1_3-4 yrs</t>
  </si>
  <si>
    <t xml:space="preserve">age_child_lfsh_aj19_0_0_More then 4 yrs</t>
  </si>
  <si>
    <t xml:space="preserve">age_child_lfsh_aj19_1_0_More then 4 yrs</t>
  </si>
  <si>
    <t xml:space="preserve">age_child_lfsh_aj19_0_1_More then 4 yrs</t>
  </si>
  <si>
    <t xml:space="preserve">age_child_lfsh_aj19_1_1_More then 4 yrs</t>
  </si>
  <si>
    <t xml:space="preserve">age_child_lfsh_aj20_0_0_2 yrs or less</t>
  </si>
  <si>
    <t xml:space="preserve">age_child_lfsh_aj20_1_0_2 yrs or less</t>
  </si>
  <si>
    <t xml:space="preserve">age_child_lfsh_aj20_0_1_2 yrs or less</t>
  </si>
  <si>
    <t xml:space="preserve">age_child_lfsh_aj20_1_1_2 yrs or less</t>
  </si>
  <si>
    <t xml:space="preserve">age_child_lfsh_aj20_0_0_3-4 yrs</t>
  </si>
  <si>
    <t xml:space="preserve">age_child_lfsh_aj20_1_0_3-4 yrs</t>
  </si>
  <si>
    <t xml:space="preserve">age_child_lfsh_aj20_0_1_3-4 yrs</t>
  </si>
  <si>
    <t xml:space="preserve">age_child_lfsh_aj20_1_1_3-4 yrs</t>
  </si>
  <si>
    <t xml:space="preserve">age_child_lfsh_aj20_0_0_More then 4 yrs</t>
  </si>
  <si>
    <t xml:space="preserve">age_child_lfsh_aj20_1_0_More then 4 yrs</t>
  </si>
  <si>
    <t xml:space="preserve">age_child_lfsh_aj20_0_1_More then 4 yrs</t>
  </si>
  <si>
    <t xml:space="preserve">age_child_lfsh_aj20_1_1_More then 4 yrs</t>
  </si>
  <si>
    <t xml:space="preserve">age_child_lfsh_aj21_0_0_2 yrs or less</t>
  </si>
  <si>
    <t xml:space="preserve">age_child_lfsh_aj21_1_0_2 yrs or less</t>
  </si>
  <si>
    <t xml:space="preserve">age_child_lfsh_aj21_0_1_2 yrs or less</t>
  </si>
  <si>
    <t xml:space="preserve">age_child_lfsh_aj21_1_1_2 yrs or less</t>
  </si>
  <si>
    <t xml:space="preserve">age_child_lfsh_aj21_0_0_3-4 yrs</t>
  </si>
  <si>
    <t xml:space="preserve">age_child_lfsh_aj21_1_0_3-4 yrs</t>
  </si>
  <si>
    <t xml:space="preserve">age_child_lfsh_aj21_0_1_3-4 yrs</t>
  </si>
  <si>
    <t xml:space="preserve">age_child_lfsh_aj21_1_1_3-4 yrs</t>
  </si>
  <si>
    <t xml:space="preserve">age_child_lfsh_aj21_0_0_More then 4 yrs</t>
  </si>
  <si>
    <t xml:space="preserve">age_child_lfsh_aj21_1_0_More then 4 yrs</t>
  </si>
  <si>
    <t xml:space="preserve">age_child_lfsh_aj21_0_1_More then 4 yrs</t>
  </si>
  <si>
    <t xml:space="preserve">age_child_lfsh_aj21_1_1_More then 4 yrs</t>
  </si>
  <si>
    <t xml:space="preserve">age_child_lfsh_aj22_0_0_2 yrs or less</t>
  </si>
  <si>
    <t xml:space="preserve">age_child_lfsh_aj22_1_0_2 yrs or less</t>
  </si>
  <si>
    <t xml:space="preserve">age_child_lfsh_aj22_0_1_2 yrs or less</t>
  </si>
  <si>
    <t xml:space="preserve">age_child_lfsh_aj22_1_1_2 yrs or less</t>
  </si>
  <si>
    <t xml:space="preserve">age_child_lfsh_aj22_0_0_3-4 yrs</t>
  </si>
  <si>
    <t xml:space="preserve">age_child_lfsh_aj22_1_0_3-4 yrs</t>
  </si>
  <si>
    <t xml:space="preserve">age_child_lfsh_aj22_0_1_3-4 yrs</t>
  </si>
  <si>
    <t xml:space="preserve">age_child_lfsh_aj22_1_1_3-4 yrs</t>
  </si>
  <si>
    <t xml:space="preserve">age_child_lfsh_aj22_0_0_More then 4 yrs</t>
  </si>
  <si>
    <t xml:space="preserve">age_child_lfsh_aj22_1_0_More then 4 yrs</t>
  </si>
  <si>
    <t xml:space="preserve">age_child_lfsh_aj22_0_1_More then 4 yrs</t>
  </si>
  <si>
    <t xml:space="preserve">age_child_lfsh_aj22_1_1_More then 4 yrs</t>
  </si>
  <si>
    <t xml:space="preserve">sex.age_lfsh_aj18_0_0_Male_Aged 16-17</t>
  </si>
  <si>
    <t xml:space="preserve">sex.age</t>
  </si>
  <si>
    <t xml:space="preserve">Male_Aged 16-17</t>
  </si>
  <si>
    <t xml:space="preserve">Aged 16-17</t>
  </si>
  <si>
    <t xml:space="preserve">sex.age_lfsh_aj18_1_0_Male_Aged 16-17</t>
  </si>
  <si>
    <t xml:space="preserve">sex.age_lfsh_aj18_0_1_Male_Aged 16-17</t>
  </si>
  <si>
    <t xml:space="preserve">sex.age_lfsh_aj18_0_0_Female_Aged 16-17</t>
  </si>
  <si>
    <t xml:space="preserve">Female_Aged 16-17</t>
  </si>
  <si>
    <t xml:space="preserve">sex.age_lfsh_aj18_1_0_Female_Aged 16-17</t>
  </si>
  <si>
    <t xml:space="preserve">sex.age_lfsh_aj18_0_1_Female_Aged 16-17</t>
  </si>
  <si>
    <t xml:space="preserve">sex.age_lfsh_aj18_0_0_Male_Aged 18-24</t>
  </si>
  <si>
    <t xml:space="preserve">Male_Aged 18-24</t>
  </si>
  <si>
    <t xml:space="preserve">Aged 18-24</t>
  </si>
  <si>
    <t xml:space="preserve">sex.age_lfsh_aj18_1_0_Male_Aged 18-24</t>
  </si>
  <si>
    <t xml:space="preserve">sex.age_lfsh_aj18_0_1_Male_Aged 18-24</t>
  </si>
  <si>
    <t xml:space="preserve">sex.age_lfsh_aj18_1_1_Male_Aged 18-24</t>
  </si>
  <si>
    <t xml:space="preserve">sex.age_lfsh_aj18_0_0_Female_Aged 18-24</t>
  </si>
  <si>
    <t xml:space="preserve">Female_Aged 18-24</t>
  </si>
  <si>
    <t xml:space="preserve">sex.age_lfsh_aj18_1_0_Female_Aged 18-24</t>
  </si>
  <si>
    <t xml:space="preserve">sex.age_lfsh_aj18_0_1_Female_Aged 18-24</t>
  </si>
  <si>
    <t xml:space="preserve">sex.age_lfsh_aj18_1_1_Female_Aged 18-24</t>
  </si>
  <si>
    <t xml:space="preserve">sex.age_lfsh_aj18_0_0_Male_Aged 25-34</t>
  </si>
  <si>
    <t xml:space="preserve">Male_Aged 25-34</t>
  </si>
  <si>
    <t xml:space="preserve">Aged 25-34</t>
  </si>
  <si>
    <t xml:space="preserve">sex.age_lfsh_aj18_1_0_Male_Aged 25-34</t>
  </si>
  <si>
    <t xml:space="preserve">sex.age_lfsh_aj18_0_1_Male_Aged 25-34</t>
  </si>
  <si>
    <t xml:space="preserve">sex.age_lfsh_aj18_1_1_Male_Aged 25-34</t>
  </si>
  <si>
    <t xml:space="preserve">sex.age_lfsh_aj18_0_0_Female_Aged 25-34</t>
  </si>
  <si>
    <t xml:space="preserve">Female_Aged 25-34</t>
  </si>
  <si>
    <t xml:space="preserve">sex.age_lfsh_aj18_1_0_Female_Aged 25-34</t>
  </si>
  <si>
    <t xml:space="preserve">sex.age_lfsh_aj18_0_1_Female_Aged 25-34</t>
  </si>
  <si>
    <t xml:space="preserve">sex.age_lfsh_aj18_1_1_Female_Aged 25-34</t>
  </si>
  <si>
    <t xml:space="preserve">sex.age_lfsh_aj18_0_0_Male_Aged 35-49</t>
  </si>
  <si>
    <t xml:space="preserve">Male_Aged 35-49</t>
  </si>
  <si>
    <t xml:space="preserve">Aged 35-49</t>
  </si>
  <si>
    <t xml:space="preserve">sex.age_lfsh_aj18_1_0_Male_Aged 35-49</t>
  </si>
  <si>
    <t xml:space="preserve">sex.age_lfsh_aj18_0_1_Male_Aged 35-49</t>
  </si>
  <si>
    <t xml:space="preserve">sex.age_lfsh_aj18_1_1_Male_Aged 35-49</t>
  </si>
  <si>
    <t xml:space="preserve">sex.age_lfsh_aj18_0_0_Female_Aged 35-49</t>
  </si>
  <si>
    <t xml:space="preserve">Female_Aged 35-49</t>
  </si>
  <si>
    <t xml:space="preserve">sex.age_lfsh_aj18_1_0_Female_Aged 35-49</t>
  </si>
  <si>
    <t xml:space="preserve">sex.age_lfsh_aj18_0_1_Female_Aged 35-49</t>
  </si>
  <si>
    <t xml:space="preserve">sex.age_lfsh_aj18_1_1_Female_Aged 35-49</t>
  </si>
  <si>
    <t xml:space="preserve">sex.age_lfsh_aj18_0_0_Male_Aged 50-64</t>
  </si>
  <si>
    <t xml:space="preserve">Male_Aged 50-64</t>
  </si>
  <si>
    <t xml:space="preserve">Aged 50-64</t>
  </si>
  <si>
    <t xml:space="preserve">sex.age_lfsh_aj18_1_0_Male_Aged 50-64</t>
  </si>
  <si>
    <t xml:space="preserve">sex.age_lfsh_aj18_0_1_Male_Aged 50-64</t>
  </si>
  <si>
    <t xml:space="preserve">sex.age_lfsh_aj18_1_1_Male_Aged 50-64</t>
  </si>
  <si>
    <t xml:space="preserve">sex.age_lfsh_aj18_0_0_Female_Aged 50-64</t>
  </si>
  <si>
    <t xml:space="preserve">Female_Aged 50-64</t>
  </si>
  <si>
    <t xml:space="preserve">sex.age_lfsh_aj18_1_0_Female_Aged 50-64</t>
  </si>
  <si>
    <t xml:space="preserve">sex.age_lfsh_aj18_0_1_Female_Aged 50-64</t>
  </si>
  <si>
    <t xml:space="preserve">sex.age_lfsh_aj18_1_1_Female_Aged 50-64</t>
  </si>
  <si>
    <t xml:space="preserve">sex.age_lfsh_aj19_0_0_Male_Aged 16-17</t>
  </si>
  <si>
    <t xml:space="preserve">sex.age_lfsh_aj19_1_0_Male_Aged 16-17</t>
  </si>
  <si>
    <t xml:space="preserve">sex.age_lfsh_aj19_0_1_Male_Aged 16-17</t>
  </si>
  <si>
    <t xml:space="preserve">sex.age_lfsh_aj19_0_0_Female_Aged 16-17</t>
  </si>
  <si>
    <t xml:space="preserve">sex.age_lfsh_aj19_1_0_Female_Aged 16-17</t>
  </si>
  <si>
    <t xml:space="preserve">sex.age_lfsh_aj19_0_1_Female_Aged 16-17</t>
  </si>
  <si>
    <t xml:space="preserve">sex.age_lfsh_aj19_0_0_Male_Aged 18-24</t>
  </si>
  <si>
    <t xml:space="preserve">sex.age_lfsh_aj19_1_0_Male_Aged 18-24</t>
  </si>
  <si>
    <t xml:space="preserve">sex.age_lfsh_aj19_0_1_Male_Aged 18-24</t>
  </si>
  <si>
    <t xml:space="preserve">sex.age_lfsh_aj19_1_1_Male_Aged 18-24</t>
  </si>
  <si>
    <t xml:space="preserve">sex.age_lfsh_aj19_0_0_Female_Aged 18-24</t>
  </si>
  <si>
    <t xml:space="preserve">sex.age_lfsh_aj19_1_0_Female_Aged 18-24</t>
  </si>
  <si>
    <t xml:space="preserve">sex.age_lfsh_aj19_0_1_Female_Aged 18-24</t>
  </si>
  <si>
    <t xml:space="preserve">sex.age_lfsh_aj19_1_1_Female_Aged 18-24</t>
  </si>
  <si>
    <t xml:space="preserve">sex.age_lfsh_aj19_0_0_Male_Aged 25-34</t>
  </si>
  <si>
    <t xml:space="preserve">sex.age_lfsh_aj19_1_0_Male_Aged 25-34</t>
  </si>
  <si>
    <t xml:space="preserve">sex.age_lfsh_aj19_0_1_Male_Aged 25-34</t>
  </si>
  <si>
    <t xml:space="preserve">sex.age_lfsh_aj19_1_1_Male_Aged 25-34</t>
  </si>
  <si>
    <t xml:space="preserve">sex.age_lfsh_aj19_0_0_Female_Aged 25-34</t>
  </si>
  <si>
    <t xml:space="preserve">sex.age_lfsh_aj19_1_0_Female_Aged 25-34</t>
  </si>
  <si>
    <t xml:space="preserve">sex.age_lfsh_aj19_0_1_Female_Aged 25-34</t>
  </si>
  <si>
    <t xml:space="preserve">sex.age_lfsh_aj19_1_1_Female_Aged 25-34</t>
  </si>
  <si>
    <t xml:space="preserve">sex.age_lfsh_aj19_0_0_Male_Aged 35-49</t>
  </si>
  <si>
    <t xml:space="preserve">sex.age_lfsh_aj19_1_0_Male_Aged 35-49</t>
  </si>
  <si>
    <t xml:space="preserve">sex.age_lfsh_aj19_0_1_Male_Aged 35-49</t>
  </si>
  <si>
    <t xml:space="preserve">sex.age_lfsh_aj19_1_1_Male_Aged 35-49</t>
  </si>
  <si>
    <t xml:space="preserve">sex.age_lfsh_aj19_0_0_Female_Aged 35-49</t>
  </si>
  <si>
    <t xml:space="preserve">sex.age_lfsh_aj19_1_0_Female_Aged 35-49</t>
  </si>
  <si>
    <t xml:space="preserve">sex.age_lfsh_aj19_0_1_Female_Aged 35-49</t>
  </si>
  <si>
    <t xml:space="preserve">sex.age_lfsh_aj19_1_1_Female_Aged 35-49</t>
  </si>
  <si>
    <t xml:space="preserve">sex.age_lfsh_aj19_0_0_Male_Aged 50-64</t>
  </si>
  <si>
    <t xml:space="preserve">sex.age_lfsh_aj19_1_0_Male_Aged 50-64</t>
  </si>
  <si>
    <t xml:space="preserve">sex.age_lfsh_aj19_0_1_Male_Aged 50-64</t>
  </si>
  <si>
    <t xml:space="preserve">sex.age_lfsh_aj19_1_1_Male_Aged 50-64</t>
  </si>
  <si>
    <t xml:space="preserve">sex.age_lfsh_aj19_0_0_Female_Aged 50-64</t>
  </si>
  <si>
    <t xml:space="preserve">sex.age_lfsh_aj19_1_0_Female_Aged 50-64</t>
  </si>
  <si>
    <t xml:space="preserve">sex.age_lfsh_aj19_0_1_Female_Aged 50-64</t>
  </si>
  <si>
    <t xml:space="preserve">sex.age_lfsh_aj19_1_1_Female_Aged 50-64</t>
  </si>
  <si>
    <t xml:space="preserve">sex.age_lfsh_aj20_0_0_Male_Aged 16-17</t>
  </si>
  <si>
    <t xml:space="preserve">sex.age_lfsh_aj20_1_0_Male_Aged 16-17</t>
  </si>
  <si>
    <t xml:space="preserve">sex.age_lfsh_aj20_0_1_Male_Aged 16-17</t>
  </si>
  <si>
    <t xml:space="preserve">sex.age_lfsh_aj20_0_0_Female_Aged 16-17</t>
  </si>
  <si>
    <t xml:space="preserve">sex.age_lfsh_aj20_1_0_Female_Aged 16-17</t>
  </si>
  <si>
    <t xml:space="preserve">sex.age_lfsh_aj20_0_1_Female_Aged 16-17</t>
  </si>
  <si>
    <t xml:space="preserve">sex.age_lfsh_aj20_0_0_Male_Aged 18-24</t>
  </si>
  <si>
    <t xml:space="preserve">sex.age_lfsh_aj20_1_0_Male_Aged 18-24</t>
  </si>
  <si>
    <t xml:space="preserve">sex.age_lfsh_aj20_0_1_Male_Aged 18-24</t>
  </si>
  <si>
    <t xml:space="preserve">sex.age_lfsh_aj20_0_0_Female_Aged 18-24</t>
  </si>
  <si>
    <t xml:space="preserve">sex.age_lfsh_aj20_1_0_Female_Aged 18-24</t>
  </si>
  <si>
    <t xml:space="preserve">sex.age_lfsh_aj20_0_1_Female_Aged 18-24</t>
  </si>
  <si>
    <t xml:space="preserve">sex.age_lfsh_aj20_1_1_Female_Aged 18-24</t>
  </si>
  <si>
    <t xml:space="preserve">sex.age_lfsh_aj20_0_0_Male_Aged 25-34</t>
  </si>
  <si>
    <t xml:space="preserve">sex.age_lfsh_aj20_1_0_Male_Aged 25-34</t>
  </si>
  <si>
    <t xml:space="preserve">sex.age_lfsh_aj20_0_1_Male_Aged 25-34</t>
  </si>
  <si>
    <t xml:space="preserve">sex.age_lfsh_aj20_1_1_Male_Aged 25-34</t>
  </si>
  <si>
    <t xml:space="preserve">sex.age_lfsh_aj20_0_0_Female_Aged 25-34</t>
  </si>
  <si>
    <t xml:space="preserve">sex.age_lfsh_aj20_1_0_Female_Aged 25-34</t>
  </si>
  <si>
    <t xml:space="preserve">sex.age_lfsh_aj20_0_1_Female_Aged 25-34</t>
  </si>
  <si>
    <t xml:space="preserve">sex.age_lfsh_aj20_1_1_Female_Aged 25-34</t>
  </si>
  <si>
    <t xml:space="preserve">sex.age_lfsh_aj20_0_0_Male_Aged 35-49</t>
  </si>
  <si>
    <t xml:space="preserve">sex.age_lfsh_aj20_1_0_Male_Aged 35-49</t>
  </si>
  <si>
    <t xml:space="preserve">sex.age_lfsh_aj20_0_1_Male_Aged 35-49</t>
  </si>
  <si>
    <t xml:space="preserve">sex.age_lfsh_aj20_1_1_Male_Aged 35-49</t>
  </si>
  <si>
    <t xml:space="preserve">sex.age_lfsh_aj20_0_0_Female_Aged 35-49</t>
  </si>
  <si>
    <t xml:space="preserve">sex.age_lfsh_aj20_1_0_Female_Aged 35-49</t>
  </si>
  <si>
    <t xml:space="preserve">sex.age_lfsh_aj20_0_1_Female_Aged 35-49</t>
  </si>
  <si>
    <t xml:space="preserve">sex.age_lfsh_aj20_1_1_Female_Aged 35-49</t>
  </si>
  <si>
    <t xml:space="preserve">sex.age_lfsh_aj20_0_0_Male_Aged 50-64</t>
  </si>
  <si>
    <t xml:space="preserve">sex.age_lfsh_aj20_1_0_Male_Aged 50-64</t>
  </si>
  <si>
    <t xml:space="preserve">sex.age_lfsh_aj20_0_1_Male_Aged 50-64</t>
  </si>
  <si>
    <t xml:space="preserve">sex.age_lfsh_aj20_1_1_Male_Aged 50-64</t>
  </si>
  <si>
    <t xml:space="preserve">sex.age_lfsh_aj20_0_0_Female_Aged 50-64</t>
  </si>
  <si>
    <t xml:space="preserve">sex.age_lfsh_aj20_1_0_Female_Aged 50-64</t>
  </si>
  <si>
    <t xml:space="preserve">sex.age_lfsh_aj20_0_1_Female_Aged 50-64</t>
  </si>
  <si>
    <t xml:space="preserve">sex.age_lfsh_aj20_1_1_Female_Aged 50-64</t>
  </si>
  <si>
    <t xml:space="preserve">sex.age_lfsh_aj21_0_0_Male_Aged 16-17</t>
  </si>
  <si>
    <t xml:space="preserve">sex.age_lfsh_aj21_0_1_Male_Aged 16-17</t>
  </si>
  <si>
    <t xml:space="preserve">sex.age_lfsh_aj21_0_0_Female_Aged 16-17</t>
  </si>
  <si>
    <t xml:space="preserve">sex.age_lfsh_aj21_1_0_Female_Aged 16-17</t>
  </si>
  <si>
    <t xml:space="preserve">sex.age_lfsh_aj21_0_1_Female_Aged 16-17</t>
  </si>
  <si>
    <t xml:space="preserve">sex.age_lfsh_aj21_0_0_Male_Aged 18-24</t>
  </si>
  <si>
    <t xml:space="preserve">sex.age_lfsh_aj21_1_0_Male_Aged 18-24</t>
  </si>
  <si>
    <t xml:space="preserve">sex.age_lfsh_aj21_0_1_Male_Aged 18-24</t>
  </si>
  <si>
    <t xml:space="preserve">sex.age_lfsh_aj21_1_1_Male_Aged 18-24</t>
  </si>
  <si>
    <t xml:space="preserve">sex.age_lfsh_aj21_0_0_Female_Aged 18-24</t>
  </si>
  <si>
    <t xml:space="preserve">sex.age_lfsh_aj21_1_0_Female_Aged 18-24</t>
  </si>
  <si>
    <t xml:space="preserve">sex.age_lfsh_aj21_0_1_Female_Aged 18-24</t>
  </si>
  <si>
    <t xml:space="preserve">sex.age_lfsh_aj21_1_1_Female_Aged 18-24</t>
  </si>
  <si>
    <t xml:space="preserve">sex.age_lfsh_aj21_0_0_Male_Aged 25-34</t>
  </si>
  <si>
    <t xml:space="preserve">sex.age_lfsh_aj21_1_0_Male_Aged 25-34</t>
  </si>
  <si>
    <t xml:space="preserve">sex.age_lfsh_aj21_0_1_Male_Aged 25-34</t>
  </si>
  <si>
    <t xml:space="preserve">sex.age_lfsh_aj21_1_1_Male_Aged 25-34</t>
  </si>
  <si>
    <t xml:space="preserve">sex.age_lfsh_aj21_0_0_Female_Aged 25-34</t>
  </si>
  <si>
    <t xml:space="preserve">sex.age_lfsh_aj21_1_0_Female_Aged 25-34</t>
  </si>
  <si>
    <t xml:space="preserve">sex.age_lfsh_aj21_0_1_Female_Aged 25-34</t>
  </si>
  <si>
    <t xml:space="preserve">sex.age_lfsh_aj21_1_1_Female_Aged 25-34</t>
  </si>
  <si>
    <t xml:space="preserve">sex.age_lfsh_aj21_0_0_Male_Aged 35-49</t>
  </si>
  <si>
    <t xml:space="preserve">sex.age_lfsh_aj21_1_0_Male_Aged 35-49</t>
  </si>
  <si>
    <t xml:space="preserve">sex.age_lfsh_aj21_0_1_Male_Aged 35-49</t>
  </si>
  <si>
    <t xml:space="preserve">sex.age_lfsh_aj21_1_1_Male_Aged 35-49</t>
  </si>
  <si>
    <t xml:space="preserve">sex.age_lfsh_aj21_0_0_Female_Aged 35-49</t>
  </si>
  <si>
    <t xml:space="preserve">sex.age_lfsh_aj21_1_0_Female_Aged 35-49</t>
  </si>
  <si>
    <t xml:space="preserve">sex.age_lfsh_aj21_0_1_Female_Aged 35-49</t>
  </si>
  <si>
    <t xml:space="preserve">sex.age_lfsh_aj21_1_1_Female_Aged 35-49</t>
  </si>
  <si>
    <t xml:space="preserve">sex.age_lfsh_aj21_0_0_Male_Aged 50-64</t>
  </si>
  <si>
    <t xml:space="preserve">sex.age_lfsh_aj21_1_0_Male_Aged 50-64</t>
  </si>
  <si>
    <t xml:space="preserve">sex.age_lfsh_aj21_0_1_Male_Aged 50-64</t>
  </si>
  <si>
    <t xml:space="preserve">sex.age_lfsh_aj21_1_1_Male_Aged 50-64</t>
  </si>
  <si>
    <t xml:space="preserve">sex.age_lfsh_aj21_0_0_Female_Aged 50-64</t>
  </si>
  <si>
    <t xml:space="preserve">sex.age_lfsh_aj21_1_0_Female_Aged 50-64</t>
  </si>
  <si>
    <t xml:space="preserve">sex.age_lfsh_aj21_0_1_Female_Aged 50-64</t>
  </si>
  <si>
    <t xml:space="preserve">sex.age_lfsh_aj21_1_1_Female_Aged 50-64</t>
  </si>
  <si>
    <t xml:space="preserve">sex.age_lfsh_aj22_0_0_Male_Aged 16-17</t>
  </si>
  <si>
    <t xml:space="preserve">sex.age_lfsh_aj22_0_1_Male_Aged 16-17</t>
  </si>
  <si>
    <t xml:space="preserve">sex.age_lfsh_aj22_1_1_Male_Aged 16-17</t>
  </si>
  <si>
    <t xml:space="preserve">sex.age_lfsh_aj22_0_0_Female_Aged 16-17</t>
  </si>
  <si>
    <t xml:space="preserve">sex.age_lfsh_aj22_1_0_Female_Aged 16-17</t>
  </si>
  <si>
    <t xml:space="preserve">sex.age_lfsh_aj22_0_1_Female_Aged 16-17</t>
  </si>
  <si>
    <t xml:space="preserve">sex.age_lfsh_aj22_1_1_Female_Aged 16-17</t>
  </si>
  <si>
    <t xml:space="preserve">sex.age_lfsh_aj22_0_0_Male_Aged 18-24</t>
  </si>
  <si>
    <t xml:space="preserve">sex.age_lfsh_aj22_1_0_Male_Aged 18-24</t>
  </si>
  <si>
    <t xml:space="preserve">sex.age_lfsh_aj22_0_1_Male_Aged 18-24</t>
  </si>
  <si>
    <t xml:space="preserve">sex.age_lfsh_aj22_1_1_Male_Aged 18-24</t>
  </si>
  <si>
    <t xml:space="preserve">sex.age_lfsh_aj22_0_0_Female_Aged 18-24</t>
  </si>
  <si>
    <t xml:space="preserve">sex.age_lfsh_aj22_1_0_Female_Aged 18-24</t>
  </si>
  <si>
    <t xml:space="preserve">sex.age_lfsh_aj22_0_1_Female_Aged 18-24</t>
  </si>
  <si>
    <t xml:space="preserve">sex.age_lfsh_aj22_1_1_Female_Aged 18-24</t>
  </si>
  <si>
    <t xml:space="preserve">sex.age_lfsh_aj22_0_0_Male_Aged 25-34</t>
  </si>
  <si>
    <t xml:space="preserve">sex.age_lfsh_aj22_1_0_Male_Aged 25-34</t>
  </si>
  <si>
    <t xml:space="preserve">sex.age_lfsh_aj22_0_1_Male_Aged 25-34</t>
  </si>
  <si>
    <t xml:space="preserve">sex.age_lfsh_aj22_1_1_Male_Aged 25-34</t>
  </si>
  <si>
    <t xml:space="preserve">sex.age_lfsh_aj22_0_0_Female_Aged 25-34</t>
  </si>
  <si>
    <t xml:space="preserve">sex.age_lfsh_aj22_1_0_Female_Aged 25-34</t>
  </si>
  <si>
    <t xml:space="preserve">sex.age_lfsh_aj22_0_1_Female_Aged 25-34</t>
  </si>
  <si>
    <t xml:space="preserve">sex.age_lfsh_aj22_1_1_Female_Aged 25-34</t>
  </si>
  <si>
    <t xml:space="preserve">sex.age_lfsh_aj22_0_0_Male_Aged 35-49</t>
  </si>
  <si>
    <t xml:space="preserve">sex.age_lfsh_aj22_1_0_Male_Aged 35-49</t>
  </si>
  <si>
    <t xml:space="preserve">sex.age_lfsh_aj22_0_1_Male_Aged 35-49</t>
  </si>
  <si>
    <t xml:space="preserve">sex.age_lfsh_aj22_1_1_Male_Aged 35-49</t>
  </si>
  <si>
    <t xml:space="preserve">sex.age_lfsh_aj22_0_0_Female_Aged 35-49</t>
  </si>
  <si>
    <t xml:space="preserve">sex.age_lfsh_aj22_1_0_Female_Aged 35-49</t>
  </si>
  <si>
    <t xml:space="preserve">sex.age_lfsh_aj22_0_1_Female_Aged 35-49</t>
  </si>
  <si>
    <t xml:space="preserve">sex.age_lfsh_aj22_1_1_Female_Aged 35-49</t>
  </si>
  <si>
    <t xml:space="preserve">sex.age_lfsh_aj22_0_0_Male_Aged 50-64</t>
  </si>
  <si>
    <t xml:space="preserve">sex.age_lfsh_aj22_1_0_Male_Aged 50-64</t>
  </si>
  <si>
    <t xml:space="preserve">sex.age_lfsh_aj22_0_1_Male_Aged 50-64</t>
  </si>
  <si>
    <t xml:space="preserve">sex.age_lfsh_aj22_1_1_Male_Aged 50-64</t>
  </si>
  <si>
    <t xml:space="preserve">sex.age_lfsh_aj22_0_0_Female_Aged 50-64</t>
  </si>
  <si>
    <t xml:space="preserve">sex.age_lfsh_aj22_1_0_Female_Aged 50-64</t>
  </si>
  <si>
    <t xml:space="preserve">sex.age_lfsh_aj22_0_1_Female_Aged 50-64</t>
  </si>
  <si>
    <t xml:space="preserve">sex.age_lfsh_aj22_1_1_Female_Aged 50-64</t>
  </si>
  <si>
    <t xml:space="preserve">all_lfsh_aj18_0_NA_</t>
  </si>
  <si>
    <t xml:space="preserve">all_lfsh_aj18_1_NA_</t>
  </si>
  <si>
    <t xml:space="preserve">all_lfsh_aj19_0_NA_</t>
  </si>
  <si>
    <t xml:space="preserve">all_lfsh_aj19_1_NA_</t>
  </si>
  <si>
    <t xml:space="preserve">all_lfsh_aj20_0_NA_</t>
  </si>
  <si>
    <t xml:space="preserve">all_lfsh_aj20_1_NA_</t>
  </si>
  <si>
    <t xml:space="preserve">all_lfsh_aj21_0_NA_</t>
  </si>
  <si>
    <t xml:space="preserve">all_lfsh_aj21_1_NA_</t>
  </si>
  <si>
    <t xml:space="preserve">all_lfsh_aj22_0_NA_</t>
  </si>
  <si>
    <t xml:space="preserve">all_lfsh_aj22_1_NA_</t>
  </si>
  <si>
    <t xml:space="preserve">sex_lfsh_aj18_0_NA_Male</t>
  </si>
  <si>
    <t xml:space="preserve">sex_lfsh_aj18_1_NA_Male</t>
  </si>
  <si>
    <t xml:space="preserve">sex_lfsh_aj18_0_NA_Female</t>
  </si>
  <si>
    <t xml:space="preserve">sex_lfsh_aj18_1_NA_Female</t>
  </si>
  <si>
    <t xml:space="preserve">sex_lfsh_aj19_0_NA_Male</t>
  </si>
  <si>
    <t xml:space="preserve">sex_lfsh_aj19_1_NA_Male</t>
  </si>
  <si>
    <t xml:space="preserve">sex_lfsh_aj19_0_NA_Female</t>
  </si>
  <si>
    <t xml:space="preserve">sex_lfsh_aj19_1_NA_Female</t>
  </si>
  <si>
    <t xml:space="preserve">sex_lfsh_aj20_0_NA_Male</t>
  </si>
  <si>
    <t xml:space="preserve">sex_lfsh_aj20_1_NA_Male</t>
  </si>
  <si>
    <t xml:space="preserve">sex_lfsh_aj20_0_NA_Female</t>
  </si>
  <si>
    <t xml:space="preserve">sex_lfsh_aj20_1_NA_Female</t>
  </si>
  <si>
    <t xml:space="preserve">sex_lfsh_aj21_0_NA_Male</t>
  </si>
  <si>
    <t xml:space="preserve">sex_lfsh_aj21_1_NA_Male</t>
  </si>
  <si>
    <t xml:space="preserve">sex_lfsh_aj21_0_NA_Female</t>
  </si>
  <si>
    <t xml:space="preserve">sex_lfsh_aj21_1_NA_Female</t>
  </si>
  <si>
    <t xml:space="preserve">sex_lfsh_aj22_0_NA_Male</t>
  </si>
  <si>
    <t xml:space="preserve">sex_lfsh_aj22_1_NA_Male</t>
  </si>
  <si>
    <t xml:space="preserve">sex_lfsh_aj22_0_NA_Female</t>
  </si>
  <si>
    <t xml:space="preserve">sex_lfsh_aj22_1_NA_Female</t>
  </si>
  <si>
    <t xml:space="preserve">age_child_lfsh_aj18_0_NA_2 yrs or less</t>
  </si>
  <si>
    <t xml:space="preserve">age_child_lfsh_aj18_1_NA_2 yrs or less</t>
  </si>
  <si>
    <t xml:space="preserve">age_child_lfsh_aj18_0_NA_3-4 yrs</t>
  </si>
  <si>
    <t xml:space="preserve">age_child_lfsh_aj18_1_NA_3-4 yrs</t>
  </si>
  <si>
    <t xml:space="preserve">age_child_lfsh_aj18_0_NA_More then 4 yrs</t>
  </si>
  <si>
    <t xml:space="preserve">age_child_lfsh_aj18_1_NA_More then 4 yrs</t>
  </si>
  <si>
    <t xml:space="preserve">age_child_lfsh_aj19_0_NA_2 yrs or less</t>
  </si>
  <si>
    <t xml:space="preserve">age_child_lfsh_aj19_1_NA_2 yrs or less</t>
  </si>
  <si>
    <t xml:space="preserve">age_child_lfsh_aj19_0_NA_3-4 yrs</t>
  </si>
  <si>
    <t xml:space="preserve">age_child_lfsh_aj19_1_NA_3-4 yrs</t>
  </si>
  <si>
    <t xml:space="preserve">age_child_lfsh_aj19_0_NA_More then 4 yrs</t>
  </si>
  <si>
    <t xml:space="preserve">age_child_lfsh_aj19_1_NA_More then 4 yrs</t>
  </si>
  <si>
    <t xml:space="preserve">age_child_lfsh_aj20_0_NA_2 yrs or less</t>
  </si>
  <si>
    <t xml:space="preserve">age_child_lfsh_aj20_1_NA_2 yrs or less</t>
  </si>
  <si>
    <t xml:space="preserve">age_child_lfsh_aj20_0_NA_3-4 yrs</t>
  </si>
  <si>
    <t xml:space="preserve">age_child_lfsh_aj20_1_NA_3-4 yrs</t>
  </si>
  <si>
    <t xml:space="preserve">age_child_lfsh_aj20_0_NA_More then 4 yrs</t>
  </si>
  <si>
    <t xml:space="preserve">age_child_lfsh_aj20_1_NA_More then 4 yrs</t>
  </si>
  <si>
    <t xml:space="preserve">age_child_lfsh_aj21_0_NA_2 yrs or less</t>
  </si>
  <si>
    <t xml:space="preserve">age_child_lfsh_aj21_1_NA_2 yrs or less</t>
  </si>
  <si>
    <t xml:space="preserve">age_child_lfsh_aj21_0_NA_3-4 yrs</t>
  </si>
  <si>
    <t xml:space="preserve">age_child_lfsh_aj21_1_NA_3-4 yrs</t>
  </si>
  <si>
    <t xml:space="preserve">age_child_lfsh_aj21_0_NA_More then 4 yrs</t>
  </si>
  <si>
    <t xml:space="preserve">age_child_lfsh_aj21_1_NA_More then 4 yrs</t>
  </si>
  <si>
    <t xml:space="preserve">age_child_lfsh_aj22_0_NA_2 yrs or less</t>
  </si>
  <si>
    <t xml:space="preserve">age_child_lfsh_aj22_1_NA_2 yrs or less</t>
  </si>
  <si>
    <t xml:space="preserve">age_child_lfsh_aj22_0_NA_3-4 yrs</t>
  </si>
  <si>
    <t xml:space="preserve">age_child_lfsh_aj22_1_NA_3-4 yrs</t>
  </si>
  <si>
    <t xml:space="preserve">age_child_lfsh_aj22_0_NA_More then 4 yrs</t>
  </si>
  <si>
    <t xml:space="preserve">age_child_lfsh_aj22_1_NA_More then 4 yrs</t>
  </si>
  <si>
    <t xml:space="preserve">sex.age_lfsh_aj18_0_NA_Male_Aged 16-17</t>
  </si>
  <si>
    <t xml:space="preserve">sex.age_lfsh_aj18_1_NA_Male_Aged 16-17</t>
  </si>
  <si>
    <t xml:space="preserve">sex.age_lfsh_aj18_0_NA_Female_Aged 16-17</t>
  </si>
  <si>
    <t xml:space="preserve">sex.age_lfsh_aj18_1_NA_Female_Aged 16-17</t>
  </si>
  <si>
    <t xml:space="preserve">sex.age_lfsh_aj18_0_NA_Male_Aged 18-24</t>
  </si>
  <si>
    <t xml:space="preserve">sex.age_lfsh_aj18_1_NA_Male_Aged 18-24</t>
  </si>
  <si>
    <t xml:space="preserve">sex.age_lfsh_aj18_0_NA_Female_Aged 18-24</t>
  </si>
  <si>
    <t xml:space="preserve">sex.age_lfsh_aj18_1_NA_Female_Aged 18-24</t>
  </si>
  <si>
    <t xml:space="preserve">sex.age_lfsh_aj18_0_NA_Male_Aged 25-34</t>
  </si>
  <si>
    <t xml:space="preserve">sex.age_lfsh_aj18_1_NA_Male_Aged 25-34</t>
  </si>
  <si>
    <t xml:space="preserve">sex.age_lfsh_aj18_0_NA_Female_Aged 25-34</t>
  </si>
  <si>
    <t xml:space="preserve">sex.age_lfsh_aj18_1_NA_Female_Aged 25-34</t>
  </si>
  <si>
    <t xml:space="preserve">sex.age_lfsh_aj18_0_NA_Male_Aged 35-49</t>
  </si>
  <si>
    <t xml:space="preserve">sex.age_lfsh_aj18_1_NA_Male_Aged 35-49</t>
  </si>
  <si>
    <t xml:space="preserve">sex.age_lfsh_aj18_0_NA_Female_Aged 35-49</t>
  </si>
  <si>
    <t xml:space="preserve">sex.age_lfsh_aj18_1_NA_Female_Aged 35-49</t>
  </si>
  <si>
    <t xml:space="preserve">sex.age_lfsh_aj18_0_NA_Male_Aged 50-64</t>
  </si>
  <si>
    <t xml:space="preserve">sex.age_lfsh_aj18_1_NA_Male_Aged 50-64</t>
  </si>
  <si>
    <t xml:space="preserve">sex.age_lfsh_aj18_0_NA_Female_Aged 50-64</t>
  </si>
  <si>
    <t xml:space="preserve">sex.age_lfsh_aj18_1_NA_Female_Aged 50-64</t>
  </si>
  <si>
    <t xml:space="preserve">sex.age_lfsh_aj19_0_NA_Male_Aged 16-17</t>
  </si>
  <si>
    <t xml:space="preserve">sex.age_lfsh_aj19_1_NA_Male_Aged 16-17</t>
  </si>
  <si>
    <t xml:space="preserve">sex.age_lfsh_aj19_0_NA_Female_Aged 16-17</t>
  </si>
  <si>
    <t xml:space="preserve">sex.age_lfsh_aj19_1_NA_Female_Aged 16-17</t>
  </si>
  <si>
    <t xml:space="preserve">sex.age_lfsh_aj19_0_NA_Male_Aged 18-24</t>
  </si>
  <si>
    <t xml:space="preserve">sex.age_lfsh_aj19_1_NA_Male_Aged 18-24</t>
  </si>
  <si>
    <t xml:space="preserve">sex.age_lfsh_aj19_0_NA_Female_Aged 18-24</t>
  </si>
  <si>
    <t xml:space="preserve">sex.age_lfsh_aj19_1_NA_Female_Aged 18-24</t>
  </si>
  <si>
    <t xml:space="preserve">sex.age_lfsh_aj19_0_NA_Male_Aged 25-34</t>
  </si>
  <si>
    <t xml:space="preserve">sex.age_lfsh_aj19_1_NA_Male_Aged 25-34</t>
  </si>
  <si>
    <t xml:space="preserve">sex.age_lfsh_aj19_0_NA_Female_Aged 25-34</t>
  </si>
  <si>
    <t xml:space="preserve">sex.age_lfsh_aj19_1_NA_Female_Aged 25-34</t>
  </si>
  <si>
    <t xml:space="preserve">sex.age_lfsh_aj19_0_NA_Male_Aged 35-49</t>
  </si>
  <si>
    <t xml:space="preserve">sex.age_lfsh_aj19_1_NA_Male_Aged 35-49</t>
  </si>
  <si>
    <t xml:space="preserve">sex.age_lfsh_aj19_0_NA_Female_Aged 35-49</t>
  </si>
  <si>
    <t xml:space="preserve">sex.age_lfsh_aj19_1_NA_Female_Aged 35-49</t>
  </si>
  <si>
    <t xml:space="preserve">sex.age_lfsh_aj19_0_NA_Male_Aged 50-64</t>
  </si>
  <si>
    <t xml:space="preserve">sex.age_lfsh_aj19_1_NA_Male_Aged 50-64</t>
  </si>
  <si>
    <t xml:space="preserve">sex.age_lfsh_aj19_0_NA_Female_Aged 50-64</t>
  </si>
  <si>
    <t xml:space="preserve">sex.age_lfsh_aj19_1_NA_Female_Aged 50-64</t>
  </si>
  <si>
    <t xml:space="preserve">sex.age_lfsh_aj20_0_NA_Male_Aged 16-17</t>
  </si>
  <si>
    <t xml:space="preserve">sex.age_lfsh_aj20_1_NA_Male_Aged 16-17</t>
  </si>
  <si>
    <t xml:space="preserve">sex.age_lfsh_aj20_0_NA_Female_Aged 16-17</t>
  </si>
  <si>
    <t xml:space="preserve">sex.age_lfsh_aj20_1_NA_Female_Aged 16-17</t>
  </si>
  <si>
    <t xml:space="preserve">sex.age_lfsh_aj20_0_NA_Male_Aged 18-24</t>
  </si>
  <si>
    <t xml:space="preserve">sex.age_lfsh_aj20_1_NA_Male_Aged 18-24</t>
  </si>
  <si>
    <t xml:space="preserve">sex.age_lfsh_aj20_0_NA_Female_Aged 18-24</t>
  </si>
  <si>
    <t xml:space="preserve">sex.age_lfsh_aj20_1_NA_Female_Aged 18-24</t>
  </si>
  <si>
    <t xml:space="preserve">sex.age_lfsh_aj20_0_NA_Male_Aged 25-34</t>
  </si>
  <si>
    <t xml:space="preserve">sex.age_lfsh_aj20_1_NA_Male_Aged 25-34</t>
  </si>
  <si>
    <t xml:space="preserve">sex.age_lfsh_aj20_0_NA_Female_Aged 25-34</t>
  </si>
  <si>
    <t xml:space="preserve">sex.age_lfsh_aj20_1_NA_Female_Aged 25-34</t>
  </si>
  <si>
    <t xml:space="preserve">sex.age_lfsh_aj20_0_NA_Male_Aged 35-49</t>
  </si>
  <si>
    <t xml:space="preserve">sex.age_lfsh_aj20_1_NA_Male_Aged 35-49</t>
  </si>
  <si>
    <t xml:space="preserve">sex.age_lfsh_aj20_0_NA_Female_Aged 35-49</t>
  </si>
  <si>
    <t xml:space="preserve">sex.age_lfsh_aj20_1_NA_Female_Aged 35-49</t>
  </si>
  <si>
    <t xml:space="preserve">sex.age_lfsh_aj20_0_NA_Male_Aged 50-64</t>
  </si>
  <si>
    <t xml:space="preserve">sex.age_lfsh_aj20_1_NA_Male_Aged 50-64</t>
  </si>
  <si>
    <t xml:space="preserve">sex.age_lfsh_aj20_0_NA_Female_Aged 50-64</t>
  </si>
  <si>
    <t xml:space="preserve">sex.age_lfsh_aj20_1_NA_Female_Aged 50-64</t>
  </si>
  <si>
    <t xml:space="preserve">sex.age_lfsh_aj21_0_NA_Male_Aged 16-17</t>
  </si>
  <si>
    <t xml:space="preserve">sex.age_lfsh_aj21_0_NA_Female_Aged 16-17</t>
  </si>
  <si>
    <t xml:space="preserve">sex.age_lfsh_aj21_1_NA_Female_Aged 16-17</t>
  </si>
  <si>
    <t xml:space="preserve">sex.age_lfsh_aj21_0_NA_Male_Aged 18-24</t>
  </si>
  <si>
    <t xml:space="preserve">sex.age_lfsh_aj21_1_NA_Male_Aged 18-24</t>
  </si>
  <si>
    <t xml:space="preserve">sex.age_lfsh_aj21_0_NA_Female_Aged 18-24</t>
  </si>
  <si>
    <t xml:space="preserve">sex.age_lfsh_aj21_1_NA_Female_Aged 18-24</t>
  </si>
  <si>
    <t xml:space="preserve">sex.age_lfsh_aj21_0_NA_Male_Aged 25-34</t>
  </si>
  <si>
    <t xml:space="preserve">sex.age_lfsh_aj21_1_NA_Male_Aged 25-34</t>
  </si>
  <si>
    <t xml:space="preserve">sex.age_lfsh_aj21_0_NA_Female_Aged 25-34</t>
  </si>
  <si>
    <t xml:space="preserve">sex.age_lfsh_aj21_1_NA_Female_Aged 25-34</t>
  </si>
  <si>
    <t xml:space="preserve">sex.age_lfsh_aj21_0_NA_Male_Aged 35-49</t>
  </si>
  <si>
    <t xml:space="preserve">sex.age_lfsh_aj21_1_NA_Male_Aged 35-49</t>
  </si>
  <si>
    <t xml:space="preserve">sex.age_lfsh_aj21_0_NA_Female_Aged 35-49</t>
  </si>
  <si>
    <t xml:space="preserve">sex.age_lfsh_aj21_1_NA_Female_Aged 35-49</t>
  </si>
  <si>
    <t xml:space="preserve">sex.age_lfsh_aj21_0_NA_Male_Aged 50-64</t>
  </si>
  <si>
    <t xml:space="preserve">sex.age_lfsh_aj21_1_NA_Male_Aged 50-64</t>
  </si>
  <si>
    <t xml:space="preserve">sex.age_lfsh_aj21_0_NA_Female_Aged 50-64</t>
  </si>
  <si>
    <t xml:space="preserve">sex.age_lfsh_aj21_1_NA_Female_Aged 50-64</t>
  </si>
  <si>
    <t xml:space="preserve">sex.age_lfsh_aj22_0_NA_Male_Aged 16-17</t>
  </si>
  <si>
    <t xml:space="preserve">sex.age_lfsh_aj22_1_NA_Male_Aged 16-17</t>
  </si>
  <si>
    <t xml:space="preserve">sex.age_lfsh_aj22_0_NA_Female_Aged 16-17</t>
  </si>
  <si>
    <t xml:space="preserve">sex.age_lfsh_aj22_1_NA_Female_Aged 16-17</t>
  </si>
  <si>
    <t xml:space="preserve">sex.age_lfsh_aj22_0_NA_Male_Aged 18-24</t>
  </si>
  <si>
    <t xml:space="preserve">sex.age_lfsh_aj22_1_NA_Male_Aged 18-24</t>
  </si>
  <si>
    <t xml:space="preserve">sex.age_lfsh_aj22_0_NA_Female_Aged 18-24</t>
  </si>
  <si>
    <t xml:space="preserve">sex.age_lfsh_aj22_1_NA_Female_Aged 18-24</t>
  </si>
  <si>
    <t xml:space="preserve">sex.age_lfsh_aj22_0_NA_Male_Aged 25-34</t>
  </si>
  <si>
    <t xml:space="preserve">sex.age_lfsh_aj22_1_NA_Male_Aged 25-34</t>
  </si>
  <si>
    <t xml:space="preserve">sex.age_lfsh_aj22_0_NA_Female_Aged 25-34</t>
  </si>
  <si>
    <t xml:space="preserve">sex.age_lfsh_aj22_1_NA_Female_Aged 25-34</t>
  </si>
  <si>
    <t xml:space="preserve">sex.age_lfsh_aj22_0_NA_Male_Aged 35-49</t>
  </si>
  <si>
    <t xml:space="preserve">sex.age_lfsh_aj22_1_NA_Male_Aged 35-49</t>
  </si>
  <si>
    <t xml:space="preserve">sex.age_lfsh_aj22_0_NA_Female_Aged 35-49</t>
  </si>
  <si>
    <t xml:space="preserve">sex.age_lfsh_aj22_1_NA_Female_Aged 35-49</t>
  </si>
  <si>
    <t xml:space="preserve">sex.age_lfsh_aj22_0_NA_Male_Aged 50-64</t>
  </si>
  <si>
    <t xml:space="preserve">sex.age_lfsh_aj22_1_NA_Male_Aged 50-64</t>
  </si>
  <si>
    <t xml:space="preserve">sex.age_lfsh_aj22_0_NA_Female_Aged 50-64</t>
  </si>
  <si>
    <t xml:space="preserve">sex.age_lfsh_aj22_1_NA_Female_Aged 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</si>
</sst>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  <b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Font="1" applyNumberFormat="1" applyBorder="1"/>
    <xf numFmtId="0" fontId="1" fillId="2" borderId="3" xfId="0" applyFont="1" applyFill="1" applyBorder="1" applyAlignment="1">
      <alignment horizontal="centerContinuous"/>
    </xf>
    <xf numFmtId="3" fontId="2" fillId="0" borderId="4" xfId="0" applyFont="1" applyNumberFormat="1" applyBorder="1"/>
    <xf numFmtId="0" fontId="1" fillId="2" borderId="5" xfId="0" applyFont="1" applyFill="1" applyBorder="1" applyAlignment="1">
      <alignment horizontal="center" vertical="center"/>
    </xf>
    <xf numFmtId="164" fontId="2" fillId="0" borderId="6" xfId="0" applyFont="1" applyNumberFormat="1" applyBorder="1"/>
    <xf numFmtId="0" fontId="2" fillId="3" borderId="0" xfId="0" applyFont="1" applyFill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Font="1" applyNumberFormat="1" applyBorder="1"/>
    <xf numFmtId="0" fontId="2" fillId="0" borderId="10" xfId="0" applyFont="1" applyBorder="1"/>
    <xf numFmtId="164" fontId="2" fillId="0" borderId="1" xfId="0" applyFont="1" applyNumberForma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Continuous"/>
    </xf>
    <xf numFmtId="0" fontId="2" fillId="0" borderId="13" xfId="0" applyFont="1" applyBorder="1"/>
    <xf numFmtId="165" fontId="2" fillId="0" borderId="14" xfId="0" applyFont="1" applyNumberFormat="1" applyBorder="1"/>
    <xf numFmtId="165" fontId="2" fillId="0" borderId="4" xfId="0" applyFont="1" applyNumberFormat="1" applyBorder="1"/>
    <xf numFmtId="0" fontId="2" fillId="4" borderId="2" xfId="0" applyFont="1" applyFill="1" applyBorder="1"/>
    <xf numFmtId="164" fontId="2" fillId="0" borderId="15" xfId="0" applyFont="1" applyNumberFormat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4" fontId="2" fillId="0" borderId="18" xfId="0" applyFont="1" applyNumberFormat="1" applyBorder="1"/>
    <xf numFmtId="0" fontId="2" fillId="0" borderId="0" xfId="0" applyFont="1"/>
    <xf numFmtId="164" fontId="2" fillId="0" borderId="5" xfId="0" applyFont="1" applyNumberFormat="1" applyBorder="1"/>
    <xf numFmtId="164" fontId="2" fillId="0" borderId="19" xfId="0" applyFont="1" applyNumberFormat="1" applyBorder="1"/>
    <xf numFmtId="3" fontId="2" fillId="0" borderId="14" xfId="0" applyFont="1" applyNumberFormat="1" applyBorder="1"/>
    <xf numFmtId="0" fontId="2" fillId="2" borderId="12" xfId="0" applyFont="1" applyFill="1" applyBorder="1"/>
    <xf numFmtId="0" fontId="1" fillId="2" borderId="6" xfId="0" applyFont="1" applyFill="1" applyBorder="1" applyAlignment="1">
      <alignment horizontal="center" vertical="center"/>
    </xf>
    <xf numFmtId="3" fontId="2" fillId="0" borderId="20" xfId="0" applyFont="1" applyNumberFormat="1" applyBorder="1"/>
    <xf numFmtId="164" fontId="2" fillId="0" borderId="21" xfId="0" applyFont="1" applyNumberFormat="1" applyBorder="1"/>
    <xf numFmtId="0" fontId="1" fillId="2" borderId="12" xfId="0" applyFont="1" applyFill="1" applyBorder="1" applyAlignment="1">
      <alignment horizontal="center" vertical="center" wrapText="1"/>
    </xf>
    <xf numFmtId="165" fontId="2" fillId="0" borderId="20" xfId="0" applyFont="1" applyNumberFormat="1" applyBorder="1"/>
    <xf numFmtId="164" fontId="2" fillId="0" borderId="22" xfId="0" applyFont="1" applyNumberFormat="1" applyBorder="1"/>
    <xf numFmtId="0" fontId="1" fillId="2" borderId="23" xfId="0" applyFont="1" applyFill="1" applyBorder="1" applyAlignment="1">
      <alignment horizontal="center" vertical="center" wrapText="1"/>
    </xf>
    <xf numFmtId="165" fontId="2" fillId="0" borderId="24" xfId="0" applyFont="1" applyNumberFormat="1" applyBorder="1"/>
    <xf numFmtId="0" fontId="1" fillId="0" borderId="0" xfId="0" applyFont="1"/>
    <xf numFmtId="164" fontId="2" fillId="0" borderId="17" xfId="0" applyFont="1" applyNumberForma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3" fontId="2" fillId="0" borderId="24" xfId="0" applyFont="1" applyNumberFormat="1" applyBorder="1"/>
    <xf numFmtId="0" fontId="1" fillId="2" borderId="30" xfId="0" applyFont="1" applyFill="1" applyBorder="1" applyAlignment="1">
      <alignment horizontal="center" vertical="center" wrapText="1"/>
    </xf>
    <xf numFmtId="164" fontId="2" fillId="0" borderId="10" xfId="0" applyFont="1" applyNumberFormat="1" applyBorder="1"/>
    <xf numFmtId="0" fontId="1" fillId="2" borderId="8" xfId="0" applyFont="1" applyFill="1" applyBorder="1" applyAlignment="1">
      <alignment horizontal="centerContinuous"/>
    </xf>
    <xf numFmtId="0" fontId="2" fillId="0" borderId="6" xfId="0" applyFont="1" applyBorder="1"/>
    <xf numFmtId="0" fontId="1" fillId="2" borderId="6" xfId="0" applyFont="1" applyFill="1" applyBorder="1"/>
    <xf numFmtId="0" fontId="1" fillId="2" borderId="10" xfId="0" applyFont="1" applyFill="1" applyBorder="1"/>
    <xf numFmtId="0" fontId="3" fillId="0" borderId="6" xfId="0" applyFont="1" applyBorder="1"/>
    <xf numFmtId="0" fontId="1" fillId="2" borderId="13" xfId="0" applyFont="1" applyFill="1" applyBorder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L5" workbookViewId="0">
      <selection activeCell="W14" sqref="W14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1.42578125" hidden="1" outlineLevel="1" customWidth="1"/>
    <col min="4" max="4" width="23.7109375" hidden="1" outlineLevel="1" customWidth="1"/>
    <col min="5" max="5" width="11.42578125" hidden="1" outlineLevel="1" customWidth="1"/>
    <col min="6" max="6" width="11.42578125" hidden="1" outlineLevel="1" customWidth="1"/>
    <col min="7" max="7" width="11.42578125" hidden="1" outlineLevel="1" customWidth="1"/>
    <col min="8" max="8" width="11.42578125" hidden="1" outlineLevel="1" customWidth="1"/>
    <col min="9" max="9" width="11.42578125" hidden="1" outlineLevel="1" customWidth="1"/>
    <col min="10" max="10" width="11.42578125" hidden="1" outlineLevel="1" customWidth="1"/>
    <col min="11" max="11" width="17" hidden="1" outlineLevel="1" customWidth="1"/>
    <col min="12" max="12" width="3.7109375" hidden="0" customWidth="1"/>
    <col min="13" max="13" width="16.710937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 outlineLevel="1" hidden="1">
      <c r="A1" s="7" t="s">
        <v>47</v>
      </c>
    </row>
    <row r="3">
      <c r="O3" s="7" t="s">
        <v>45</v>
      </c>
      <c r="P3" s="7" t="s">
        <v>46</v>
      </c>
      <c r="Q3" s="7" t="s">
        <v>42</v>
      </c>
      <c r="R3" s="7" t="s">
        <v>45</v>
      </c>
      <c r="S3" s="7" t="s">
        <v>46</v>
      </c>
      <c r="T3" s="7" t="s">
        <v>42</v>
      </c>
    </row>
    <row r="4">
      <c r="N4" s="7" t="s">
        <v>28</v>
      </c>
      <c r="O4" s="7" t="n">
        <f t="shared" ref="O4:T4" ca="1" si="0">MATCH(O$3,INDEX(INDIRECT($A$1),1,0),0)</f>
        <v>13</v>
      </c>
      <c r="P4" s="7" t="n">
        <f t="shared" ca="1" si="0"/>
        <v>14</v>
      </c>
      <c r="Q4" s="7" t="n">
        <f t="shared" ca="1" si="0"/>
        <v>15</v>
      </c>
      <c r="R4" s="7" t="n">
        <f t="shared" ca="1" si="0"/>
        <v>13</v>
      </c>
      <c r="S4" s="7" t="n">
        <f t="shared" ca="1" si="0"/>
        <v>14</v>
      </c>
      <c r="T4" s="7" t="n">
        <f t="shared" ca="1" si="0"/>
        <v>15</v>
      </c>
    </row>
    <row r="7">
      <c r="M7" s="36" t="s">
        <v>43</v>
      </c>
    </row>
    <row r="8">
      <c r="A8" s="7" t="s">
        <v>22</v>
      </c>
    </row>
    <row r="9">
      <c r="A9" t="s">
        <v>61</v>
      </c>
      <c r="M9" s="11" t="s">
        <v>21</v>
      </c>
      <c r="N9" s="15"/>
      <c r="O9" s="18" t="s">
        <v>70</v>
      </c>
    </row>
    <row r="10">
      <c r="A10" s="7" t="s">
        <v>41</v>
      </c>
      <c r="C10" s="7" t="n">
        <f>INDEX(geo,MATCH($O$11,INDEX(geo,0,1),0),2)</f>
        <v>1</v>
      </c>
    </row>
    <row r="11">
      <c r="M11" s="11" t="s">
        <v>38</v>
      </c>
      <c r="N11" s="15"/>
      <c r="O11" s="18" t="s">
        <v>32</v>
      </c>
    </row>
    <row r="12" ht="15.75" customHeight="1">
      <c r="M12" s="23"/>
      <c r="N12" s="23"/>
    </row>
    <row r="13" ht="15.75" customHeight="1">
      <c r="A13" s="7" t="s">
        <v>29</v>
      </c>
      <c r="B13" s="7" t="s">
        <v>24</v>
      </c>
      <c r="C13" s="7" t="s">
        <v>0</v>
      </c>
      <c r="D13" s="7" t="s">
        <v>25</v>
      </c>
      <c r="E13" s="7" t="s">
        <v>33</v>
      </c>
      <c r="F13" s="7" t="s">
        <v>34</v>
      </c>
      <c r="G13" s="7" t="s">
        <v>23</v>
      </c>
      <c r="H13" s="7" t="s">
        <v>35</v>
      </c>
      <c r="I13" s="7" t="s">
        <v>37</v>
      </c>
      <c r="J13" s="7" t="s">
        <v>23</v>
      </c>
      <c r="K13" s="7" t="s">
        <v>36</v>
      </c>
      <c r="O13" s="14" t="s">
        <v>30</v>
      </c>
      <c r="P13" s="47"/>
      <c r="Q13" s="3"/>
      <c r="R13" s="14" t="s">
        <v>31</v>
      </c>
      <c r="S13" s="47"/>
      <c r="T13" s="3"/>
    </row>
    <row r="14" ht="27" customHeight="1">
      <c r="M14" s="27"/>
      <c r="N14" s="8"/>
      <c r="O14" s="45" t="s">
        <v>48</v>
      </c>
      <c r="P14" s="34" t="s">
        <v>27</v>
      </c>
      <c r="Q14" s="13" t="s">
        <v>62</v>
      </c>
      <c r="R14" s="31" t="s">
        <v>48</v>
      </c>
      <c r="S14" s="9" t="s">
        <v>27</v>
      </c>
      <c r="T14" s="40" t="s">
        <v>62</v>
      </c>
    </row>
    <row r="15">
      <c r="A15" s="7" t="str">
        <f t="shared" ref="A15:A78" si="1">$O$9</f>
        <v>benefits</v>
      </c>
      <c r="B15" s="7" t="s">
        <v>3</v>
      </c>
      <c r="C15" s="7" t="n">
        <v>1</v>
      </c>
      <c r="D15" s="7" t="n">
        <f>$C$10</f>
        <v>1</v>
      </c>
      <c r="E15" s="7" t="n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 t="e">
        <f ca="1">MATCH($G15,INDEX(INDIRECT($A$1),0,1),0)</f>
        <v>#N/A</v>
      </c>
      <c r="I15" s="7" t="n">
        <v>0</v>
      </c>
      <c r="J15" s="7" t="str">
        <f ca="1">$A15&amp;"_"&amp;$B15&amp;"_"&amp;$I15&amp;"_"&amp;$D15&amp;"_"&amp;$F15</f>
        <v>benefits_lfsh_aj18_0_1_Yes</v>
      </c>
      <c r="K15" s="7" t="e">
        <f ca="1">MATCH($J15,INDEX(INDIRECT($A$1),0,1),0)</f>
        <v>#N/A</v>
      </c>
      <c r="M15" s="38" t="str">
        <f ca="1">IFERROR(F15,"")</f>
        <v>Yes</v>
      </c>
      <c r="N15" s="1" t="n">
        <v>2018</v>
      </c>
      <c r="O15" s="12" t="str">
        <f t="array" aca="1" ref="O15" ca="1">IFERROR(INDEX(INDIRECT($A$1),$H15,O$4),"")</f>
      </c>
      <c r="P15" s="12" t="str">
        <f t="array" aca="1" ref="P15" ca="1">IFERROR(INDEX(INDIRECT($A$1),$H15,P$4),"")</f>
      </c>
      <c r="Q15" s="4" t="str">
        <f t="array" aca="1" ref="Q15" ca="1">IFERROR(INDEX(INDIRECT($A$1),$H15,Q$4),"")</f>
      </c>
      <c r="R15" s="10" t="str">
        <f t="array" aca="1" ref="R15" ca="1">IFERROR(INDEX(INDIRECT($A$1),$K15,R$4),"")</f>
      </c>
      <c r="S15" s="22" t="str">
        <f t="array" aca="1" ref="S15" ca="1">IFERROR(INDEX(INDIRECT($A$1),$K15,S$4),"")</f>
      </c>
      <c r="T15" s="17" t="str">
        <f t="array" aca="1" ref="T15" ca="1">IFERROR(INDEX(INDIRECT($A$1),$K15,T$4),"")</f>
      </c>
    </row>
    <row r="16">
      <c r="A16" s="7" t="str">
        <f t="shared" si="1"/>
        <v>benefits</v>
      </c>
      <c r="B16" s="7" t="s">
        <v>4</v>
      </c>
      <c r="C16" s="7" t="n">
        <v>1</v>
      </c>
      <c r="D16" s="7" t="n">
        <f>$C$10</f>
        <v>1</v>
      </c>
      <c r="E16" s="7" t="n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 t="e">
        <f ca="1">MATCH($G16,INDEX(INDIRECT($A$1),0,1),0)</f>
        <v>#N/A</v>
      </c>
      <c r="I16" s="7" t="n">
        <v>0</v>
      </c>
      <c r="J16" s="7" t="str">
        <f t="shared" ref="J16:J79" ca="1" si="3">$A16&amp;"_"&amp;$B16&amp;"_"&amp;$I16&amp;"_"&amp;$D16&amp;"_"&amp;$F16</f>
        <v>benefits_lfsh_aj19_0_1_Yes</v>
      </c>
      <c r="K16" s="7" t="e">
        <f ca="1">MATCH($J16,INDEX(INDIRECT($A$1),0,1),0)</f>
        <v>#N/A</v>
      </c>
      <c r="M16" s="39"/>
      <c r="N16" s="28" t="n">
        <v>2019</v>
      </c>
      <c r="O16" s="6" t="str">
        <f t="array" aca="1" ref="O16" ca="1">IFERROR(INDEX(INDIRECT($A$1),$H16,O$4),"")</f>
      </c>
      <c r="P16" s="46" t="str">
        <f t="array" aca="1" ref="P16" ca="1">IFERROR(INDEX(INDIRECT($A$1),$H16,P$4),"")</f>
      </c>
      <c r="Q16" s="26" t="str">
        <f t="array" aca="1" ref="Q16" ca="1">IFERROR(INDEX(INDIRECT($A$1),$H16,Q$4),"")</f>
      </c>
      <c r="R16" s="2" t="str">
        <f t="array" aca="1" ref="R16" ca="1">IFERROR(INDEX(INDIRECT($A$1),$K16,R$4),"")</f>
      </c>
      <c r="S16" s="46" t="str">
        <f t="array" aca="1" ref="S16" ca="1">IFERROR(INDEX(INDIRECT($A$1),$K16,S$4),"")</f>
      </c>
      <c r="T16" s="16" t="str">
        <f t="array" aca="1" ref="T16" ca="1">IFERROR(INDEX(INDIRECT($A$1),$K16,T$4),"")</f>
      </c>
    </row>
    <row r="17">
      <c r="A17" s="7" t="str">
        <f t="shared" si="1"/>
        <v>benefits</v>
      </c>
      <c r="B17" s="7" t="s">
        <v>5</v>
      </c>
      <c r="C17" s="7" t="n">
        <v>1</v>
      </c>
      <c r="D17" s="7" t="n">
        <f>$C$10</f>
        <v>1</v>
      </c>
      <c r="E17" s="7" t="n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 t="e">
        <f ca="1">MATCH($G17,INDEX(INDIRECT($A$1),0,1),0)</f>
        <v>#N/A</v>
      </c>
      <c r="I17" s="7" t="n">
        <v>0</v>
      </c>
      <c r="J17" s="7" t="str">
        <f t="shared" ca="1" si="3"/>
        <v>benefits_lfsh_aj20_0_1_Yes</v>
      </c>
      <c r="K17" s="7" t="e">
        <f ca="1">MATCH($J17,INDEX(INDIRECT($A$1),0,1),0)</f>
        <v>#N/A</v>
      </c>
      <c r="M17" s="39"/>
      <c r="N17" s="28" t="n">
        <v>2020</v>
      </c>
      <c r="O17" s="6" t="str">
        <f t="array" aca="1" ref="O17" ca="1">IFERROR(INDEX(INDIRECT($A$1),$H17,O$4),"")</f>
      </c>
      <c r="P17" s="46" t="str">
        <f t="array" aca="1" ref="P17" ca="1">IFERROR(INDEX(INDIRECT($A$1),$H17,P$4),"")</f>
      </c>
      <c r="Q17" s="26" t="str">
        <f t="array" aca="1" ref="Q17" ca="1">IFERROR(INDEX(INDIRECT($A$1),$H17,Q$4),"")</f>
      </c>
      <c r="R17" s="2" t="str">
        <f t="array" aca="1" ref="R17" ca="1">IFERROR(INDEX(INDIRECT($A$1),$K17,R$4),"")</f>
      </c>
      <c r="S17" s="46" t="str">
        <f t="array" aca="1" ref="S17" ca="1">IFERROR(INDEX(INDIRECT($A$1),$K17,S$4),"")</f>
      </c>
      <c r="T17" s="16" t="str">
        <f t="array" aca="1" ref="T17" ca="1">IFERROR(INDEX(INDIRECT($A$1),$K17,T$4),"")</f>
      </c>
    </row>
    <row r="18">
      <c r="A18" s="7" t="str">
        <f t="shared" si="1"/>
        <v>benefits</v>
      </c>
      <c r="B18" s="7" t="s">
        <v>6</v>
      </c>
      <c r="C18" s="7" t="n">
        <v>1</v>
      </c>
      <c r="D18" s="7" t="n">
        <f>$C$10</f>
        <v>1</v>
      </c>
      <c r="E18" s="7" t="n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 t="e">
        <f ca="1">MATCH($G18,INDEX(INDIRECT($A$1),0,1),0)</f>
        <v>#N/A</v>
      </c>
      <c r="I18" s="7" t="n">
        <v>0</v>
      </c>
      <c r="J18" s="7" t="str">
        <f t="shared" ca="1" si="3"/>
        <v>benefits_lfsh_aj21_0_1_Yes</v>
      </c>
      <c r="K18" s="7" t="e">
        <f ca="1">MATCH($J18,INDEX(INDIRECT($A$1),0,1),0)</f>
        <v>#N/A</v>
      </c>
      <c r="M18" s="39"/>
      <c r="N18" s="28" t="n">
        <v>2021</v>
      </c>
      <c r="O18" s="6" t="str">
        <f t="array" aca="1" ref="O18" ca="1">IFERROR(INDEX(INDIRECT($A$1),$H18,O$4),"")</f>
      </c>
      <c r="P18" s="46" t="str">
        <f t="array" aca="1" ref="P18" ca="1">IFERROR(INDEX(INDIRECT($A$1),$H18,P$4),"")</f>
      </c>
      <c r="Q18" s="26" t="str">
        <f t="array" aca="1" ref="Q18" ca="1">IFERROR(INDEX(INDIRECT($A$1),$H18,Q$4),"")</f>
      </c>
      <c r="R18" s="2" t="str">
        <f t="array" aca="1" ref="R18" ca="1">IFERROR(INDEX(INDIRECT($A$1),$K18,R$4),"")</f>
      </c>
      <c r="S18" s="46" t="str">
        <f t="array" aca="1" ref="S18" ca="1">IFERROR(INDEX(INDIRECT($A$1),$K18,S$4),"")</f>
      </c>
      <c r="T18" s="16" t="str">
        <f t="array" aca="1" ref="T18" ca="1">IFERROR(INDEX(INDIRECT($A$1),$K18,T$4),"")</f>
      </c>
    </row>
    <row r="19" ht="15.75" customHeight="1">
      <c r="A19" s="7" t="str">
        <f t="shared" si="1"/>
        <v>benefits</v>
      </c>
      <c r="B19" s="7" t="s">
        <v>7</v>
      </c>
      <c r="C19" s="7" t="n">
        <v>1</v>
      </c>
      <c r="D19" s="7" t="n">
        <f>$C$10</f>
        <v>1</v>
      </c>
      <c r="E19" s="7" t="n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 t="e">
        <f ca="1">MATCH($G19,INDEX(INDIRECT($A$1),0,1),0)</f>
        <v>#N/A</v>
      </c>
      <c r="I19" s="7" t="n">
        <v>0</v>
      </c>
      <c r="J19" s="7" t="str">
        <f t="shared" ca="1" si="3"/>
        <v>benefits_lfsh_aj22_0_1_Yes</v>
      </c>
      <c r="K19" s="7" t="e">
        <f ca="1">MATCH($J19,INDEX(INDIRECT($A$1),0,1),0)</f>
        <v>#N/A</v>
      </c>
      <c r="M19" s="41"/>
      <c r="N19" s="5" t="n">
        <v>2022</v>
      </c>
      <c r="O19" s="24" t="str">
        <f t="array" aca="1" ref="O19" ca="1">IFERROR(INDEX(INDIRECT($A$1),$H19,O$4),"")</f>
      </c>
      <c r="P19" s="19" t="str">
        <f t="array" aca="1" ref="P19" ca="1">IFERROR(INDEX(INDIRECT($A$1),$H19,P$4),"")</f>
      </c>
      <c r="Q19" s="29" t="str">
        <f t="array" aca="1" ref="Q19" ca="1">IFERROR(INDEX(INDIRECT($A$1),$H19,Q$4),"")</f>
      </c>
      <c r="R19" s="30" t="str">
        <f t="array" aca="1" ref="R19" ca="1">IFERROR(INDEX(INDIRECT($A$1),$K19,R$4),"")</f>
      </c>
      <c r="S19" s="19" t="str">
        <f t="array" aca="1" ref="S19" ca="1">IFERROR(INDEX(INDIRECT($A$1),$K19,S$4),"")</f>
      </c>
      <c r="T19" s="32" t="str">
        <f t="array" aca="1" ref="T19" ca="1">IFERROR(INDEX(INDIRECT($A$1),$K19,T$4),"")</f>
      </c>
    </row>
    <row r="20">
      <c r="A20" s="7" t="str">
        <f t="shared" si="1"/>
        <v>benefits</v>
      </c>
      <c r="B20" s="7" t="str">
        <f>B15</f>
        <v>lfsh_aj18</v>
      </c>
      <c r="C20" s="7" t="n">
        <f>C15</f>
        <v>1</v>
      </c>
      <c r="D20" s="7" t="n">
        <f>D15</f>
        <v>1</v>
      </c>
      <c r="E20" s="7" t="n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 t="e">
        <f t="shared" ref="H20:H107" ca="1" si="4">MATCH($G20,INDEX(INDIRECT($A$1),0,1),0)</f>
        <v>#N/A</v>
      </c>
      <c r="I20" s="7" t="n">
        <f>I15</f>
        <v>0</v>
      </c>
      <c r="J20" s="7" t="str">
        <f t="shared" ca="1" si="3"/>
        <v>benefits_lfsh_aj18_0_1_No</v>
      </c>
      <c r="K20" s="7" t="e">
        <f t="shared" ref="K20:K107" ca="1" si="5">MATCH($J20,INDEX(INDIRECT($A$1),0,1),0)</f>
        <v>#N/A</v>
      </c>
      <c r="M20" s="38" t="str">
        <f ca="1">IFERROR(F20,"")</f>
        <v>No</v>
      </c>
      <c r="N20" s="1" t="n">
        <f ca="1">IF(ISERROR($F20),"",N15)</f>
        <v>2018</v>
      </c>
      <c r="O20" s="12" t="str">
        <f t="array" aca="1" ref="O20" ca="1">IFERROR(INDEX(INDIRECT($A$1),$H20,O$4),"")</f>
      </c>
      <c r="P20" s="22" t="str">
        <f t="array" aca="1" ref="P20" ca="1">IFERROR(INDEX(INDIRECT($A$1),$H20,P$4),"")</f>
      </c>
      <c r="Q20" s="4" t="str">
        <f t="array" aca="1" ref="Q20" ca="1">IFERROR(INDEX(INDIRECT($A$1),$H20,Q$4),"")</f>
      </c>
      <c r="R20" s="12" t="str">
        <f t="array" aca="1" ref="R20" ca="1">IFERROR(INDEX(INDIRECT($A$1),$K20,R$4),"")</f>
      </c>
      <c r="S20" s="22" t="str">
        <f t="array" aca="1" ref="S20" ca="1">IFERROR(INDEX(INDIRECT($A$1),$K20,S$4),"")</f>
      </c>
      <c r="T20" s="17" t="str">
        <f t="array" aca="1" ref="T20" ca="1">IFERROR(INDEX(INDIRECT($A$1),$K20,T$4),"")</f>
      </c>
    </row>
    <row r="21">
      <c r="A21" s="7" t="str">
        <f t="shared" si="1"/>
        <v>benefits</v>
      </c>
      <c r="B21" s="7" t="str">
        <f t="shared" ref="B21:D36" si="6">B16</f>
        <v>lfsh_aj19</v>
      </c>
      <c r="C21" s="7" t="n">
        <f t="shared" si="6"/>
        <v>1</v>
      </c>
      <c r="D21" s="7" t="n">
        <f t="shared" si="6"/>
        <v>1</v>
      </c>
      <c r="E21" s="7" t="n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 t="e">
        <f t="shared" ca="1" si="4"/>
        <v>#N/A</v>
      </c>
      <c r="I21" s="7" t="n">
        <f t="shared" ref="I21:I84" si="8">I16</f>
        <v>0</v>
      </c>
      <c r="J21" s="7" t="str">
        <f t="shared" ca="1" si="3"/>
        <v>benefits_lfsh_aj19_0_1_No</v>
      </c>
      <c r="K21" s="7" t="e">
        <f t="shared" ca="1" si="5"/>
        <v>#N/A</v>
      </c>
      <c r="M21" s="39"/>
      <c r="N21" s="28" t="n">
        <f t="shared" ref="N21:N84" ca="1" si="9">IF(ISERROR($F21),"",N16)</f>
        <v>2019</v>
      </c>
      <c r="O21" s="6" t="str">
        <f t="array" aca="1" ref="O21" ca="1">IFERROR(INDEX(INDIRECT($A$1),$H21,O$4),"")</f>
      </c>
      <c r="P21" s="46" t="str">
        <f t="array" aca="1" ref="P21" ca="1">IFERROR(INDEX(INDIRECT($A$1),$H21,P$4),"")</f>
      </c>
      <c r="Q21" s="26" t="str">
        <f t="array" aca="1" ref="Q21" ca="1">IFERROR(INDEX(INDIRECT($A$1),$H21,Q$4),"")</f>
      </c>
      <c r="R21" s="6" t="str">
        <f t="array" aca="1" ref="R21" ca="1">IFERROR(INDEX(INDIRECT($A$1),$K21,R$4),"")</f>
      </c>
      <c r="S21" s="46" t="str">
        <f t="array" aca="1" ref="S21" ca="1">IFERROR(INDEX(INDIRECT($A$1),$K21,S$4),"")</f>
      </c>
      <c r="T21" s="16" t="str">
        <f t="array" aca="1" ref="T21" ca="1">IFERROR(INDEX(INDIRECT($A$1),$K21,T$4),"")</f>
      </c>
    </row>
    <row r="22">
      <c r="A22" s="7" t="str">
        <f t="shared" si="1"/>
        <v>benefits</v>
      </c>
      <c r="B22" s="7" t="str">
        <f t="shared" si="6"/>
        <v>lfsh_aj20</v>
      </c>
      <c r="C22" s="7" t="n">
        <f t="shared" si="6"/>
        <v>1</v>
      </c>
      <c r="D22" s="7" t="n">
        <f t="shared" si="6"/>
        <v>1</v>
      </c>
      <c r="E22" s="7" t="n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 t="e">
        <f t="shared" ca="1" si="4"/>
        <v>#N/A</v>
      </c>
      <c r="I22" s="7" t="n">
        <f t="shared" si="8"/>
        <v>0</v>
      </c>
      <c r="J22" s="7" t="str">
        <f t="shared" ca="1" si="3"/>
        <v>benefits_lfsh_aj20_0_1_No</v>
      </c>
      <c r="K22" s="7" t="e">
        <f t="shared" ca="1" si="5"/>
        <v>#N/A</v>
      </c>
      <c r="M22" s="39"/>
      <c r="N22" s="28" t="n">
        <f t="shared" ca="1" si="9"/>
        <v>2020</v>
      </c>
      <c r="O22" s="6" t="str">
        <f t="array" aca="1" ref="O22" ca="1">IFERROR(INDEX(INDIRECT($A$1),$H22,O$4),"")</f>
      </c>
      <c r="P22" s="46" t="str">
        <f t="array" aca="1" ref="P22" ca="1">IFERROR(INDEX(INDIRECT($A$1),$H22,P$4),"")</f>
      </c>
      <c r="Q22" s="26" t="str">
        <f t="array" aca="1" ref="Q22" ca="1">IFERROR(INDEX(INDIRECT($A$1),$H22,Q$4),"")</f>
      </c>
      <c r="R22" s="6" t="str">
        <f t="array" aca="1" ref="R22" ca="1">IFERROR(INDEX(INDIRECT($A$1),$K22,R$4),"")</f>
      </c>
      <c r="S22" s="46" t="str">
        <f t="array" aca="1" ref="S22" ca="1">IFERROR(INDEX(INDIRECT($A$1),$K22,S$4),"")</f>
      </c>
      <c r="T22" s="16" t="str">
        <f t="array" aca="1" ref="T22" ca="1">IFERROR(INDEX(INDIRECT($A$1),$K22,T$4),"")</f>
      </c>
    </row>
    <row r="23">
      <c r="A23" s="7" t="str">
        <f t="shared" si="1"/>
        <v>benefits</v>
      </c>
      <c r="B23" s="7" t="str">
        <f t="shared" si="6"/>
        <v>lfsh_aj21</v>
      </c>
      <c r="C23" s="7" t="n">
        <f t="shared" si="6"/>
        <v>1</v>
      </c>
      <c r="D23" s="7" t="n">
        <f t="shared" si="6"/>
        <v>1</v>
      </c>
      <c r="E23" s="7" t="n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 t="e">
        <f t="shared" ca="1" si="4"/>
        <v>#N/A</v>
      </c>
      <c r="I23" s="7" t="n">
        <f t="shared" si="8"/>
        <v>0</v>
      </c>
      <c r="J23" s="7" t="str">
        <f t="shared" ca="1" si="3"/>
        <v>benefits_lfsh_aj21_0_1_No</v>
      </c>
      <c r="K23" s="7" t="e">
        <f t="shared" ca="1" si="5"/>
        <v>#N/A</v>
      </c>
      <c r="M23" s="39"/>
      <c r="N23" s="28" t="n">
        <f t="shared" ca="1" si="9"/>
        <v>2021</v>
      </c>
      <c r="O23" s="6" t="str">
        <f t="array" aca="1" ref="O23" ca="1">IFERROR(INDEX(INDIRECT($A$1),$H23,O$4),"")</f>
      </c>
      <c r="P23" s="46" t="str">
        <f t="array" aca="1" ref="P23" ca="1">IFERROR(INDEX(INDIRECT($A$1),$H23,P$4),"")</f>
      </c>
      <c r="Q23" s="26" t="str">
        <f t="array" aca="1" ref="Q23" ca="1">IFERROR(INDEX(INDIRECT($A$1),$H23,Q$4),"")</f>
      </c>
      <c r="R23" s="6" t="str">
        <f t="array" aca="1" ref="R23" ca="1">IFERROR(INDEX(INDIRECT($A$1),$K23,R$4),"")</f>
      </c>
      <c r="S23" s="46" t="str">
        <f t="array" aca="1" ref="S23" ca="1">IFERROR(INDEX(INDIRECT($A$1),$K23,S$4),"")</f>
      </c>
      <c r="T23" s="16" t="str">
        <f t="array" aca="1" ref="T23" ca="1">IFERROR(INDEX(INDIRECT($A$1),$K23,T$4),"")</f>
      </c>
    </row>
    <row r="24" ht="15.75" customHeight="1">
      <c r="A24" s="7" t="str">
        <f t="shared" si="1"/>
        <v>benefits</v>
      </c>
      <c r="B24" s="7" t="str">
        <f t="shared" si="6"/>
        <v>lfsh_aj22</v>
      </c>
      <c r="C24" s="7" t="n">
        <f t="shared" si="6"/>
        <v>1</v>
      </c>
      <c r="D24" s="7" t="n">
        <f t="shared" si="6"/>
        <v>1</v>
      </c>
      <c r="E24" s="7" t="n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 t="e">
        <f t="shared" ca="1" si="4"/>
        <v>#N/A</v>
      </c>
      <c r="I24" s="7" t="n">
        <f t="shared" si="8"/>
        <v>0</v>
      </c>
      <c r="J24" s="7" t="str">
        <f t="shared" ca="1" si="3"/>
        <v>benefits_lfsh_aj22_0_1_No</v>
      </c>
      <c r="K24" s="7" t="e">
        <f t="shared" ca="1" si="5"/>
        <v>#N/A</v>
      </c>
      <c r="M24" s="42"/>
      <c r="N24" s="21" t="n">
        <f t="shared" ca="1" si="9"/>
        <v>2022</v>
      </c>
      <c r="O24" s="37" t="str">
        <f t="array" aca="1" ref="O24" ca="1">IFERROR(INDEX(INDIRECT($A$1),$H24,O$4),"")</f>
      </c>
      <c r="P24" s="25" t="str">
        <f t="array" aca="1" ref="P24" ca="1">IFERROR(INDEX(INDIRECT($A$1),$H24,P$4),"")</f>
      </c>
      <c r="Q24" s="44" t="str">
        <f t="array" aca="1" ref="Q24" ca="1">IFERROR(INDEX(INDIRECT($A$1),$H24,Q$4),"")</f>
      </c>
      <c r="R24" s="37" t="str">
        <f t="array" aca="1" ref="R24" ca="1">IFERROR(INDEX(INDIRECT($A$1),$K24,R$4),"")</f>
      </c>
      <c r="S24" s="25" t="str">
        <f t="array" aca="1" ref="S24" ca="1">IFERROR(INDEX(INDIRECT($A$1),$K24,S$4),"")</f>
      </c>
      <c r="T24" s="35" t="str">
        <f t="array" aca="1" ref="T24" ca="1">IFERROR(INDEX(INDIRECT($A$1),$K24,T$4),"")</f>
      </c>
    </row>
    <row r="25">
      <c r="A25" s="7" t="str">
        <f t="shared" si="1"/>
        <v>benefits</v>
      </c>
      <c r="B25" s="7" t="str">
        <f t="shared" si="6"/>
        <v>lfsh_aj18</v>
      </c>
      <c r="C25" s="7" t="n">
        <f t="shared" si="6"/>
        <v>1</v>
      </c>
      <c r="D25" s="7" t="n">
        <f t="shared" si="6"/>
        <v>1</v>
      </c>
      <c r="E25" s="7" t="n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 t="n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43" t="str">
        <f ca="1">IFERROR(F25,"")</f>
      </c>
      <c r="N25" s="1" t="str">
        <f t="shared" ca="1" si="9"/>
      </c>
      <c r="O25" s="10" t="str">
        <f t="array" aca="1" ref="O25" ca="1">IFERROR(INDEX(INDIRECT($A$1),$H25,O$4),"")</f>
      </c>
      <c r="P25" s="33" t="str">
        <f t="array" aca="1" ref="P25" ca="1">IFERROR(INDEX(INDIRECT($A$1),$H25,P$4),"")</f>
      </c>
      <c r="Q25" s="4" t="str">
        <f t="array" aca="1" ref="Q25" ca="1">IFERROR(INDEX(INDIRECT($A$1),$H25,Q$4),"")</f>
      </c>
      <c r="R25" s="12" t="str">
        <f t="array" aca="1" ref="R25" ca="1">IFERROR(INDEX(INDIRECT($A$1),$K25,R$4),"")</f>
      </c>
      <c r="S25" s="22" t="str">
        <f t="array" aca="1" ref="S25" ca="1">IFERROR(INDEX(INDIRECT($A$1),$K25,S$4),"")</f>
      </c>
      <c r="T25" s="17" t="str">
        <f t="array" aca="1" ref="T25" ca="1">IFERROR(INDEX(INDIRECT($A$1),$K25,T$4),"")</f>
      </c>
    </row>
    <row r="26">
      <c r="A26" s="7" t="str">
        <f t="shared" si="1"/>
        <v>benefits</v>
      </c>
      <c r="B26" s="7" t="str">
        <f t="shared" si="6"/>
        <v>lfsh_aj19</v>
      </c>
      <c r="C26" s="7" t="n">
        <f t="shared" si="6"/>
        <v>1</v>
      </c>
      <c r="D26" s="7" t="n">
        <f t="shared" si="6"/>
        <v>1</v>
      </c>
      <c r="E26" s="7" t="n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 t="n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39"/>
      <c r="N26" s="20" t="str">
        <f t="shared" ca="1" si="9"/>
      </c>
      <c r="O26" s="6" t="str">
        <f t="array" aca="1" ref="O26" ca="1">IFERROR(INDEX(INDIRECT($A$1),$H26,O$4),"")</f>
      </c>
      <c r="P26" s="46" t="str">
        <f t="array" aca="1" ref="P26" ca="1">IFERROR(INDEX(INDIRECT($A$1),$H26,P$4),"")</f>
      </c>
      <c r="Q26" s="26" t="str">
        <f t="array" aca="1" ref="Q26" ca="1">IFERROR(INDEX(INDIRECT($A$1),$H26,Q$4),"")</f>
      </c>
      <c r="R26" s="6" t="str">
        <f t="array" aca="1" ref="R26" ca="1">IFERROR(INDEX(INDIRECT($A$1),$K26,R$4),"")</f>
      </c>
      <c r="S26" s="46" t="str">
        <f t="array" aca="1" ref="S26" ca="1">IFERROR(INDEX(INDIRECT($A$1),$K26,S$4),"")</f>
      </c>
      <c r="T26" s="16" t="str">
        <f t="array" aca="1" ref="T26" ca="1">IFERROR(INDEX(INDIRECT($A$1),$K26,T$4),"")</f>
      </c>
    </row>
    <row r="27">
      <c r="A27" s="7" t="str">
        <f t="shared" si="1"/>
        <v>benefits</v>
      </c>
      <c r="B27" s="7" t="str">
        <f t="shared" si="6"/>
        <v>lfsh_aj20</v>
      </c>
      <c r="C27" s="7" t="n">
        <f t="shared" si="6"/>
        <v>1</v>
      </c>
      <c r="D27" s="7" t="n">
        <f t="shared" si="6"/>
        <v>1</v>
      </c>
      <c r="E27" s="7" t="n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 t="n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39"/>
      <c r="N27" s="28" t="str">
        <f t="shared" ca="1" si="9"/>
      </c>
      <c r="O27" s="6" t="str">
        <f t="array" aca="1" ref="O27" ca="1">IFERROR(INDEX(INDIRECT($A$1),$H27,O$4),"")</f>
      </c>
      <c r="P27" s="46" t="str">
        <f t="array" aca="1" ref="P27" ca="1">IFERROR(INDEX(INDIRECT($A$1),$H27,P$4),"")</f>
      </c>
      <c r="Q27" s="26" t="str">
        <f t="array" aca="1" ref="Q27" ca="1">IFERROR(INDEX(INDIRECT($A$1),$H27,Q$4),"")</f>
      </c>
      <c r="R27" s="6" t="str">
        <f t="array" aca="1" ref="R27" ca="1">IFERROR(INDEX(INDIRECT($A$1),$K27,R$4),"")</f>
      </c>
      <c r="S27" s="46" t="str">
        <f t="array" aca="1" ref="S27" ca="1">IFERROR(INDEX(INDIRECT($A$1),$K27,S$4),"")</f>
      </c>
      <c r="T27" s="16" t="str">
        <f t="array" aca="1" ref="T27" ca="1">IFERROR(INDEX(INDIRECT($A$1),$K27,T$4),"")</f>
      </c>
    </row>
    <row r="28">
      <c r="A28" s="7" t="str">
        <f t="shared" si="1"/>
        <v>benefits</v>
      </c>
      <c r="B28" s="7" t="str">
        <f t="shared" si="6"/>
        <v>lfsh_aj21</v>
      </c>
      <c r="C28" s="7" t="n">
        <f t="shared" si="6"/>
        <v>1</v>
      </c>
      <c r="D28" s="7" t="n">
        <f t="shared" si="6"/>
        <v>1</v>
      </c>
      <c r="E28" s="7" t="n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 t="n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39"/>
      <c r="N28" s="28" t="str">
        <f t="shared" ca="1" si="9"/>
      </c>
      <c r="O28" s="6" t="str">
        <f t="array" aca="1" ref="O28" ca="1">IFERROR(INDEX(INDIRECT($A$1),$H28,O$4),"")</f>
      </c>
      <c r="P28" s="46" t="str">
        <f t="array" aca="1" ref="P28" ca="1">IFERROR(INDEX(INDIRECT($A$1),$H28,P$4),"")</f>
      </c>
      <c r="Q28" s="26" t="str">
        <f t="array" aca="1" ref="Q28" ca="1">IFERROR(INDEX(INDIRECT($A$1),$H28,Q$4),"")</f>
      </c>
      <c r="R28" s="6" t="str">
        <f t="array" aca="1" ref="R28" ca="1">IFERROR(INDEX(INDIRECT($A$1),$K28,R$4),"")</f>
      </c>
      <c r="S28" s="46" t="str">
        <f t="array" aca="1" ref="S28" ca="1">IFERROR(INDEX(INDIRECT($A$1),$K28,S$4),"")</f>
      </c>
      <c r="T28" s="16" t="str">
        <f t="array" aca="1" ref="T28" ca="1">IFERROR(INDEX(INDIRECT($A$1),$K28,T$4),"")</f>
      </c>
    </row>
    <row r="29" ht="15.75" customHeight="1">
      <c r="A29" s="7" t="str">
        <f t="shared" si="1"/>
        <v>benefits</v>
      </c>
      <c r="B29" s="7" t="str">
        <f t="shared" si="6"/>
        <v>lfsh_aj22</v>
      </c>
      <c r="C29" s="7" t="n">
        <f t="shared" si="6"/>
        <v>1</v>
      </c>
      <c r="D29" s="7" t="n">
        <f t="shared" si="6"/>
        <v>1</v>
      </c>
      <c r="E29" s="7" t="n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 t="n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41"/>
      <c r="N29" s="5" t="str">
        <f t="shared" ca="1" si="9"/>
      </c>
      <c r="O29" s="24" t="str">
        <f t="array" aca="1" ref="O29" ca="1">IFERROR(INDEX(INDIRECT($A$1),$H29,O$4),"")</f>
      </c>
      <c r="P29" s="19" t="str">
        <f t="array" aca="1" ref="P29" ca="1">IFERROR(INDEX(INDIRECT($A$1),$H29,P$4),"")</f>
      </c>
      <c r="Q29" s="29" t="str">
        <f t="array" aca="1" ref="Q29" ca="1">IFERROR(INDEX(INDIRECT($A$1),$H29,Q$4),"")</f>
      </c>
      <c r="R29" s="24" t="str">
        <f t="array" aca="1" ref="R29" ca="1">IFERROR(INDEX(INDIRECT($A$1),$K29,R$4),"")</f>
      </c>
      <c r="S29" s="19" t="str">
        <f t="array" aca="1" ref="S29" ca="1">IFERROR(INDEX(INDIRECT($A$1),$K29,S$4),"")</f>
      </c>
      <c r="T29" s="32" t="str">
        <f t="array" aca="1" ref="T29" ca="1">IFERROR(INDEX(INDIRECT($A$1),$K29,T$4),"")</f>
      </c>
    </row>
    <row r="30">
      <c r="A30" s="7" t="str">
        <f t="shared" si="1"/>
        <v>benefits</v>
      </c>
      <c r="B30" s="7" t="str">
        <f t="shared" si="6"/>
        <v>lfsh_aj18</v>
      </c>
      <c r="C30" s="7" t="n">
        <f t="shared" si="6"/>
        <v>1</v>
      </c>
      <c r="D30" s="7" t="n">
        <f t="shared" si="6"/>
        <v>1</v>
      </c>
      <c r="E30" s="7" t="n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 t="n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38" t="str">
        <f ca="1">IFERROR(F30,"")</f>
      </c>
      <c r="N30" s="1" t="str">
        <f t="shared" ca="1" si="9"/>
      </c>
      <c r="O30" s="12" t="str">
        <f t="array" aca="1" ref="O30" ca="1">IFERROR(INDEX(INDIRECT($A$1),$H30,O$4),"")</f>
      </c>
      <c r="P30" s="22" t="str">
        <f t="array" aca="1" ref="P30" ca="1">IFERROR(INDEX(INDIRECT($A$1),$H30,P$4),"")</f>
      </c>
      <c r="Q30" s="4" t="str">
        <f t="array" aca="1" ref="Q30" ca="1">IFERROR(INDEX(INDIRECT($A$1),$H30,Q$4),"")</f>
      </c>
      <c r="R30" s="12" t="str">
        <f t="array" aca="1" ref="R30" ca="1">IFERROR(INDEX(INDIRECT($A$1),$K30,R$4),"")</f>
      </c>
      <c r="S30" s="22" t="str">
        <f t="array" aca="1" ref="S30" ca="1">IFERROR(INDEX(INDIRECT($A$1),$K30,S$4),"")</f>
      </c>
      <c r="T30" s="17" t="str">
        <f t="array" aca="1" ref="T30" ca="1">IFERROR(INDEX(INDIRECT($A$1),$K30,T$4),"")</f>
      </c>
    </row>
    <row r="31">
      <c r="A31" s="7" t="str">
        <f t="shared" si="1"/>
        <v>benefits</v>
      </c>
      <c r="B31" s="7" t="str">
        <f t="shared" si="6"/>
        <v>lfsh_aj19</v>
      </c>
      <c r="C31" s="7" t="n">
        <f t="shared" si="6"/>
        <v>1</v>
      </c>
      <c r="D31" s="7" t="n">
        <f t="shared" si="6"/>
        <v>1</v>
      </c>
      <c r="E31" s="7" t="n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 t="n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39"/>
      <c r="N31" s="28" t="str">
        <f t="shared" ca="1" si="9"/>
      </c>
      <c r="O31" s="6" t="str">
        <f t="array" aca="1" ref="O31" ca="1">IFERROR(INDEX(INDIRECT($A$1),$H31,O$4),"")</f>
      </c>
      <c r="P31" s="46" t="str">
        <f t="array" aca="1" ref="P31" ca="1">IFERROR(INDEX(INDIRECT($A$1),$H31,P$4),"")</f>
      </c>
      <c r="Q31" s="26" t="str">
        <f t="array" aca="1" ref="Q31" ca="1">IFERROR(INDEX(INDIRECT($A$1),$H31,Q$4),"")</f>
      </c>
      <c r="R31" s="6" t="str">
        <f t="array" aca="1" ref="R31" ca="1">IFERROR(INDEX(INDIRECT($A$1),$K31,R$4),"")</f>
      </c>
      <c r="S31" s="46" t="str">
        <f t="array" aca="1" ref="S31" ca="1">IFERROR(INDEX(INDIRECT($A$1),$K31,S$4),"")</f>
      </c>
      <c r="T31" s="16" t="str">
        <f t="array" aca="1" ref="T31" ca="1">IFERROR(INDEX(INDIRECT($A$1),$K31,T$4),"")</f>
      </c>
    </row>
    <row r="32">
      <c r="A32" s="7" t="str">
        <f t="shared" si="1"/>
        <v>benefits</v>
      </c>
      <c r="B32" s="7" t="str">
        <f t="shared" si="6"/>
        <v>lfsh_aj20</v>
      </c>
      <c r="C32" s="7" t="n">
        <f t="shared" si="6"/>
        <v>1</v>
      </c>
      <c r="D32" s="7" t="n">
        <f t="shared" si="6"/>
        <v>1</v>
      </c>
      <c r="E32" s="7" t="n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 t="n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39"/>
      <c r="N32" s="28" t="str">
        <f t="shared" ca="1" si="9"/>
      </c>
      <c r="O32" s="6" t="str">
        <f t="array" aca="1" ref="O32" ca="1">IFERROR(INDEX(INDIRECT($A$1),$H32,O$4),"")</f>
      </c>
      <c r="P32" s="46" t="str">
        <f t="array" aca="1" ref="P32" ca="1">IFERROR(INDEX(INDIRECT($A$1),$H32,P$4),"")</f>
      </c>
      <c r="Q32" s="26" t="str">
        <f t="array" aca="1" ref="Q32" ca="1">IFERROR(INDEX(INDIRECT($A$1),$H32,Q$4),"")</f>
      </c>
      <c r="R32" s="6" t="str">
        <f t="array" aca="1" ref="R32" ca="1">IFERROR(INDEX(INDIRECT($A$1),$K32,R$4),"")</f>
      </c>
      <c r="S32" s="46" t="str">
        <f t="array" aca="1" ref="S32" ca="1">IFERROR(INDEX(INDIRECT($A$1),$K32,S$4),"")</f>
      </c>
      <c r="T32" s="16" t="str">
        <f t="array" aca="1" ref="T32" ca="1">IFERROR(INDEX(INDIRECT($A$1),$K32,T$4),"")</f>
      </c>
    </row>
    <row r="33">
      <c r="A33" s="7" t="str">
        <f t="shared" si="1"/>
        <v>benefits</v>
      </c>
      <c r="B33" s="7" t="str">
        <f t="shared" si="6"/>
        <v>lfsh_aj21</v>
      </c>
      <c r="C33" s="7" t="n">
        <f t="shared" si="6"/>
        <v>1</v>
      </c>
      <c r="D33" s="7" t="n">
        <f t="shared" si="6"/>
        <v>1</v>
      </c>
      <c r="E33" s="7" t="n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 t="n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39"/>
      <c r="N33" s="28" t="str">
        <f t="shared" ca="1" si="9"/>
      </c>
      <c r="O33" s="6" t="str">
        <f t="array" aca="1" ref="O33" ca="1">IFERROR(INDEX(INDIRECT($A$1),$H33,O$4),"")</f>
      </c>
      <c r="P33" s="46" t="str">
        <f t="array" aca="1" ref="P33" ca="1">IFERROR(INDEX(INDIRECT($A$1),$H33,P$4),"")</f>
      </c>
      <c r="Q33" s="26" t="str">
        <f t="array" aca="1" ref="Q33" ca="1">IFERROR(INDEX(INDIRECT($A$1),$H33,Q$4),"")</f>
      </c>
      <c r="R33" s="6" t="str">
        <f t="array" aca="1" ref="R33" ca="1">IFERROR(INDEX(INDIRECT($A$1),$K33,R$4),"")</f>
      </c>
      <c r="S33" s="46" t="str">
        <f t="array" aca="1" ref="S33" ca="1">IFERROR(INDEX(INDIRECT($A$1),$K33,S$4),"")</f>
      </c>
      <c r="T33" s="16" t="str">
        <f t="array" aca="1" ref="T33" ca="1">IFERROR(INDEX(INDIRECT($A$1),$K33,T$4),"")</f>
      </c>
    </row>
    <row r="34" ht="15.75" customHeight="1">
      <c r="A34" s="7" t="str">
        <f t="shared" si="1"/>
        <v>benefits</v>
      </c>
      <c r="B34" s="7" t="str">
        <f t="shared" si="6"/>
        <v>lfsh_aj22</v>
      </c>
      <c r="C34" s="7" t="n">
        <f t="shared" si="6"/>
        <v>1</v>
      </c>
      <c r="D34" s="7" t="n">
        <f t="shared" si="6"/>
        <v>1</v>
      </c>
      <c r="E34" s="7" t="n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 t="n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41"/>
      <c r="N34" s="5" t="str">
        <f t="shared" ca="1" si="9"/>
      </c>
      <c r="O34" s="24" t="str">
        <f t="array" aca="1" ref="O34" ca="1">IFERROR(INDEX(INDIRECT($A$1),$H34,O$4),"")</f>
      </c>
      <c r="P34" s="19" t="str">
        <f t="array" aca="1" ref="P34" ca="1">IFERROR(INDEX(INDIRECT($A$1),$H34,P$4),"")</f>
      </c>
      <c r="Q34" s="29" t="str">
        <f t="array" aca="1" ref="Q34" ca="1">IFERROR(INDEX(INDIRECT($A$1),$H34,Q$4),"")</f>
      </c>
      <c r="R34" s="24" t="str">
        <f t="array" aca="1" ref="R34" ca="1">IFERROR(INDEX(INDIRECT($A$1),$K34,R$4),"")</f>
      </c>
      <c r="S34" s="19" t="str">
        <f t="array" aca="1" ref="S34" ca="1">IFERROR(INDEX(INDIRECT($A$1),$K34,S$4),"")</f>
      </c>
      <c r="T34" s="32" t="str">
        <f t="array" aca="1" ref="T34" ca="1">IFERROR(INDEX(INDIRECT($A$1),$K34,T$4),"")</f>
      </c>
    </row>
    <row r="35">
      <c r="A35" s="7" t="str">
        <f t="shared" si="1"/>
        <v>benefits</v>
      </c>
      <c r="B35" s="7" t="str">
        <f t="shared" si="6"/>
        <v>lfsh_aj18</v>
      </c>
      <c r="C35" s="7" t="n">
        <f t="shared" si="6"/>
        <v>1</v>
      </c>
      <c r="D35" s="7" t="n">
        <f t="shared" si="6"/>
        <v>1</v>
      </c>
      <c r="E35" s="7" t="n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 t="n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38" t="str">
        <f ca="1">IFERROR(F35,"")</f>
      </c>
      <c r="N35" s="1" t="str">
        <f t="shared" ca="1" si="9"/>
      </c>
      <c r="O35" s="12" t="str">
        <f t="array" aca="1" ref="O35" ca="1">IFERROR(INDEX(INDIRECT($A$1),$H35,O$4),"")</f>
      </c>
      <c r="P35" s="22" t="str">
        <f t="array" aca="1" ref="P35" ca="1">IFERROR(INDEX(INDIRECT($A$1),$H35,P$4),"")</f>
      </c>
      <c r="Q35" s="4" t="str">
        <f t="array" aca="1" ref="Q35" ca="1">IFERROR(INDEX(INDIRECT($A$1),$H35,Q$4),"")</f>
      </c>
      <c r="R35" s="12" t="str">
        <f t="array" aca="1" ref="R35" ca="1">IFERROR(INDEX(INDIRECT($A$1),$K35,R$4),"")</f>
      </c>
      <c r="S35" s="22" t="str">
        <f t="array" aca="1" ref="S35" ca="1">IFERROR(INDEX(INDIRECT($A$1),$K35,S$4),"")</f>
      </c>
      <c r="T35" s="17" t="str">
        <f t="array" aca="1" ref="T35" ca="1">IFERROR(INDEX(INDIRECT($A$1),$K35,T$4),"")</f>
      </c>
    </row>
    <row r="36">
      <c r="A36" s="7" t="str">
        <f t="shared" si="1"/>
        <v>benefits</v>
      </c>
      <c r="B36" s="7" t="str">
        <f t="shared" si="6"/>
        <v>lfsh_aj19</v>
      </c>
      <c r="C36" s="7" t="n">
        <f t="shared" si="6"/>
        <v>1</v>
      </c>
      <c r="D36" s="7" t="n">
        <f t="shared" si="6"/>
        <v>1</v>
      </c>
      <c r="E36" s="7" t="n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 t="n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39"/>
      <c r="N36" s="28" t="str">
        <f t="shared" ca="1" si="9"/>
      </c>
      <c r="O36" s="6" t="str">
        <f t="array" aca="1" ref="O36" ca="1">IFERROR(INDEX(INDIRECT($A$1),$H36,O$4),"")</f>
      </c>
      <c r="P36" s="46" t="str">
        <f t="array" aca="1" ref="P36" ca="1">IFERROR(INDEX(INDIRECT($A$1),$H36,P$4),"")</f>
      </c>
      <c r="Q36" s="26" t="str">
        <f t="array" aca="1" ref="Q36" ca="1">IFERROR(INDEX(INDIRECT($A$1),$H36,Q$4),"")</f>
      </c>
      <c r="R36" s="6" t="str">
        <f t="array" aca="1" ref="R36" ca="1">IFERROR(INDEX(INDIRECT($A$1),$K36,R$4),"")</f>
      </c>
      <c r="S36" s="46" t="str">
        <f t="array" aca="1" ref="S36" ca="1">IFERROR(INDEX(INDIRECT($A$1),$K36,S$4),"")</f>
      </c>
      <c r="T36" s="16" t="str">
        <f t="array" aca="1" ref="T36" ca="1">IFERROR(INDEX(INDIRECT($A$1),$K36,T$4),"")</f>
      </c>
    </row>
    <row r="37">
      <c r="A37" s="7" t="str">
        <f t="shared" si="1"/>
        <v>benefits</v>
      </c>
      <c r="B37" s="7" t="str">
        <f t="shared" ref="B37:D52" si="10">B32</f>
        <v>lfsh_aj20</v>
      </c>
      <c r="C37" s="7" t="n">
        <f t="shared" si="10"/>
        <v>1</v>
      </c>
      <c r="D37" s="7" t="n">
        <f t="shared" si="10"/>
        <v>1</v>
      </c>
      <c r="E37" s="7" t="n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 t="n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39"/>
      <c r="N37" s="28" t="str">
        <f t="shared" ca="1" si="9"/>
      </c>
      <c r="O37" s="6" t="str">
        <f t="array" aca="1" ref="O37" ca="1">IFERROR(INDEX(INDIRECT($A$1),$H37,O$4),"")</f>
      </c>
      <c r="P37" s="46" t="str">
        <f t="array" aca="1" ref="P37" ca="1">IFERROR(INDEX(INDIRECT($A$1),$H37,P$4),"")</f>
      </c>
      <c r="Q37" s="26" t="str">
        <f t="array" aca="1" ref="Q37" ca="1">IFERROR(INDEX(INDIRECT($A$1),$H37,Q$4),"")</f>
      </c>
      <c r="R37" s="6" t="str">
        <f t="array" aca="1" ref="R37" ca="1">IFERROR(INDEX(INDIRECT($A$1),$K37,R$4),"")</f>
      </c>
      <c r="S37" s="46" t="str">
        <f t="array" aca="1" ref="S37" ca="1">IFERROR(INDEX(INDIRECT($A$1),$K37,S$4),"")</f>
      </c>
      <c r="T37" s="16" t="str">
        <f t="array" aca="1" ref="T37" ca="1">IFERROR(INDEX(INDIRECT($A$1),$K37,T$4),"")</f>
      </c>
    </row>
    <row r="38">
      <c r="A38" s="7" t="str">
        <f t="shared" si="1"/>
        <v>benefits</v>
      </c>
      <c r="B38" s="7" t="str">
        <f t="shared" si="10"/>
        <v>lfsh_aj21</v>
      </c>
      <c r="C38" s="7" t="n">
        <f t="shared" si="10"/>
        <v>1</v>
      </c>
      <c r="D38" s="7" t="n">
        <f t="shared" si="10"/>
        <v>1</v>
      </c>
      <c r="E38" s="7" t="n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 t="n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39"/>
      <c r="N38" s="28" t="str">
        <f t="shared" ca="1" si="9"/>
      </c>
      <c r="O38" s="6" t="str">
        <f t="array" aca="1" ref="O38" ca="1">IFERROR(INDEX(INDIRECT($A$1),$H38,O$4),"")</f>
      </c>
      <c r="P38" s="46" t="str">
        <f t="array" aca="1" ref="P38" ca="1">IFERROR(INDEX(INDIRECT($A$1),$H38,P$4),"")</f>
      </c>
      <c r="Q38" s="26" t="str">
        <f t="array" aca="1" ref="Q38" ca="1">IFERROR(INDEX(INDIRECT($A$1),$H38,Q$4),"")</f>
      </c>
      <c r="R38" s="6" t="str">
        <f t="array" aca="1" ref="R38" ca="1">IFERROR(INDEX(INDIRECT($A$1),$K38,R$4),"")</f>
      </c>
      <c r="S38" s="46" t="str">
        <f t="array" aca="1" ref="S38" ca="1">IFERROR(INDEX(INDIRECT($A$1),$K38,S$4),"")</f>
      </c>
      <c r="T38" s="16" t="str">
        <f t="array" aca="1" ref="T38" ca="1">IFERROR(INDEX(INDIRECT($A$1),$K38,T$4),"")</f>
      </c>
    </row>
    <row r="39" ht="15.75" customHeight="1">
      <c r="A39" s="7" t="str">
        <f t="shared" si="1"/>
        <v>benefits</v>
      </c>
      <c r="B39" s="7" t="str">
        <f t="shared" si="10"/>
        <v>lfsh_aj22</v>
      </c>
      <c r="C39" s="7" t="n">
        <f t="shared" si="10"/>
        <v>1</v>
      </c>
      <c r="D39" s="7" t="n">
        <f t="shared" si="10"/>
        <v>1</v>
      </c>
      <c r="E39" s="7" t="n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 t="n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41"/>
      <c r="N39" s="5" t="str">
        <f t="shared" ca="1" si="9"/>
      </c>
      <c r="O39" s="24" t="str">
        <f t="array" aca="1" ref="O39" ca="1">IFERROR(INDEX(INDIRECT($A$1),$H39,O$4),"")</f>
      </c>
      <c r="P39" s="19" t="str">
        <f t="array" aca="1" ref="P39" ca="1">IFERROR(INDEX(INDIRECT($A$1),$H39,P$4),"")</f>
      </c>
      <c r="Q39" s="29" t="str">
        <f t="array" aca="1" ref="Q39" ca="1">IFERROR(INDEX(INDIRECT($A$1),$H39,Q$4),"")</f>
      </c>
      <c r="R39" s="24" t="str">
        <f t="array" aca="1" ref="R39" ca="1">IFERROR(INDEX(INDIRECT($A$1),$K39,R$4),"")</f>
      </c>
      <c r="S39" s="19" t="str">
        <f t="array" aca="1" ref="S39" ca="1">IFERROR(INDEX(INDIRECT($A$1),$K39,S$4),"")</f>
      </c>
      <c r="T39" s="32" t="str">
        <f t="array" aca="1" ref="T39" ca="1">IFERROR(INDEX(INDIRECT($A$1),$K39,T$4),"")</f>
      </c>
    </row>
    <row r="40">
      <c r="A40" s="7" t="str">
        <f t="shared" si="1"/>
        <v>benefits</v>
      </c>
      <c r="B40" s="7" t="str">
        <f t="shared" si="10"/>
        <v>lfsh_aj18</v>
      </c>
      <c r="C40" s="7" t="n">
        <f t="shared" si="10"/>
        <v>1</v>
      </c>
      <c r="D40" s="7" t="n">
        <f t="shared" si="10"/>
        <v>1</v>
      </c>
      <c r="E40" s="7" t="n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 t="n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38" t="str">
        <f ca="1">IFERROR(F40,"")</f>
      </c>
      <c r="N40" s="1" t="str">
        <f t="shared" ca="1" si="9"/>
      </c>
      <c r="O40" s="12" t="str">
        <f t="array" aca="1" ref="O40" ca="1">IFERROR(INDEX(INDIRECT($A$1),$H40,O$4),"")</f>
      </c>
      <c r="P40" s="22" t="str">
        <f t="array" aca="1" ref="P40" ca="1">IFERROR(INDEX(INDIRECT($A$1),$H40,P$4),"")</f>
      </c>
      <c r="Q40" s="4" t="str">
        <f t="array" aca="1" ref="Q40" ca="1">IFERROR(INDEX(INDIRECT($A$1),$H40,Q$4),"")</f>
      </c>
      <c r="R40" s="12" t="str">
        <f t="array" aca="1" ref="R40" ca="1">IFERROR(INDEX(INDIRECT($A$1),$K40,R$4),"")</f>
      </c>
      <c r="S40" s="22" t="str">
        <f t="array" aca="1" ref="S40" ca="1">IFERROR(INDEX(INDIRECT($A$1),$K40,S$4),"")</f>
      </c>
      <c r="T40" s="17" t="str">
        <f t="array" aca="1" ref="T40" ca="1">IFERROR(INDEX(INDIRECT($A$1),$K40,T$4),"")</f>
      </c>
    </row>
    <row r="41">
      <c r="A41" s="7" t="str">
        <f t="shared" si="1"/>
        <v>benefits</v>
      </c>
      <c r="B41" s="7" t="str">
        <f t="shared" si="10"/>
        <v>lfsh_aj19</v>
      </c>
      <c r="C41" s="7" t="n">
        <f t="shared" si="10"/>
        <v>1</v>
      </c>
      <c r="D41" s="7" t="n">
        <f t="shared" si="10"/>
        <v>1</v>
      </c>
      <c r="E41" s="7" t="n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 t="n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39"/>
      <c r="N41" s="28" t="str">
        <f t="shared" ca="1" si="9"/>
      </c>
      <c r="O41" s="6" t="str">
        <f t="array" aca="1" ref="O41" ca="1">IFERROR(INDEX(INDIRECT($A$1),$H41,O$4),"")</f>
      </c>
      <c r="P41" s="46" t="str">
        <f t="array" aca="1" ref="P41" ca="1">IFERROR(INDEX(INDIRECT($A$1),$H41,P$4),"")</f>
      </c>
      <c r="Q41" s="26" t="str">
        <f t="array" aca="1" ref="Q41" ca="1">IFERROR(INDEX(INDIRECT($A$1),$H41,Q$4),"")</f>
      </c>
      <c r="R41" s="6" t="str">
        <f t="array" aca="1" ref="R41" ca="1">IFERROR(INDEX(INDIRECT($A$1),$K41,R$4),"")</f>
      </c>
      <c r="S41" s="46" t="str">
        <f t="array" aca="1" ref="S41" ca="1">IFERROR(INDEX(INDIRECT($A$1),$K41,S$4),"")</f>
      </c>
      <c r="T41" s="16" t="str">
        <f t="array" aca="1" ref="T41" ca="1">IFERROR(INDEX(INDIRECT($A$1),$K41,T$4),"")</f>
      </c>
    </row>
    <row r="42">
      <c r="A42" s="7" t="str">
        <f t="shared" si="1"/>
        <v>benefits</v>
      </c>
      <c r="B42" s="7" t="str">
        <f t="shared" si="10"/>
        <v>lfsh_aj20</v>
      </c>
      <c r="C42" s="7" t="n">
        <f t="shared" si="10"/>
        <v>1</v>
      </c>
      <c r="D42" s="7" t="n">
        <f t="shared" si="10"/>
        <v>1</v>
      </c>
      <c r="E42" s="7" t="n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 t="n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39"/>
      <c r="N42" s="28" t="str">
        <f t="shared" ca="1" si="9"/>
      </c>
      <c r="O42" s="6" t="str">
        <f t="array" aca="1" ref="O42" ca="1">IFERROR(INDEX(INDIRECT($A$1),$H42,O$4),"")</f>
      </c>
      <c r="P42" s="46" t="str">
        <f t="array" aca="1" ref="P42" ca="1">IFERROR(INDEX(INDIRECT($A$1),$H42,P$4),"")</f>
      </c>
      <c r="Q42" s="26" t="str">
        <f t="array" aca="1" ref="Q42" ca="1">IFERROR(INDEX(INDIRECT($A$1),$H42,Q$4),"")</f>
      </c>
      <c r="R42" s="6" t="str">
        <f t="array" aca="1" ref="R42" ca="1">IFERROR(INDEX(INDIRECT($A$1),$K42,R$4),"")</f>
      </c>
      <c r="S42" s="46" t="str">
        <f t="array" aca="1" ref="S42" ca="1">IFERROR(INDEX(INDIRECT($A$1),$K42,S$4),"")</f>
      </c>
      <c r="T42" s="16" t="str">
        <f t="array" aca="1" ref="T42" ca="1">IFERROR(INDEX(INDIRECT($A$1),$K42,T$4),"")</f>
      </c>
    </row>
    <row r="43">
      <c r="A43" s="7" t="str">
        <f t="shared" si="1"/>
        <v>benefits</v>
      </c>
      <c r="B43" s="7" t="str">
        <f t="shared" si="10"/>
        <v>lfsh_aj21</v>
      </c>
      <c r="C43" s="7" t="n">
        <f t="shared" si="10"/>
        <v>1</v>
      </c>
      <c r="D43" s="7" t="n">
        <f t="shared" si="10"/>
        <v>1</v>
      </c>
      <c r="E43" s="7" t="n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 t="n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39"/>
      <c r="N43" s="28" t="str">
        <f t="shared" ca="1" si="9"/>
      </c>
      <c r="O43" s="6" t="str">
        <f t="array" aca="1" ref="O43" ca="1">IFERROR(INDEX(INDIRECT($A$1),$H43,O$4),"")</f>
      </c>
      <c r="P43" s="46" t="str">
        <f t="array" aca="1" ref="P43" ca="1">IFERROR(INDEX(INDIRECT($A$1),$H43,P$4),"")</f>
      </c>
      <c r="Q43" s="26" t="str">
        <f t="array" aca="1" ref="Q43" ca="1">IFERROR(INDEX(INDIRECT($A$1),$H43,Q$4),"")</f>
      </c>
      <c r="R43" s="6" t="str">
        <f t="array" aca="1" ref="R43" ca="1">IFERROR(INDEX(INDIRECT($A$1),$K43,R$4),"")</f>
      </c>
      <c r="S43" s="46" t="str">
        <f t="array" aca="1" ref="S43" ca="1">IFERROR(INDEX(INDIRECT($A$1),$K43,S$4),"")</f>
      </c>
      <c r="T43" s="16" t="str">
        <f t="array" aca="1" ref="T43" ca="1">IFERROR(INDEX(INDIRECT($A$1),$K43,T$4),"")</f>
      </c>
    </row>
    <row r="44" ht="15.75" customHeight="1">
      <c r="A44" s="7" t="str">
        <f t="shared" si="1"/>
        <v>benefits</v>
      </c>
      <c r="B44" s="7" t="str">
        <f t="shared" si="10"/>
        <v>lfsh_aj22</v>
      </c>
      <c r="C44" s="7" t="n">
        <f t="shared" si="10"/>
        <v>1</v>
      </c>
      <c r="D44" s="7" t="n">
        <f t="shared" si="10"/>
        <v>1</v>
      </c>
      <c r="E44" s="7" t="n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 t="n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41"/>
      <c r="N44" s="5" t="str">
        <f t="shared" ca="1" si="9"/>
      </c>
      <c r="O44" s="24" t="str">
        <f t="array" aca="1" ref="O44" ca="1">IFERROR(INDEX(INDIRECT($A$1),$H44,O$4),"")</f>
      </c>
      <c r="P44" s="19" t="str">
        <f t="array" aca="1" ref="P44" ca="1">IFERROR(INDEX(INDIRECT($A$1),$H44,P$4),"")</f>
      </c>
      <c r="Q44" s="29" t="str">
        <f t="array" aca="1" ref="Q44" ca="1">IFERROR(INDEX(INDIRECT($A$1),$H44,Q$4),"")</f>
      </c>
      <c r="R44" s="24" t="str">
        <f t="array" aca="1" ref="R44" ca="1">IFERROR(INDEX(INDIRECT($A$1),$K44,R$4),"")</f>
      </c>
      <c r="S44" s="19" t="str">
        <f t="array" aca="1" ref="S44" ca="1">IFERROR(INDEX(INDIRECT($A$1),$K44,S$4),"")</f>
      </c>
      <c r="T44" s="32" t="str">
        <f t="array" aca="1" ref="T44" ca="1">IFERROR(INDEX(INDIRECT($A$1),$K44,T$4),"")</f>
      </c>
    </row>
    <row r="45">
      <c r="A45" s="7" t="str">
        <f t="shared" si="1"/>
        <v>benefits</v>
      </c>
      <c r="B45" s="7" t="str">
        <f t="shared" si="10"/>
        <v>lfsh_aj18</v>
      </c>
      <c r="C45" s="7" t="n">
        <f t="shared" si="10"/>
        <v>1</v>
      </c>
      <c r="D45" s="7" t="n">
        <f t="shared" si="10"/>
        <v>1</v>
      </c>
      <c r="E45" s="7" t="n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 t="n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38" t="str">
        <f ca="1">IFERROR(F45,"")</f>
      </c>
      <c r="N45" s="1" t="str">
        <f t="shared" ca="1" si="9"/>
      </c>
      <c r="O45" s="12" t="str">
        <f t="array" aca="1" ref="O45" ca="1">IFERROR(INDEX(INDIRECT($A$1),$H45,O$4),"")</f>
      </c>
      <c r="P45" s="22" t="str">
        <f t="array" aca="1" ref="P45" ca="1">IFERROR(INDEX(INDIRECT($A$1),$H45,P$4),"")</f>
      </c>
      <c r="Q45" s="4" t="str">
        <f t="array" aca="1" ref="Q45" ca="1">IFERROR(INDEX(INDIRECT($A$1),$H45,Q$4),"")</f>
      </c>
      <c r="R45" s="12" t="str">
        <f t="array" aca="1" ref="R45" ca="1">IFERROR(INDEX(INDIRECT($A$1),$K45,R$4),"")</f>
      </c>
      <c r="S45" s="22" t="str">
        <f t="array" aca="1" ref="S45" ca="1">IFERROR(INDEX(INDIRECT($A$1),$K45,S$4),"")</f>
      </c>
      <c r="T45" s="17" t="str">
        <f t="array" aca="1" ref="T45" ca="1">IFERROR(INDEX(INDIRECT($A$1),$K45,T$4),"")</f>
      </c>
    </row>
    <row r="46">
      <c r="A46" s="7" t="str">
        <f t="shared" si="1"/>
        <v>benefits</v>
      </c>
      <c r="B46" s="7" t="str">
        <f t="shared" si="10"/>
        <v>lfsh_aj19</v>
      </c>
      <c r="C46" s="7" t="n">
        <f t="shared" si="10"/>
        <v>1</v>
      </c>
      <c r="D46" s="7" t="n">
        <f t="shared" si="10"/>
        <v>1</v>
      </c>
      <c r="E46" s="7" t="n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 t="n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39"/>
      <c r="N46" s="28" t="str">
        <f t="shared" ca="1" si="9"/>
      </c>
      <c r="O46" s="6" t="str">
        <f t="array" aca="1" ref="O46" ca="1">IFERROR(INDEX(INDIRECT($A$1),$H46,O$4),"")</f>
      </c>
      <c r="P46" s="46" t="str">
        <f t="array" aca="1" ref="P46" ca="1">IFERROR(INDEX(INDIRECT($A$1),$H46,P$4),"")</f>
      </c>
      <c r="Q46" s="26" t="str">
        <f t="array" aca="1" ref="Q46" ca="1">IFERROR(INDEX(INDIRECT($A$1),$H46,Q$4),"")</f>
      </c>
      <c r="R46" s="6" t="str">
        <f t="array" aca="1" ref="R46" ca="1">IFERROR(INDEX(INDIRECT($A$1),$K46,R$4),"")</f>
      </c>
      <c r="S46" s="46" t="str">
        <f t="array" aca="1" ref="S46" ca="1">IFERROR(INDEX(INDIRECT($A$1),$K46,S$4),"")</f>
      </c>
      <c r="T46" s="16" t="str">
        <f t="array" aca="1" ref="T46" ca="1">IFERROR(INDEX(INDIRECT($A$1),$K46,T$4),"")</f>
      </c>
    </row>
    <row r="47">
      <c r="A47" s="7" t="str">
        <f t="shared" si="1"/>
        <v>benefits</v>
      </c>
      <c r="B47" s="7" t="str">
        <f t="shared" si="10"/>
        <v>lfsh_aj20</v>
      </c>
      <c r="C47" s="7" t="n">
        <f t="shared" si="10"/>
        <v>1</v>
      </c>
      <c r="D47" s="7" t="n">
        <f t="shared" si="10"/>
        <v>1</v>
      </c>
      <c r="E47" s="7" t="n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 t="n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39"/>
      <c r="N47" s="28" t="str">
        <f t="shared" ca="1" si="9"/>
      </c>
      <c r="O47" s="6" t="str">
        <f t="array" aca="1" ref="O47" ca="1">IFERROR(INDEX(INDIRECT($A$1),$H47,O$4),"")</f>
      </c>
      <c r="P47" s="46" t="str">
        <f t="array" aca="1" ref="P47" ca="1">IFERROR(INDEX(INDIRECT($A$1),$H47,P$4),"")</f>
      </c>
      <c r="Q47" s="26" t="str">
        <f t="array" aca="1" ref="Q47" ca="1">IFERROR(INDEX(INDIRECT($A$1),$H47,Q$4),"")</f>
      </c>
      <c r="R47" s="6" t="str">
        <f t="array" aca="1" ref="R47" ca="1">IFERROR(INDEX(INDIRECT($A$1),$K47,R$4),"")</f>
      </c>
      <c r="S47" s="46" t="str">
        <f t="array" aca="1" ref="S47" ca="1">IFERROR(INDEX(INDIRECT($A$1),$K47,S$4),"")</f>
      </c>
      <c r="T47" s="16" t="str">
        <f t="array" aca="1" ref="T47" ca="1">IFERROR(INDEX(INDIRECT($A$1),$K47,T$4),"")</f>
      </c>
    </row>
    <row r="48">
      <c r="A48" s="7" t="str">
        <f t="shared" si="1"/>
        <v>benefits</v>
      </c>
      <c r="B48" s="7" t="str">
        <f t="shared" si="10"/>
        <v>lfsh_aj21</v>
      </c>
      <c r="C48" s="7" t="n">
        <f t="shared" si="10"/>
        <v>1</v>
      </c>
      <c r="D48" s="7" t="n">
        <f t="shared" si="10"/>
        <v>1</v>
      </c>
      <c r="E48" s="7" t="n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 t="n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39"/>
      <c r="N48" s="28" t="str">
        <f t="shared" ca="1" si="9"/>
      </c>
      <c r="O48" s="6" t="str">
        <f t="array" aca="1" ref="O48" ca="1">IFERROR(INDEX(INDIRECT($A$1),$H48,O$4),"")</f>
      </c>
      <c r="P48" s="46" t="str">
        <f t="array" aca="1" ref="P48" ca="1">IFERROR(INDEX(INDIRECT($A$1),$H48,P$4),"")</f>
      </c>
      <c r="Q48" s="26" t="str">
        <f t="array" aca="1" ref="Q48" ca="1">IFERROR(INDEX(INDIRECT($A$1),$H48,Q$4),"")</f>
      </c>
      <c r="R48" s="6" t="str">
        <f t="array" aca="1" ref="R48" ca="1">IFERROR(INDEX(INDIRECT($A$1),$K48,R$4),"")</f>
      </c>
      <c r="S48" s="46" t="str">
        <f t="array" aca="1" ref="S48" ca="1">IFERROR(INDEX(INDIRECT($A$1),$K48,S$4),"")</f>
      </c>
      <c r="T48" s="16" t="str">
        <f t="array" aca="1" ref="T48" ca="1">IFERROR(INDEX(INDIRECT($A$1),$K48,T$4),"")</f>
      </c>
    </row>
    <row r="49" ht="15.75" customHeight="1">
      <c r="A49" s="7" t="str">
        <f t="shared" si="1"/>
        <v>benefits</v>
      </c>
      <c r="B49" s="7" t="str">
        <f t="shared" si="10"/>
        <v>lfsh_aj22</v>
      </c>
      <c r="C49" s="7" t="n">
        <f t="shared" si="10"/>
        <v>1</v>
      </c>
      <c r="D49" s="7" t="n">
        <f t="shared" si="10"/>
        <v>1</v>
      </c>
      <c r="E49" s="7" t="n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 t="n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41"/>
      <c r="N49" s="5" t="str">
        <f t="shared" ca="1" si="9"/>
      </c>
      <c r="O49" s="24" t="str">
        <f t="array" aca="1" ref="O49" ca="1">IFERROR(INDEX(INDIRECT($A$1),$H49,O$4),"")</f>
      </c>
      <c r="P49" s="19" t="str">
        <f t="array" aca="1" ref="P49" ca="1">IFERROR(INDEX(INDIRECT($A$1),$H49,P$4),"")</f>
      </c>
      <c r="Q49" s="29" t="str">
        <f t="array" aca="1" ref="Q49" ca="1">IFERROR(INDEX(INDIRECT($A$1),$H49,Q$4),"")</f>
      </c>
      <c r="R49" s="24" t="str">
        <f t="array" aca="1" ref="R49" ca="1">IFERROR(INDEX(INDIRECT($A$1),$K49,R$4),"")</f>
      </c>
      <c r="S49" s="19" t="str">
        <f t="array" aca="1" ref="S49" ca="1">IFERROR(INDEX(INDIRECT($A$1),$K49,S$4),"")</f>
      </c>
      <c r="T49" s="32" t="str">
        <f t="array" aca="1" ref="T49" ca="1">IFERROR(INDEX(INDIRECT($A$1),$K49,T$4),"")</f>
      </c>
    </row>
    <row r="50">
      <c r="A50" s="7" t="str">
        <f t="shared" si="1"/>
        <v>benefits</v>
      </c>
      <c r="B50" s="7" t="str">
        <f t="shared" si="10"/>
        <v>lfsh_aj18</v>
      </c>
      <c r="C50" s="7" t="n">
        <f t="shared" si="10"/>
        <v>1</v>
      </c>
      <c r="D50" s="7" t="n">
        <f t="shared" si="10"/>
        <v>1</v>
      </c>
      <c r="E50" s="7" t="n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 t="n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38" t="str">
        <f ca="1">IFERROR(F50,"")</f>
      </c>
      <c r="N50" s="1" t="str">
        <f t="shared" ca="1" si="9"/>
      </c>
      <c r="O50" s="12" t="str">
        <f t="array" aca="1" ref="O50" ca="1">IFERROR(INDEX(INDIRECT($A$1),$H50,O$4),"")</f>
      </c>
      <c r="P50" s="22" t="str">
        <f t="array" aca="1" ref="P50" ca="1">IFERROR(INDEX(INDIRECT($A$1),$H50,P$4),"")</f>
      </c>
      <c r="Q50" s="4" t="str">
        <f t="array" aca="1" ref="Q50" ca="1">IFERROR(INDEX(INDIRECT($A$1),$H50,Q$4),"")</f>
      </c>
      <c r="R50" s="12" t="str">
        <f t="array" aca="1" ref="R50" ca="1">IFERROR(INDEX(INDIRECT($A$1),$K50,R$4),"")</f>
      </c>
      <c r="S50" s="22" t="str">
        <f t="array" aca="1" ref="S50" ca="1">IFERROR(INDEX(INDIRECT($A$1),$K50,S$4),"")</f>
      </c>
      <c r="T50" s="17" t="str">
        <f t="array" aca="1" ref="T50" ca="1">IFERROR(INDEX(INDIRECT($A$1),$K50,T$4),"")</f>
      </c>
    </row>
    <row r="51">
      <c r="A51" s="7" t="str">
        <f t="shared" si="1"/>
        <v>benefits</v>
      </c>
      <c r="B51" s="7" t="str">
        <f t="shared" si="10"/>
        <v>lfsh_aj19</v>
      </c>
      <c r="C51" s="7" t="n">
        <f t="shared" si="10"/>
        <v>1</v>
      </c>
      <c r="D51" s="7" t="n">
        <f t="shared" si="10"/>
        <v>1</v>
      </c>
      <c r="E51" s="7" t="n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 t="n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39"/>
      <c r="N51" s="28" t="str">
        <f t="shared" ca="1" si="9"/>
      </c>
      <c r="O51" s="6" t="str">
        <f t="array" aca="1" ref="O51" ca="1">IFERROR(INDEX(INDIRECT($A$1),$H51,O$4),"")</f>
      </c>
      <c r="P51" s="46" t="str">
        <f t="array" aca="1" ref="P51" ca="1">IFERROR(INDEX(INDIRECT($A$1),$H51,P$4),"")</f>
      </c>
      <c r="Q51" s="26" t="str">
        <f t="array" aca="1" ref="Q51" ca="1">IFERROR(INDEX(INDIRECT($A$1),$H51,Q$4),"")</f>
      </c>
      <c r="R51" s="6" t="str">
        <f t="array" aca="1" ref="R51" ca="1">IFERROR(INDEX(INDIRECT($A$1),$K51,R$4),"")</f>
      </c>
      <c r="S51" s="46" t="str">
        <f t="array" aca="1" ref="S51" ca="1">IFERROR(INDEX(INDIRECT($A$1),$K51,S$4),"")</f>
      </c>
      <c r="T51" s="16" t="str">
        <f t="array" aca="1" ref="T51" ca="1">IFERROR(INDEX(INDIRECT($A$1),$K51,T$4),"")</f>
      </c>
    </row>
    <row r="52">
      <c r="A52" s="7" t="str">
        <f t="shared" si="1"/>
        <v>benefits</v>
      </c>
      <c r="B52" s="7" t="str">
        <f t="shared" si="10"/>
        <v>lfsh_aj20</v>
      </c>
      <c r="C52" s="7" t="n">
        <f t="shared" si="10"/>
        <v>1</v>
      </c>
      <c r="D52" s="7" t="n">
        <f t="shared" si="10"/>
        <v>1</v>
      </c>
      <c r="E52" s="7" t="n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 t="n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39"/>
      <c r="N52" s="28" t="str">
        <f t="shared" ca="1" si="9"/>
      </c>
      <c r="O52" s="6" t="str">
        <f t="array" aca="1" ref="O52" ca="1">IFERROR(INDEX(INDIRECT($A$1),$H52,O$4),"")</f>
      </c>
      <c r="P52" s="46" t="str">
        <f t="array" aca="1" ref="P52" ca="1">IFERROR(INDEX(INDIRECT($A$1),$H52,P$4),"")</f>
      </c>
      <c r="Q52" s="26" t="str">
        <f t="array" aca="1" ref="Q52" ca="1">IFERROR(INDEX(INDIRECT($A$1),$H52,Q$4),"")</f>
      </c>
      <c r="R52" s="6" t="str">
        <f t="array" aca="1" ref="R52" ca="1">IFERROR(INDEX(INDIRECT($A$1),$K52,R$4),"")</f>
      </c>
      <c r="S52" s="46" t="str">
        <f t="array" aca="1" ref="S52" ca="1">IFERROR(INDEX(INDIRECT($A$1),$K52,S$4),"")</f>
      </c>
      <c r="T52" s="16" t="str">
        <f t="array" aca="1" ref="T52" ca="1">IFERROR(INDEX(INDIRECT($A$1),$K52,T$4),"")</f>
      </c>
    </row>
    <row r="53">
      <c r="A53" s="7" t="str">
        <f t="shared" si="1"/>
        <v>benefits</v>
      </c>
      <c r="B53" s="7" t="str">
        <f t="shared" ref="B53:D68" si="11">B48</f>
        <v>lfsh_aj21</v>
      </c>
      <c r="C53" s="7" t="n">
        <f t="shared" si="11"/>
        <v>1</v>
      </c>
      <c r="D53" s="7" t="n">
        <f t="shared" si="11"/>
        <v>1</v>
      </c>
      <c r="E53" s="7" t="n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 t="n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39"/>
      <c r="N53" s="28" t="str">
        <f t="shared" ca="1" si="9"/>
      </c>
      <c r="O53" s="6" t="str">
        <f t="array" aca="1" ref="O53" ca="1">IFERROR(INDEX(INDIRECT($A$1),$H53,O$4),"")</f>
      </c>
      <c r="P53" s="46" t="str">
        <f t="array" aca="1" ref="P53" ca="1">IFERROR(INDEX(INDIRECT($A$1),$H53,P$4),"")</f>
      </c>
      <c r="Q53" s="26" t="str">
        <f t="array" aca="1" ref="Q53" ca="1">IFERROR(INDEX(INDIRECT($A$1),$H53,Q$4),"")</f>
      </c>
      <c r="R53" s="6" t="str">
        <f t="array" aca="1" ref="R53" ca="1">IFERROR(INDEX(INDIRECT($A$1),$K53,R$4),"")</f>
      </c>
      <c r="S53" s="46" t="str">
        <f t="array" aca="1" ref="S53" ca="1">IFERROR(INDEX(INDIRECT($A$1),$K53,S$4),"")</f>
      </c>
      <c r="T53" s="16" t="str">
        <f t="array" aca="1" ref="T53" ca="1">IFERROR(INDEX(INDIRECT($A$1),$K53,T$4),"")</f>
      </c>
    </row>
    <row r="54" ht="15.75" customHeight="1">
      <c r="A54" s="7" t="str">
        <f t="shared" si="1"/>
        <v>benefits</v>
      </c>
      <c r="B54" s="7" t="str">
        <f t="shared" si="11"/>
        <v>lfsh_aj22</v>
      </c>
      <c r="C54" s="7" t="n">
        <f t="shared" si="11"/>
        <v>1</v>
      </c>
      <c r="D54" s="7" t="n">
        <f t="shared" si="11"/>
        <v>1</v>
      </c>
      <c r="E54" s="7" t="n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 t="n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41"/>
      <c r="N54" s="5" t="str">
        <f t="shared" ca="1" si="9"/>
      </c>
      <c r="O54" s="24" t="str">
        <f t="array" aca="1" ref="O54" ca="1">IFERROR(INDEX(INDIRECT($A$1),$H54,O$4),"")</f>
      </c>
      <c r="P54" s="19" t="str">
        <f t="array" aca="1" ref="P54" ca="1">IFERROR(INDEX(INDIRECT($A$1),$H54,P$4),"")</f>
      </c>
      <c r="Q54" s="29" t="str">
        <f t="array" aca="1" ref="Q54" ca="1">IFERROR(INDEX(INDIRECT($A$1),$H54,Q$4),"")</f>
      </c>
      <c r="R54" s="24" t="str">
        <f t="array" aca="1" ref="R54" ca="1">IFERROR(INDEX(INDIRECT($A$1),$K54,R$4),"")</f>
      </c>
      <c r="S54" s="19" t="str">
        <f t="array" aca="1" ref="S54" ca="1">IFERROR(INDEX(INDIRECT($A$1),$K54,S$4),"")</f>
      </c>
      <c r="T54" s="32" t="str">
        <f t="array" aca="1" ref="T54" ca="1">IFERROR(INDEX(INDIRECT($A$1),$K54,T$4),"")</f>
      </c>
    </row>
    <row r="55">
      <c r="A55" s="7" t="str">
        <f t="shared" si="1"/>
        <v>benefits</v>
      </c>
      <c r="B55" s="7" t="str">
        <f t="shared" si="11"/>
        <v>lfsh_aj18</v>
      </c>
      <c r="C55" s="7" t="n">
        <f t="shared" si="11"/>
        <v>1</v>
      </c>
      <c r="D55" s="7" t="n">
        <f t="shared" si="11"/>
        <v>1</v>
      </c>
      <c r="E55" s="7" t="n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 t="n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38" t="str">
        <f ca="1">IFERROR(F55,"")</f>
      </c>
      <c r="N55" s="1" t="str">
        <f t="shared" ca="1" si="9"/>
      </c>
      <c r="O55" s="12" t="str">
        <f t="array" aca="1" ref="O55" ca="1">IFERROR(INDEX(INDIRECT($A$1),$H55,O$4),"")</f>
      </c>
      <c r="P55" s="22" t="str">
        <f t="array" aca="1" ref="P55" ca="1">IFERROR(INDEX(INDIRECT($A$1),$H55,P$4),"")</f>
      </c>
      <c r="Q55" s="4" t="str">
        <f t="array" aca="1" ref="Q55" ca="1">IFERROR(INDEX(INDIRECT($A$1),$H55,Q$4),"")</f>
      </c>
      <c r="R55" s="12" t="str">
        <f t="array" aca="1" ref="R55" ca="1">IFERROR(INDEX(INDIRECT($A$1),$K55,R$4),"")</f>
      </c>
      <c r="S55" s="22" t="str">
        <f t="array" aca="1" ref="S55" ca="1">IFERROR(INDEX(INDIRECT($A$1),$K55,S$4),"")</f>
      </c>
      <c r="T55" s="17" t="str">
        <f t="array" aca="1" ref="T55" ca="1">IFERROR(INDEX(INDIRECT($A$1),$K55,T$4),"")</f>
      </c>
    </row>
    <row r="56">
      <c r="A56" s="7" t="str">
        <f t="shared" si="1"/>
        <v>benefits</v>
      </c>
      <c r="B56" s="7" t="str">
        <f t="shared" si="11"/>
        <v>lfsh_aj19</v>
      </c>
      <c r="C56" s="7" t="n">
        <f t="shared" si="11"/>
        <v>1</v>
      </c>
      <c r="D56" s="7" t="n">
        <f t="shared" si="11"/>
        <v>1</v>
      </c>
      <c r="E56" s="7" t="n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 t="n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39"/>
      <c r="N56" s="28" t="str">
        <f t="shared" ca="1" si="9"/>
      </c>
      <c r="O56" s="6" t="str">
        <f t="array" aca="1" ref="O56" ca="1">IFERROR(INDEX(INDIRECT($A$1),$H56,O$4),"")</f>
      </c>
      <c r="P56" s="46" t="str">
        <f t="array" aca="1" ref="P56" ca="1">IFERROR(INDEX(INDIRECT($A$1),$H56,P$4),"")</f>
      </c>
      <c r="Q56" s="26" t="str">
        <f t="array" aca="1" ref="Q56" ca="1">IFERROR(INDEX(INDIRECT($A$1),$H56,Q$4),"")</f>
      </c>
      <c r="R56" s="6" t="str">
        <f t="array" aca="1" ref="R56" ca="1">IFERROR(INDEX(INDIRECT($A$1),$K56,R$4),"")</f>
      </c>
      <c r="S56" s="46" t="str">
        <f t="array" aca="1" ref="S56" ca="1">IFERROR(INDEX(INDIRECT($A$1),$K56,S$4),"")</f>
      </c>
      <c r="T56" s="16" t="str">
        <f t="array" aca="1" ref="T56" ca="1">IFERROR(INDEX(INDIRECT($A$1),$K56,T$4),"")</f>
      </c>
    </row>
    <row r="57">
      <c r="A57" s="7" t="str">
        <f t="shared" si="1"/>
        <v>benefits</v>
      </c>
      <c r="B57" s="7" t="str">
        <f t="shared" si="11"/>
        <v>lfsh_aj20</v>
      </c>
      <c r="C57" s="7" t="n">
        <f t="shared" si="11"/>
        <v>1</v>
      </c>
      <c r="D57" s="7" t="n">
        <f t="shared" si="11"/>
        <v>1</v>
      </c>
      <c r="E57" s="7" t="n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 t="n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39"/>
      <c r="N57" s="28" t="str">
        <f t="shared" ca="1" si="9"/>
      </c>
      <c r="O57" s="6" t="str">
        <f t="array" aca="1" ref="O57" ca="1">IFERROR(INDEX(INDIRECT($A$1),$H57,O$4),"")</f>
      </c>
      <c r="P57" s="46" t="str">
        <f t="array" aca="1" ref="P57" ca="1">IFERROR(INDEX(INDIRECT($A$1),$H57,P$4),"")</f>
      </c>
      <c r="Q57" s="26" t="str">
        <f t="array" aca="1" ref="Q57" ca="1">IFERROR(INDEX(INDIRECT($A$1),$H57,Q$4),"")</f>
      </c>
      <c r="R57" s="6" t="str">
        <f t="array" aca="1" ref="R57" ca="1">IFERROR(INDEX(INDIRECT($A$1),$K57,R$4),"")</f>
      </c>
      <c r="S57" s="46" t="str">
        <f t="array" aca="1" ref="S57" ca="1">IFERROR(INDEX(INDIRECT($A$1),$K57,S$4),"")</f>
      </c>
      <c r="T57" s="16" t="str">
        <f t="array" aca="1" ref="T57" ca="1">IFERROR(INDEX(INDIRECT($A$1),$K57,T$4),"")</f>
      </c>
    </row>
    <row r="58">
      <c r="A58" s="7" t="str">
        <f t="shared" si="1"/>
        <v>benefits</v>
      </c>
      <c r="B58" s="7" t="str">
        <f t="shared" si="11"/>
        <v>lfsh_aj21</v>
      </c>
      <c r="C58" s="7" t="n">
        <f t="shared" si="11"/>
        <v>1</v>
      </c>
      <c r="D58" s="7" t="n">
        <f t="shared" si="11"/>
        <v>1</v>
      </c>
      <c r="E58" s="7" t="n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 t="n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39"/>
      <c r="N58" s="28" t="str">
        <f t="shared" ca="1" si="9"/>
      </c>
      <c r="O58" s="6" t="str">
        <f t="array" aca="1" ref="O58" ca="1">IFERROR(INDEX(INDIRECT($A$1),$H58,O$4),"")</f>
      </c>
      <c r="P58" s="46" t="str">
        <f t="array" aca="1" ref="P58" ca="1">IFERROR(INDEX(INDIRECT($A$1),$H58,P$4),"")</f>
      </c>
      <c r="Q58" s="26" t="str">
        <f t="array" aca="1" ref="Q58" ca="1">IFERROR(INDEX(INDIRECT($A$1),$H58,Q$4),"")</f>
      </c>
      <c r="R58" s="6" t="str">
        <f t="array" aca="1" ref="R58" ca="1">IFERROR(INDEX(INDIRECT($A$1),$K58,R$4),"")</f>
      </c>
      <c r="S58" s="46" t="str">
        <f t="array" aca="1" ref="S58" ca="1">IFERROR(INDEX(INDIRECT($A$1),$K58,S$4),"")</f>
      </c>
      <c r="T58" s="16" t="str">
        <f t="array" aca="1" ref="T58" ca="1">IFERROR(INDEX(INDIRECT($A$1),$K58,T$4),"")</f>
      </c>
    </row>
    <row r="59" ht="15.75" customHeight="1">
      <c r="A59" s="7" t="str">
        <f t="shared" si="1"/>
        <v>benefits</v>
      </c>
      <c r="B59" s="7" t="str">
        <f t="shared" si="11"/>
        <v>lfsh_aj22</v>
      </c>
      <c r="C59" s="7" t="n">
        <f t="shared" si="11"/>
        <v>1</v>
      </c>
      <c r="D59" s="7" t="n">
        <f t="shared" si="11"/>
        <v>1</v>
      </c>
      <c r="E59" s="7" t="n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 t="n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41"/>
      <c r="N59" s="5" t="str">
        <f t="shared" ca="1" si="9"/>
      </c>
      <c r="O59" s="24" t="str">
        <f t="array" aca="1" ref="O59" ca="1">IFERROR(INDEX(INDIRECT($A$1),$H59,O$4),"")</f>
      </c>
      <c r="P59" s="19" t="str">
        <f t="array" aca="1" ref="P59" ca="1">IFERROR(INDEX(INDIRECT($A$1),$H59,P$4),"")</f>
      </c>
      <c r="Q59" s="29" t="str">
        <f t="array" aca="1" ref="Q59" ca="1">IFERROR(INDEX(INDIRECT($A$1),$H59,Q$4),"")</f>
      </c>
      <c r="R59" s="24" t="str">
        <f t="array" aca="1" ref="R59" ca="1">IFERROR(INDEX(INDIRECT($A$1),$K59,R$4),"")</f>
      </c>
      <c r="S59" s="19" t="str">
        <f t="array" aca="1" ref="S59" ca="1">IFERROR(INDEX(INDIRECT($A$1),$K59,S$4),"")</f>
      </c>
      <c r="T59" s="32" t="str">
        <f t="array" aca="1" ref="T59" ca="1">IFERROR(INDEX(INDIRECT($A$1),$K59,T$4),"")</f>
      </c>
    </row>
    <row r="60">
      <c r="A60" s="7" t="str">
        <f t="shared" si="1"/>
        <v>benefits</v>
      </c>
      <c r="B60" s="7" t="str">
        <f t="shared" si="11"/>
        <v>lfsh_aj18</v>
      </c>
      <c r="C60" s="7" t="n">
        <f t="shared" si="11"/>
        <v>1</v>
      </c>
      <c r="D60" s="7" t="n">
        <f t="shared" si="11"/>
        <v>1</v>
      </c>
      <c r="E60" s="7" t="n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 t="n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38" t="str">
        <f ca="1">IFERROR(F60,"")</f>
      </c>
      <c r="N60" s="1" t="str">
        <f t="shared" ca="1" si="9"/>
      </c>
      <c r="O60" s="12" t="str">
        <f t="array" aca="1" ref="O60" ca="1">IFERROR(INDEX(INDIRECT($A$1),$H60,O$4),"")</f>
      </c>
      <c r="P60" s="22" t="str">
        <f t="array" aca="1" ref="P60" ca="1">IFERROR(INDEX(INDIRECT($A$1),$H60,P$4),"")</f>
      </c>
      <c r="Q60" s="4" t="str">
        <f t="array" aca="1" ref="Q60" ca="1">IFERROR(INDEX(INDIRECT($A$1),$H60,Q$4),"")</f>
      </c>
      <c r="R60" s="12" t="str">
        <f t="array" aca="1" ref="R60" ca="1">IFERROR(INDEX(INDIRECT($A$1),$K60,R$4),"")</f>
      </c>
      <c r="S60" s="22" t="str">
        <f t="array" aca="1" ref="S60" ca="1">IFERROR(INDEX(INDIRECT($A$1),$K60,S$4),"")</f>
      </c>
      <c r="T60" s="17" t="str">
        <f t="array" aca="1" ref="T60" ca="1">IFERROR(INDEX(INDIRECT($A$1),$K60,T$4),"")</f>
      </c>
    </row>
    <row r="61">
      <c r="A61" s="7" t="str">
        <f t="shared" si="1"/>
        <v>benefits</v>
      </c>
      <c r="B61" s="7" t="str">
        <f t="shared" si="11"/>
        <v>lfsh_aj19</v>
      </c>
      <c r="C61" s="7" t="n">
        <f t="shared" si="11"/>
        <v>1</v>
      </c>
      <c r="D61" s="7" t="n">
        <f t="shared" si="11"/>
        <v>1</v>
      </c>
      <c r="E61" s="7" t="n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 t="n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39"/>
      <c r="N61" s="28" t="str">
        <f t="shared" ca="1" si="9"/>
      </c>
      <c r="O61" s="6" t="str">
        <f t="array" aca="1" ref="O61" ca="1">IFERROR(INDEX(INDIRECT($A$1),$H61,O$4),"")</f>
      </c>
      <c r="P61" s="46" t="str">
        <f t="array" aca="1" ref="P61" ca="1">IFERROR(INDEX(INDIRECT($A$1),$H61,P$4),"")</f>
      </c>
      <c r="Q61" s="26" t="str">
        <f t="array" aca="1" ref="Q61" ca="1">IFERROR(INDEX(INDIRECT($A$1),$H61,Q$4),"")</f>
      </c>
      <c r="R61" s="6" t="str">
        <f t="array" aca="1" ref="R61" ca="1">IFERROR(INDEX(INDIRECT($A$1),$K61,R$4),"")</f>
      </c>
      <c r="S61" s="46" t="str">
        <f t="array" aca="1" ref="S61" ca="1">IFERROR(INDEX(INDIRECT($A$1),$K61,S$4),"")</f>
      </c>
      <c r="T61" s="16" t="str">
        <f t="array" aca="1" ref="T61" ca="1">IFERROR(INDEX(INDIRECT($A$1),$K61,T$4),"")</f>
      </c>
    </row>
    <row r="62">
      <c r="A62" s="7" t="str">
        <f t="shared" si="1"/>
        <v>benefits</v>
      </c>
      <c r="B62" s="7" t="str">
        <f t="shared" si="11"/>
        <v>lfsh_aj20</v>
      </c>
      <c r="C62" s="7" t="n">
        <f t="shared" si="11"/>
        <v>1</v>
      </c>
      <c r="D62" s="7" t="n">
        <f t="shared" si="11"/>
        <v>1</v>
      </c>
      <c r="E62" s="7" t="n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 t="n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39"/>
      <c r="N62" s="28" t="str">
        <f t="shared" ca="1" si="9"/>
      </c>
      <c r="O62" s="6" t="str">
        <f t="array" aca="1" ref="O62" ca="1">IFERROR(INDEX(INDIRECT($A$1),$H62,O$4),"")</f>
      </c>
      <c r="P62" s="46" t="str">
        <f t="array" aca="1" ref="P62" ca="1">IFERROR(INDEX(INDIRECT($A$1),$H62,P$4),"")</f>
      </c>
      <c r="Q62" s="26" t="str">
        <f t="array" aca="1" ref="Q62" ca="1">IFERROR(INDEX(INDIRECT($A$1),$H62,Q$4),"")</f>
      </c>
      <c r="R62" s="6" t="str">
        <f t="array" aca="1" ref="R62" ca="1">IFERROR(INDEX(INDIRECT($A$1),$K62,R$4),"")</f>
      </c>
      <c r="S62" s="46" t="str">
        <f t="array" aca="1" ref="S62" ca="1">IFERROR(INDEX(INDIRECT($A$1),$K62,S$4),"")</f>
      </c>
      <c r="T62" s="16" t="str">
        <f t="array" aca="1" ref="T62" ca="1">IFERROR(INDEX(INDIRECT($A$1),$K62,T$4),"")</f>
      </c>
    </row>
    <row r="63">
      <c r="A63" s="7" t="str">
        <f t="shared" si="1"/>
        <v>benefits</v>
      </c>
      <c r="B63" s="7" t="str">
        <f t="shared" si="11"/>
        <v>lfsh_aj21</v>
      </c>
      <c r="C63" s="7" t="n">
        <f t="shared" si="11"/>
        <v>1</v>
      </c>
      <c r="D63" s="7" t="n">
        <f t="shared" si="11"/>
        <v>1</v>
      </c>
      <c r="E63" s="7" t="n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 t="n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39"/>
      <c r="N63" s="28" t="str">
        <f t="shared" ca="1" si="9"/>
      </c>
      <c r="O63" s="6" t="str">
        <f t="array" aca="1" ref="O63" ca="1">IFERROR(INDEX(INDIRECT($A$1),$H63,O$4),"")</f>
      </c>
      <c r="P63" s="46" t="str">
        <f t="array" aca="1" ref="P63" ca="1">IFERROR(INDEX(INDIRECT($A$1),$H63,P$4),"")</f>
      </c>
      <c r="Q63" s="26" t="str">
        <f t="array" aca="1" ref="Q63" ca="1">IFERROR(INDEX(INDIRECT($A$1),$H63,Q$4),"")</f>
      </c>
      <c r="R63" s="6" t="str">
        <f t="array" aca="1" ref="R63" ca="1">IFERROR(INDEX(INDIRECT($A$1),$K63,R$4),"")</f>
      </c>
      <c r="S63" s="46" t="str">
        <f t="array" aca="1" ref="S63" ca="1">IFERROR(INDEX(INDIRECT($A$1),$K63,S$4),"")</f>
      </c>
      <c r="T63" s="16" t="str">
        <f t="array" aca="1" ref="T63" ca="1">IFERROR(INDEX(INDIRECT($A$1),$K63,T$4),"")</f>
      </c>
    </row>
    <row r="64" ht="15.75" customHeight="1">
      <c r="A64" s="7" t="str">
        <f t="shared" si="1"/>
        <v>benefits</v>
      </c>
      <c r="B64" s="7" t="str">
        <f t="shared" si="11"/>
        <v>lfsh_aj22</v>
      </c>
      <c r="C64" s="7" t="n">
        <f t="shared" si="11"/>
        <v>1</v>
      </c>
      <c r="D64" s="7" t="n">
        <f t="shared" si="11"/>
        <v>1</v>
      </c>
      <c r="E64" s="7" t="n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 t="n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41"/>
      <c r="N64" s="5" t="str">
        <f t="shared" ca="1" si="9"/>
      </c>
      <c r="O64" s="24" t="str">
        <f t="array" aca="1" ref="O64" ca="1">IFERROR(INDEX(INDIRECT($A$1),$H64,O$4),"")</f>
      </c>
      <c r="P64" s="19" t="str">
        <f t="array" aca="1" ref="P64" ca="1">IFERROR(INDEX(INDIRECT($A$1),$H64,P$4),"")</f>
      </c>
      <c r="Q64" s="29" t="str">
        <f t="array" aca="1" ref="Q64" ca="1">IFERROR(INDEX(INDIRECT($A$1),$H64,Q$4),"")</f>
      </c>
      <c r="R64" s="24" t="str">
        <f t="array" aca="1" ref="R64" ca="1">IFERROR(INDEX(INDIRECT($A$1),$K64,R$4),"")</f>
      </c>
      <c r="S64" s="19" t="str">
        <f t="array" aca="1" ref="S64" ca="1">IFERROR(INDEX(INDIRECT($A$1),$K64,S$4),"")</f>
      </c>
      <c r="T64" s="32" t="str">
        <f t="array" aca="1" ref="T64" ca="1">IFERROR(INDEX(INDIRECT($A$1),$K64,T$4),"")</f>
      </c>
    </row>
    <row r="65">
      <c r="A65" s="7" t="str">
        <f t="shared" si="1"/>
        <v>benefits</v>
      </c>
      <c r="B65" s="7" t="str">
        <f t="shared" si="11"/>
        <v>lfsh_aj18</v>
      </c>
      <c r="C65" s="7" t="n">
        <f t="shared" si="11"/>
        <v>1</v>
      </c>
      <c r="D65" s="7" t="n">
        <f t="shared" si="11"/>
        <v>1</v>
      </c>
      <c r="E65" s="7" t="n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 t="n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38" t="str">
        <f ca="1">IFERROR(F65,"")</f>
      </c>
      <c r="N65" s="1" t="str">
        <f t="shared" ca="1" si="9"/>
      </c>
      <c r="O65" s="12" t="str">
        <f t="array" aca="1" ref="O65" ca="1">IFERROR(INDEX(INDIRECT($A$1),$H65,O$4),"")</f>
      </c>
      <c r="P65" s="22" t="str">
        <f t="array" aca="1" ref="P65" ca="1">IFERROR(INDEX(INDIRECT($A$1),$H65,P$4),"")</f>
      </c>
      <c r="Q65" s="4" t="str">
        <f t="array" aca="1" ref="Q65" ca="1">IFERROR(INDEX(INDIRECT($A$1),$H65,Q$4),"")</f>
      </c>
      <c r="R65" s="12" t="str">
        <f t="array" aca="1" ref="R65" ca="1">IFERROR(INDEX(INDIRECT($A$1),$K65,R$4),"")</f>
      </c>
      <c r="S65" s="22" t="str">
        <f t="array" aca="1" ref="S65" ca="1">IFERROR(INDEX(INDIRECT($A$1),$K65,S$4),"")</f>
      </c>
      <c r="T65" s="17" t="str">
        <f t="array" aca="1" ref="T65" ca="1">IFERROR(INDEX(INDIRECT($A$1),$K65,T$4),"")</f>
      </c>
    </row>
    <row r="66">
      <c r="A66" s="7" t="str">
        <f t="shared" si="1"/>
        <v>benefits</v>
      </c>
      <c r="B66" s="7" t="str">
        <f t="shared" si="11"/>
        <v>lfsh_aj19</v>
      </c>
      <c r="C66" s="7" t="n">
        <f t="shared" si="11"/>
        <v>1</v>
      </c>
      <c r="D66" s="7" t="n">
        <f t="shared" si="11"/>
        <v>1</v>
      </c>
      <c r="E66" s="7" t="n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 t="n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39"/>
      <c r="N66" s="28" t="str">
        <f t="shared" ca="1" si="9"/>
      </c>
      <c r="O66" s="6" t="str">
        <f t="array" aca="1" ref="O66" ca="1">IFERROR(INDEX(INDIRECT($A$1),$H66,O$4),"")</f>
      </c>
      <c r="P66" s="46" t="str">
        <f t="array" aca="1" ref="P66" ca="1">IFERROR(INDEX(INDIRECT($A$1),$H66,P$4),"")</f>
      </c>
      <c r="Q66" s="26" t="str">
        <f t="array" aca="1" ref="Q66" ca="1">IFERROR(INDEX(INDIRECT($A$1),$H66,Q$4),"")</f>
      </c>
      <c r="R66" s="6" t="str">
        <f t="array" aca="1" ref="R66" ca="1">IFERROR(INDEX(INDIRECT($A$1),$K66,R$4),"")</f>
      </c>
      <c r="S66" s="46" t="str">
        <f t="array" aca="1" ref="S66" ca="1">IFERROR(INDEX(INDIRECT($A$1),$K66,S$4),"")</f>
      </c>
      <c r="T66" s="16" t="str">
        <f t="array" aca="1" ref="T66" ca="1">IFERROR(INDEX(INDIRECT($A$1),$K66,T$4),"")</f>
      </c>
    </row>
    <row r="67">
      <c r="A67" s="7" t="str">
        <f t="shared" si="1"/>
        <v>benefits</v>
      </c>
      <c r="B67" s="7" t="str">
        <f t="shared" si="11"/>
        <v>lfsh_aj20</v>
      </c>
      <c r="C67" s="7" t="n">
        <f t="shared" si="11"/>
        <v>1</v>
      </c>
      <c r="D67" s="7" t="n">
        <f t="shared" si="11"/>
        <v>1</v>
      </c>
      <c r="E67" s="7" t="n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 t="n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39"/>
      <c r="N67" s="28" t="str">
        <f t="shared" ca="1" si="9"/>
      </c>
      <c r="O67" s="6" t="str">
        <f t="array" aca="1" ref="O67" ca="1">IFERROR(INDEX(INDIRECT($A$1),$H67,O$4),"")</f>
      </c>
      <c r="P67" s="46" t="str">
        <f t="array" aca="1" ref="P67" ca="1">IFERROR(INDEX(INDIRECT($A$1),$H67,P$4),"")</f>
      </c>
      <c r="Q67" s="26" t="str">
        <f t="array" aca="1" ref="Q67" ca="1">IFERROR(INDEX(INDIRECT($A$1),$H67,Q$4),"")</f>
      </c>
      <c r="R67" s="6" t="str">
        <f t="array" aca="1" ref="R67" ca="1">IFERROR(INDEX(INDIRECT($A$1),$K67,R$4),"")</f>
      </c>
      <c r="S67" s="46" t="str">
        <f t="array" aca="1" ref="S67" ca="1">IFERROR(INDEX(INDIRECT($A$1),$K67,S$4),"")</f>
      </c>
      <c r="T67" s="16" t="str">
        <f t="array" aca="1" ref="T67" ca="1">IFERROR(INDEX(INDIRECT($A$1),$K67,T$4),"")</f>
      </c>
    </row>
    <row r="68">
      <c r="A68" s="7" t="str">
        <f t="shared" si="1"/>
        <v>benefits</v>
      </c>
      <c r="B68" s="7" t="str">
        <f t="shared" si="11"/>
        <v>lfsh_aj21</v>
      </c>
      <c r="C68" s="7" t="n">
        <f t="shared" si="11"/>
        <v>1</v>
      </c>
      <c r="D68" s="7" t="n">
        <f t="shared" si="11"/>
        <v>1</v>
      </c>
      <c r="E68" s="7" t="n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 t="n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39"/>
      <c r="N68" s="28" t="str">
        <f t="shared" ca="1" si="9"/>
      </c>
      <c r="O68" s="6" t="str">
        <f t="array" aca="1" ref="O68" ca="1">IFERROR(INDEX(INDIRECT($A$1),$H68,O$4),"")</f>
      </c>
      <c r="P68" s="46" t="str">
        <f t="array" aca="1" ref="P68" ca="1">IFERROR(INDEX(INDIRECT($A$1),$H68,P$4),"")</f>
      </c>
      <c r="Q68" s="26" t="str">
        <f t="array" aca="1" ref="Q68" ca="1">IFERROR(INDEX(INDIRECT($A$1),$H68,Q$4),"")</f>
      </c>
      <c r="R68" s="6" t="str">
        <f t="array" aca="1" ref="R68" ca="1">IFERROR(INDEX(INDIRECT($A$1),$K68,R$4),"")</f>
      </c>
      <c r="S68" s="46" t="str">
        <f t="array" aca="1" ref="S68" ca="1">IFERROR(INDEX(INDIRECT($A$1),$K68,S$4),"")</f>
      </c>
      <c r="T68" s="16" t="str">
        <f t="array" aca="1" ref="T68" ca="1">IFERROR(INDEX(INDIRECT($A$1),$K68,T$4),"")</f>
      </c>
    </row>
    <row r="69" ht="15.75" customHeight="1">
      <c r="A69" s="7" t="str">
        <f t="shared" si="1"/>
        <v>benefits</v>
      </c>
      <c r="B69" s="7" t="str">
        <f t="shared" ref="B69:D84" si="12">B64</f>
        <v>lfsh_aj22</v>
      </c>
      <c r="C69" s="7" t="n">
        <f t="shared" si="12"/>
        <v>1</v>
      </c>
      <c r="D69" s="7" t="n">
        <f t="shared" si="12"/>
        <v>1</v>
      </c>
      <c r="E69" s="7" t="n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 t="n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1"/>
      <c r="N69" s="5" t="str">
        <f t="shared" ca="1" si="9"/>
      </c>
      <c r="O69" s="24" t="str">
        <f t="array" aca="1" ref="O69" ca="1">IFERROR(INDEX(INDIRECT($A$1),$H69,O$4),"")</f>
      </c>
      <c r="P69" s="19" t="str">
        <f t="array" aca="1" ref="P69" ca="1">IFERROR(INDEX(INDIRECT($A$1),$H69,P$4),"")</f>
      </c>
      <c r="Q69" s="29" t="str">
        <f t="array" aca="1" ref="Q69" ca="1">IFERROR(INDEX(INDIRECT($A$1),$H69,Q$4),"")</f>
      </c>
      <c r="R69" s="24" t="str">
        <f t="array" aca="1" ref="R69" ca="1">IFERROR(INDEX(INDIRECT($A$1),$K69,R$4),"")</f>
      </c>
      <c r="S69" s="19" t="str">
        <f t="array" aca="1" ref="S69" ca="1">IFERROR(INDEX(INDIRECT($A$1),$K69,S$4),"")</f>
      </c>
      <c r="T69" s="32" t="str">
        <f t="array" aca="1" ref="T69" ca="1">IFERROR(INDEX(INDIRECT($A$1),$K69,T$4),"")</f>
      </c>
    </row>
    <row r="70">
      <c r="A70" s="7" t="str">
        <f t="shared" si="1"/>
        <v>benefits</v>
      </c>
      <c r="B70" s="7" t="str">
        <f t="shared" si="12"/>
        <v>lfsh_aj18</v>
      </c>
      <c r="C70" s="7" t="n">
        <f t="shared" si="12"/>
        <v>1</v>
      </c>
      <c r="D70" s="7" t="n">
        <f t="shared" si="12"/>
        <v>1</v>
      </c>
      <c r="E70" s="7" t="n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 t="n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38" t="str">
        <f ca="1">IFERROR(F70,"")</f>
      </c>
      <c r="N70" s="1" t="str">
        <f t="shared" ca="1" si="9"/>
      </c>
      <c r="O70" s="12" t="str">
        <f t="array" aca="1" ref="O70" ca="1">IFERROR(INDEX(INDIRECT($A$1),$H70,O$4),"")</f>
      </c>
      <c r="P70" s="22" t="str">
        <f t="array" aca="1" ref="P70" ca="1">IFERROR(INDEX(INDIRECT($A$1),$H70,P$4),"")</f>
      </c>
      <c r="Q70" s="4" t="str">
        <f t="array" aca="1" ref="Q70" ca="1">IFERROR(INDEX(INDIRECT($A$1),$H70,Q$4),"")</f>
      </c>
      <c r="R70" s="12" t="str">
        <f t="array" aca="1" ref="R70" ca="1">IFERROR(INDEX(INDIRECT($A$1),$K70,R$4),"")</f>
      </c>
      <c r="S70" s="22" t="str">
        <f t="array" aca="1" ref="S70" ca="1">IFERROR(INDEX(INDIRECT($A$1),$K70,S$4),"")</f>
      </c>
      <c r="T70" s="17" t="str">
        <f t="array" aca="1" ref="T70" ca="1">IFERROR(INDEX(INDIRECT($A$1),$K70,T$4),"")</f>
      </c>
    </row>
    <row r="71">
      <c r="A71" s="7" t="str">
        <f t="shared" si="1"/>
        <v>benefits</v>
      </c>
      <c r="B71" s="7" t="str">
        <f t="shared" si="12"/>
        <v>lfsh_aj19</v>
      </c>
      <c r="C71" s="7" t="n">
        <f t="shared" si="12"/>
        <v>1</v>
      </c>
      <c r="D71" s="7" t="n">
        <f t="shared" si="12"/>
        <v>1</v>
      </c>
      <c r="E71" s="7" t="n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 t="n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39"/>
      <c r="N71" s="28" t="str">
        <f t="shared" ca="1" si="9"/>
      </c>
      <c r="O71" s="6" t="str">
        <f t="array" aca="1" ref="O71" ca="1">IFERROR(INDEX(INDIRECT($A$1),$H71,O$4),"")</f>
      </c>
      <c r="P71" s="46" t="str">
        <f t="array" aca="1" ref="P71" ca="1">IFERROR(INDEX(INDIRECT($A$1),$H71,P$4),"")</f>
      </c>
      <c r="Q71" s="26" t="str">
        <f t="array" aca="1" ref="Q71" ca="1">IFERROR(INDEX(INDIRECT($A$1),$H71,Q$4),"")</f>
      </c>
      <c r="R71" s="6" t="str">
        <f t="array" aca="1" ref="R71" ca="1">IFERROR(INDEX(INDIRECT($A$1),$K71,R$4),"")</f>
      </c>
      <c r="S71" s="46" t="str">
        <f t="array" aca="1" ref="S71" ca="1">IFERROR(INDEX(INDIRECT($A$1),$K71,S$4),"")</f>
      </c>
      <c r="T71" s="16" t="str">
        <f t="array" aca="1" ref="T71" ca="1">IFERROR(INDEX(INDIRECT($A$1),$K71,T$4),"")</f>
      </c>
    </row>
    <row r="72">
      <c r="A72" s="7" t="str">
        <f t="shared" si="1"/>
        <v>benefits</v>
      </c>
      <c r="B72" s="7" t="str">
        <f t="shared" si="12"/>
        <v>lfsh_aj20</v>
      </c>
      <c r="C72" s="7" t="n">
        <f t="shared" si="12"/>
        <v>1</v>
      </c>
      <c r="D72" s="7" t="n">
        <f t="shared" si="12"/>
        <v>1</v>
      </c>
      <c r="E72" s="7" t="n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 t="n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39"/>
      <c r="N72" s="28" t="str">
        <f t="shared" ca="1" si="9"/>
      </c>
      <c r="O72" s="6" t="str">
        <f t="array" aca="1" ref="O72" ca="1">IFERROR(INDEX(INDIRECT($A$1),$H72,O$4),"")</f>
      </c>
      <c r="P72" s="46" t="str">
        <f t="array" aca="1" ref="P72" ca="1">IFERROR(INDEX(INDIRECT($A$1),$H72,P$4),"")</f>
      </c>
      <c r="Q72" s="26" t="str">
        <f t="array" aca="1" ref="Q72" ca="1">IFERROR(INDEX(INDIRECT($A$1),$H72,Q$4),"")</f>
      </c>
      <c r="R72" s="6" t="str">
        <f t="array" aca="1" ref="R72" ca="1">IFERROR(INDEX(INDIRECT($A$1),$K72,R$4),"")</f>
      </c>
      <c r="S72" s="46" t="str">
        <f t="array" aca="1" ref="S72" ca="1">IFERROR(INDEX(INDIRECT($A$1),$K72,S$4),"")</f>
      </c>
      <c r="T72" s="16" t="str">
        <f t="array" aca="1" ref="T72" ca="1">IFERROR(INDEX(INDIRECT($A$1),$K72,T$4),"")</f>
      </c>
    </row>
    <row r="73">
      <c r="A73" s="7" t="str">
        <f t="shared" si="1"/>
        <v>benefits</v>
      </c>
      <c r="B73" s="7" t="str">
        <f t="shared" si="12"/>
        <v>lfsh_aj21</v>
      </c>
      <c r="C73" s="7" t="n">
        <f t="shared" si="12"/>
        <v>1</v>
      </c>
      <c r="D73" s="7" t="n">
        <f t="shared" si="12"/>
        <v>1</v>
      </c>
      <c r="E73" s="7" t="n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 t="n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39"/>
      <c r="N73" s="28" t="str">
        <f t="shared" ca="1" si="9"/>
      </c>
      <c r="O73" s="6" t="str">
        <f t="array" aca="1" ref="O73" ca="1">IFERROR(INDEX(INDIRECT($A$1),$H73,O$4),"")</f>
      </c>
      <c r="P73" s="46" t="str">
        <f t="array" aca="1" ref="P73" ca="1">IFERROR(INDEX(INDIRECT($A$1),$H73,P$4),"")</f>
      </c>
      <c r="Q73" s="26" t="str">
        <f t="array" aca="1" ref="Q73" ca="1">IFERROR(INDEX(INDIRECT($A$1),$H73,Q$4),"")</f>
      </c>
      <c r="R73" s="6" t="str">
        <f t="array" aca="1" ref="R73" ca="1">IFERROR(INDEX(INDIRECT($A$1),$K73,R$4),"")</f>
      </c>
      <c r="S73" s="46" t="str">
        <f t="array" aca="1" ref="S73" ca="1">IFERROR(INDEX(INDIRECT($A$1),$K73,S$4),"")</f>
      </c>
      <c r="T73" s="16" t="str">
        <f t="array" aca="1" ref="T73" ca="1">IFERROR(INDEX(INDIRECT($A$1),$K73,T$4),"")</f>
      </c>
    </row>
    <row r="74" ht="15.75" customHeight="1">
      <c r="A74" s="7" t="str">
        <f t="shared" si="1"/>
        <v>benefits</v>
      </c>
      <c r="B74" s="7" t="str">
        <f t="shared" si="12"/>
        <v>lfsh_aj22</v>
      </c>
      <c r="C74" s="7" t="n">
        <f t="shared" si="12"/>
        <v>1</v>
      </c>
      <c r="D74" s="7" t="n">
        <f t="shared" si="12"/>
        <v>1</v>
      </c>
      <c r="E74" s="7" t="n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 t="n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1"/>
      <c r="N74" s="5" t="str">
        <f t="shared" ca="1" si="9"/>
      </c>
      <c r="O74" s="24" t="str">
        <f t="array" aca="1" ref="O74" ca="1">IFERROR(INDEX(INDIRECT($A$1),$H74,O$4),"")</f>
      </c>
      <c r="P74" s="19" t="str">
        <f t="array" aca="1" ref="P74" ca="1">IFERROR(INDEX(INDIRECT($A$1),$H74,P$4),"")</f>
      </c>
      <c r="Q74" s="29" t="str">
        <f t="array" aca="1" ref="Q74" ca="1">IFERROR(INDEX(INDIRECT($A$1),$H74,Q$4),"")</f>
      </c>
      <c r="R74" s="24" t="str">
        <f t="array" aca="1" ref="R74" ca="1">IFERROR(INDEX(INDIRECT($A$1),$K74,R$4),"")</f>
      </c>
      <c r="S74" s="19" t="str">
        <f t="array" aca="1" ref="S74" ca="1">IFERROR(INDEX(INDIRECT($A$1),$K74,S$4),"")</f>
      </c>
      <c r="T74" s="32" t="str">
        <f t="array" aca="1" ref="T74" ca="1">IFERROR(INDEX(INDIRECT($A$1),$K74,T$4),"")</f>
      </c>
    </row>
    <row r="75">
      <c r="A75" s="7" t="str">
        <f t="shared" si="1"/>
        <v>benefits</v>
      </c>
      <c r="B75" s="7" t="str">
        <f t="shared" si="12"/>
        <v>lfsh_aj18</v>
      </c>
      <c r="C75" s="7" t="n">
        <f t="shared" si="12"/>
        <v>1</v>
      </c>
      <c r="D75" s="7" t="n">
        <f t="shared" si="12"/>
        <v>1</v>
      </c>
      <c r="E75" s="7" t="n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 t="n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38" t="str">
        <f ca="1">IFERROR(F75,"")</f>
      </c>
      <c r="N75" s="1" t="str">
        <f t="shared" ca="1" si="9"/>
      </c>
      <c r="O75" s="12" t="str">
        <f t="array" aca="1" ref="O75" ca="1">IFERROR(INDEX(INDIRECT($A$1),$H75,O$4),"")</f>
      </c>
      <c r="P75" s="22" t="str">
        <f t="array" aca="1" ref="P75" ca="1">IFERROR(INDEX(INDIRECT($A$1),$H75,P$4),"")</f>
      </c>
      <c r="Q75" s="4" t="str">
        <f t="array" aca="1" ref="Q75" ca="1">IFERROR(INDEX(INDIRECT($A$1),$H75,Q$4),"")</f>
      </c>
      <c r="R75" s="12" t="str">
        <f t="array" aca="1" ref="R75" ca="1">IFERROR(INDEX(INDIRECT($A$1),$K75,R$4),"")</f>
      </c>
      <c r="S75" s="22" t="str">
        <f t="array" aca="1" ref="S75" ca="1">IFERROR(INDEX(INDIRECT($A$1),$K75,S$4),"")</f>
      </c>
      <c r="T75" s="17" t="str">
        <f t="array" aca="1" ref="T75" ca="1">IFERROR(INDEX(INDIRECT($A$1),$K75,T$4),"")</f>
      </c>
    </row>
    <row r="76">
      <c r="A76" s="7" t="str">
        <f t="shared" si="1"/>
        <v>benefits</v>
      </c>
      <c r="B76" s="7" t="str">
        <f t="shared" si="12"/>
        <v>lfsh_aj19</v>
      </c>
      <c r="C76" s="7" t="n">
        <f t="shared" si="12"/>
        <v>1</v>
      </c>
      <c r="D76" s="7" t="n">
        <f t="shared" si="12"/>
        <v>1</v>
      </c>
      <c r="E76" s="7" t="n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 t="n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39"/>
      <c r="N76" s="28" t="str">
        <f t="shared" ca="1" si="9"/>
      </c>
      <c r="O76" s="6" t="str">
        <f t="array" aca="1" ref="O76" ca="1">IFERROR(INDEX(INDIRECT($A$1),$H76,O$4),"")</f>
      </c>
      <c r="P76" s="46" t="str">
        <f t="array" aca="1" ref="P76" ca="1">IFERROR(INDEX(INDIRECT($A$1),$H76,P$4),"")</f>
      </c>
      <c r="Q76" s="26" t="str">
        <f t="array" aca="1" ref="Q76" ca="1">IFERROR(INDEX(INDIRECT($A$1),$H76,Q$4),"")</f>
      </c>
      <c r="R76" s="6" t="str">
        <f t="array" aca="1" ref="R76" ca="1">IFERROR(INDEX(INDIRECT($A$1),$K76,R$4),"")</f>
      </c>
      <c r="S76" s="46" t="str">
        <f t="array" aca="1" ref="S76" ca="1">IFERROR(INDEX(INDIRECT($A$1),$K76,S$4),"")</f>
      </c>
      <c r="T76" s="16" t="str">
        <f t="array" aca="1" ref="T76" ca="1">IFERROR(INDEX(INDIRECT($A$1),$K76,T$4),"")</f>
      </c>
    </row>
    <row r="77">
      <c r="A77" s="7" t="str">
        <f t="shared" si="1"/>
        <v>benefits</v>
      </c>
      <c r="B77" s="7" t="str">
        <f t="shared" si="12"/>
        <v>lfsh_aj20</v>
      </c>
      <c r="C77" s="7" t="n">
        <f t="shared" si="12"/>
        <v>1</v>
      </c>
      <c r="D77" s="7" t="n">
        <f t="shared" si="12"/>
        <v>1</v>
      </c>
      <c r="E77" s="7" t="n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 t="n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39"/>
      <c r="N77" s="28" t="str">
        <f t="shared" ca="1" si="9"/>
      </c>
      <c r="O77" s="6" t="str">
        <f t="array" aca="1" ref="O77" ca="1">IFERROR(INDEX(INDIRECT($A$1),$H77,O$4),"")</f>
      </c>
      <c r="P77" s="46" t="str">
        <f t="array" aca="1" ref="P77" ca="1">IFERROR(INDEX(INDIRECT($A$1),$H77,P$4),"")</f>
      </c>
      <c r="Q77" s="26" t="str">
        <f t="array" aca="1" ref="Q77" ca="1">IFERROR(INDEX(INDIRECT($A$1),$H77,Q$4),"")</f>
      </c>
      <c r="R77" s="6" t="str">
        <f t="array" aca="1" ref="R77" ca="1">IFERROR(INDEX(INDIRECT($A$1),$K77,R$4),"")</f>
      </c>
      <c r="S77" s="46" t="str">
        <f t="array" aca="1" ref="S77" ca="1">IFERROR(INDEX(INDIRECT($A$1),$K77,S$4),"")</f>
      </c>
      <c r="T77" s="16" t="str">
        <f t="array" aca="1" ref="T77" ca="1">IFERROR(INDEX(INDIRECT($A$1),$K77,T$4),"")</f>
      </c>
    </row>
    <row r="78">
      <c r="A78" s="7" t="str">
        <f t="shared" si="1"/>
        <v>benefits</v>
      </c>
      <c r="B78" s="7" t="str">
        <f t="shared" si="12"/>
        <v>lfsh_aj21</v>
      </c>
      <c r="C78" s="7" t="n">
        <f t="shared" si="12"/>
        <v>1</v>
      </c>
      <c r="D78" s="7" t="n">
        <f t="shared" si="12"/>
        <v>1</v>
      </c>
      <c r="E78" s="7" t="n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 t="n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39"/>
      <c r="N78" s="28" t="str">
        <f t="shared" ca="1" si="9"/>
      </c>
      <c r="O78" s="6" t="str">
        <f t="array" aca="1" ref="O78" ca="1">IFERROR(INDEX(INDIRECT($A$1),$H78,O$4),"")</f>
      </c>
      <c r="P78" s="46" t="str">
        <f t="array" aca="1" ref="P78" ca="1">IFERROR(INDEX(INDIRECT($A$1),$H78,P$4),"")</f>
      </c>
      <c r="Q78" s="26" t="str">
        <f t="array" aca="1" ref="Q78" ca="1">IFERROR(INDEX(INDIRECT($A$1),$H78,Q$4),"")</f>
      </c>
      <c r="R78" s="6" t="str">
        <f t="array" aca="1" ref="R78" ca="1">IFERROR(INDEX(INDIRECT($A$1),$K78,R$4),"")</f>
      </c>
      <c r="S78" s="46" t="str">
        <f t="array" aca="1" ref="S78" ca="1">IFERROR(INDEX(INDIRECT($A$1),$K78,S$4),"")</f>
      </c>
      <c r="T78" s="16" t="str">
        <f t="array" aca="1" ref="T78" ca="1">IFERROR(INDEX(INDIRECT($A$1),$K78,T$4),"")</f>
      </c>
    </row>
    <row r="79" ht="15.75" customHeight="1">
      <c r="A79" s="7" t="str">
        <f t="shared" ref="A79:A107" si="13">$O$9</f>
        <v>benefits</v>
      </c>
      <c r="B79" s="7" t="str">
        <f t="shared" si="12"/>
        <v>lfsh_aj22</v>
      </c>
      <c r="C79" s="7" t="n">
        <f t="shared" si="12"/>
        <v>1</v>
      </c>
      <c r="D79" s="7" t="n">
        <f t="shared" si="12"/>
        <v>1</v>
      </c>
      <c r="E79" s="7" t="n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 t="n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1"/>
      <c r="N79" s="5" t="str">
        <f t="shared" ca="1" si="9"/>
      </c>
      <c r="O79" s="24" t="str">
        <f t="array" aca="1" ref="O79" ca="1">IFERROR(INDEX(INDIRECT($A$1),$H79,O$4),"")</f>
      </c>
      <c r="P79" s="19" t="str">
        <f t="array" aca="1" ref="P79" ca="1">IFERROR(INDEX(INDIRECT($A$1),$H79,P$4),"")</f>
      </c>
      <c r="Q79" s="29" t="str">
        <f t="array" aca="1" ref="Q79" ca="1">IFERROR(INDEX(INDIRECT($A$1),$H79,Q$4),"")</f>
      </c>
      <c r="R79" s="24" t="str">
        <f t="array" aca="1" ref="R79" ca="1">IFERROR(INDEX(INDIRECT($A$1),$K79,R$4),"")</f>
      </c>
      <c r="S79" s="19" t="str">
        <f t="array" aca="1" ref="S79" ca="1">IFERROR(INDEX(INDIRECT($A$1),$K79,S$4),"")</f>
      </c>
      <c r="T79" s="32" t="str">
        <f t="array" aca="1" ref="T79" ca="1">IFERROR(INDEX(INDIRECT($A$1),$K79,T$4),"")</f>
      </c>
    </row>
    <row r="80">
      <c r="A80" s="7" t="str">
        <f t="shared" si="13"/>
        <v>benefits</v>
      </c>
      <c r="B80" s="7" t="str">
        <f t="shared" si="12"/>
        <v>lfsh_aj18</v>
      </c>
      <c r="C80" s="7" t="n">
        <f t="shared" si="12"/>
        <v>1</v>
      </c>
      <c r="D80" s="7" t="n">
        <f t="shared" si="12"/>
        <v>1</v>
      </c>
      <c r="E80" s="7" t="n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 t="n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38" t="str">
        <f ca="1">IFERROR(F80,"")</f>
      </c>
      <c r="N80" s="1" t="str">
        <f t="shared" ca="1" si="9"/>
      </c>
      <c r="O80" s="12" t="str">
        <f t="array" aca="1" ref="O80" ca="1">IFERROR(INDEX(INDIRECT($A$1),$H80,O$4),"")</f>
      </c>
      <c r="P80" s="22" t="str">
        <f t="array" aca="1" ref="P80" ca="1">IFERROR(INDEX(INDIRECT($A$1),$H80,P$4),"")</f>
      </c>
      <c r="Q80" s="4" t="str">
        <f t="array" aca="1" ref="Q80" ca="1">IFERROR(INDEX(INDIRECT($A$1),$H80,Q$4),"")</f>
      </c>
      <c r="R80" s="12" t="str">
        <f t="array" aca="1" ref="R80" ca="1">IFERROR(INDEX(INDIRECT($A$1),$K80,R$4),"")</f>
      </c>
      <c r="S80" s="22" t="str">
        <f t="array" aca="1" ref="S80" ca="1">IFERROR(INDEX(INDIRECT($A$1),$K80,S$4),"")</f>
      </c>
      <c r="T80" s="17" t="str">
        <f t="array" aca="1" ref="T80" ca="1">IFERROR(INDEX(INDIRECT($A$1),$K80,T$4),"")</f>
      </c>
    </row>
    <row r="81">
      <c r="A81" s="7" t="str">
        <f t="shared" si="13"/>
        <v>benefits</v>
      </c>
      <c r="B81" s="7" t="str">
        <f t="shared" si="12"/>
        <v>lfsh_aj19</v>
      </c>
      <c r="C81" s="7" t="n">
        <f t="shared" si="12"/>
        <v>1</v>
      </c>
      <c r="D81" s="7" t="n">
        <f t="shared" si="12"/>
        <v>1</v>
      </c>
      <c r="E81" s="7" t="n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 t="n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39"/>
      <c r="N81" s="28" t="str">
        <f t="shared" ca="1" si="9"/>
      </c>
      <c r="O81" s="6" t="str">
        <f t="array" aca="1" ref="O81" ca="1">IFERROR(INDEX(INDIRECT($A$1),$H81,O$4),"")</f>
      </c>
      <c r="P81" s="46" t="str">
        <f t="array" aca="1" ref="P81" ca="1">IFERROR(INDEX(INDIRECT($A$1),$H81,P$4),"")</f>
      </c>
      <c r="Q81" s="26" t="str">
        <f t="array" aca="1" ref="Q81" ca="1">IFERROR(INDEX(INDIRECT($A$1),$H81,Q$4),"")</f>
      </c>
      <c r="R81" s="6" t="str">
        <f t="array" aca="1" ref="R81" ca="1">IFERROR(INDEX(INDIRECT($A$1),$K81,R$4),"")</f>
      </c>
      <c r="S81" s="46" t="str">
        <f t="array" aca="1" ref="S81" ca="1">IFERROR(INDEX(INDIRECT($A$1),$K81,S$4),"")</f>
      </c>
      <c r="T81" s="16" t="str">
        <f t="array" aca="1" ref="T81" ca="1">IFERROR(INDEX(INDIRECT($A$1),$K81,T$4),"")</f>
      </c>
    </row>
    <row r="82">
      <c r="A82" s="7" t="str">
        <f t="shared" si="13"/>
        <v>benefits</v>
      </c>
      <c r="B82" s="7" t="str">
        <f t="shared" si="12"/>
        <v>lfsh_aj20</v>
      </c>
      <c r="C82" s="7" t="n">
        <f t="shared" si="12"/>
        <v>1</v>
      </c>
      <c r="D82" s="7" t="n">
        <f t="shared" si="12"/>
        <v>1</v>
      </c>
      <c r="E82" s="7" t="n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 t="n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39"/>
      <c r="N82" s="28" t="str">
        <f t="shared" ca="1" si="9"/>
      </c>
      <c r="O82" s="6" t="str">
        <f t="array" aca="1" ref="O82" ca="1">IFERROR(INDEX(INDIRECT($A$1),$H82,O$4),"")</f>
      </c>
      <c r="P82" s="46" t="str">
        <f t="array" aca="1" ref="P82" ca="1">IFERROR(INDEX(INDIRECT($A$1),$H82,P$4),"")</f>
      </c>
      <c r="Q82" s="26" t="str">
        <f t="array" aca="1" ref="Q82" ca="1">IFERROR(INDEX(INDIRECT($A$1),$H82,Q$4),"")</f>
      </c>
      <c r="R82" s="6" t="str">
        <f t="array" aca="1" ref="R82" ca="1">IFERROR(INDEX(INDIRECT($A$1),$K82,R$4),"")</f>
      </c>
      <c r="S82" s="46" t="str">
        <f t="array" aca="1" ref="S82" ca="1">IFERROR(INDEX(INDIRECT($A$1),$K82,S$4),"")</f>
      </c>
      <c r="T82" s="16" t="str">
        <f t="array" aca="1" ref="T82" ca="1">IFERROR(INDEX(INDIRECT($A$1),$K82,T$4),"")</f>
      </c>
    </row>
    <row r="83">
      <c r="A83" s="7" t="str">
        <f t="shared" si="13"/>
        <v>benefits</v>
      </c>
      <c r="B83" s="7" t="str">
        <f t="shared" si="12"/>
        <v>lfsh_aj21</v>
      </c>
      <c r="C83" s="7" t="n">
        <f t="shared" si="12"/>
        <v>1</v>
      </c>
      <c r="D83" s="7" t="n">
        <f t="shared" si="12"/>
        <v>1</v>
      </c>
      <c r="E83" s="7" t="n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 t="n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39"/>
      <c r="N83" s="28" t="str">
        <f t="shared" ca="1" si="9"/>
      </c>
      <c r="O83" s="6" t="str">
        <f t="array" aca="1" ref="O83" ca="1">IFERROR(INDEX(INDIRECT($A$1),$H83,O$4),"")</f>
      </c>
      <c r="P83" s="46" t="str">
        <f t="array" aca="1" ref="P83" ca="1">IFERROR(INDEX(INDIRECT($A$1),$H83,P$4),"")</f>
      </c>
      <c r="Q83" s="26" t="str">
        <f t="array" aca="1" ref="Q83" ca="1">IFERROR(INDEX(INDIRECT($A$1),$H83,Q$4),"")</f>
      </c>
      <c r="R83" s="6" t="str">
        <f t="array" aca="1" ref="R83" ca="1">IFERROR(INDEX(INDIRECT($A$1),$K83,R$4),"")</f>
      </c>
      <c r="S83" s="46" t="str">
        <f t="array" aca="1" ref="S83" ca="1">IFERROR(INDEX(INDIRECT($A$1),$K83,S$4),"")</f>
      </c>
      <c r="T83" s="16" t="str">
        <f t="array" aca="1" ref="T83" ca="1">IFERROR(INDEX(INDIRECT($A$1),$K83,T$4),"")</f>
      </c>
    </row>
    <row r="84" ht="15.75" customHeight="1">
      <c r="A84" s="7" t="str">
        <f t="shared" si="13"/>
        <v>benefits</v>
      </c>
      <c r="B84" s="7" t="str">
        <f t="shared" si="12"/>
        <v>lfsh_aj22</v>
      </c>
      <c r="C84" s="7" t="n">
        <f t="shared" si="12"/>
        <v>1</v>
      </c>
      <c r="D84" s="7" t="n">
        <f t="shared" si="12"/>
        <v>1</v>
      </c>
      <c r="E84" s="7" t="n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 t="n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41"/>
      <c r="N84" s="5" t="str">
        <f t="shared" ca="1" si="9"/>
      </c>
      <c r="O84" s="24" t="str">
        <f t="array" aca="1" ref="O84" ca="1">IFERROR(INDEX(INDIRECT($A$1),$H84,O$4),"")</f>
      </c>
      <c r="P84" s="19" t="str">
        <f t="array" aca="1" ref="P84" ca="1">IFERROR(INDEX(INDIRECT($A$1),$H84,P$4),"")</f>
      </c>
      <c r="Q84" s="29" t="str">
        <f t="array" aca="1" ref="Q84" ca="1">IFERROR(INDEX(INDIRECT($A$1),$H84,Q$4),"")</f>
      </c>
      <c r="R84" s="24" t="str">
        <f t="array" aca="1" ref="R84" ca="1">IFERROR(INDEX(INDIRECT($A$1),$K84,R$4),"")</f>
      </c>
      <c r="S84" s="19" t="str">
        <f t="array" aca="1" ref="S84" ca="1">IFERROR(INDEX(INDIRECT($A$1),$K84,S$4),"")</f>
      </c>
      <c r="T84" s="32" t="str">
        <f t="array" aca="1" ref="T84" ca="1">IFERROR(INDEX(INDIRECT($A$1),$K84,T$4),"")</f>
      </c>
    </row>
    <row r="85">
      <c r="A85" s="7" t="str">
        <f t="shared" si="13"/>
        <v>benefits</v>
      </c>
      <c r="B85" s="7" t="str">
        <f t="shared" ref="B85:D100" si="16">B80</f>
        <v>lfsh_aj18</v>
      </c>
      <c r="C85" s="7" t="n">
        <f t="shared" si="16"/>
        <v>1</v>
      </c>
      <c r="D85" s="7" t="n">
        <f t="shared" si="16"/>
        <v>1</v>
      </c>
      <c r="E85" s="7" t="n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 t="n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38" t="str">
        <f ca="1">IFERROR(F85,"")</f>
      </c>
      <c r="N85" s="1" t="str">
        <f t="shared" ref="N85:N104" ca="1" si="19">IF(ISERROR($F85),"",N80)</f>
      </c>
      <c r="O85" s="12" t="str">
        <f t="array" aca="1" ref="O85" ca="1">IFERROR(INDEX(INDIRECT($A$1),$H85,O$4),"")</f>
      </c>
      <c r="P85" s="22" t="str">
        <f t="array" aca="1" ref="P85" ca="1">IFERROR(INDEX(INDIRECT($A$1),$H85,P$4),"")</f>
      </c>
      <c r="Q85" s="4" t="str">
        <f t="array" aca="1" ref="Q85" ca="1">IFERROR(INDEX(INDIRECT($A$1),$H85,Q$4),"")</f>
      </c>
      <c r="R85" s="12" t="str">
        <f t="array" aca="1" ref="R85" ca="1">IFERROR(INDEX(INDIRECT($A$1),$K85,R$4),"")</f>
      </c>
      <c r="S85" s="22" t="str">
        <f t="array" aca="1" ref="S85" ca="1">IFERROR(INDEX(INDIRECT($A$1),$K85,S$4),"")</f>
      </c>
      <c r="T85" s="17" t="str">
        <f t="array" aca="1" ref="T85" ca="1">IFERROR(INDEX(INDIRECT($A$1),$K85,T$4),"")</f>
      </c>
    </row>
    <row r="86">
      <c r="A86" s="7" t="str">
        <f t="shared" si="13"/>
        <v>benefits</v>
      </c>
      <c r="B86" s="7" t="str">
        <f t="shared" si="16"/>
        <v>lfsh_aj19</v>
      </c>
      <c r="C86" s="7" t="n">
        <f t="shared" si="16"/>
        <v>1</v>
      </c>
      <c r="D86" s="7" t="n">
        <f t="shared" si="16"/>
        <v>1</v>
      </c>
      <c r="E86" s="7" t="n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 t="n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39"/>
      <c r="N86" s="28" t="str">
        <f t="shared" ca="1" si="19"/>
      </c>
      <c r="O86" s="6" t="str">
        <f t="array" aca="1" ref="O86" ca="1">IFERROR(INDEX(INDIRECT($A$1),$H86,O$4),"")</f>
      </c>
      <c r="P86" s="46" t="str">
        <f t="array" aca="1" ref="P86" ca="1">IFERROR(INDEX(INDIRECT($A$1),$H86,P$4),"")</f>
      </c>
      <c r="Q86" s="26" t="str">
        <f t="array" aca="1" ref="Q86" ca="1">IFERROR(INDEX(INDIRECT($A$1),$H86,Q$4),"")</f>
      </c>
      <c r="R86" s="6" t="str">
        <f t="array" aca="1" ref="R86" ca="1">IFERROR(INDEX(INDIRECT($A$1),$K86,R$4),"")</f>
      </c>
      <c r="S86" s="46" t="str">
        <f t="array" aca="1" ref="S86" ca="1">IFERROR(INDEX(INDIRECT($A$1),$K86,S$4),"")</f>
      </c>
      <c r="T86" s="16" t="str">
        <f t="array" aca="1" ref="T86" ca="1">IFERROR(INDEX(INDIRECT($A$1),$K86,T$4),"")</f>
      </c>
    </row>
    <row r="87">
      <c r="A87" s="7" t="str">
        <f t="shared" si="13"/>
        <v>benefits</v>
      </c>
      <c r="B87" s="7" t="str">
        <f t="shared" si="16"/>
        <v>lfsh_aj20</v>
      </c>
      <c r="C87" s="7" t="n">
        <f t="shared" si="16"/>
        <v>1</v>
      </c>
      <c r="D87" s="7" t="n">
        <f t="shared" si="16"/>
        <v>1</v>
      </c>
      <c r="E87" s="7" t="n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 t="n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39"/>
      <c r="N87" s="28" t="str">
        <f t="shared" ca="1" si="19"/>
      </c>
      <c r="O87" s="6" t="str">
        <f t="array" aca="1" ref="O87" ca="1">IFERROR(INDEX(INDIRECT($A$1),$H87,O$4),"")</f>
      </c>
      <c r="P87" s="46" t="str">
        <f t="array" aca="1" ref="P87" ca="1">IFERROR(INDEX(INDIRECT($A$1),$H87,P$4),"")</f>
      </c>
      <c r="Q87" s="26" t="str">
        <f t="array" aca="1" ref="Q87" ca="1">IFERROR(INDEX(INDIRECT($A$1),$H87,Q$4),"")</f>
      </c>
      <c r="R87" s="6" t="str">
        <f t="array" aca="1" ref="R87" ca="1">IFERROR(INDEX(INDIRECT($A$1),$K87,R$4),"")</f>
      </c>
      <c r="S87" s="46" t="str">
        <f t="array" aca="1" ref="S87" ca="1">IFERROR(INDEX(INDIRECT($A$1),$K87,S$4),"")</f>
      </c>
      <c r="T87" s="16" t="str">
        <f t="array" aca="1" ref="T87" ca="1">IFERROR(INDEX(INDIRECT($A$1),$K87,T$4),"")</f>
      </c>
    </row>
    <row r="88">
      <c r="A88" s="7" t="str">
        <f t="shared" si="13"/>
        <v>benefits</v>
      </c>
      <c r="B88" s="7" t="str">
        <f t="shared" si="16"/>
        <v>lfsh_aj21</v>
      </c>
      <c r="C88" s="7" t="n">
        <f t="shared" si="16"/>
        <v>1</v>
      </c>
      <c r="D88" s="7" t="n">
        <f t="shared" si="16"/>
        <v>1</v>
      </c>
      <c r="E88" s="7" t="n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 t="n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39"/>
      <c r="N88" s="28" t="str">
        <f t="shared" ca="1" si="19"/>
      </c>
      <c r="O88" s="6" t="str">
        <f t="array" aca="1" ref="O88" ca="1">IFERROR(INDEX(INDIRECT($A$1),$H88,O$4),"")</f>
      </c>
      <c r="P88" s="46" t="str">
        <f t="array" aca="1" ref="P88" ca="1">IFERROR(INDEX(INDIRECT($A$1),$H88,P$4),"")</f>
      </c>
      <c r="Q88" s="26" t="str">
        <f t="array" aca="1" ref="Q88" ca="1">IFERROR(INDEX(INDIRECT($A$1),$H88,Q$4),"")</f>
      </c>
      <c r="R88" s="6" t="str">
        <f t="array" aca="1" ref="R88" ca="1">IFERROR(INDEX(INDIRECT($A$1),$K88,R$4),"")</f>
      </c>
      <c r="S88" s="46" t="str">
        <f t="array" aca="1" ref="S88" ca="1">IFERROR(INDEX(INDIRECT($A$1),$K88,S$4),"")</f>
      </c>
      <c r="T88" s="16" t="str">
        <f t="array" aca="1" ref="T88" ca="1">IFERROR(INDEX(INDIRECT($A$1),$K88,T$4),"")</f>
      </c>
    </row>
    <row r="89" ht="15.75" customHeight="1">
      <c r="A89" s="7" t="str">
        <f t="shared" si="13"/>
        <v>benefits</v>
      </c>
      <c r="B89" s="7" t="str">
        <f t="shared" si="16"/>
        <v>lfsh_aj22</v>
      </c>
      <c r="C89" s="7" t="n">
        <f t="shared" si="16"/>
        <v>1</v>
      </c>
      <c r="D89" s="7" t="n">
        <f t="shared" si="16"/>
        <v>1</v>
      </c>
      <c r="E89" s="7" t="n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 t="n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41"/>
      <c r="N89" s="5" t="str">
        <f t="shared" ca="1" si="19"/>
      </c>
      <c r="O89" s="24" t="str">
        <f t="array" aca="1" ref="O89" ca="1">IFERROR(INDEX(INDIRECT($A$1),$H89,O$4),"")</f>
      </c>
      <c r="P89" s="19" t="str">
        <f t="array" aca="1" ref="P89" ca="1">IFERROR(INDEX(INDIRECT($A$1),$H89,P$4),"")</f>
      </c>
      <c r="Q89" s="29" t="str">
        <f t="array" aca="1" ref="Q89" ca="1">IFERROR(INDEX(INDIRECT($A$1),$H89,Q$4),"")</f>
      </c>
      <c r="R89" s="24" t="str">
        <f t="array" aca="1" ref="R89" ca="1">IFERROR(INDEX(INDIRECT($A$1),$K89,R$4),"")</f>
      </c>
      <c r="S89" s="19" t="str">
        <f t="array" aca="1" ref="S89" ca="1">IFERROR(INDEX(INDIRECT($A$1),$K89,S$4),"")</f>
      </c>
      <c r="T89" s="32" t="str">
        <f t="array" aca="1" ref="T89" ca="1">IFERROR(INDEX(INDIRECT($A$1),$K89,T$4),"")</f>
      </c>
    </row>
    <row r="90">
      <c r="A90" s="7" t="str">
        <f t="shared" si="13"/>
        <v>benefits</v>
      </c>
      <c r="B90" s="7" t="str">
        <f t="shared" si="16"/>
        <v>lfsh_aj18</v>
      </c>
      <c r="C90" s="7" t="n">
        <f t="shared" si="16"/>
        <v>1</v>
      </c>
      <c r="D90" s="7" t="n">
        <f t="shared" si="16"/>
        <v>1</v>
      </c>
      <c r="E90" s="7" t="n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 t="n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38" t="str">
        <f ca="1">IFERROR(F90,"")</f>
      </c>
      <c r="N90" s="1" t="str">
        <f t="shared" ca="1" si="19"/>
      </c>
      <c r="O90" s="12" t="str">
        <f t="array" aca="1" ref="O90" ca="1">IFERROR(INDEX(INDIRECT($A$1),$H90,O$4),"")</f>
      </c>
      <c r="P90" s="22" t="str">
        <f t="array" aca="1" ref="P90" ca="1">IFERROR(INDEX(INDIRECT($A$1),$H90,P$4),"")</f>
      </c>
      <c r="Q90" s="4" t="str">
        <f t="array" aca="1" ref="Q90" ca="1">IFERROR(INDEX(INDIRECT($A$1),$H90,Q$4),"")</f>
      </c>
      <c r="R90" s="12" t="str">
        <f t="array" aca="1" ref="R90" ca="1">IFERROR(INDEX(INDIRECT($A$1),$K90,R$4),"")</f>
      </c>
      <c r="S90" s="22" t="str">
        <f t="array" aca="1" ref="S90" ca="1">IFERROR(INDEX(INDIRECT($A$1),$K90,S$4),"")</f>
      </c>
      <c r="T90" s="17" t="str">
        <f t="array" aca="1" ref="T90" ca="1">IFERROR(INDEX(INDIRECT($A$1),$K90,T$4),"")</f>
      </c>
    </row>
    <row r="91">
      <c r="A91" s="7" t="str">
        <f t="shared" si="13"/>
        <v>benefits</v>
      </c>
      <c r="B91" s="7" t="str">
        <f t="shared" si="16"/>
        <v>lfsh_aj19</v>
      </c>
      <c r="C91" s="7" t="n">
        <f t="shared" si="16"/>
        <v>1</v>
      </c>
      <c r="D91" s="7" t="n">
        <f t="shared" si="16"/>
        <v>1</v>
      </c>
      <c r="E91" s="7" t="n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 t="n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39"/>
      <c r="N91" s="28" t="str">
        <f t="shared" ca="1" si="19"/>
      </c>
      <c r="O91" s="6" t="str">
        <f t="array" aca="1" ref="O91" ca="1">IFERROR(INDEX(INDIRECT($A$1),$H91,O$4),"")</f>
      </c>
      <c r="P91" s="46" t="str">
        <f t="array" aca="1" ref="P91" ca="1">IFERROR(INDEX(INDIRECT($A$1),$H91,P$4),"")</f>
      </c>
      <c r="Q91" s="26" t="str">
        <f t="array" aca="1" ref="Q91" ca="1">IFERROR(INDEX(INDIRECT($A$1),$H91,Q$4),"")</f>
      </c>
      <c r="R91" s="6" t="str">
        <f t="array" aca="1" ref="R91" ca="1">IFERROR(INDEX(INDIRECT($A$1),$K91,R$4),"")</f>
      </c>
      <c r="S91" s="46" t="str">
        <f t="array" aca="1" ref="S91" ca="1">IFERROR(INDEX(INDIRECT($A$1),$K91,S$4),"")</f>
      </c>
      <c r="T91" s="16" t="str">
        <f t="array" aca="1" ref="T91" ca="1">IFERROR(INDEX(INDIRECT($A$1),$K91,T$4),"")</f>
      </c>
    </row>
    <row r="92">
      <c r="A92" s="7" t="str">
        <f t="shared" si="13"/>
        <v>benefits</v>
      </c>
      <c r="B92" s="7" t="str">
        <f t="shared" si="16"/>
        <v>lfsh_aj20</v>
      </c>
      <c r="C92" s="7" t="n">
        <f t="shared" si="16"/>
        <v>1</v>
      </c>
      <c r="D92" s="7" t="n">
        <f t="shared" si="16"/>
        <v>1</v>
      </c>
      <c r="E92" s="7" t="n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 t="n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39"/>
      <c r="N92" s="28" t="str">
        <f t="shared" ca="1" si="19"/>
      </c>
      <c r="O92" s="6" t="str">
        <f t="array" aca="1" ref="O92" ca="1">IFERROR(INDEX(INDIRECT($A$1),$H92,O$4),"")</f>
      </c>
      <c r="P92" s="46" t="str">
        <f t="array" aca="1" ref="P92" ca="1">IFERROR(INDEX(INDIRECT($A$1),$H92,P$4),"")</f>
      </c>
      <c r="Q92" s="26" t="str">
        <f t="array" aca="1" ref="Q92" ca="1">IFERROR(INDEX(INDIRECT($A$1),$H92,Q$4),"")</f>
      </c>
      <c r="R92" s="6" t="str">
        <f t="array" aca="1" ref="R92" ca="1">IFERROR(INDEX(INDIRECT($A$1),$K92,R$4),"")</f>
      </c>
      <c r="S92" s="46" t="str">
        <f t="array" aca="1" ref="S92" ca="1">IFERROR(INDEX(INDIRECT($A$1),$K92,S$4),"")</f>
      </c>
      <c r="T92" s="16" t="str">
        <f t="array" aca="1" ref="T92" ca="1">IFERROR(INDEX(INDIRECT($A$1),$K92,T$4),"")</f>
      </c>
    </row>
    <row r="93">
      <c r="A93" s="7" t="str">
        <f t="shared" si="13"/>
        <v>benefits</v>
      </c>
      <c r="B93" s="7" t="str">
        <f t="shared" si="16"/>
        <v>lfsh_aj21</v>
      </c>
      <c r="C93" s="7" t="n">
        <f t="shared" si="16"/>
        <v>1</v>
      </c>
      <c r="D93" s="7" t="n">
        <f t="shared" si="16"/>
        <v>1</v>
      </c>
      <c r="E93" s="7" t="n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 t="n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39"/>
      <c r="N93" s="28" t="str">
        <f t="shared" ca="1" si="19"/>
      </c>
      <c r="O93" s="6" t="str">
        <f t="array" aca="1" ref="O93" ca="1">IFERROR(INDEX(INDIRECT($A$1),$H93,O$4),"")</f>
      </c>
      <c r="P93" s="46" t="str">
        <f t="array" aca="1" ref="P93" ca="1">IFERROR(INDEX(INDIRECT($A$1),$H93,P$4),"")</f>
      </c>
      <c r="Q93" s="26" t="str">
        <f t="array" aca="1" ref="Q93" ca="1">IFERROR(INDEX(INDIRECT($A$1),$H93,Q$4),"")</f>
      </c>
      <c r="R93" s="6" t="str">
        <f t="array" aca="1" ref="R93" ca="1">IFERROR(INDEX(INDIRECT($A$1),$K93,R$4),"")</f>
      </c>
      <c r="S93" s="46" t="str">
        <f t="array" aca="1" ref="S93" ca="1">IFERROR(INDEX(INDIRECT($A$1),$K93,S$4),"")</f>
      </c>
      <c r="T93" s="16" t="str">
        <f t="array" aca="1" ref="T93" ca="1">IFERROR(INDEX(INDIRECT($A$1),$K93,T$4),"")</f>
      </c>
    </row>
    <row r="94" ht="15.75" customHeight="1">
      <c r="A94" s="7" t="str">
        <f t="shared" si="13"/>
        <v>benefits</v>
      </c>
      <c r="B94" s="7" t="str">
        <f t="shared" si="16"/>
        <v>lfsh_aj22</v>
      </c>
      <c r="C94" s="7" t="n">
        <f t="shared" si="16"/>
        <v>1</v>
      </c>
      <c r="D94" s="7" t="n">
        <f t="shared" si="16"/>
        <v>1</v>
      </c>
      <c r="E94" s="7" t="n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 t="n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41"/>
      <c r="N94" s="5" t="str">
        <f t="shared" ca="1" si="19"/>
      </c>
      <c r="O94" s="24" t="str">
        <f t="array" aca="1" ref="O94" ca="1">IFERROR(INDEX(INDIRECT($A$1),$H94,O$4),"")</f>
      </c>
      <c r="P94" s="19" t="str">
        <f t="array" aca="1" ref="P94" ca="1">IFERROR(INDEX(INDIRECT($A$1),$H94,P$4),"")</f>
      </c>
      <c r="Q94" s="29" t="str">
        <f t="array" aca="1" ref="Q94" ca="1">IFERROR(INDEX(INDIRECT($A$1),$H94,Q$4),"")</f>
      </c>
      <c r="R94" s="24" t="str">
        <f t="array" aca="1" ref="R94" ca="1">IFERROR(INDEX(INDIRECT($A$1),$K94,R$4),"")</f>
      </c>
      <c r="S94" s="19" t="str">
        <f t="array" aca="1" ref="S94" ca="1">IFERROR(INDEX(INDIRECT($A$1),$K94,S$4),"")</f>
      </c>
      <c r="T94" s="32" t="str">
        <f t="array" aca="1" ref="T94" ca="1">IFERROR(INDEX(INDIRECT($A$1),$K94,T$4),"")</f>
      </c>
    </row>
    <row r="95">
      <c r="A95" s="7" t="str">
        <f t="shared" si="13"/>
        <v>benefits</v>
      </c>
      <c r="B95" s="7" t="str">
        <f t="shared" si="16"/>
        <v>lfsh_aj18</v>
      </c>
      <c r="C95" s="7" t="n">
        <f t="shared" si="16"/>
        <v>1</v>
      </c>
      <c r="D95" s="7" t="n">
        <f t="shared" si="16"/>
        <v>1</v>
      </c>
      <c r="E95" s="7" t="n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 t="n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38" t="str">
        <f ca="1">IFERROR(F95,"")</f>
      </c>
      <c r="N95" s="1" t="str">
        <f t="shared" ca="1" si="19"/>
      </c>
      <c r="O95" s="12" t="str">
        <f t="array" aca="1" ref="O95" ca="1">IFERROR(INDEX(INDIRECT($A$1),$H95,O$4),"")</f>
      </c>
      <c r="P95" s="22" t="str">
        <f t="array" aca="1" ref="P95" ca="1">IFERROR(INDEX(INDIRECT($A$1),$H95,P$4),"")</f>
      </c>
      <c r="Q95" s="4" t="str">
        <f t="array" aca="1" ref="Q95" ca="1">IFERROR(INDEX(INDIRECT($A$1),$H95,Q$4),"")</f>
      </c>
      <c r="R95" s="12" t="str">
        <f t="array" aca="1" ref="R95" ca="1">IFERROR(INDEX(INDIRECT($A$1),$K95,R$4),"")</f>
      </c>
      <c r="S95" s="22" t="str">
        <f t="array" aca="1" ref="S95" ca="1">IFERROR(INDEX(INDIRECT($A$1),$K95,S$4),"")</f>
      </c>
      <c r="T95" s="17" t="str">
        <f t="array" aca="1" ref="T95" ca="1">IFERROR(INDEX(INDIRECT($A$1),$K95,T$4),"")</f>
      </c>
    </row>
    <row r="96">
      <c r="A96" s="7" t="str">
        <f t="shared" si="13"/>
        <v>benefits</v>
      </c>
      <c r="B96" s="7" t="str">
        <f t="shared" si="16"/>
        <v>lfsh_aj19</v>
      </c>
      <c r="C96" s="7" t="n">
        <f t="shared" si="16"/>
        <v>1</v>
      </c>
      <c r="D96" s="7" t="n">
        <f t="shared" si="16"/>
        <v>1</v>
      </c>
      <c r="E96" s="7" t="n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 t="n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39"/>
      <c r="N96" s="28" t="str">
        <f t="shared" ca="1" si="19"/>
      </c>
      <c r="O96" s="6" t="str">
        <f t="array" aca="1" ref="O96" ca="1">IFERROR(INDEX(INDIRECT($A$1),$H96,O$4),"")</f>
      </c>
      <c r="P96" s="46" t="str">
        <f t="array" aca="1" ref="P96" ca="1">IFERROR(INDEX(INDIRECT($A$1),$H96,P$4),"")</f>
      </c>
      <c r="Q96" s="26" t="str">
        <f t="array" aca="1" ref="Q96" ca="1">IFERROR(INDEX(INDIRECT($A$1),$H96,Q$4),"")</f>
      </c>
      <c r="R96" s="6" t="str">
        <f t="array" aca="1" ref="R96" ca="1">IFERROR(INDEX(INDIRECT($A$1),$K96,R$4),"")</f>
      </c>
      <c r="S96" s="46" t="str">
        <f t="array" aca="1" ref="S96" ca="1">IFERROR(INDEX(INDIRECT($A$1),$K96,S$4),"")</f>
      </c>
      <c r="T96" s="16" t="str">
        <f t="array" aca="1" ref="T96" ca="1">IFERROR(INDEX(INDIRECT($A$1),$K96,T$4),"")</f>
      </c>
    </row>
    <row r="97">
      <c r="A97" s="7" t="str">
        <f t="shared" si="13"/>
        <v>benefits</v>
      </c>
      <c r="B97" s="7" t="str">
        <f t="shared" si="16"/>
        <v>lfsh_aj20</v>
      </c>
      <c r="C97" s="7" t="n">
        <f t="shared" si="16"/>
        <v>1</v>
      </c>
      <c r="D97" s="7" t="n">
        <f t="shared" si="16"/>
        <v>1</v>
      </c>
      <c r="E97" s="7" t="n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 t="n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39"/>
      <c r="N97" s="28" t="str">
        <f t="shared" ca="1" si="19"/>
      </c>
      <c r="O97" s="6" t="str">
        <f t="array" aca="1" ref="O97" ca="1">IFERROR(INDEX(INDIRECT($A$1),$H97,O$4),"")</f>
      </c>
      <c r="P97" s="46" t="str">
        <f t="array" aca="1" ref="P97" ca="1">IFERROR(INDEX(INDIRECT($A$1),$H97,P$4),"")</f>
      </c>
      <c r="Q97" s="26" t="str">
        <f t="array" aca="1" ref="Q97" ca="1">IFERROR(INDEX(INDIRECT($A$1),$H97,Q$4),"")</f>
      </c>
      <c r="R97" s="6" t="str">
        <f t="array" aca="1" ref="R97" ca="1">IFERROR(INDEX(INDIRECT($A$1),$K97,R$4),"")</f>
      </c>
      <c r="S97" s="46" t="str">
        <f t="array" aca="1" ref="S97" ca="1">IFERROR(INDEX(INDIRECT($A$1),$K97,S$4),"")</f>
      </c>
      <c r="T97" s="16" t="str">
        <f t="array" aca="1" ref="T97" ca="1">IFERROR(INDEX(INDIRECT($A$1),$K97,T$4),"")</f>
      </c>
    </row>
    <row r="98">
      <c r="A98" s="7" t="str">
        <f t="shared" si="13"/>
        <v>benefits</v>
      </c>
      <c r="B98" s="7" t="str">
        <f t="shared" si="16"/>
        <v>lfsh_aj21</v>
      </c>
      <c r="C98" s="7" t="n">
        <f t="shared" si="16"/>
        <v>1</v>
      </c>
      <c r="D98" s="7" t="n">
        <f t="shared" si="16"/>
        <v>1</v>
      </c>
      <c r="E98" s="7" t="n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 t="n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39"/>
      <c r="N98" s="28" t="str">
        <f t="shared" ca="1" si="19"/>
      </c>
      <c r="O98" s="6" t="str">
        <f t="array" aca="1" ref="O98" ca="1">IFERROR(INDEX(INDIRECT($A$1),$H98,O$4),"")</f>
      </c>
      <c r="P98" s="46" t="str">
        <f t="array" aca="1" ref="P98" ca="1">IFERROR(INDEX(INDIRECT($A$1),$H98,P$4),"")</f>
      </c>
      <c r="Q98" s="26" t="str">
        <f t="array" aca="1" ref="Q98" ca="1">IFERROR(INDEX(INDIRECT($A$1),$H98,Q$4),"")</f>
      </c>
      <c r="R98" s="6" t="str">
        <f t="array" aca="1" ref="R98" ca="1">IFERROR(INDEX(INDIRECT($A$1),$K98,R$4),"")</f>
      </c>
      <c r="S98" s="46" t="str">
        <f t="array" aca="1" ref="S98" ca="1">IFERROR(INDEX(INDIRECT($A$1),$K98,S$4),"")</f>
      </c>
      <c r="T98" s="16" t="str">
        <f t="array" aca="1" ref="T98" ca="1">IFERROR(INDEX(INDIRECT($A$1),$K98,T$4),"")</f>
      </c>
    </row>
    <row r="99" ht="15.75" customHeight="1">
      <c r="A99" s="7" t="str">
        <f t="shared" si="13"/>
        <v>benefits</v>
      </c>
      <c r="B99" s="7" t="str">
        <f t="shared" si="16"/>
        <v>lfsh_aj22</v>
      </c>
      <c r="C99" s="7" t="n">
        <f t="shared" si="16"/>
        <v>1</v>
      </c>
      <c r="D99" s="7" t="n">
        <f t="shared" si="16"/>
        <v>1</v>
      </c>
      <c r="E99" s="7" t="n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 t="n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41"/>
      <c r="N99" s="5" t="str">
        <f t="shared" ca="1" si="19"/>
      </c>
      <c r="O99" s="24" t="str">
        <f t="array" aca="1" ref="O99" ca="1">IFERROR(INDEX(INDIRECT($A$1),$H99,O$4),"")</f>
      </c>
      <c r="P99" s="19" t="str">
        <f t="array" aca="1" ref="P99" ca="1">IFERROR(INDEX(INDIRECT($A$1),$H99,P$4),"")</f>
      </c>
      <c r="Q99" s="29" t="str">
        <f t="array" aca="1" ref="Q99" ca="1">IFERROR(INDEX(INDIRECT($A$1),$H99,Q$4),"")</f>
      </c>
      <c r="R99" s="24" t="str">
        <f t="array" aca="1" ref="R99" ca="1">IFERROR(INDEX(INDIRECT($A$1),$K99,R$4),"")</f>
      </c>
      <c r="S99" s="19" t="str">
        <f t="array" aca="1" ref="S99" ca="1">IFERROR(INDEX(INDIRECT($A$1),$K99,S$4),"")</f>
      </c>
      <c r="T99" s="32" t="str">
        <f t="array" aca="1" ref="T99" ca="1">IFERROR(INDEX(INDIRECT($A$1),$K99,T$4),"")</f>
      </c>
    </row>
    <row r="100">
      <c r="A100" s="7" t="str">
        <f t="shared" si="13"/>
        <v>benefits</v>
      </c>
      <c r="B100" s="7" t="str">
        <f t="shared" si="16"/>
        <v>lfsh_aj18</v>
      </c>
      <c r="C100" s="7" t="n">
        <f t="shared" si="16"/>
        <v>1</v>
      </c>
      <c r="D100" s="7" t="n">
        <f t="shared" si="16"/>
        <v>1</v>
      </c>
      <c r="E100" s="7" t="n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 t="n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38" t="str">
        <f ca="1">IFERROR(F100,"")</f>
      </c>
      <c r="N100" s="1" t="str">
        <f t="shared" ca="1" si="19"/>
      </c>
      <c r="O100" s="12" t="str">
        <f t="array" aca="1" ref="O100" ca="1">IFERROR(INDEX(INDIRECT($A$1),$H100,O$4),"")</f>
      </c>
      <c r="P100" s="22" t="str">
        <f t="array" aca="1" ref="P100" ca="1">IFERROR(INDEX(INDIRECT($A$1),$H100,P$4),"")</f>
      </c>
      <c r="Q100" s="4" t="str">
        <f t="array" aca="1" ref="Q100" ca="1">IFERROR(INDEX(INDIRECT($A$1),$H100,Q$4),"")</f>
      </c>
      <c r="R100" s="12" t="str">
        <f t="array" aca="1" ref="R100" ca="1">IFERROR(INDEX(INDIRECT($A$1),$K100,R$4),"")</f>
      </c>
      <c r="S100" s="22" t="str">
        <f t="array" aca="1" ref="S100" ca="1">IFERROR(INDEX(INDIRECT($A$1),$K100,S$4),"")</f>
      </c>
      <c r="T100" s="17" t="str">
        <f t="array" aca="1" ref="T100" ca="1">IFERROR(INDEX(INDIRECT($A$1),$K100,T$4),"")</f>
      </c>
    </row>
    <row r="101">
      <c r="A101" s="7" t="str">
        <f t="shared" si="13"/>
        <v>benefits</v>
      </c>
      <c r="B101" s="7" t="str">
        <f t="shared" ref="B101:D107" si="20">B96</f>
        <v>lfsh_aj19</v>
      </c>
      <c r="C101" s="7" t="n">
        <f t="shared" si="20"/>
        <v>1</v>
      </c>
      <c r="D101" s="7" t="n">
        <f t="shared" si="20"/>
        <v>1</v>
      </c>
      <c r="E101" s="7" t="n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 t="n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39"/>
      <c r="N101" s="28" t="str">
        <f t="shared" ca="1" si="19"/>
      </c>
      <c r="O101" s="6" t="str">
        <f t="array" aca="1" ref="O101" ca="1">IFERROR(INDEX(INDIRECT($A$1),$H101,O$4),"")</f>
      </c>
      <c r="P101" s="46" t="str">
        <f t="array" aca="1" ref="P101" ca="1">IFERROR(INDEX(INDIRECT($A$1),$H101,P$4),"")</f>
      </c>
      <c r="Q101" s="26" t="str">
        <f t="array" aca="1" ref="Q101" ca="1">IFERROR(INDEX(INDIRECT($A$1),$H101,Q$4),"")</f>
      </c>
      <c r="R101" s="6" t="str">
        <f t="array" aca="1" ref="R101" ca="1">IFERROR(INDEX(INDIRECT($A$1),$K101,R$4),"")</f>
      </c>
      <c r="S101" s="46" t="str">
        <f t="array" aca="1" ref="S101" ca="1">IFERROR(INDEX(INDIRECT($A$1),$K101,S$4),"")</f>
      </c>
      <c r="T101" s="16" t="str">
        <f t="array" aca="1" ref="T101" ca="1">IFERROR(INDEX(INDIRECT($A$1),$K101,T$4),"")</f>
      </c>
    </row>
    <row r="102">
      <c r="A102" s="7" t="str">
        <f t="shared" si="13"/>
        <v>benefits</v>
      </c>
      <c r="B102" s="7" t="str">
        <f t="shared" si="20"/>
        <v>lfsh_aj20</v>
      </c>
      <c r="C102" s="7" t="n">
        <f t="shared" si="20"/>
        <v>1</v>
      </c>
      <c r="D102" s="7" t="n">
        <f t="shared" si="20"/>
        <v>1</v>
      </c>
      <c r="E102" s="7" t="n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 t="n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39"/>
      <c r="N102" s="28" t="str">
        <f t="shared" ca="1" si="19"/>
      </c>
      <c r="O102" s="6" t="str">
        <f t="array" aca="1" ref="O102" ca="1">IFERROR(INDEX(INDIRECT($A$1),$H102,O$4),"")</f>
      </c>
      <c r="P102" s="46" t="str">
        <f t="array" aca="1" ref="P102" ca="1">IFERROR(INDEX(INDIRECT($A$1),$H102,P$4),"")</f>
      </c>
      <c r="Q102" s="26" t="str">
        <f t="array" aca="1" ref="Q102" ca="1">IFERROR(INDEX(INDIRECT($A$1),$H102,Q$4),"")</f>
      </c>
      <c r="R102" s="6" t="str">
        <f t="array" aca="1" ref="R102" ca="1">IFERROR(INDEX(INDIRECT($A$1),$K102,R$4),"")</f>
      </c>
      <c r="S102" s="46" t="str">
        <f t="array" aca="1" ref="S102" ca="1">IFERROR(INDEX(INDIRECT($A$1),$K102,S$4),"")</f>
      </c>
      <c r="T102" s="16" t="str">
        <f t="array" aca="1" ref="T102" ca="1">IFERROR(INDEX(INDIRECT($A$1),$K102,T$4),"")</f>
      </c>
    </row>
    <row r="103">
      <c r="A103" s="7" t="str">
        <f t="shared" si="13"/>
        <v>benefits</v>
      </c>
      <c r="B103" s="7" t="str">
        <f t="shared" si="20"/>
        <v>lfsh_aj21</v>
      </c>
      <c r="C103" s="7" t="n">
        <f t="shared" si="20"/>
        <v>1</v>
      </c>
      <c r="D103" s="7" t="n">
        <f t="shared" si="20"/>
        <v>1</v>
      </c>
      <c r="E103" s="7" t="n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 t="n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39"/>
      <c r="N103" s="28" t="str">
        <f t="shared" ca="1" si="19"/>
      </c>
      <c r="O103" s="6" t="str">
        <f t="array" aca="1" ref="O103" ca="1">IFERROR(INDEX(INDIRECT($A$1),$H103,O$4),"")</f>
      </c>
      <c r="P103" s="46" t="str">
        <f t="array" aca="1" ref="P103" ca="1">IFERROR(INDEX(INDIRECT($A$1),$H103,P$4),"")</f>
      </c>
      <c r="Q103" s="26" t="str">
        <f t="array" aca="1" ref="Q103" ca="1">IFERROR(INDEX(INDIRECT($A$1),$H103,Q$4),"")</f>
      </c>
      <c r="R103" s="6" t="str">
        <f t="array" aca="1" ref="R103" ca="1">IFERROR(INDEX(INDIRECT($A$1),$K103,R$4),"")</f>
      </c>
      <c r="S103" s="46" t="str">
        <f t="array" aca="1" ref="S103" ca="1">IFERROR(INDEX(INDIRECT($A$1),$K103,S$4),"")</f>
      </c>
      <c r="T103" s="16" t="str">
        <f t="array" aca="1" ref="T103" ca="1">IFERROR(INDEX(INDIRECT($A$1),$K103,T$4),"")</f>
      </c>
    </row>
    <row r="104" ht="15.75" customHeight="1">
      <c r="A104" s="7" t="str">
        <f t="shared" si="13"/>
        <v>benefits</v>
      </c>
      <c r="B104" s="7" t="str">
        <f t="shared" si="20"/>
        <v>lfsh_aj22</v>
      </c>
      <c r="C104" s="7" t="n">
        <f t="shared" si="20"/>
        <v>1</v>
      </c>
      <c r="D104" s="7" t="n">
        <f t="shared" si="20"/>
        <v>1</v>
      </c>
      <c r="E104" s="7" t="n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 t="n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41"/>
      <c r="N104" s="5" t="str">
        <f t="shared" ca="1" si="19"/>
      </c>
      <c r="O104" s="24" t="str">
        <f t="array" aca="1" ref="O104" ca="1">IFERROR(INDEX(INDIRECT($A$1),$H104,O$4),"")</f>
      </c>
      <c r="P104" s="19" t="str">
        <f t="array" aca="1" ref="P104" ca="1">IFERROR(INDEX(INDIRECT($A$1),$H104,P$4),"")</f>
      </c>
      <c r="Q104" s="29" t="str">
        <f t="array" aca="1" ref="Q104" ca="1">IFERROR(INDEX(INDIRECT($A$1),$H104,Q$4),"")</f>
      </c>
      <c r="R104" s="24" t="str">
        <f t="array" aca="1" ref="R104" ca="1">IFERROR(INDEX(INDIRECT($A$1),$K104,R$4),"")</f>
      </c>
      <c r="S104" s="19" t="str">
        <f t="array" aca="1" ref="S104" ca="1">IFERROR(INDEX(INDIRECT($A$1),$K104,S$4),"")</f>
      </c>
      <c r="T104" s="32" t="str">
        <f t="array" aca="1" ref="T104" ca="1">IFERROR(INDEX(INDIRECT($A$1),$K104,T$4),"")</f>
      </c>
    </row>
    <row r="105">
      <c r="A105" s="7" t="str">
        <f t="shared" si="13"/>
        <v>benefits</v>
      </c>
      <c r="B105" s="7" t="str">
        <f t="shared" si="20"/>
        <v>lfsh_aj18</v>
      </c>
      <c r="C105" s="7" t="n">
        <f t="shared" si="20"/>
        <v>1</v>
      </c>
      <c r="D105" s="7" t="n">
        <f t="shared" si="20"/>
        <v>1</v>
      </c>
      <c r="E105" s="7" t="n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 t="n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>
      <c r="A106" s="7" t="str">
        <f t="shared" si="13"/>
        <v>benefits</v>
      </c>
      <c r="B106" s="7" t="str">
        <f t="shared" si="20"/>
        <v>lfsh_aj19</v>
      </c>
      <c r="C106" s="7" t="n">
        <f t="shared" si="20"/>
        <v>1</v>
      </c>
      <c r="D106" s="7" t="n">
        <f t="shared" si="20"/>
        <v>1</v>
      </c>
      <c r="E106" s="7" t="n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 t="n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>
      <c r="A107" s="7" t="str">
        <f t="shared" si="13"/>
        <v>benefits</v>
      </c>
      <c r="B107" s="7" t="str">
        <f t="shared" si="20"/>
        <v>lfsh_aj20</v>
      </c>
      <c r="C107" s="7" t="n">
        <f t="shared" si="20"/>
        <v>1</v>
      </c>
      <c r="D107" s="7" t="n">
        <f t="shared" si="20"/>
        <v>1</v>
      </c>
      <c r="E107" s="7" t="n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 t="n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5" workbookViewId="0">
      <selection activeCell="N4" sqref="A2:XFD4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1.42578125" hidden="1" outlineLevel="1" customWidth="1"/>
    <col min="4" max="4" width="23.7109375" hidden="1" outlineLevel="1" customWidth="1"/>
    <col min="5" max="5" width="11.42578125" hidden="1" outlineLevel="1" customWidth="1"/>
    <col min="6" max="6" width="11.42578125" hidden="1" outlineLevel="1" customWidth="1"/>
    <col min="7" max="7" width="11.42578125" hidden="1" outlineLevel="1" customWidth="1"/>
    <col min="8" max="8" width="11.42578125" hidden="1" outlineLevel="1" customWidth="1"/>
    <col min="9" max="9" width="11.42578125" hidden="1" outlineLevel="1" customWidth="1"/>
    <col min="10" max="10" width="11.42578125" hidden="1" outlineLevel="1" customWidth="1"/>
    <col min="11" max="11" width="17" hidden="1" outlineLevel="1" customWidth="1"/>
    <col min="12" max="12" width="3.7109375" hidden="0" customWidth="1"/>
    <col min="13" max="13" width="17.57031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 outlineLevel="1" hidden="1">
      <c r="A1" s="7" t="s">
        <v>47</v>
      </c>
    </row>
    <row r="3">
      <c r="O3" s="7" t="s">
        <v>1</v>
      </c>
      <c r="P3" s="7" t="s">
        <v>44</v>
      </c>
      <c r="Q3" s="7" t="s">
        <v>42</v>
      </c>
      <c r="R3" s="7" t="s">
        <v>1</v>
      </c>
      <c r="S3" s="7" t="s">
        <v>44</v>
      </c>
      <c r="T3" s="7" t="s">
        <v>42</v>
      </c>
    </row>
    <row r="4">
      <c r="N4" s="7" t="s">
        <v>28</v>
      </c>
      <c r="O4" s="7" t="n">
        <f t="shared" ref="O4:T4" ca="1" si="0">MATCH(O$3,INDEX(INDIRECT($A$1),1,0),0)</f>
        <v>6</v>
      </c>
      <c r="P4" s="7" t="n">
        <f t="shared" ca="1" si="0"/>
        <v>7</v>
      </c>
      <c r="Q4" s="7" t="n">
        <f t="shared" ca="1" si="0"/>
        <v>15</v>
      </c>
      <c r="R4" s="7" t="n">
        <f t="shared" ca="1" si="0"/>
        <v>6</v>
      </c>
      <c r="S4" s="7" t="n">
        <f t="shared" ca="1" si="0"/>
        <v>7</v>
      </c>
      <c r="T4" s="7" t="n">
        <f t="shared" ca="1" si="0"/>
        <v>15</v>
      </c>
    </row>
    <row r="7">
      <c r="M7" s="36" t="s">
        <v>43</v>
      </c>
    </row>
    <row r="8">
      <c r="A8" s="7" t="s">
        <v>22</v>
      </c>
    </row>
    <row r="9">
      <c r="A9" t="s">
        <v>61</v>
      </c>
      <c r="M9" s="11" t="s">
        <v>21</v>
      </c>
      <c r="N9" s="15"/>
      <c r="O9" s="18" t="s">
        <v>84</v>
      </c>
    </row>
    <row r="10">
      <c r="A10" s="7" t="s">
        <v>41</v>
      </c>
      <c r="C10" s="7" t="n">
        <f>INDEX(geo,MATCH($O$11,INDEX(geo,0,1),0),2)</f>
        <v>1</v>
      </c>
    </row>
    <row r="11">
      <c r="M11" s="11" t="s">
        <v>38</v>
      </c>
      <c r="N11" s="15"/>
      <c r="O11" s="18" t="s">
        <v>32</v>
      </c>
    </row>
    <row r="12" ht="15.75" customHeight="1">
      <c r="M12" s="23"/>
      <c r="N12" s="23"/>
    </row>
    <row r="13" ht="15.75" customHeight="1">
      <c r="A13" s="7" t="s">
        <v>29</v>
      </c>
      <c r="B13" s="7" t="s">
        <v>24</v>
      </c>
      <c r="C13" s="7" t="s">
        <v>0</v>
      </c>
      <c r="D13" s="7" t="s">
        <v>25</v>
      </c>
      <c r="E13" s="7" t="s">
        <v>33</v>
      </c>
      <c r="F13" s="7" t="s">
        <v>34</v>
      </c>
      <c r="G13" s="7" t="s">
        <v>23</v>
      </c>
      <c r="H13" s="7" t="s">
        <v>35</v>
      </c>
      <c r="I13" s="7" t="s">
        <v>37</v>
      </c>
      <c r="J13" s="7" t="s">
        <v>23</v>
      </c>
      <c r="K13" s="7" t="s">
        <v>36</v>
      </c>
      <c r="O13" s="14" t="s">
        <v>30</v>
      </c>
      <c r="P13" s="47"/>
      <c r="Q13" s="3"/>
      <c r="R13" s="14" t="s">
        <v>31</v>
      </c>
      <c r="S13" s="47"/>
      <c r="T13" s="3"/>
    </row>
    <row r="14" ht="27" customHeight="1">
      <c r="M14" s="27"/>
      <c r="N14" s="8"/>
      <c r="O14" s="45" t="s">
        <v>26</v>
      </c>
      <c r="P14" s="34" t="s">
        <v>27</v>
      </c>
      <c r="Q14" s="13" t="s">
        <v>62</v>
      </c>
      <c r="R14" s="31" t="s">
        <v>26</v>
      </c>
      <c r="S14" s="9" t="s">
        <v>27</v>
      </c>
      <c r="T14" s="40" t="s">
        <v>62</v>
      </c>
    </row>
    <row r="15">
      <c r="A15" s="7" t="str">
        <f t="shared" ref="A15:A46" si="1">$O$9</f>
        <v>age_child</v>
      </c>
      <c r="B15" s="7" t="s">
        <v>3</v>
      </c>
      <c r="C15" s="7" t="n">
        <v>1</v>
      </c>
      <c r="D15" s="7" t="n">
        <f>$C$10</f>
        <v>1</v>
      </c>
      <c r="E15" s="7" t="n">
        <v>1</v>
      </c>
      <c r="F15" s="7" t="str">
        <f t="array" aca="1" ref="F15" ca="1">INDEX(INDIRECT($A15),$E15)</f>
        <v>2 yrs or less</v>
      </c>
      <c r="G15" s="7" t="str">
        <f ca="1">$A15&amp;"_"&amp;$B15&amp;"_"&amp;$C15&amp;"_"&amp;$D15&amp;"_"&amp;$F15</f>
        <v>age_child_lfsh_aj18_1_1_2 yrs or less</v>
      </c>
      <c r="H15" s="7" t="n">
        <f ca="1">MATCH($G15,INDEX(INDIRECT($A$1),0,1),0)</f>
        <v>135</v>
      </c>
      <c r="I15" s="7" t="n">
        <v>0</v>
      </c>
      <c r="J15" s="7" t="str">
        <f ca="1">$A15&amp;"_"&amp;$B15&amp;"_"&amp;$I15&amp;"_"&amp;$D15&amp;"_"&amp;$F15</f>
        <v>age_child_lfsh_aj18_0_1_2 yrs or less</v>
      </c>
      <c r="K15" s="7" t="n">
        <f ca="1">MATCH($J15,INDEX(INDIRECT($A$1),0,1),0)</f>
        <v>134</v>
      </c>
      <c r="M15" s="38" t="str">
        <f ca="1">IFERROR(F15,"")</f>
        <v>2 yrs or less</v>
      </c>
      <c r="N15" s="1" t="n">
        <v>2018</v>
      </c>
      <c r="O15" s="12" t="n">
        <f t="array" aca="1" ref="O15" ca="1">IFERROR(INDEX(INDIRECT($A$1),$H15,O$4),"")</f>
        <v>0.77766167738212699</v>
      </c>
      <c r="P15" s="12" t="n">
        <f t="array" aca="1" ref="P15" ca="1">IFERROR(INDEX(INDIRECT($A$1),$H15,P$4),"")</f>
        <v>2.5260086242960701E-2</v>
      </c>
      <c r="Q15" s="4" t="n">
        <f t="array" aca="1" ref="Q15" ca="1">IFERROR(INDEX(INDIRECT($A$1),$H15,Q$4),"")</f>
        <v>256483</v>
      </c>
      <c r="R15" s="10" t="n">
        <f t="array" aca="1" ref="R15" ca="1">IFERROR(INDEX(INDIRECT($A$1),$K15,R$4),"")</f>
        <v>0.50165562913907302</v>
      </c>
      <c r="S15" s="22" t="n">
        <f t="array" aca="1" ref="S15" ca="1">IFERROR(INDEX(INDIRECT($A$1),$K15,S$4),"")</f>
        <v>0.16957842638496001</v>
      </c>
      <c r="T15" s="17" t="n">
        <f t="array" aca="1" ref="T15" ca="1">IFERROR(INDEX(INDIRECT($A$1),$K15,T$4),"")</f>
        <v>3624</v>
      </c>
    </row>
    <row r="16">
      <c r="A16" s="7" t="str">
        <f t="shared" si="1"/>
        <v>age_child</v>
      </c>
      <c r="B16" s="7" t="s">
        <v>4</v>
      </c>
      <c r="C16" s="7" t="n">
        <v>1</v>
      </c>
      <c r="D16" s="7" t="n">
        <f>$C$10</f>
        <v>1</v>
      </c>
      <c r="E16" s="7" t="n">
        <v>1</v>
      </c>
      <c r="F16" s="7" t="str">
        <f t="array" aca="1" ref="F16" ca="1">INDEX(INDIRECT($A16),$E16)</f>
        <v>2 yrs or less</v>
      </c>
      <c r="G16" s="7" t="str">
        <f t="shared" ref="G16:G79" ca="1" si="2">$A16&amp;"_"&amp;$B16&amp;"_"&amp;$C16&amp;"_"&amp;$D16&amp;"_"&amp;$F16</f>
        <v>age_child_lfsh_aj19_1_1_2 yrs or less</v>
      </c>
      <c r="H16" s="7" t="n">
        <f ca="1">MATCH($G16,INDEX(INDIRECT($A$1),0,1),0)</f>
        <v>147</v>
      </c>
      <c r="I16" s="7" t="n">
        <v>0</v>
      </c>
      <c r="J16" s="7" t="str">
        <f t="shared" ref="J16:J79" ca="1" si="3">$A16&amp;"_"&amp;$B16&amp;"_"&amp;$I16&amp;"_"&amp;$D16&amp;"_"&amp;$F16</f>
        <v>age_child_lfsh_aj19_0_1_2 yrs or less</v>
      </c>
      <c r="K16" s="7" t="n">
        <f ca="1">MATCH($J16,INDEX(INDIRECT($A$1),0,1),0)</f>
        <v>146</v>
      </c>
      <c r="M16" s="39"/>
      <c r="N16" s="28" t="n">
        <v>2019</v>
      </c>
      <c r="O16" s="6" t="n">
        <f t="array" aca="1" ref="O16" ca="1">IFERROR(INDEX(INDIRECT($A$1),$H16,O$4),"")</f>
        <v>0.80255850553850405</v>
      </c>
      <c r="P16" s="46" t="n">
        <f t="array" aca="1" ref="P16" ca="1">IFERROR(INDEX(INDIRECT($A$1),$H16,P$4),"")</f>
        <v>2.2593759964957699E-2</v>
      </c>
      <c r="Q16" s="26" t="n">
        <f t="array" aca="1" ref="Q16" ca="1">IFERROR(INDEX(INDIRECT($A$1),$H16,Q$4),"")</f>
        <v>331678</v>
      </c>
      <c r="R16" s="2" t="n">
        <f t="array" aca="1" ref="R16" ca="1">IFERROR(INDEX(INDIRECT($A$1),$K16,R$4),"")</f>
        <v>0</v>
      </c>
      <c r="S16" s="46" t="n">
        <f t="array" aca="1" ref="S16" ca="1">IFERROR(INDEX(INDIRECT($A$1),$K16,S$4),"")</f>
        <v>0</v>
      </c>
      <c r="T16" s="16" t="n">
        <f t="array" aca="1" ref="T16" ca="1">IFERROR(INDEX(INDIRECT($A$1),$K16,T$4),"")</f>
        <v>806</v>
      </c>
    </row>
    <row r="17">
      <c r="A17" s="7" t="str">
        <f t="shared" si="1"/>
        <v>age_child</v>
      </c>
      <c r="B17" s="7" t="s">
        <v>5</v>
      </c>
      <c r="C17" s="7" t="n">
        <v>1</v>
      </c>
      <c r="D17" s="7" t="n">
        <f>$C$10</f>
        <v>1</v>
      </c>
      <c r="E17" s="7" t="n">
        <v>1</v>
      </c>
      <c r="F17" s="7" t="str">
        <f t="array" aca="1" ref="F17" ca="1">INDEX(INDIRECT($A17),$E17)</f>
        <v>2 yrs or less</v>
      </c>
      <c r="G17" s="7" t="str">
        <f t="shared" ca="1" si="2"/>
        <v>age_child_lfsh_aj20_1_1_2 yrs or less</v>
      </c>
      <c r="H17" s="7" t="n">
        <f ca="1">MATCH($G17,INDEX(INDIRECT($A$1),0,1),0)</f>
        <v>159</v>
      </c>
      <c r="I17" s="7" t="n">
        <v>0</v>
      </c>
      <c r="J17" s="7" t="str">
        <f t="shared" ca="1" si="3"/>
        <v>age_child_lfsh_aj20_0_1_2 yrs or less</v>
      </c>
      <c r="K17" s="7" t="n">
        <f ca="1">MATCH($J17,INDEX(INDIRECT($A$1),0,1),0)</f>
        <v>158</v>
      </c>
      <c r="M17" s="39"/>
      <c r="N17" s="28" t="n">
        <v>2020</v>
      </c>
      <c r="O17" s="6" t="n">
        <f t="array" aca="1" ref="O17" ca="1">IFERROR(INDEX(INDIRECT($A$1),$H17,O$4),"")</f>
        <v>0.83747001155110601</v>
      </c>
      <c r="P17" s="46" t="n">
        <f t="array" aca="1" ref="P17" ca="1">IFERROR(INDEX(INDIRECT($A$1),$H17,P$4),"")</f>
        <v>2.5747592494395798E-2</v>
      </c>
      <c r="Q17" s="26" t="n">
        <f t="array" aca="1" ref="Q17" ca="1">IFERROR(INDEX(INDIRECT($A$1),$H17,Q$4),"")</f>
        <v>270104</v>
      </c>
      <c r="R17" s="2" t="n">
        <f t="array" aca="1" ref="R17" ca="1">IFERROR(INDEX(INDIRECT($A$1),$K17,R$4),"")</f>
        <v>0</v>
      </c>
      <c r="S17" s="46" t="n">
        <f t="array" aca="1" ref="S17" ca="1">IFERROR(INDEX(INDIRECT($A$1),$K17,S$4),"")</f>
        <v>0</v>
      </c>
      <c r="T17" s="16" t="n">
        <f t="array" aca="1" ref="T17" ca="1">IFERROR(INDEX(INDIRECT($A$1),$K17,T$4),"")</f>
        <v>3396</v>
      </c>
    </row>
    <row r="18">
      <c r="A18" s="7" t="str">
        <f t="shared" si="1"/>
        <v>age_child</v>
      </c>
      <c r="B18" s="7" t="s">
        <v>6</v>
      </c>
      <c r="C18" s="7" t="n">
        <v>1</v>
      </c>
      <c r="D18" s="7" t="n">
        <f>$C$10</f>
        <v>1</v>
      </c>
      <c r="E18" s="7" t="n">
        <v>1</v>
      </c>
      <c r="F18" s="7" t="str">
        <f t="array" aca="1" ref="F18" ca="1">INDEX(INDIRECT($A18),$E18)</f>
        <v>2 yrs or less</v>
      </c>
      <c r="G18" s="7" t="str">
        <f t="shared" ca="1" si="2"/>
        <v>age_child_lfsh_aj21_1_1_2 yrs or less</v>
      </c>
      <c r="H18" s="7" t="n">
        <f ca="1">MATCH($G18,INDEX(INDIRECT($A$1),0,1),0)</f>
        <v>170</v>
      </c>
      <c r="I18" s="7" t="n">
        <v>0</v>
      </c>
      <c r="J18" s="7" t="str">
        <f t="shared" ca="1" si="3"/>
        <v>age_child_lfsh_aj21_0_1_2 yrs or less</v>
      </c>
      <c r="K18" s="7" t="e">
        <f ca="1">MATCH($J18,INDEX(INDIRECT($A$1),0,1),0)</f>
        <v>#N/A</v>
      </c>
      <c r="M18" s="39"/>
      <c r="N18" s="28" t="n">
        <v>2021</v>
      </c>
      <c r="O18" s="6" t="n">
        <f t="array" aca="1" ref="O18" ca="1">IFERROR(INDEX(INDIRECT($A$1),$H18,O$4),"")</f>
        <v>0.84860159610677399</v>
      </c>
      <c r="P18" s="46" t="n">
        <f t="array" aca="1" ref="P18" ca="1">IFERROR(INDEX(INDIRECT($A$1),$H18,P$4),"")</f>
        <v>2.7467311490620101E-2</v>
      </c>
      <c r="Q18" s="26" t="n">
        <f t="array" aca="1" ref="Q18" ca="1">IFERROR(INDEX(INDIRECT($A$1),$H18,Q$4),"")</f>
        <v>276172</v>
      </c>
      <c r="R18" s="2" t="str">
        <f t="array" aca="1" ref="R18" ca="1">IFERROR(INDEX(INDIRECT($A$1),$K18,R$4),"")</f>
      </c>
      <c r="S18" s="46" t="str">
        <f t="array" aca="1" ref="S18" ca="1">IFERROR(INDEX(INDIRECT($A$1),$K18,S$4),"")</f>
      </c>
      <c r="T18" s="16" t="str">
        <f t="array" aca="1" ref="T18" ca="1">IFERROR(INDEX(INDIRECT($A$1),$K18,T$4),"")</f>
      </c>
    </row>
    <row r="19" ht="15.75" customHeight="1">
      <c r="A19" s="7" t="str">
        <f t="shared" si="1"/>
        <v>age_child</v>
      </c>
      <c r="B19" s="7" t="s">
        <v>7</v>
      </c>
      <c r="C19" s="7" t="n">
        <v>1</v>
      </c>
      <c r="D19" s="7" t="n">
        <f>$C$10</f>
        <v>1</v>
      </c>
      <c r="E19" s="7" t="n">
        <v>1</v>
      </c>
      <c r="F19" s="7" t="str">
        <f t="array" aca="1" ref="F19" ca="1">INDEX(INDIRECT($A19),$E19)</f>
        <v>2 yrs or less</v>
      </c>
      <c r="G19" s="7" t="str">
        <f t="shared" ca="1" si="2"/>
        <v>age_child_lfsh_aj22_1_1_2 yrs or less</v>
      </c>
      <c r="H19" s="7" t="n">
        <f ca="1">MATCH($G19,INDEX(INDIRECT($A$1),0,1),0)</f>
        <v>182</v>
      </c>
      <c r="I19" s="7" t="n">
        <v>0</v>
      </c>
      <c r="J19" s="7" t="str">
        <f t="shared" ca="1" si="3"/>
        <v>age_child_lfsh_aj22_0_1_2 yrs or less</v>
      </c>
      <c r="K19" s="7" t="n">
        <f ca="1">MATCH($J19,INDEX(INDIRECT($A$1),0,1),0)</f>
        <v>181</v>
      </c>
      <c r="M19" s="41"/>
      <c r="N19" s="5" t="n">
        <v>2022</v>
      </c>
      <c r="O19" s="24" t="n">
        <f t="array" aca="1" ref="O19" ca="1">IFERROR(INDEX(INDIRECT($A$1),$H19,O$4),"")</f>
        <v>0.77412989287219502</v>
      </c>
      <c r="P19" s="19" t="n">
        <f t="array" aca="1" ref="P19" ca="1">IFERROR(INDEX(INDIRECT($A$1),$H19,P$4),"")</f>
        <v>3.57510792111485E-2</v>
      </c>
      <c r="Q19" s="29" t="n">
        <f t="array" aca="1" ref="Q19" ca="1">IFERROR(INDEX(INDIRECT($A$1),$H19,Q$4),"")</f>
        <v>306083</v>
      </c>
      <c r="R19" s="30" t="n">
        <f t="array" aca="1" ref="R19" ca="1">IFERROR(INDEX(INDIRECT($A$1),$K19,R$4),"")</f>
        <v>0.5</v>
      </c>
      <c r="S19" s="19" t="n">
        <f t="array" aca="1" ref="S19" ca="1">IFERROR(INDEX(INDIRECT($A$1),$K19,S$4),"")</f>
        <v>0</v>
      </c>
      <c r="T19" s="32" t="n">
        <f t="array" aca="1" ref="T19" ca="1">IFERROR(INDEX(INDIRECT($A$1),$K19,T$4),"")</f>
        <v>2410</v>
      </c>
    </row>
    <row r="20">
      <c r="A20" s="7" t="str">
        <f t="shared" si="1"/>
        <v>age_child</v>
      </c>
      <c r="B20" s="7" t="str">
        <f>B15</f>
        <v>lfsh_aj18</v>
      </c>
      <c r="C20" s="7" t="n">
        <f>C15</f>
        <v>1</v>
      </c>
      <c r="D20" s="7" t="n">
        <f>D15</f>
        <v>1</v>
      </c>
      <c r="E20" s="7" t="n">
        <f>E15+1</f>
        <v>2</v>
      </c>
      <c r="F20" s="7" t="str">
        <f t="array" aca="1" ref="F20" ca="1">INDEX(INDIRECT($A20),$E20)</f>
        <v>3-4 yrs</v>
      </c>
      <c r="G20" s="7" t="str">
        <f t="shared" ca="1" si="2"/>
        <v>age_child_lfsh_aj18_1_1_3-4 yrs</v>
      </c>
      <c r="H20" s="7" t="n">
        <f t="shared" ref="H20:H107" ca="1" si="4">MATCH($G20,INDEX(INDIRECT($A$1),0,1),0)</f>
        <v>139</v>
      </c>
      <c r="I20" s="7" t="n">
        <f>I15</f>
        <v>0</v>
      </c>
      <c r="J20" s="7" t="str">
        <f t="shared" ca="1" si="3"/>
        <v>age_child_lfsh_aj18_0_1_3-4 yrs</v>
      </c>
      <c r="K20" s="7" t="n">
        <f t="shared" ref="K20:K107" ca="1" si="5">MATCH($J20,INDEX(INDIRECT($A$1),0,1),0)</f>
        <v>138</v>
      </c>
      <c r="M20" s="38" t="str">
        <f ca="1">IFERROR(F20,"")</f>
        <v>3-4 yrs</v>
      </c>
      <c r="N20" s="1" t="n">
        <f ca="1">IF(ISERROR($F20),"",N15)</f>
        <v>2018</v>
      </c>
      <c r="O20" s="12" t="n">
        <f t="array" aca="1" ref="O20" ca="1">IFERROR(INDEX(INDIRECT($A$1),$H20,O$4),"")</f>
        <v>0.792891688681162</v>
      </c>
      <c r="P20" s="22" t="n">
        <f t="array" aca="1" ref="P20" ca="1">IFERROR(INDEX(INDIRECT($A$1),$H20,P$4),"")</f>
        <v>2.3418794135327901E-2</v>
      </c>
      <c r="Q20" s="4" t="n">
        <f t="array" aca="1" ref="Q20" ca="1">IFERROR(INDEX(INDIRECT($A$1),$H20,Q$4),"")</f>
        <v>246050</v>
      </c>
      <c r="R20" s="12" t="n">
        <f t="array" aca="1" ref="R20" ca="1">IFERROR(INDEX(INDIRECT($A$1),$K20,R$4),"")</f>
        <v>0</v>
      </c>
      <c r="S20" s="22" t="n">
        <f t="array" aca="1" ref="S20" ca="1">IFERROR(INDEX(INDIRECT($A$1),$K20,S$4),"")</f>
        <v>0</v>
      </c>
      <c r="T20" s="17" t="n">
        <f t="array" aca="1" ref="T20" ca="1">IFERROR(INDEX(INDIRECT($A$1),$K20,T$4),"")</f>
        <v>855</v>
      </c>
    </row>
    <row r="21">
      <c r="A21" s="7" t="str">
        <f t="shared" si="1"/>
        <v>age_child</v>
      </c>
      <c r="B21" s="7" t="str">
        <f t="shared" ref="B21:D21" si="6">B16</f>
        <v>lfsh_aj19</v>
      </c>
      <c r="C21" s="7" t="n">
        <f t="shared" si="6"/>
        <v>1</v>
      </c>
      <c r="D21" s="7" t="n">
        <f t="shared" si="6"/>
        <v>1</v>
      </c>
      <c r="E21" s="7" t="n">
        <f t="shared" ref="E21:E107" si="7">E16+1</f>
        <v>2</v>
      </c>
      <c r="F21" s="7" t="str">
        <f t="array" aca="1" ref="F21" ca="1">INDEX(INDIRECT($A21),$E21)</f>
        <v>3-4 yrs</v>
      </c>
      <c r="G21" s="7" t="str">
        <f t="shared" ca="1" si="2"/>
        <v>age_child_lfsh_aj19_1_1_3-4 yrs</v>
      </c>
      <c r="H21" s="7" t="n">
        <f t="shared" ca="1" si="4"/>
        <v>151</v>
      </c>
      <c r="I21" s="7" t="n">
        <f t="shared" ref="I21:I107" si="8">I16</f>
        <v>0</v>
      </c>
      <c r="J21" s="7" t="str">
        <f t="shared" ca="1" si="3"/>
        <v>age_child_lfsh_aj19_0_1_3-4 yrs</v>
      </c>
      <c r="K21" s="7" t="n">
        <f t="shared" ca="1" si="5"/>
        <v>150</v>
      </c>
      <c r="M21" s="39"/>
      <c r="N21" s="28" t="n">
        <f t="shared" ref="N21:N84" ca="1" si="9">IF(ISERROR($F21),"",N16)</f>
        <v>2019</v>
      </c>
      <c r="O21" s="6" t="n">
        <f t="array" aca="1" ref="O21" ca="1">IFERROR(INDEX(INDIRECT($A$1),$H21,O$4),"")</f>
        <v>0.777696691520671</v>
      </c>
      <c r="P21" s="46" t="n">
        <f t="array" aca="1" ref="P21" ca="1">IFERROR(INDEX(INDIRECT($A$1),$H21,P$4),"")</f>
        <v>2.6177647789731699E-2</v>
      </c>
      <c r="Q21" s="26" t="n">
        <f t="array" aca="1" ref="Q21" ca="1">IFERROR(INDEX(INDIRECT($A$1),$H21,Q$4),"")</f>
        <v>208283</v>
      </c>
      <c r="R21" s="6" t="n">
        <f t="array" aca="1" ref="R21" ca="1">IFERROR(INDEX(INDIRECT($A$1),$K21,R$4),"")</f>
        <v>0.44527098831030798</v>
      </c>
      <c r="S21" s="46" t="n">
        <f t="array" aca="1" ref="S21" ca="1">IFERROR(INDEX(INDIRECT($A$1),$K21,S$4),"")</f>
        <v>0.349367445521716</v>
      </c>
      <c r="T21" s="16" t="n">
        <f t="array" aca="1" ref="T21" ca="1">IFERROR(INDEX(INDIRECT($A$1),$K21,T$4),"")</f>
        <v>1882</v>
      </c>
    </row>
    <row r="22">
      <c r="A22" s="7" t="str">
        <f t="shared" si="1"/>
        <v>age_child</v>
      </c>
      <c r="B22" s="7" t="str">
        <f t="shared" ref="B22:D22" si="10">B17</f>
        <v>lfsh_aj20</v>
      </c>
      <c r="C22" s="7" t="n">
        <f t="shared" si="10"/>
        <v>1</v>
      </c>
      <c r="D22" s="7" t="n">
        <f t="shared" si="10"/>
        <v>1</v>
      </c>
      <c r="E22" s="7" t="n">
        <f t="shared" si="7"/>
        <v>2</v>
      </c>
      <c r="F22" s="7" t="str">
        <f t="array" aca="1" ref="F22" ca="1">INDEX(INDIRECT($A22),$E22)</f>
        <v>3-4 yrs</v>
      </c>
      <c r="G22" s="7" t="str">
        <f t="shared" ca="1" si="2"/>
        <v>age_child_lfsh_aj20_1_1_3-4 yrs</v>
      </c>
      <c r="H22" s="7" t="n">
        <f t="shared" ca="1" si="4"/>
        <v>163</v>
      </c>
      <c r="I22" s="7" t="n">
        <f t="shared" si="8"/>
        <v>0</v>
      </c>
      <c r="J22" s="7" t="str">
        <f t="shared" ca="1" si="3"/>
        <v>age_child_lfsh_aj20_0_1_3-4 yrs</v>
      </c>
      <c r="K22" s="7" t="n">
        <f t="shared" ca="1" si="5"/>
        <v>162</v>
      </c>
      <c r="M22" s="39"/>
      <c r="N22" s="28" t="n">
        <f t="shared" ca="1" si="9"/>
        <v>2020</v>
      </c>
      <c r="O22" s="6" t="n">
        <f t="array" aca="1" ref="O22" ca="1">IFERROR(INDEX(INDIRECT($A$1),$H22,O$4),"")</f>
        <v>0.82861051044408196</v>
      </c>
      <c r="P22" s="46" t="n">
        <f t="array" aca="1" ref="P22" ca="1">IFERROR(INDEX(INDIRECT($A$1),$H22,P$4),"")</f>
        <v>2.84664298586867E-2</v>
      </c>
      <c r="Q22" s="26" t="n">
        <f t="array" aca="1" ref="Q22" ca="1">IFERROR(INDEX(INDIRECT($A$1),$H22,Q$4),"")</f>
        <v>221513</v>
      </c>
      <c r="R22" s="6" t="n">
        <f t="array" aca="1" ref="R22" ca="1">IFERROR(INDEX(INDIRECT($A$1),$K22,R$4),"")</f>
        <v>0</v>
      </c>
      <c r="S22" s="46" t="n">
        <f t="array" aca="1" ref="S22" ca="1">IFERROR(INDEX(INDIRECT($A$1),$K22,S$4),"")</f>
        <v>0</v>
      </c>
      <c r="T22" s="16" t="n">
        <f t="array" aca="1" ref="T22" ca="1">IFERROR(INDEX(INDIRECT($A$1),$K22,T$4),"")</f>
        <v>1722</v>
      </c>
    </row>
    <row r="23">
      <c r="A23" s="7" t="str">
        <f t="shared" si="1"/>
        <v>age_child</v>
      </c>
      <c r="B23" s="7" t="str">
        <f t="shared" ref="B23:D23" si="11">B18</f>
        <v>lfsh_aj21</v>
      </c>
      <c r="C23" s="7" t="n">
        <f t="shared" si="11"/>
        <v>1</v>
      </c>
      <c r="D23" s="7" t="n">
        <f t="shared" si="11"/>
        <v>1</v>
      </c>
      <c r="E23" s="7" t="n">
        <f t="shared" si="7"/>
        <v>2</v>
      </c>
      <c r="F23" s="7" t="str">
        <f t="array" aca="1" ref="F23" ca="1">INDEX(INDIRECT($A23),$E23)</f>
        <v>3-4 yrs</v>
      </c>
      <c r="G23" s="7" t="str">
        <f t="shared" ca="1" si="2"/>
        <v>age_child_lfsh_aj21_1_1_3-4 yrs</v>
      </c>
      <c r="H23" s="7" t="n">
        <f t="shared" ca="1" si="4"/>
        <v>174</v>
      </c>
      <c r="I23" s="7" t="n">
        <f t="shared" si="8"/>
        <v>0</v>
      </c>
      <c r="J23" s="7" t="str">
        <f t="shared" ca="1" si="3"/>
        <v>age_child_lfsh_aj21_0_1_3-4 yrs</v>
      </c>
      <c r="K23" s="7" t="n">
        <f t="shared" ca="1" si="5"/>
        <v>173</v>
      </c>
      <c r="M23" s="39"/>
      <c r="N23" s="28" t="n">
        <f t="shared" ca="1" si="9"/>
        <v>2021</v>
      </c>
      <c r="O23" s="6" t="n">
        <f t="array" aca="1" ref="O23" ca="1">IFERROR(INDEX(INDIRECT($A$1),$H23,O$4),"")</f>
        <v>0.84245095762440803</v>
      </c>
      <c r="P23" s="46" t="n">
        <f t="array" aca="1" ref="P23" ca="1">IFERROR(INDEX(INDIRECT($A$1),$H23,P$4),"")</f>
        <v>2.85013682441181E-2</v>
      </c>
      <c r="Q23" s="26" t="n">
        <f t="array" aca="1" ref="Q23" ca="1">IFERROR(INDEX(INDIRECT($A$1),$H23,Q$4),"")</f>
        <v>228221</v>
      </c>
      <c r="R23" s="6" t="n">
        <f t="array" aca="1" ref="R23" ca="1">IFERROR(INDEX(INDIRECT($A$1),$K23,R$4),"")</f>
        <v>0.5</v>
      </c>
      <c r="S23" s="46" t="n">
        <f t="array" aca="1" ref="S23" ca="1">IFERROR(INDEX(INDIRECT($A$1),$K23,S$4),"")</f>
        <v>0</v>
      </c>
      <c r="T23" s="16" t="n">
        <f t="array" aca="1" ref="T23" ca="1">IFERROR(INDEX(INDIRECT($A$1),$K23,T$4),"")</f>
        <v>3248</v>
      </c>
    </row>
    <row r="24" ht="15.75" customHeight="1">
      <c r="A24" s="7" t="str">
        <f t="shared" si="1"/>
        <v>age_child</v>
      </c>
      <c r="B24" s="7" t="str">
        <f t="shared" ref="B24:D24" si="12">B19</f>
        <v>lfsh_aj22</v>
      </c>
      <c r="C24" s="7" t="n">
        <f t="shared" si="12"/>
        <v>1</v>
      </c>
      <c r="D24" s="7" t="n">
        <f t="shared" si="12"/>
        <v>1</v>
      </c>
      <c r="E24" s="7" t="n">
        <f t="shared" si="7"/>
        <v>2</v>
      </c>
      <c r="F24" s="7" t="str">
        <f t="array" aca="1" ref="F24" ca="1">INDEX(INDIRECT($A24),$E24)</f>
        <v>3-4 yrs</v>
      </c>
      <c r="G24" s="7" t="str">
        <f t="shared" ca="1" si="2"/>
        <v>age_child_lfsh_aj22_1_1_3-4 yrs</v>
      </c>
      <c r="H24" s="7" t="n">
        <f t="shared" ca="1" si="4"/>
        <v>185</v>
      </c>
      <c r="I24" s="7" t="n">
        <f t="shared" si="8"/>
        <v>0</v>
      </c>
      <c r="J24" s="7" t="str">
        <f t="shared" ca="1" si="3"/>
        <v>age_child_lfsh_aj22_0_1_3-4 yrs</v>
      </c>
      <c r="K24" s="7" t="e">
        <f t="shared" ca="1" si="5"/>
        <v>#N/A</v>
      </c>
      <c r="M24" s="42"/>
      <c r="N24" s="21" t="n">
        <f t="shared" ca="1" si="9"/>
        <v>2022</v>
      </c>
      <c r="O24" s="37" t="n">
        <f t="array" aca="1" ref="O24" ca="1">IFERROR(INDEX(INDIRECT($A$1),$H24,O$4),"")</f>
        <v>0.77706263522461605</v>
      </c>
      <c r="P24" s="25" t="n">
        <f t="array" aca="1" ref="P24" ca="1">IFERROR(INDEX(INDIRECT($A$1),$H24,P$4),"")</f>
        <v>4.03272384824261E-2</v>
      </c>
      <c r="Q24" s="44" t="n">
        <f t="array" aca="1" ref="Q24" ca="1">IFERROR(INDEX(INDIRECT($A$1),$H24,Q$4),"")</f>
        <v>183491</v>
      </c>
      <c r="R24" s="37" t="str">
        <f t="array" aca="1" ref="R24" ca="1">IFERROR(INDEX(INDIRECT($A$1),$K24,R$4),"")</f>
      </c>
      <c r="S24" s="25" t="str">
        <f t="array" aca="1" ref="S24" ca="1">IFERROR(INDEX(INDIRECT($A$1),$K24,S$4),"")</f>
      </c>
      <c r="T24" s="35" t="str">
        <f t="array" aca="1" ref="T24" ca="1">IFERROR(INDEX(INDIRECT($A$1),$K24,T$4),"")</f>
      </c>
    </row>
    <row r="25">
      <c r="A25" s="7" t="str">
        <f t="shared" si="1"/>
        <v>age_child</v>
      </c>
      <c r="B25" s="7" t="str">
        <f t="shared" ref="B25:D25" si="13">B20</f>
        <v>lfsh_aj18</v>
      </c>
      <c r="C25" s="7" t="n">
        <f t="shared" si="13"/>
        <v>1</v>
      </c>
      <c r="D25" s="7" t="n">
        <f t="shared" si="13"/>
        <v>1</v>
      </c>
      <c r="E25" s="7" t="n">
        <f t="shared" si="7"/>
        <v>3</v>
      </c>
      <c r="F25" s="7" t="str">
        <f t="array" aca="1" ref="F25" ca="1">INDEX(INDIRECT($A25),$E25)</f>
        <v>More then 4 yrs</v>
      </c>
      <c r="G25" s="7" t="str">
        <f t="shared" ca="1" si="2"/>
        <v>age_child_lfsh_aj18_1_1_More then 4 yrs</v>
      </c>
      <c r="H25" s="7" t="n">
        <f t="shared" ca="1" si="4"/>
        <v>143</v>
      </c>
      <c r="I25" s="7" t="n">
        <f t="shared" si="8"/>
        <v>0</v>
      </c>
      <c r="J25" s="7" t="str">
        <f t="shared" ca="1" si="3"/>
        <v>age_child_lfsh_aj18_0_1_More then 4 yrs</v>
      </c>
      <c r="K25" s="7" t="n">
        <f t="shared" ca="1" si="5"/>
        <v>142</v>
      </c>
      <c r="M25" s="43" t="str">
        <f ca="1">IFERROR(F25,"")</f>
        <v>More then 4 yrs</v>
      </c>
      <c r="N25" s="1" t="n">
        <f t="shared" ca="1" si="9"/>
        <v>2018</v>
      </c>
      <c r="O25" s="10" t="n">
        <f t="array" aca="1" ref="O25" ca="1">IFERROR(INDEX(INDIRECT($A$1),$H25,O$4),"")</f>
        <v>0.794982191008198</v>
      </c>
      <c r="P25" s="33" t="n">
        <f t="array" aca="1" ref="P25" ca="1">IFERROR(INDEX(INDIRECT($A$1),$H25,P$4),"")</f>
        <v>9.2284740358334408E-3</v>
      </c>
      <c r="Q25" s="4" t="n">
        <f t="array" aca="1" ref="Q25" ca="1">IFERROR(INDEX(INDIRECT($A$1),$H25,Q$4),"")</f>
        <v>1553148</v>
      </c>
      <c r="R25" s="12" t="n">
        <f t="array" aca="1" ref="R25" ca="1">IFERROR(INDEX(INDIRECT($A$1),$K25,R$4),"")</f>
        <v>0.71297263699054103</v>
      </c>
      <c r="S25" s="22" t="n">
        <f t="array" aca="1" ref="S25" ca="1">IFERROR(INDEX(INDIRECT($A$1),$K25,S$4),"")</f>
        <v>7.9941873970622197E-3</v>
      </c>
      <c r="T25" s="17" t="n">
        <f t="array" aca="1" ref="T25" ca="1">IFERROR(INDEX(INDIRECT($A$1),$K25,T$4),"")</f>
        <v>3917515</v>
      </c>
    </row>
    <row r="26">
      <c r="A26" s="7" t="str">
        <f t="shared" si="1"/>
        <v>age_child</v>
      </c>
      <c r="B26" s="7" t="str">
        <f t="shared" ref="B26:D26" si="14">B21</f>
        <v>lfsh_aj19</v>
      </c>
      <c r="C26" s="7" t="n">
        <f t="shared" si="14"/>
        <v>1</v>
      </c>
      <c r="D26" s="7" t="n">
        <f t="shared" si="14"/>
        <v>1</v>
      </c>
      <c r="E26" s="7" t="n">
        <f t="shared" si="7"/>
        <v>3</v>
      </c>
      <c r="F26" s="7" t="str">
        <f t="array" aca="1" ref="F26" ca="1">INDEX(INDIRECT($A26),$E26)</f>
        <v>More then 4 yrs</v>
      </c>
      <c r="G26" s="7" t="str">
        <f t="shared" ca="1" si="2"/>
        <v>age_child_lfsh_aj19_1_1_More then 4 yrs</v>
      </c>
      <c r="H26" s="7" t="n">
        <f t="shared" ca="1" si="4"/>
        <v>155</v>
      </c>
      <c r="I26" s="7" t="n">
        <f t="shared" si="8"/>
        <v>0</v>
      </c>
      <c r="J26" s="7" t="str">
        <f t="shared" ca="1" si="3"/>
        <v>age_child_lfsh_aj19_0_1_More then 4 yrs</v>
      </c>
      <c r="K26" s="7" t="n">
        <f t="shared" ca="1" si="5"/>
        <v>154</v>
      </c>
      <c r="M26" s="39"/>
      <c r="N26" s="20" t="n">
        <f t="shared" ca="1" si="9"/>
        <v>2019</v>
      </c>
      <c r="O26" s="6" t="n">
        <f t="array" aca="1" ref="O26" ca="1">IFERROR(INDEX(INDIRECT($A$1),$H26,O$4),"")</f>
        <v>0.78304441539033898</v>
      </c>
      <c r="P26" s="46" t="n">
        <f t="array" aca="1" ref="P26" ca="1">IFERROR(INDEX(INDIRECT($A$1),$H26,P$4),"")</f>
        <v>1.0317042338775499E-2</v>
      </c>
      <c r="Q26" s="26" t="n">
        <f t="array" aca="1" ref="Q26" ca="1">IFERROR(INDEX(INDIRECT($A$1),$H26,Q$4),"")</f>
        <v>1577899</v>
      </c>
      <c r="R26" s="6" t="n">
        <f t="array" aca="1" ref="R26" ca="1">IFERROR(INDEX(INDIRECT($A$1),$K26,R$4),"")</f>
        <v>0.70671330077571404</v>
      </c>
      <c r="S26" s="46" t="n">
        <f t="array" aca="1" ref="S26" ca="1">IFERROR(INDEX(INDIRECT($A$1),$K26,S$4),"")</f>
        <v>8.7292883771348407E-3</v>
      </c>
      <c r="T26" s="16" t="n">
        <f t="array" aca="1" ref="T26" ca="1">IFERROR(INDEX(INDIRECT($A$1),$K26,T$4),"")</f>
        <v>3848971</v>
      </c>
    </row>
    <row r="27">
      <c r="A27" s="7" t="str">
        <f t="shared" si="1"/>
        <v>age_child</v>
      </c>
      <c r="B27" s="7" t="str">
        <f t="shared" ref="B27:D27" si="15">B22</f>
        <v>lfsh_aj20</v>
      </c>
      <c r="C27" s="7" t="n">
        <f t="shared" si="15"/>
        <v>1</v>
      </c>
      <c r="D27" s="7" t="n">
        <f t="shared" si="15"/>
        <v>1</v>
      </c>
      <c r="E27" s="7" t="n">
        <f t="shared" si="7"/>
        <v>3</v>
      </c>
      <c r="F27" s="7" t="str">
        <f t="array" aca="1" ref="F27" ca="1">INDEX(INDIRECT($A27),$E27)</f>
        <v>More then 4 yrs</v>
      </c>
      <c r="G27" s="7" t="str">
        <f t="shared" ca="1" si="2"/>
        <v>age_child_lfsh_aj20_1_1_More then 4 yrs</v>
      </c>
      <c r="H27" s="7" t="n">
        <f t="shared" ca="1" si="4"/>
        <v>167</v>
      </c>
      <c r="I27" s="7" t="n">
        <f t="shared" si="8"/>
        <v>0</v>
      </c>
      <c r="J27" s="7" t="str">
        <f t="shared" ca="1" si="3"/>
        <v>age_child_lfsh_aj20_0_1_More then 4 yrs</v>
      </c>
      <c r="K27" s="7" t="n">
        <f t="shared" ca="1" si="5"/>
        <v>166</v>
      </c>
      <c r="M27" s="39"/>
      <c r="N27" s="28" t="n">
        <f t="shared" ca="1" si="9"/>
        <v>2020</v>
      </c>
      <c r="O27" s="6" t="n">
        <f t="array" aca="1" ref="O27" ca="1">IFERROR(INDEX(INDIRECT($A$1),$H27,O$4),"")</f>
        <v>0.78043761409109402</v>
      </c>
      <c r="P27" s="46" t="n">
        <f t="array" aca="1" ref="P27" ca="1">IFERROR(INDEX(INDIRECT($A$1),$H27,P$4),"")</f>
        <v>1.24479428548822E-2</v>
      </c>
      <c r="Q27" s="26" t="n">
        <f t="array" aca="1" ref="Q27" ca="1">IFERROR(INDEX(INDIRECT($A$1),$H27,Q$4),"")</f>
        <v>1613842</v>
      </c>
      <c r="R27" s="6" t="n">
        <f t="array" aca="1" ref="R27" ca="1">IFERROR(INDEX(INDIRECT($A$1),$K27,R$4),"")</f>
        <v>0.73363978985119704</v>
      </c>
      <c r="S27" s="46" t="n">
        <f t="array" aca="1" ref="S27" ca="1">IFERROR(INDEX(INDIRECT($A$1),$K27,S$4),"")</f>
        <v>1.0048580627055201E-2</v>
      </c>
      <c r="T27" s="16" t="n">
        <f t="array" aca="1" ref="T27" ca="1">IFERROR(INDEX(INDIRECT($A$1),$K27,T$4),"")</f>
        <v>3973375</v>
      </c>
    </row>
    <row r="28">
      <c r="A28" s="7" t="str">
        <f t="shared" si="1"/>
        <v>age_child</v>
      </c>
      <c r="B28" s="7" t="str">
        <f t="shared" ref="B28:D28" si="16">B23</f>
        <v>lfsh_aj21</v>
      </c>
      <c r="C28" s="7" t="n">
        <f t="shared" si="16"/>
        <v>1</v>
      </c>
      <c r="D28" s="7" t="n">
        <f t="shared" si="16"/>
        <v>1</v>
      </c>
      <c r="E28" s="7" t="n">
        <f t="shared" si="7"/>
        <v>3</v>
      </c>
      <c r="F28" s="7" t="str">
        <f t="array" aca="1" ref="F28" ca="1">INDEX(INDIRECT($A28),$E28)</f>
        <v>More then 4 yrs</v>
      </c>
      <c r="G28" s="7" t="str">
        <f t="shared" ca="1" si="2"/>
        <v>age_child_lfsh_aj21_1_1_More then 4 yrs</v>
      </c>
      <c r="H28" s="7" t="n">
        <f t="shared" ca="1" si="4"/>
        <v>178</v>
      </c>
      <c r="I28" s="7" t="n">
        <f t="shared" si="8"/>
        <v>0</v>
      </c>
      <c r="J28" s="7" t="str">
        <f t="shared" ca="1" si="3"/>
        <v>age_child_lfsh_aj21_0_1_More then 4 yrs</v>
      </c>
      <c r="K28" s="7" t="n">
        <f t="shared" ca="1" si="5"/>
        <v>177</v>
      </c>
      <c r="M28" s="39"/>
      <c r="N28" s="28" t="n">
        <f t="shared" ca="1" si="9"/>
        <v>2021</v>
      </c>
      <c r="O28" s="6" t="n">
        <f t="array" aca="1" ref="O28" ca="1">IFERROR(INDEX(INDIRECT($A$1),$H28,O$4),"")</f>
        <v>0.78414251092590503</v>
      </c>
      <c r="P28" s="46" t="n">
        <f t="array" aca="1" ref="P28" ca="1">IFERROR(INDEX(INDIRECT($A$1),$H28,P$4),"")</f>
        <v>1.20371498076154E-2</v>
      </c>
      <c r="Q28" s="26" t="n">
        <f t="array" aca="1" ref="Q28" ca="1">IFERROR(INDEX(INDIRECT($A$1),$H28,Q$4),"")</f>
        <v>1594376</v>
      </c>
      <c r="R28" s="6" t="n">
        <f t="array" aca="1" ref="R28" ca="1">IFERROR(INDEX(INDIRECT($A$1),$K28,R$4),"")</f>
        <v>0.71526506524713196</v>
      </c>
      <c r="S28" s="46" t="n">
        <f t="array" aca="1" ref="S28" ca="1">IFERROR(INDEX(INDIRECT($A$1),$K28,S$4),"")</f>
        <v>9.4432350757327806E-3</v>
      </c>
      <c r="T28" s="16" t="n">
        <f t="array" aca="1" ref="T28" ca="1">IFERROR(INDEX(INDIRECT($A$1),$K28,T$4),"")</f>
        <v>4081712</v>
      </c>
    </row>
    <row r="29" ht="15.75" customHeight="1">
      <c r="A29" s="7" t="str">
        <f t="shared" si="1"/>
        <v>age_child</v>
      </c>
      <c r="B29" s="7" t="str">
        <f t="shared" ref="B29:D29" si="17">B24</f>
        <v>lfsh_aj22</v>
      </c>
      <c r="C29" s="7" t="n">
        <f t="shared" si="17"/>
        <v>1</v>
      </c>
      <c r="D29" s="7" t="n">
        <f t="shared" si="17"/>
        <v>1</v>
      </c>
      <c r="E29" s="7" t="n">
        <f t="shared" si="7"/>
        <v>3</v>
      </c>
      <c r="F29" s="7" t="str">
        <f t="array" aca="1" ref="F29" ca="1">INDEX(INDIRECT($A29),$E29)</f>
        <v>More then 4 yrs</v>
      </c>
      <c r="G29" s="7" t="str">
        <f t="shared" ca="1" si="2"/>
        <v>age_child_lfsh_aj22_1_1_More then 4 yrs</v>
      </c>
      <c r="H29" s="7" t="n">
        <f t="shared" ca="1" si="4"/>
        <v>189</v>
      </c>
      <c r="I29" s="7" t="n">
        <f t="shared" si="8"/>
        <v>0</v>
      </c>
      <c r="J29" s="7" t="str">
        <f t="shared" ca="1" si="3"/>
        <v>age_child_lfsh_aj22_0_1_More then 4 yrs</v>
      </c>
      <c r="K29" s="7" t="n">
        <f t="shared" ca="1" si="5"/>
        <v>188</v>
      </c>
      <c r="M29" s="41"/>
      <c r="N29" s="5" t="n">
        <f t="shared" ca="1" si="9"/>
        <v>2022</v>
      </c>
      <c r="O29" s="24" t="n">
        <f t="array" aca="1" ref="O29" ca="1">IFERROR(INDEX(INDIRECT($A$1),$H29,O$4),"")</f>
        <v>0.80653125165852602</v>
      </c>
      <c r="P29" s="19" t="n">
        <f t="array" aca="1" ref="P29" ca="1">IFERROR(INDEX(INDIRECT($A$1),$H29,P$4),"")</f>
        <v>1.20742864221375E-2</v>
      </c>
      <c r="Q29" s="29" t="n">
        <f t="array" aca="1" ref="Q29" ca="1">IFERROR(INDEX(INDIRECT($A$1),$H29,Q$4),"")</f>
        <v>1639257</v>
      </c>
      <c r="R29" s="24" t="n">
        <f t="array" aca="1" ref="R29" ca="1">IFERROR(INDEX(INDIRECT($A$1),$K29,R$4),"")</f>
        <v>0.71297941936003895</v>
      </c>
      <c r="S29" s="19" t="n">
        <f t="array" aca="1" ref="S29" ca="1">IFERROR(INDEX(INDIRECT($A$1),$K29,S$4),"")</f>
        <v>1.03742060091914E-2</v>
      </c>
      <c r="T29" s="32" t="n">
        <f t="array" aca="1" ref="T29" ca="1">IFERROR(INDEX(INDIRECT($A$1),$K29,T$4),"")</f>
        <v>4118628</v>
      </c>
    </row>
    <row r="30">
      <c r="A30" s="7" t="str">
        <f t="shared" si="1"/>
        <v>age_child</v>
      </c>
      <c r="B30" s="7" t="str">
        <f t="shared" ref="B30:D30" si="18">B25</f>
        <v>lfsh_aj18</v>
      </c>
      <c r="C30" s="7" t="n">
        <f t="shared" si="18"/>
        <v>1</v>
      </c>
      <c r="D30" s="7" t="n">
        <f t="shared" si="18"/>
        <v>1</v>
      </c>
      <c r="E30" s="7" t="n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 t="n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38" t="str">
        <f ca="1">IFERROR(F30,"")</f>
      </c>
      <c r="N30" s="1" t="str">
        <f t="shared" ca="1" si="9"/>
      </c>
      <c r="O30" s="12" t="str">
        <f t="array" aca="1" ref="O30" ca="1">IFERROR(INDEX(INDIRECT($A$1),$H30,O$4),"")</f>
      </c>
      <c r="P30" s="22" t="str">
        <f t="array" aca="1" ref="P30" ca="1">IFERROR(INDEX(INDIRECT($A$1),$H30,P$4),"")</f>
      </c>
      <c r="Q30" s="4" t="str">
        <f t="array" aca="1" ref="Q30" ca="1">IFERROR(INDEX(INDIRECT($A$1),$H30,Q$4),"")</f>
      </c>
      <c r="R30" s="12" t="str">
        <f t="array" aca="1" ref="R30" ca="1">IFERROR(INDEX(INDIRECT($A$1),$K30,R$4),"")</f>
      </c>
      <c r="S30" s="22" t="str">
        <f t="array" aca="1" ref="S30" ca="1">IFERROR(INDEX(INDIRECT($A$1),$K30,S$4),"")</f>
      </c>
      <c r="T30" s="17" t="str">
        <f t="array" aca="1" ref="T30" ca="1">IFERROR(INDEX(INDIRECT($A$1),$K30,T$4),"")</f>
      </c>
    </row>
    <row r="31">
      <c r="A31" s="7" t="str">
        <f t="shared" si="1"/>
        <v>age_child</v>
      </c>
      <c r="B31" s="7" t="str">
        <f t="shared" ref="B31:D31" si="19">B26</f>
        <v>lfsh_aj19</v>
      </c>
      <c r="C31" s="7" t="n">
        <f t="shared" si="19"/>
        <v>1</v>
      </c>
      <c r="D31" s="7" t="n">
        <f t="shared" si="19"/>
        <v>1</v>
      </c>
      <c r="E31" s="7" t="n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 t="n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39"/>
      <c r="N31" s="28" t="str">
        <f t="shared" ca="1" si="9"/>
      </c>
      <c r="O31" s="6" t="str">
        <f t="array" aca="1" ref="O31" ca="1">IFERROR(INDEX(INDIRECT($A$1),$H31,O$4),"")</f>
      </c>
      <c r="P31" s="46" t="str">
        <f t="array" aca="1" ref="P31" ca="1">IFERROR(INDEX(INDIRECT($A$1),$H31,P$4),"")</f>
      </c>
      <c r="Q31" s="26" t="str">
        <f t="array" aca="1" ref="Q31" ca="1">IFERROR(INDEX(INDIRECT($A$1),$H31,Q$4),"")</f>
      </c>
      <c r="R31" s="6" t="str">
        <f t="array" aca="1" ref="R31" ca="1">IFERROR(INDEX(INDIRECT($A$1),$K31,R$4),"")</f>
      </c>
      <c r="S31" s="46" t="str">
        <f t="array" aca="1" ref="S31" ca="1">IFERROR(INDEX(INDIRECT($A$1),$K31,S$4),"")</f>
      </c>
      <c r="T31" s="16" t="str">
        <f t="array" aca="1" ref="T31" ca="1">IFERROR(INDEX(INDIRECT($A$1),$K31,T$4),"")</f>
      </c>
    </row>
    <row r="32">
      <c r="A32" s="7" t="str">
        <f t="shared" si="1"/>
        <v>age_child</v>
      </c>
      <c r="B32" s="7" t="str">
        <f t="shared" ref="B32:D32" si="20">B27</f>
        <v>lfsh_aj20</v>
      </c>
      <c r="C32" s="7" t="n">
        <f t="shared" si="20"/>
        <v>1</v>
      </c>
      <c r="D32" s="7" t="n">
        <f t="shared" si="20"/>
        <v>1</v>
      </c>
      <c r="E32" s="7" t="n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 t="n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39"/>
      <c r="N32" s="28" t="str">
        <f t="shared" ca="1" si="9"/>
      </c>
      <c r="O32" s="6" t="str">
        <f t="array" aca="1" ref="O32" ca="1">IFERROR(INDEX(INDIRECT($A$1),$H32,O$4),"")</f>
      </c>
      <c r="P32" s="46" t="str">
        <f t="array" aca="1" ref="P32" ca="1">IFERROR(INDEX(INDIRECT($A$1),$H32,P$4),"")</f>
      </c>
      <c r="Q32" s="26" t="str">
        <f t="array" aca="1" ref="Q32" ca="1">IFERROR(INDEX(INDIRECT($A$1),$H32,Q$4),"")</f>
      </c>
      <c r="R32" s="6" t="str">
        <f t="array" aca="1" ref="R32" ca="1">IFERROR(INDEX(INDIRECT($A$1),$K32,R$4),"")</f>
      </c>
      <c r="S32" s="46" t="str">
        <f t="array" aca="1" ref="S32" ca="1">IFERROR(INDEX(INDIRECT($A$1),$K32,S$4),"")</f>
      </c>
      <c r="T32" s="16" t="str">
        <f t="array" aca="1" ref="T32" ca="1">IFERROR(INDEX(INDIRECT($A$1),$K32,T$4),"")</f>
      </c>
    </row>
    <row r="33">
      <c r="A33" s="7" t="str">
        <f t="shared" si="1"/>
        <v>age_child</v>
      </c>
      <c r="B33" s="7" t="str">
        <f t="shared" ref="B33:D33" si="21">B28</f>
        <v>lfsh_aj21</v>
      </c>
      <c r="C33" s="7" t="n">
        <f t="shared" si="21"/>
        <v>1</v>
      </c>
      <c r="D33" s="7" t="n">
        <f t="shared" si="21"/>
        <v>1</v>
      </c>
      <c r="E33" s="7" t="n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 t="n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39"/>
      <c r="N33" s="28" t="str">
        <f t="shared" ca="1" si="9"/>
      </c>
      <c r="O33" s="6" t="str">
        <f t="array" aca="1" ref="O33" ca="1">IFERROR(INDEX(INDIRECT($A$1),$H33,O$4),"")</f>
      </c>
      <c r="P33" s="46" t="str">
        <f t="array" aca="1" ref="P33" ca="1">IFERROR(INDEX(INDIRECT($A$1),$H33,P$4),"")</f>
      </c>
      <c r="Q33" s="26" t="str">
        <f t="array" aca="1" ref="Q33" ca="1">IFERROR(INDEX(INDIRECT($A$1),$H33,Q$4),"")</f>
      </c>
      <c r="R33" s="6" t="str">
        <f t="array" aca="1" ref="R33" ca="1">IFERROR(INDEX(INDIRECT($A$1),$K33,R$4),"")</f>
      </c>
      <c r="S33" s="46" t="str">
        <f t="array" aca="1" ref="S33" ca="1">IFERROR(INDEX(INDIRECT($A$1),$K33,S$4),"")</f>
      </c>
      <c r="T33" s="16" t="str">
        <f t="array" aca="1" ref="T33" ca="1">IFERROR(INDEX(INDIRECT($A$1),$K33,T$4),"")</f>
      </c>
    </row>
    <row r="34" ht="15.75" customHeight="1">
      <c r="A34" s="7" t="str">
        <f t="shared" si="1"/>
        <v>age_child</v>
      </c>
      <c r="B34" s="7" t="str">
        <f t="shared" ref="B34:D34" si="22">B29</f>
        <v>lfsh_aj22</v>
      </c>
      <c r="C34" s="7" t="n">
        <f t="shared" si="22"/>
        <v>1</v>
      </c>
      <c r="D34" s="7" t="n">
        <f t="shared" si="22"/>
        <v>1</v>
      </c>
      <c r="E34" s="7" t="n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 t="n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41"/>
      <c r="N34" s="5" t="str">
        <f t="shared" ca="1" si="9"/>
      </c>
      <c r="O34" s="24" t="str">
        <f t="array" aca="1" ref="O34" ca="1">IFERROR(INDEX(INDIRECT($A$1),$H34,O$4),"")</f>
      </c>
      <c r="P34" s="19" t="str">
        <f t="array" aca="1" ref="P34" ca="1">IFERROR(INDEX(INDIRECT($A$1),$H34,P$4),"")</f>
      </c>
      <c r="Q34" s="29" t="str">
        <f t="array" aca="1" ref="Q34" ca="1">IFERROR(INDEX(INDIRECT($A$1),$H34,Q$4),"")</f>
      </c>
      <c r="R34" s="24" t="str">
        <f t="array" aca="1" ref="R34" ca="1">IFERROR(INDEX(INDIRECT($A$1),$K34,R$4),"")</f>
      </c>
      <c r="S34" s="19" t="str">
        <f t="array" aca="1" ref="S34" ca="1">IFERROR(INDEX(INDIRECT($A$1),$K34,S$4),"")</f>
      </c>
      <c r="T34" s="32" t="str">
        <f t="array" aca="1" ref="T34" ca="1">IFERROR(INDEX(INDIRECT($A$1),$K34,T$4),"")</f>
      </c>
    </row>
    <row r="35">
      <c r="A35" s="7" t="str">
        <f t="shared" si="1"/>
        <v>age_child</v>
      </c>
      <c r="B35" s="7" t="str">
        <f t="shared" ref="B35:D35" si="23">B30</f>
        <v>lfsh_aj18</v>
      </c>
      <c r="C35" s="7" t="n">
        <f t="shared" si="23"/>
        <v>1</v>
      </c>
      <c r="D35" s="7" t="n">
        <f t="shared" si="23"/>
        <v>1</v>
      </c>
      <c r="E35" s="7" t="n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 t="n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38" t="str">
        <f ca="1">IFERROR(F35,"")</f>
      </c>
      <c r="N35" s="1" t="str">
        <f t="shared" ca="1" si="9"/>
      </c>
      <c r="O35" s="12" t="str">
        <f t="array" aca="1" ref="O35" ca="1">IFERROR(INDEX(INDIRECT($A$1),$H35,O$4),"")</f>
      </c>
      <c r="P35" s="22" t="str">
        <f t="array" aca="1" ref="P35" ca="1">IFERROR(INDEX(INDIRECT($A$1),$H35,P$4),"")</f>
      </c>
      <c r="Q35" s="4" t="str">
        <f t="array" aca="1" ref="Q35" ca="1">IFERROR(INDEX(INDIRECT($A$1),$H35,Q$4),"")</f>
      </c>
      <c r="R35" s="12" t="str">
        <f t="array" aca="1" ref="R35" ca="1">IFERROR(INDEX(INDIRECT($A$1),$K35,R$4),"")</f>
      </c>
      <c r="S35" s="22" t="str">
        <f t="array" aca="1" ref="S35" ca="1">IFERROR(INDEX(INDIRECT($A$1),$K35,S$4),"")</f>
      </c>
      <c r="T35" s="17" t="str">
        <f t="array" aca="1" ref="T35" ca="1">IFERROR(INDEX(INDIRECT($A$1),$K35,T$4),"")</f>
      </c>
    </row>
    <row r="36">
      <c r="A36" s="7" t="str">
        <f t="shared" si="1"/>
        <v>age_child</v>
      </c>
      <c r="B36" s="7" t="str">
        <f t="shared" ref="B36:D36" si="24">B31</f>
        <v>lfsh_aj19</v>
      </c>
      <c r="C36" s="7" t="n">
        <f t="shared" si="24"/>
        <v>1</v>
      </c>
      <c r="D36" s="7" t="n">
        <f t="shared" si="24"/>
        <v>1</v>
      </c>
      <c r="E36" s="7" t="n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 t="n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39"/>
      <c r="N36" s="28" t="str">
        <f t="shared" ca="1" si="9"/>
      </c>
      <c r="O36" s="6" t="str">
        <f t="array" aca="1" ref="O36" ca="1">IFERROR(INDEX(INDIRECT($A$1),$H36,O$4),"")</f>
      </c>
      <c r="P36" s="46" t="str">
        <f t="array" aca="1" ref="P36" ca="1">IFERROR(INDEX(INDIRECT($A$1),$H36,P$4),"")</f>
      </c>
      <c r="Q36" s="26" t="str">
        <f t="array" aca="1" ref="Q36" ca="1">IFERROR(INDEX(INDIRECT($A$1),$H36,Q$4),"")</f>
      </c>
      <c r="R36" s="6" t="str">
        <f t="array" aca="1" ref="R36" ca="1">IFERROR(INDEX(INDIRECT($A$1),$K36,R$4),"")</f>
      </c>
      <c r="S36" s="46" t="str">
        <f t="array" aca="1" ref="S36" ca="1">IFERROR(INDEX(INDIRECT($A$1),$K36,S$4),"")</f>
      </c>
      <c r="T36" s="16" t="str">
        <f t="array" aca="1" ref="T36" ca="1">IFERROR(INDEX(INDIRECT($A$1),$K36,T$4),"")</f>
      </c>
    </row>
    <row r="37">
      <c r="A37" s="7" t="str">
        <f t="shared" si="1"/>
        <v>age_child</v>
      </c>
      <c r="B37" s="7" t="str">
        <f t="shared" ref="B37:D37" si="25">B32</f>
        <v>lfsh_aj20</v>
      </c>
      <c r="C37" s="7" t="n">
        <f t="shared" si="25"/>
        <v>1</v>
      </c>
      <c r="D37" s="7" t="n">
        <f t="shared" si="25"/>
        <v>1</v>
      </c>
      <c r="E37" s="7" t="n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 t="n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39"/>
      <c r="N37" s="28" t="str">
        <f t="shared" ca="1" si="9"/>
      </c>
      <c r="O37" s="6" t="str">
        <f t="array" aca="1" ref="O37" ca="1">IFERROR(INDEX(INDIRECT($A$1),$H37,O$4),"")</f>
      </c>
      <c r="P37" s="46" t="str">
        <f t="array" aca="1" ref="P37" ca="1">IFERROR(INDEX(INDIRECT($A$1),$H37,P$4),"")</f>
      </c>
      <c r="Q37" s="26" t="str">
        <f t="array" aca="1" ref="Q37" ca="1">IFERROR(INDEX(INDIRECT($A$1),$H37,Q$4),"")</f>
      </c>
      <c r="R37" s="6" t="str">
        <f t="array" aca="1" ref="R37" ca="1">IFERROR(INDEX(INDIRECT($A$1),$K37,R$4),"")</f>
      </c>
      <c r="S37" s="46" t="str">
        <f t="array" aca="1" ref="S37" ca="1">IFERROR(INDEX(INDIRECT($A$1),$K37,S$4),"")</f>
      </c>
      <c r="T37" s="16" t="str">
        <f t="array" aca="1" ref="T37" ca="1">IFERROR(INDEX(INDIRECT($A$1),$K37,T$4),"")</f>
      </c>
    </row>
    <row r="38">
      <c r="A38" s="7" t="str">
        <f t="shared" si="1"/>
        <v>age_child</v>
      </c>
      <c r="B38" s="7" t="str">
        <f t="shared" ref="B38:D38" si="26">B33</f>
        <v>lfsh_aj21</v>
      </c>
      <c r="C38" s="7" t="n">
        <f t="shared" si="26"/>
        <v>1</v>
      </c>
      <c r="D38" s="7" t="n">
        <f t="shared" si="26"/>
        <v>1</v>
      </c>
      <c r="E38" s="7" t="n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 t="n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39"/>
      <c r="N38" s="28" t="str">
        <f t="shared" ca="1" si="9"/>
      </c>
      <c r="O38" s="6" t="str">
        <f t="array" aca="1" ref="O38" ca="1">IFERROR(INDEX(INDIRECT($A$1),$H38,O$4),"")</f>
      </c>
      <c r="P38" s="46" t="str">
        <f t="array" aca="1" ref="P38" ca="1">IFERROR(INDEX(INDIRECT($A$1),$H38,P$4),"")</f>
      </c>
      <c r="Q38" s="26" t="str">
        <f t="array" aca="1" ref="Q38" ca="1">IFERROR(INDEX(INDIRECT($A$1),$H38,Q$4),"")</f>
      </c>
      <c r="R38" s="6" t="str">
        <f t="array" aca="1" ref="R38" ca="1">IFERROR(INDEX(INDIRECT($A$1),$K38,R$4),"")</f>
      </c>
      <c r="S38" s="46" t="str">
        <f t="array" aca="1" ref="S38" ca="1">IFERROR(INDEX(INDIRECT($A$1),$K38,S$4),"")</f>
      </c>
      <c r="T38" s="16" t="str">
        <f t="array" aca="1" ref="T38" ca="1">IFERROR(INDEX(INDIRECT($A$1),$K38,T$4),"")</f>
      </c>
    </row>
    <row r="39" ht="15.75" customHeight="1">
      <c r="A39" s="7" t="str">
        <f t="shared" si="1"/>
        <v>age_child</v>
      </c>
      <c r="B39" s="7" t="str">
        <f t="shared" ref="B39:D39" si="27">B34</f>
        <v>lfsh_aj22</v>
      </c>
      <c r="C39" s="7" t="n">
        <f t="shared" si="27"/>
        <v>1</v>
      </c>
      <c r="D39" s="7" t="n">
        <f t="shared" si="27"/>
        <v>1</v>
      </c>
      <c r="E39" s="7" t="n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 t="n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41"/>
      <c r="N39" s="5" t="str">
        <f t="shared" ca="1" si="9"/>
      </c>
      <c r="O39" s="24" t="str">
        <f t="array" aca="1" ref="O39" ca="1">IFERROR(INDEX(INDIRECT($A$1),$H39,O$4),"")</f>
      </c>
      <c r="P39" s="19" t="str">
        <f t="array" aca="1" ref="P39" ca="1">IFERROR(INDEX(INDIRECT($A$1),$H39,P$4),"")</f>
      </c>
      <c r="Q39" s="29" t="str">
        <f t="array" aca="1" ref="Q39" ca="1">IFERROR(INDEX(INDIRECT($A$1),$H39,Q$4),"")</f>
      </c>
      <c r="R39" s="24" t="str">
        <f t="array" aca="1" ref="R39" ca="1">IFERROR(INDEX(INDIRECT($A$1),$K39,R$4),"")</f>
      </c>
      <c r="S39" s="19" t="str">
        <f t="array" aca="1" ref="S39" ca="1">IFERROR(INDEX(INDIRECT($A$1),$K39,S$4),"")</f>
      </c>
      <c r="T39" s="32" t="str">
        <f t="array" aca="1" ref="T39" ca="1">IFERROR(INDEX(INDIRECT($A$1),$K39,T$4),"")</f>
      </c>
    </row>
    <row r="40">
      <c r="A40" s="7" t="str">
        <f t="shared" si="1"/>
        <v>age_child</v>
      </c>
      <c r="B40" s="7" t="str">
        <f t="shared" ref="B40:D40" si="28">B35</f>
        <v>lfsh_aj18</v>
      </c>
      <c r="C40" s="7" t="n">
        <f t="shared" si="28"/>
        <v>1</v>
      </c>
      <c r="D40" s="7" t="n">
        <f t="shared" si="28"/>
        <v>1</v>
      </c>
      <c r="E40" s="7" t="n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 t="n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38" t="str">
        <f ca="1">IFERROR(F40,"")</f>
      </c>
      <c r="N40" s="1" t="str">
        <f t="shared" ca="1" si="9"/>
      </c>
      <c r="O40" s="12" t="str">
        <f t="array" aca="1" ref="O40" ca="1">IFERROR(INDEX(INDIRECT($A$1),$H40,O$4),"")</f>
      </c>
      <c r="P40" s="22" t="str">
        <f t="array" aca="1" ref="P40" ca="1">IFERROR(INDEX(INDIRECT($A$1),$H40,P$4),"")</f>
      </c>
      <c r="Q40" s="4" t="str">
        <f t="array" aca="1" ref="Q40" ca="1">IFERROR(INDEX(INDIRECT($A$1),$H40,Q$4),"")</f>
      </c>
      <c r="R40" s="12" t="str">
        <f t="array" aca="1" ref="R40" ca="1">IFERROR(INDEX(INDIRECT($A$1),$K40,R$4),"")</f>
      </c>
      <c r="S40" s="22" t="str">
        <f t="array" aca="1" ref="S40" ca="1">IFERROR(INDEX(INDIRECT($A$1),$K40,S$4),"")</f>
      </c>
      <c r="T40" s="17" t="str">
        <f t="array" aca="1" ref="T40" ca="1">IFERROR(INDEX(INDIRECT($A$1),$K40,T$4),"")</f>
      </c>
    </row>
    <row r="41">
      <c r="A41" s="7" t="str">
        <f t="shared" si="1"/>
        <v>age_child</v>
      </c>
      <c r="B41" s="7" t="str">
        <f t="shared" ref="B41:D41" si="29">B36</f>
        <v>lfsh_aj19</v>
      </c>
      <c r="C41" s="7" t="n">
        <f t="shared" si="29"/>
        <v>1</v>
      </c>
      <c r="D41" s="7" t="n">
        <f t="shared" si="29"/>
        <v>1</v>
      </c>
      <c r="E41" s="7" t="n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 t="n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39"/>
      <c r="N41" s="28" t="str">
        <f t="shared" ca="1" si="9"/>
      </c>
      <c r="O41" s="6" t="str">
        <f t="array" aca="1" ref="O41" ca="1">IFERROR(INDEX(INDIRECT($A$1),$H41,O$4),"")</f>
      </c>
      <c r="P41" s="46" t="str">
        <f t="array" aca="1" ref="P41" ca="1">IFERROR(INDEX(INDIRECT($A$1),$H41,P$4),"")</f>
      </c>
      <c r="Q41" s="26" t="str">
        <f t="array" aca="1" ref="Q41" ca="1">IFERROR(INDEX(INDIRECT($A$1),$H41,Q$4),"")</f>
      </c>
      <c r="R41" s="6" t="str">
        <f t="array" aca="1" ref="R41" ca="1">IFERROR(INDEX(INDIRECT($A$1),$K41,R$4),"")</f>
      </c>
      <c r="S41" s="46" t="str">
        <f t="array" aca="1" ref="S41" ca="1">IFERROR(INDEX(INDIRECT($A$1),$K41,S$4),"")</f>
      </c>
      <c r="T41" s="16" t="str">
        <f t="array" aca="1" ref="T41" ca="1">IFERROR(INDEX(INDIRECT($A$1),$K41,T$4),"")</f>
      </c>
    </row>
    <row r="42">
      <c r="A42" s="7" t="str">
        <f t="shared" si="1"/>
        <v>age_child</v>
      </c>
      <c r="B42" s="7" t="str">
        <f t="shared" ref="B42:D42" si="30">B37</f>
        <v>lfsh_aj20</v>
      </c>
      <c r="C42" s="7" t="n">
        <f t="shared" si="30"/>
        <v>1</v>
      </c>
      <c r="D42" s="7" t="n">
        <f t="shared" si="30"/>
        <v>1</v>
      </c>
      <c r="E42" s="7" t="n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 t="n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39"/>
      <c r="N42" s="28" t="str">
        <f t="shared" ca="1" si="9"/>
      </c>
      <c r="O42" s="6" t="str">
        <f t="array" aca="1" ref="O42" ca="1">IFERROR(INDEX(INDIRECT($A$1),$H42,O$4),"")</f>
      </c>
      <c r="P42" s="46" t="str">
        <f t="array" aca="1" ref="P42" ca="1">IFERROR(INDEX(INDIRECT($A$1),$H42,P$4),"")</f>
      </c>
      <c r="Q42" s="26" t="str">
        <f t="array" aca="1" ref="Q42" ca="1">IFERROR(INDEX(INDIRECT($A$1),$H42,Q$4),"")</f>
      </c>
      <c r="R42" s="6" t="str">
        <f t="array" aca="1" ref="R42" ca="1">IFERROR(INDEX(INDIRECT($A$1),$K42,R$4),"")</f>
      </c>
      <c r="S42" s="46" t="str">
        <f t="array" aca="1" ref="S42" ca="1">IFERROR(INDEX(INDIRECT($A$1),$K42,S$4),"")</f>
      </c>
      <c r="T42" s="16" t="str">
        <f t="array" aca="1" ref="T42" ca="1">IFERROR(INDEX(INDIRECT($A$1),$K42,T$4),"")</f>
      </c>
    </row>
    <row r="43">
      <c r="A43" s="7" t="str">
        <f t="shared" si="1"/>
        <v>age_child</v>
      </c>
      <c r="B43" s="7" t="str">
        <f t="shared" ref="B43:D43" si="31">B38</f>
        <v>lfsh_aj21</v>
      </c>
      <c r="C43" s="7" t="n">
        <f t="shared" si="31"/>
        <v>1</v>
      </c>
      <c r="D43" s="7" t="n">
        <f t="shared" si="31"/>
        <v>1</v>
      </c>
      <c r="E43" s="7" t="n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 t="n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39"/>
      <c r="N43" s="28" t="str">
        <f t="shared" ca="1" si="9"/>
      </c>
      <c r="O43" s="6" t="str">
        <f t="array" aca="1" ref="O43" ca="1">IFERROR(INDEX(INDIRECT($A$1),$H43,O$4),"")</f>
      </c>
      <c r="P43" s="46" t="str">
        <f t="array" aca="1" ref="P43" ca="1">IFERROR(INDEX(INDIRECT($A$1),$H43,P$4),"")</f>
      </c>
      <c r="Q43" s="26" t="str">
        <f t="array" aca="1" ref="Q43" ca="1">IFERROR(INDEX(INDIRECT($A$1),$H43,Q$4),"")</f>
      </c>
      <c r="R43" s="6" t="str">
        <f t="array" aca="1" ref="R43" ca="1">IFERROR(INDEX(INDIRECT($A$1),$K43,R$4),"")</f>
      </c>
      <c r="S43" s="46" t="str">
        <f t="array" aca="1" ref="S43" ca="1">IFERROR(INDEX(INDIRECT($A$1),$K43,S$4),"")</f>
      </c>
      <c r="T43" s="16" t="str">
        <f t="array" aca="1" ref="T43" ca="1">IFERROR(INDEX(INDIRECT($A$1),$K43,T$4),"")</f>
      </c>
    </row>
    <row r="44" ht="15.75" customHeight="1">
      <c r="A44" s="7" t="str">
        <f t="shared" si="1"/>
        <v>age_child</v>
      </c>
      <c r="B44" s="7" t="str">
        <f t="shared" ref="B44:D44" si="32">B39</f>
        <v>lfsh_aj22</v>
      </c>
      <c r="C44" s="7" t="n">
        <f t="shared" si="32"/>
        <v>1</v>
      </c>
      <c r="D44" s="7" t="n">
        <f t="shared" si="32"/>
        <v>1</v>
      </c>
      <c r="E44" s="7" t="n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 t="n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41"/>
      <c r="N44" s="5" t="str">
        <f t="shared" ca="1" si="9"/>
      </c>
      <c r="O44" s="24" t="str">
        <f t="array" aca="1" ref="O44" ca="1">IFERROR(INDEX(INDIRECT($A$1),$H44,O$4),"")</f>
      </c>
      <c r="P44" s="19" t="str">
        <f t="array" aca="1" ref="P44" ca="1">IFERROR(INDEX(INDIRECT($A$1),$H44,P$4),"")</f>
      </c>
      <c r="Q44" s="29" t="str">
        <f t="array" aca="1" ref="Q44" ca="1">IFERROR(INDEX(INDIRECT($A$1),$H44,Q$4),"")</f>
      </c>
      <c r="R44" s="24" t="str">
        <f t="array" aca="1" ref="R44" ca="1">IFERROR(INDEX(INDIRECT($A$1),$K44,R$4),"")</f>
      </c>
      <c r="S44" s="19" t="str">
        <f t="array" aca="1" ref="S44" ca="1">IFERROR(INDEX(INDIRECT($A$1),$K44,S$4),"")</f>
      </c>
      <c r="T44" s="32" t="str">
        <f t="array" aca="1" ref="T44" ca="1">IFERROR(INDEX(INDIRECT($A$1),$K44,T$4),"")</f>
      </c>
    </row>
    <row r="45">
      <c r="A45" s="7" t="str">
        <f t="shared" si="1"/>
        <v>age_child</v>
      </c>
      <c r="B45" s="7" t="str">
        <f t="shared" ref="B45:D45" si="33">B40</f>
        <v>lfsh_aj18</v>
      </c>
      <c r="C45" s="7" t="n">
        <f t="shared" si="33"/>
        <v>1</v>
      </c>
      <c r="D45" s="7" t="n">
        <f t="shared" si="33"/>
        <v>1</v>
      </c>
      <c r="E45" s="7" t="n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 t="n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38" t="str">
        <f ca="1">IFERROR(F45,"")</f>
      </c>
      <c r="N45" s="1" t="str">
        <f t="shared" ca="1" si="9"/>
      </c>
      <c r="O45" s="12" t="str">
        <f t="array" aca="1" ref="O45" ca="1">IFERROR(INDEX(INDIRECT($A$1),$H45,O$4),"")</f>
      </c>
      <c r="P45" s="22" t="str">
        <f t="array" aca="1" ref="P45" ca="1">IFERROR(INDEX(INDIRECT($A$1),$H45,P$4),"")</f>
      </c>
      <c r="Q45" s="4" t="str">
        <f t="array" aca="1" ref="Q45" ca="1">IFERROR(INDEX(INDIRECT($A$1),$H45,Q$4),"")</f>
      </c>
      <c r="R45" s="12" t="str">
        <f t="array" aca="1" ref="R45" ca="1">IFERROR(INDEX(INDIRECT($A$1),$K45,R$4),"")</f>
      </c>
      <c r="S45" s="22" t="str">
        <f t="array" aca="1" ref="S45" ca="1">IFERROR(INDEX(INDIRECT($A$1),$K45,S$4),"")</f>
      </c>
      <c r="T45" s="17" t="str">
        <f t="array" aca="1" ref="T45" ca="1">IFERROR(INDEX(INDIRECT($A$1),$K45,T$4),"")</f>
      </c>
    </row>
    <row r="46">
      <c r="A46" s="7" t="str">
        <f t="shared" si="1"/>
        <v>age_child</v>
      </c>
      <c r="B46" s="7" t="str">
        <f t="shared" ref="B46:D46" si="34">B41</f>
        <v>lfsh_aj19</v>
      </c>
      <c r="C46" s="7" t="n">
        <f t="shared" si="34"/>
        <v>1</v>
      </c>
      <c r="D46" s="7" t="n">
        <f t="shared" si="34"/>
        <v>1</v>
      </c>
      <c r="E46" s="7" t="n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 t="n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39"/>
      <c r="N46" s="28" t="str">
        <f t="shared" ca="1" si="9"/>
      </c>
      <c r="O46" s="6" t="str">
        <f t="array" aca="1" ref="O46" ca="1">IFERROR(INDEX(INDIRECT($A$1),$H46,O$4),"")</f>
      </c>
      <c r="P46" s="46" t="str">
        <f t="array" aca="1" ref="P46" ca="1">IFERROR(INDEX(INDIRECT($A$1),$H46,P$4),"")</f>
      </c>
      <c r="Q46" s="26" t="str">
        <f t="array" aca="1" ref="Q46" ca="1">IFERROR(INDEX(INDIRECT($A$1),$H46,Q$4),"")</f>
      </c>
      <c r="R46" s="6" t="str">
        <f t="array" aca="1" ref="R46" ca="1">IFERROR(INDEX(INDIRECT($A$1),$K46,R$4),"")</f>
      </c>
      <c r="S46" s="46" t="str">
        <f t="array" aca="1" ref="S46" ca="1">IFERROR(INDEX(INDIRECT($A$1),$K46,S$4),"")</f>
      </c>
      <c r="T46" s="16" t="str">
        <f t="array" aca="1" ref="T46" ca="1">IFERROR(INDEX(INDIRECT($A$1),$K46,T$4),"")</f>
      </c>
    </row>
    <row r="47">
      <c r="A47" s="7" t="str">
        <f t="shared" ref="A47:A70" si="35">$O$9</f>
        <v>age_child</v>
      </c>
      <c r="B47" s="7" t="str">
        <f t="shared" ref="B47:D47" si="36">B42</f>
        <v>lfsh_aj20</v>
      </c>
      <c r="C47" s="7" t="n">
        <f t="shared" si="36"/>
        <v>1</v>
      </c>
      <c r="D47" s="7" t="n">
        <f t="shared" si="36"/>
        <v>1</v>
      </c>
      <c r="E47" s="7" t="n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 t="n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39"/>
      <c r="N47" s="28" t="str">
        <f t="shared" ca="1" si="9"/>
      </c>
      <c r="O47" s="6" t="str">
        <f t="array" aca="1" ref="O47" ca="1">IFERROR(INDEX(INDIRECT($A$1),$H47,O$4),"")</f>
      </c>
      <c r="P47" s="46" t="str">
        <f t="array" aca="1" ref="P47" ca="1">IFERROR(INDEX(INDIRECT($A$1),$H47,P$4),"")</f>
      </c>
      <c r="Q47" s="26" t="str">
        <f t="array" aca="1" ref="Q47" ca="1">IFERROR(INDEX(INDIRECT($A$1),$H47,Q$4),"")</f>
      </c>
      <c r="R47" s="6" t="str">
        <f t="array" aca="1" ref="R47" ca="1">IFERROR(INDEX(INDIRECT($A$1),$K47,R$4),"")</f>
      </c>
      <c r="S47" s="46" t="str">
        <f t="array" aca="1" ref="S47" ca="1">IFERROR(INDEX(INDIRECT($A$1),$K47,S$4),"")</f>
      </c>
      <c r="T47" s="16" t="str">
        <f t="array" aca="1" ref="T47" ca="1">IFERROR(INDEX(INDIRECT($A$1),$K47,T$4),"")</f>
      </c>
    </row>
    <row r="48">
      <c r="A48" s="7" t="str">
        <f t="shared" si="35"/>
        <v>age_child</v>
      </c>
      <c r="B48" s="7" t="str">
        <f t="shared" ref="B48:D48" si="37">B43</f>
        <v>lfsh_aj21</v>
      </c>
      <c r="C48" s="7" t="n">
        <f t="shared" si="37"/>
        <v>1</v>
      </c>
      <c r="D48" s="7" t="n">
        <f t="shared" si="37"/>
        <v>1</v>
      </c>
      <c r="E48" s="7" t="n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 t="n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39"/>
      <c r="N48" s="28" t="str">
        <f t="shared" ca="1" si="9"/>
      </c>
      <c r="O48" s="6" t="str">
        <f t="array" aca="1" ref="O48" ca="1">IFERROR(INDEX(INDIRECT($A$1),$H48,O$4),"")</f>
      </c>
      <c r="P48" s="46" t="str">
        <f t="array" aca="1" ref="P48" ca="1">IFERROR(INDEX(INDIRECT($A$1),$H48,P$4),"")</f>
      </c>
      <c r="Q48" s="26" t="str">
        <f t="array" aca="1" ref="Q48" ca="1">IFERROR(INDEX(INDIRECT($A$1),$H48,Q$4),"")</f>
      </c>
      <c r="R48" s="6" t="str">
        <f t="array" aca="1" ref="R48" ca="1">IFERROR(INDEX(INDIRECT($A$1),$K48,R$4),"")</f>
      </c>
      <c r="S48" s="46" t="str">
        <f t="array" aca="1" ref="S48" ca="1">IFERROR(INDEX(INDIRECT($A$1),$K48,S$4),"")</f>
      </c>
      <c r="T48" s="16" t="str">
        <f t="array" aca="1" ref="T48" ca="1">IFERROR(INDEX(INDIRECT($A$1),$K48,T$4),"")</f>
      </c>
    </row>
    <row r="49" ht="15.75" customHeight="1">
      <c r="A49" s="7" t="str">
        <f t="shared" si="35"/>
        <v>age_child</v>
      </c>
      <c r="B49" s="7" t="str">
        <f t="shared" ref="B49:D49" si="38">B44</f>
        <v>lfsh_aj22</v>
      </c>
      <c r="C49" s="7" t="n">
        <f t="shared" si="38"/>
        <v>1</v>
      </c>
      <c r="D49" s="7" t="n">
        <f t="shared" si="38"/>
        <v>1</v>
      </c>
      <c r="E49" s="7" t="n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 t="n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41"/>
      <c r="N49" s="5" t="str">
        <f t="shared" ca="1" si="9"/>
      </c>
      <c r="O49" s="24" t="str">
        <f t="array" aca="1" ref="O49" ca="1">IFERROR(INDEX(INDIRECT($A$1),$H49,O$4),"")</f>
      </c>
      <c r="P49" s="19" t="str">
        <f t="array" aca="1" ref="P49" ca="1">IFERROR(INDEX(INDIRECT($A$1),$H49,P$4),"")</f>
      </c>
      <c r="Q49" s="29" t="str">
        <f t="array" aca="1" ref="Q49" ca="1">IFERROR(INDEX(INDIRECT($A$1),$H49,Q$4),"")</f>
      </c>
      <c r="R49" s="24" t="str">
        <f t="array" aca="1" ref="R49" ca="1">IFERROR(INDEX(INDIRECT($A$1),$K49,R$4),"")</f>
      </c>
      <c r="S49" s="19" t="str">
        <f t="array" aca="1" ref="S49" ca="1">IFERROR(INDEX(INDIRECT($A$1),$K49,S$4),"")</f>
      </c>
      <c r="T49" s="32" t="str">
        <f t="array" aca="1" ref="T49" ca="1">IFERROR(INDEX(INDIRECT($A$1),$K49,T$4),"")</f>
      </c>
    </row>
    <row r="50">
      <c r="A50" s="7" t="str">
        <f t="shared" si="35"/>
        <v>age_child</v>
      </c>
      <c r="B50" s="7" t="str">
        <f t="shared" ref="B50:D50" si="39">B45</f>
        <v>lfsh_aj18</v>
      </c>
      <c r="C50" s="7" t="n">
        <f t="shared" si="39"/>
        <v>1</v>
      </c>
      <c r="D50" s="7" t="n">
        <f t="shared" si="39"/>
        <v>1</v>
      </c>
      <c r="E50" s="7" t="n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 t="n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38" t="str">
        <f ca="1">IFERROR(F50,"")</f>
      </c>
      <c r="N50" s="1" t="str">
        <f t="shared" ca="1" si="9"/>
      </c>
      <c r="O50" s="12" t="str">
        <f t="array" aca="1" ref="O50" ca="1">IFERROR(INDEX(INDIRECT($A$1),$H50,O$4),"")</f>
      </c>
      <c r="P50" s="22" t="str">
        <f t="array" aca="1" ref="P50" ca="1">IFERROR(INDEX(INDIRECT($A$1),$H50,P$4),"")</f>
      </c>
      <c r="Q50" s="4" t="str">
        <f t="array" aca="1" ref="Q50" ca="1">IFERROR(INDEX(INDIRECT($A$1),$H50,Q$4),"")</f>
      </c>
      <c r="R50" s="12" t="str">
        <f t="array" aca="1" ref="R50" ca="1">IFERROR(INDEX(INDIRECT($A$1),$K50,R$4),"")</f>
      </c>
      <c r="S50" s="22" t="str">
        <f t="array" aca="1" ref="S50" ca="1">IFERROR(INDEX(INDIRECT($A$1),$K50,S$4),"")</f>
      </c>
      <c r="T50" s="17" t="str">
        <f t="array" aca="1" ref="T50" ca="1">IFERROR(INDEX(INDIRECT($A$1),$K50,T$4),"")</f>
      </c>
    </row>
    <row r="51">
      <c r="A51" s="7" t="str">
        <f t="shared" si="35"/>
        <v>age_child</v>
      </c>
      <c r="B51" s="7" t="str">
        <f t="shared" ref="B51:D51" si="40">B46</f>
        <v>lfsh_aj19</v>
      </c>
      <c r="C51" s="7" t="n">
        <f t="shared" si="40"/>
        <v>1</v>
      </c>
      <c r="D51" s="7" t="n">
        <f t="shared" si="40"/>
        <v>1</v>
      </c>
      <c r="E51" s="7" t="n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 t="n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39"/>
      <c r="N51" s="28" t="str">
        <f t="shared" ca="1" si="9"/>
      </c>
      <c r="O51" s="6" t="str">
        <f t="array" aca="1" ref="O51" ca="1">IFERROR(INDEX(INDIRECT($A$1),$H51,O$4),"")</f>
      </c>
      <c r="P51" s="46" t="str">
        <f t="array" aca="1" ref="P51" ca="1">IFERROR(INDEX(INDIRECT($A$1),$H51,P$4),"")</f>
      </c>
      <c r="Q51" s="26" t="str">
        <f t="array" aca="1" ref="Q51" ca="1">IFERROR(INDEX(INDIRECT($A$1),$H51,Q$4),"")</f>
      </c>
      <c r="R51" s="6" t="str">
        <f t="array" aca="1" ref="R51" ca="1">IFERROR(INDEX(INDIRECT($A$1),$K51,R$4),"")</f>
      </c>
      <c r="S51" s="46" t="str">
        <f t="array" aca="1" ref="S51" ca="1">IFERROR(INDEX(INDIRECT($A$1),$K51,S$4),"")</f>
      </c>
      <c r="T51" s="16" t="str">
        <f t="array" aca="1" ref="T51" ca="1">IFERROR(INDEX(INDIRECT($A$1),$K51,T$4),"")</f>
      </c>
    </row>
    <row r="52">
      <c r="A52" s="7" t="str">
        <f t="shared" si="35"/>
        <v>age_child</v>
      </c>
      <c r="B52" s="7" t="str">
        <f t="shared" ref="B52:D52" si="41">B47</f>
        <v>lfsh_aj20</v>
      </c>
      <c r="C52" s="7" t="n">
        <f t="shared" si="41"/>
        <v>1</v>
      </c>
      <c r="D52" s="7" t="n">
        <f t="shared" si="41"/>
        <v>1</v>
      </c>
      <c r="E52" s="7" t="n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 t="n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39"/>
      <c r="N52" s="28" t="str">
        <f t="shared" ca="1" si="9"/>
      </c>
      <c r="O52" s="6" t="str">
        <f t="array" aca="1" ref="O52" ca="1">IFERROR(INDEX(INDIRECT($A$1),$H52,O$4),"")</f>
      </c>
      <c r="P52" s="46" t="str">
        <f t="array" aca="1" ref="P52" ca="1">IFERROR(INDEX(INDIRECT($A$1),$H52,P$4),"")</f>
      </c>
      <c r="Q52" s="26" t="str">
        <f t="array" aca="1" ref="Q52" ca="1">IFERROR(INDEX(INDIRECT($A$1),$H52,Q$4),"")</f>
      </c>
      <c r="R52" s="6" t="str">
        <f t="array" aca="1" ref="R52" ca="1">IFERROR(INDEX(INDIRECT($A$1),$K52,R$4),"")</f>
      </c>
      <c r="S52" s="46" t="str">
        <f t="array" aca="1" ref="S52" ca="1">IFERROR(INDEX(INDIRECT($A$1),$K52,S$4),"")</f>
      </c>
      <c r="T52" s="16" t="str">
        <f t="array" aca="1" ref="T52" ca="1">IFERROR(INDEX(INDIRECT($A$1),$K52,T$4),"")</f>
      </c>
    </row>
    <row r="53">
      <c r="A53" s="7" t="str">
        <f t="shared" si="35"/>
        <v>age_child</v>
      </c>
      <c r="B53" s="7" t="str">
        <f t="shared" ref="B53:D53" si="42">B48</f>
        <v>lfsh_aj21</v>
      </c>
      <c r="C53" s="7" t="n">
        <f t="shared" si="42"/>
        <v>1</v>
      </c>
      <c r="D53" s="7" t="n">
        <f t="shared" si="42"/>
        <v>1</v>
      </c>
      <c r="E53" s="7" t="n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 t="n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39"/>
      <c r="N53" s="28" t="str">
        <f t="shared" ca="1" si="9"/>
      </c>
      <c r="O53" s="6" t="str">
        <f t="array" aca="1" ref="O53" ca="1">IFERROR(INDEX(INDIRECT($A$1),$H53,O$4),"")</f>
      </c>
      <c r="P53" s="46" t="str">
        <f t="array" aca="1" ref="P53" ca="1">IFERROR(INDEX(INDIRECT($A$1),$H53,P$4),"")</f>
      </c>
      <c r="Q53" s="26" t="str">
        <f t="array" aca="1" ref="Q53" ca="1">IFERROR(INDEX(INDIRECT($A$1),$H53,Q$4),"")</f>
      </c>
      <c r="R53" s="6" t="str">
        <f t="array" aca="1" ref="R53" ca="1">IFERROR(INDEX(INDIRECT($A$1),$K53,R$4),"")</f>
      </c>
      <c r="S53" s="46" t="str">
        <f t="array" aca="1" ref="S53" ca="1">IFERROR(INDEX(INDIRECT($A$1),$K53,S$4),"")</f>
      </c>
      <c r="T53" s="16" t="str">
        <f t="array" aca="1" ref="T53" ca="1">IFERROR(INDEX(INDIRECT($A$1),$K53,T$4),"")</f>
      </c>
    </row>
    <row r="54" ht="15.75" customHeight="1">
      <c r="A54" s="7" t="str">
        <f t="shared" si="35"/>
        <v>age_child</v>
      </c>
      <c r="B54" s="7" t="str">
        <f t="shared" ref="B54:D54" si="43">B49</f>
        <v>lfsh_aj22</v>
      </c>
      <c r="C54" s="7" t="n">
        <f t="shared" si="43"/>
        <v>1</v>
      </c>
      <c r="D54" s="7" t="n">
        <f t="shared" si="43"/>
        <v>1</v>
      </c>
      <c r="E54" s="7" t="n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 t="n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41"/>
      <c r="N54" s="5" t="str">
        <f t="shared" ca="1" si="9"/>
      </c>
      <c r="O54" s="24" t="str">
        <f t="array" aca="1" ref="O54" ca="1">IFERROR(INDEX(INDIRECT($A$1),$H54,O$4),"")</f>
      </c>
      <c r="P54" s="19" t="str">
        <f t="array" aca="1" ref="P54" ca="1">IFERROR(INDEX(INDIRECT($A$1),$H54,P$4),"")</f>
      </c>
      <c r="Q54" s="29" t="str">
        <f t="array" aca="1" ref="Q54" ca="1">IFERROR(INDEX(INDIRECT($A$1),$H54,Q$4),"")</f>
      </c>
      <c r="R54" s="24" t="str">
        <f t="array" aca="1" ref="R54" ca="1">IFERROR(INDEX(INDIRECT($A$1),$K54,R$4),"")</f>
      </c>
      <c r="S54" s="19" t="str">
        <f t="array" aca="1" ref="S54" ca="1">IFERROR(INDEX(INDIRECT($A$1),$K54,S$4),"")</f>
      </c>
      <c r="T54" s="32" t="str">
        <f t="array" aca="1" ref="T54" ca="1">IFERROR(INDEX(INDIRECT($A$1),$K54,T$4),"")</f>
      </c>
    </row>
    <row r="55">
      <c r="A55" s="7" t="str">
        <f t="shared" si="35"/>
        <v>age_child</v>
      </c>
      <c r="B55" s="7" t="str">
        <f t="shared" ref="B55:D55" si="44">B50</f>
        <v>lfsh_aj18</v>
      </c>
      <c r="C55" s="7" t="n">
        <f t="shared" si="44"/>
        <v>1</v>
      </c>
      <c r="D55" s="7" t="n">
        <f t="shared" si="44"/>
        <v>1</v>
      </c>
      <c r="E55" s="7" t="n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 t="n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38" t="str">
        <f ca="1">IFERROR(F55,"")</f>
      </c>
      <c r="N55" s="1" t="str">
        <f t="shared" ca="1" si="9"/>
      </c>
      <c r="O55" s="12" t="str">
        <f t="array" aca="1" ref="O55" ca="1">IFERROR(INDEX(INDIRECT($A$1),$H55,O$4),"")</f>
      </c>
      <c r="P55" s="22" t="str">
        <f t="array" aca="1" ref="P55" ca="1">IFERROR(INDEX(INDIRECT($A$1),$H55,P$4),"")</f>
      </c>
      <c r="Q55" s="4" t="str">
        <f t="array" aca="1" ref="Q55" ca="1">IFERROR(INDEX(INDIRECT($A$1),$H55,Q$4),"")</f>
      </c>
      <c r="R55" s="12" t="str">
        <f t="array" aca="1" ref="R55" ca="1">IFERROR(INDEX(INDIRECT($A$1),$K55,R$4),"")</f>
      </c>
      <c r="S55" s="22" t="str">
        <f t="array" aca="1" ref="S55" ca="1">IFERROR(INDEX(INDIRECT($A$1),$K55,S$4),"")</f>
      </c>
      <c r="T55" s="17" t="str">
        <f t="array" aca="1" ref="T55" ca="1">IFERROR(INDEX(INDIRECT($A$1),$K55,T$4),"")</f>
      </c>
    </row>
    <row r="56">
      <c r="A56" s="7" t="str">
        <f t="shared" si="35"/>
        <v>age_child</v>
      </c>
      <c r="B56" s="7" t="str">
        <f t="shared" ref="B56:D56" si="45">B51</f>
        <v>lfsh_aj19</v>
      </c>
      <c r="C56" s="7" t="n">
        <f t="shared" si="45"/>
        <v>1</v>
      </c>
      <c r="D56" s="7" t="n">
        <f t="shared" si="45"/>
        <v>1</v>
      </c>
      <c r="E56" s="7" t="n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 t="n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39"/>
      <c r="N56" s="28" t="str">
        <f t="shared" ca="1" si="9"/>
      </c>
      <c r="O56" s="6" t="str">
        <f t="array" aca="1" ref="O56" ca="1">IFERROR(INDEX(INDIRECT($A$1),$H56,O$4),"")</f>
      </c>
      <c r="P56" s="46" t="str">
        <f t="array" aca="1" ref="P56" ca="1">IFERROR(INDEX(INDIRECT($A$1),$H56,P$4),"")</f>
      </c>
      <c r="Q56" s="26" t="str">
        <f t="array" aca="1" ref="Q56" ca="1">IFERROR(INDEX(INDIRECT($A$1),$H56,Q$4),"")</f>
      </c>
      <c r="R56" s="6" t="str">
        <f t="array" aca="1" ref="R56" ca="1">IFERROR(INDEX(INDIRECT($A$1),$K56,R$4),"")</f>
      </c>
      <c r="S56" s="46" t="str">
        <f t="array" aca="1" ref="S56" ca="1">IFERROR(INDEX(INDIRECT($A$1),$K56,S$4),"")</f>
      </c>
      <c r="T56" s="16" t="str">
        <f t="array" aca="1" ref="T56" ca="1">IFERROR(INDEX(INDIRECT($A$1),$K56,T$4),"")</f>
      </c>
    </row>
    <row r="57">
      <c r="A57" s="7" t="str">
        <f t="shared" si="35"/>
        <v>age_child</v>
      </c>
      <c r="B57" s="7" t="str">
        <f t="shared" ref="B57:D57" si="46">B52</f>
        <v>lfsh_aj20</v>
      </c>
      <c r="C57" s="7" t="n">
        <f t="shared" si="46"/>
        <v>1</v>
      </c>
      <c r="D57" s="7" t="n">
        <f t="shared" si="46"/>
        <v>1</v>
      </c>
      <c r="E57" s="7" t="n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 t="n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39"/>
      <c r="N57" s="28" t="str">
        <f t="shared" ca="1" si="9"/>
      </c>
      <c r="O57" s="6" t="str">
        <f t="array" aca="1" ref="O57" ca="1">IFERROR(INDEX(INDIRECT($A$1),$H57,O$4),"")</f>
      </c>
      <c r="P57" s="46" t="str">
        <f t="array" aca="1" ref="P57" ca="1">IFERROR(INDEX(INDIRECT($A$1),$H57,P$4),"")</f>
      </c>
      <c r="Q57" s="26" t="str">
        <f t="array" aca="1" ref="Q57" ca="1">IFERROR(INDEX(INDIRECT($A$1),$H57,Q$4),"")</f>
      </c>
      <c r="R57" s="6" t="str">
        <f t="array" aca="1" ref="R57" ca="1">IFERROR(INDEX(INDIRECT($A$1),$K57,R$4),"")</f>
      </c>
      <c r="S57" s="46" t="str">
        <f t="array" aca="1" ref="S57" ca="1">IFERROR(INDEX(INDIRECT($A$1),$K57,S$4),"")</f>
      </c>
      <c r="T57" s="16" t="str">
        <f t="array" aca="1" ref="T57" ca="1">IFERROR(INDEX(INDIRECT($A$1),$K57,T$4),"")</f>
      </c>
    </row>
    <row r="58">
      <c r="A58" s="7" t="str">
        <f t="shared" si="35"/>
        <v>age_child</v>
      </c>
      <c r="B58" s="7" t="str">
        <f t="shared" ref="B58:D58" si="47">B53</f>
        <v>lfsh_aj21</v>
      </c>
      <c r="C58" s="7" t="n">
        <f t="shared" si="47"/>
        <v>1</v>
      </c>
      <c r="D58" s="7" t="n">
        <f t="shared" si="47"/>
        <v>1</v>
      </c>
      <c r="E58" s="7" t="n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 t="n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39"/>
      <c r="N58" s="28" t="str">
        <f t="shared" ca="1" si="9"/>
      </c>
      <c r="O58" s="6" t="str">
        <f t="array" aca="1" ref="O58" ca="1">IFERROR(INDEX(INDIRECT($A$1),$H58,O$4),"")</f>
      </c>
      <c r="P58" s="46" t="str">
        <f t="array" aca="1" ref="P58" ca="1">IFERROR(INDEX(INDIRECT($A$1),$H58,P$4),"")</f>
      </c>
      <c r="Q58" s="26" t="str">
        <f t="array" aca="1" ref="Q58" ca="1">IFERROR(INDEX(INDIRECT($A$1),$H58,Q$4),"")</f>
      </c>
      <c r="R58" s="6" t="str">
        <f t="array" aca="1" ref="R58" ca="1">IFERROR(INDEX(INDIRECT($A$1),$K58,R$4),"")</f>
      </c>
      <c r="S58" s="46" t="str">
        <f t="array" aca="1" ref="S58" ca="1">IFERROR(INDEX(INDIRECT($A$1),$K58,S$4),"")</f>
      </c>
      <c r="T58" s="16" t="str">
        <f t="array" aca="1" ref="T58" ca="1">IFERROR(INDEX(INDIRECT($A$1),$K58,T$4),"")</f>
      </c>
    </row>
    <row r="59" ht="15.75" customHeight="1">
      <c r="A59" s="7" t="str">
        <f t="shared" si="35"/>
        <v>age_child</v>
      </c>
      <c r="B59" s="7" t="str">
        <f t="shared" ref="B59:D59" si="48">B54</f>
        <v>lfsh_aj22</v>
      </c>
      <c r="C59" s="7" t="n">
        <f t="shared" si="48"/>
        <v>1</v>
      </c>
      <c r="D59" s="7" t="n">
        <f t="shared" si="48"/>
        <v>1</v>
      </c>
      <c r="E59" s="7" t="n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 t="n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41"/>
      <c r="N59" s="5" t="str">
        <f t="shared" ca="1" si="9"/>
      </c>
      <c r="O59" s="24" t="str">
        <f t="array" aca="1" ref="O59" ca="1">IFERROR(INDEX(INDIRECT($A$1),$H59,O$4),"")</f>
      </c>
      <c r="P59" s="19" t="str">
        <f t="array" aca="1" ref="P59" ca="1">IFERROR(INDEX(INDIRECT($A$1),$H59,P$4),"")</f>
      </c>
      <c r="Q59" s="29" t="str">
        <f t="array" aca="1" ref="Q59" ca="1">IFERROR(INDEX(INDIRECT($A$1),$H59,Q$4),"")</f>
      </c>
      <c r="R59" s="24" t="str">
        <f t="array" aca="1" ref="R59" ca="1">IFERROR(INDEX(INDIRECT($A$1),$K59,R$4),"")</f>
      </c>
      <c r="S59" s="19" t="str">
        <f t="array" aca="1" ref="S59" ca="1">IFERROR(INDEX(INDIRECT($A$1),$K59,S$4),"")</f>
      </c>
      <c r="T59" s="32" t="str">
        <f t="array" aca="1" ref="T59" ca="1">IFERROR(INDEX(INDIRECT($A$1),$K59,T$4),"")</f>
      </c>
    </row>
    <row r="60">
      <c r="A60" s="7" t="str">
        <f t="shared" si="35"/>
        <v>age_child</v>
      </c>
      <c r="B60" s="7" t="str">
        <f t="shared" ref="B60:D60" si="49">B55</f>
        <v>lfsh_aj18</v>
      </c>
      <c r="C60" s="7" t="n">
        <f t="shared" si="49"/>
        <v>1</v>
      </c>
      <c r="D60" s="7" t="n">
        <f t="shared" si="49"/>
        <v>1</v>
      </c>
      <c r="E60" s="7" t="n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 t="n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38" t="str">
        <f ca="1">IFERROR(F60,"")</f>
      </c>
      <c r="N60" s="1" t="str">
        <f t="shared" ca="1" si="9"/>
      </c>
      <c r="O60" s="12" t="str">
        <f t="array" aca="1" ref="O60" ca="1">IFERROR(INDEX(INDIRECT($A$1),$H60,O$4),"")</f>
      </c>
      <c r="P60" s="22" t="str">
        <f t="array" aca="1" ref="P60" ca="1">IFERROR(INDEX(INDIRECT($A$1),$H60,P$4),"")</f>
      </c>
      <c r="Q60" s="4" t="str">
        <f t="array" aca="1" ref="Q60" ca="1">IFERROR(INDEX(INDIRECT($A$1),$H60,Q$4),"")</f>
      </c>
      <c r="R60" s="12" t="str">
        <f t="array" aca="1" ref="R60" ca="1">IFERROR(INDEX(INDIRECT($A$1),$K60,R$4),"")</f>
      </c>
      <c r="S60" s="22" t="str">
        <f t="array" aca="1" ref="S60" ca="1">IFERROR(INDEX(INDIRECT($A$1),$K60,S$4),"")</f>
      </c>
      <c r="T60" s="17" t="str">
        <f t="array" aca="1" ref="T60" ca="1">IFERROR(INDEX(INDIRECT($A$1),$K60,T$4),"")</f>
      </c>
    </row>
    <row r="61">
      <c r="A61" s="7" t="str">
        <f t="shared" si="35"/>
        <v>age_child</v>
      </c>
      <c r="B61" s="7" t="str">
        <f t="shared" ref="B61:D61" si="50">B56</f>
        <v>lfsh_aj19</v>
      </c>
      <c r="C61" s="7" t="n">
        <f t="shared" si="50"/>
        <v>1</v>
      </c>
      <c r="D61" s="7" t="n">
        <f t="shared" si="50"/>
        <v>1</v>
      </c>
      <c r="E61" s="7" t="n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 t="n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39"/>
      <c r="N61" s="28" t="str">
        <f t="shared" ca="1" si="9"/>
      </c>
      <c r="O61" s="6" t="str">
        <f t="array" aca="1" ref="O61" ca="1">IFERROR(INDEX(INDIRECT($A$1),$H61,O$4),"")</f>
      </c>
      <c r="P61" s="46" t="str">
        <f t="array" aca="1" ref="P61" ca="1">IFERROR(INDEX(INDIRECT($A$1),$H61,P$4),"")</f>
      </c>
      <c r="Q61" s="26" t="str">
        <f t="array" aca="1" ref="Q61" ca="1">IFERROR(INDEX(INDIRECT($A$1),$H61,Q$4),"")</f>
      </c>
      <c r="R61" s="6" t="str">
        <f t="array" aca="1" ref="R61" ca="1">IFERROR(INDEX(INDIRECT($A$1),$K61,R$4),"")</f>
      </c>
      <c r="S61" s="46" t="str">
        <f t="array" aca="1" ref="S61" ca="1">IFERROR(INDEX(INDIRECT($A$1),$K61,S$4),"")</f>
      </c>
      <c r="T61" s="16" t="str">
        <f t="array" aca="1" ref="T61" ca="1">IFERROR(INDEX(INDIRECT($A$1),$K61,T$4),"")</f>
      </c>
    </row>
    <row r="62">
      <c r="A62" s="7" t="str">
        <f t="shared" si="35"/>
        <v>age_child</v>
      </c>
      <c r="B62" s="7" t="str">
        <f t="shared" ref="B62:D62" si="51">B57</f>
        <v>lfsh_aj20</v>
      </c>
      <c r="C62" s="7" t="n">
        <f t="shared" si="51"/>
        <v>1</v>
      </c>
      <c r="D62" s="7" t="n">
        <f t="shared" si="51"/>
        <v>1</v>
      </c>
      <c r="E62" s="7" t="n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 t="n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39"/>
      <c r="N62" s="28" t="str">
        <f t="shared" ca="1" si="9"/>
      </c>
      <c r="O62" s="6" t="str">
        <f t="array" aca="1" ref="O62" ca="1">IFERROR(INDEX(INDIRECT($A$1),$H62,O$4),"")</f>
      </c>
      <c r="P62" s="46" t="str">
        <f t="array" aca="1" ref="P62" ca="1">IFERROR(INDEX(INDIRECT($A$1),$H62,P$4),"")</f>
      </c>
      <c r="Q62" s="26" t="str">
        <f t="array" aca="1" ref="Q62" ca="1">IFERROR(INDEX(INDIRECT($A$1),$H62,Q$4),"")</f>
      </c>
      <c r="R62" s="6" t="str">
        <f t="array" aca="1" ref="R62" ca="1">IFERROR(INDEX(INDIRECT($A$1),$K62,R$4),"")</f>
      </c>
      <c r="S62" s="46" t="str">
        <f t="array" aca="1" ref="S62" ca="1">IFERROR(INDEX(INDIRECT($A$1),$K62,S$4),"")</f>
      </c>
      <c r="T62" s="16" t="str">
        <f t="array" aca="1" ref="T62" ca="1">IFERROR(INDEX(INDIRECT($A$1),$K62,T$4),"")</f>
      </c>
    </row>
    <row r="63">
      <c r="A63" s="7" t="str">
        <f t="shared" si="35"/>
        <v>age_child</v>
      </c>
      <c r="B63" s="7" t="str">
        <f t="shared" ref="B63:D63" si="52">B58</f>
        <v>lfsh_aj21</v>
      </c>
      <c r="C63" s="7" t="n">
        <f t="shared" si="52"/>
        <v>1</v>
      </c>
      <c r="D63" s="7" t="n">
        <f t="shared" si="52"/>
        <v>1</v>
      </c>
      <c r="E63" s="7" t="n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 t="n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39"/>
      <c r="N63" s="28" t="str">
        <f t="shared" ca="1" si="9"/>
      </c>
      <c r="O63" s="6" t="str">
        <f t="array" aca="1" ref="O63" ca="1">IFERROR(INDEX(INDIRECT($A$1),$H63,O$4),"")</f>
      </c>
      <c r="P63" s="46" t="str">
        <f t="array" aca="1" ref="P63" ca="1">IFERROR(INDEX(INDIRECT($A$1),$H63,P$4),"")</f>
      </c>
      <c r="Q63" s="26" t="str">
        <f t="array" aca="1" ref="Q63" ca="1">IFERROR(INDEX(INDIRECT($A$1),$H63,Q$4),"")</f>
      </c>
      <c r="R63" s="6" t="str">
        <f t="array" aca="1" ref="R63" ca="1">IFERROR(INDEX(INDIRECT($A$1),$K63,R$4),"")</f>
      </c>
      <c r="S63" s="46" t="str">
        <f t="array" aca="1" ref="S63" ca="1">IFERROR(INDEX(INDIRECT($A$1),$K63,S$4),"")</f>
      </c>
      <c r="T63" s="16" t="str">
        <f t="array" aca="1" ref="T63" ca="1">IFERROR(INDEX(INDIRECT($A$1),$K63,T$4),"")</f>
      </c>
    </row>
    <row r="64" ht="15.75" customHeight="1">
      <c r="A64" s="7" t="str">
        <f t="shared" si="35"/>
        <v>age_child</v>
      </c>
      <c r="B64" s="7" t="str">
        <f t="shared" ref="B64:D64" si="53">B59</f>
        <v>lfsh_aj22</v>
      </c>
      <c r="C64" s="7" t="n">
        <f t="shared" si="53"/>
        <v>1</v>
      </c>
      <c r="D64" s="7" t="n">
        <f t="shared" si="53"/>
        <v>1</v>
      </c>
      <c r="E64" s="7" t="n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 t="n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41"/>
      <c r="N64" s="5" t="str">
        <f t="shared" ca="1" si="9"/>
      </c>
      <c r="O64" s="24" t="str">
        <f t="array" aca="1" ref="O64" ca="1">IFERROR(INDEX(INDIRECT($A$1),$H64,O$4),"")</f>
      </c>
      <c r="P64" s="19" t="str">
        <f t="array" aca="1" ref="P64" ca="1">IFERROR(INDEX(INDIRECT($A$1),$H64,P$4),"")</f>
      </c>
      <c r="Q64" s="29" t="str">
        <f t="array" aca="1" ref="Q64" ca="1">IFERROR(INDEX(INDIRECT($A$1),$H64,Q$4),"")</f>
      </c>
      <c r="R64" s="24" t="str">
        <f t="array" aca="1" ref="R64" ca="1">IFERROR(INDEX(INDIRECT($A$1),$K64,R$4),"")</f>
      </c>
      <c r="S64" s="19" t="str">
        <f t="array" aca="1" ref="S64" ca="1">IFERROR(INDEX(INDIRECT($A$1),$K64,S$4),"")</f>
      </c>
      <c r="T64" s="32" t="str">
        <f t="array" aca="1" ref="T64" ca="1">IFERROR(INDEX(INDIRECT($A$1),$K64,T$4),"")</f>
      </c>
    </row>
    <row r="65">
      <c r="A65" s="7" t="str">
        <f t="shared" si="35"/>
        <v>age_child</v>
      </c>
      <c r="B65" s="7" t="str">
        <f t="shared" ref="B65:D65" si="54">B60</f>
        <v>lfsh_aj18</v>
      </c>
      <c r="C65" s="7" t="n">
        <f t="shared" si="54"/>
        <v>1</v>
      </c>
      <c r="D65" s="7" t="n">
        <f t="shared" si="54"/>
        <v>1</v>
      </c>
      <c r="E65" s="7" t="n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 t="n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38" t="str">
        <f ca="1">IFERROR(F65,"")</f>
      </c>
      <c r="N65" s="1" t="str">
        <f t="shared" ca="1" si="9"/>
      </c>
      <c r="O65" s="12" t="str">
        <f t="array" aca="1" ref="O65" ca="1">IFERROR(INDEX(INDIRECT($A$1),$H65,O$4),"")</f>
      </c>
      <c r="P65" s="22" t="str">
        <f t="array" aca="1" ref="P65" ca="1">IFERROR(INDEX(INDIRECT($A$1),$H65,P$4),"")</f>
      </c>
      <c r="Q65" s="4" t="str">
        <f t="array" aca="1" ref="Q65" ca="1">IFERROR(INDEX(INDIRECT($A$1),$H65,Q$4),"")</f>
      </c>
      <c r="R65" s="12" t="str">
        <f t="array" aca="1" ref="R65" ca="1">IFERROR(INDEX(INDIRECT($A$1),$K65,R$4),"")</f>
      </c>
      <c r="S65" s="22" t="str">
        <f t="array" aca="1" ref="S65" ca="1">IFERROR(INDEX(INDIRECT($A$1),$K65,S$4),"")</f>
      </c>
      <c r="T65" s="17" t="str">
        <f t="array" aca="1" ref="T65" ca="1">IFERROR(INDEX(INDIRECT($A$1),$K65,T$4),"")</f>
      </c>
    </row>
    <row r="66">
      <c r="A66" s="7" t="str">
        <f t="shared" si="35"/>
        <v>age_child</v>
      </c>
      <c r="B66" s="7" t="str">
        <f t="shared" ref="B66:D66" si="55">B61</f>
        <v>lfsh_aj19</v>
      </c>
      <c r="C66" s="7" t="n">
        <f t="shared" si="55"/>
        <v>1</v>
      </c>
      <c r="D66" s="7" t="n">
        <f t="shared" si="55"/>
        <v>1</v>
      </c>
      <c r="E66" s="7" t="n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 t="n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39"/>
      <c r="N66" s="28" t="str">
        <f t="shared" ca="1" si="9"/>
      </c>
      <c r="O66" s="6" t="str">
        <f t="array" aca="1" ref="O66" ca="1">IFERROR(INDEX(INDIRECT($A$1),$H66,O$4),"")</f>
      </c>
      <c r="P66" s="46" t="str">
        <f t="array" aca="1" ref="P66" ca="1">IFERROR(INDEX(INDIRECT($A$1),$H66,P$4),"")</f>
      </c>
      <c r="Q66" s="26" t="str">
        <f t="array" aca="1" ref="Q66" ca="1">IFERROR(INDEX(INDIRECT($A$1),$H66,Q$4),"")</f>
      </c>
      <c r="R66" s="6" t="str">
        <f t="array" aca="1" ref="R66" ca="1">IFERROR(INDEX(INDIRECT($A$1),$K66,R$4),"")</f>
      </c>
      <c r="S66" s="46" t="str">
        <f t="array" aca="1" ref="S66" ca="1">IFERROR(INDEX(INDIRECT($A$1),$K66,S$4),"")</f>
      </c>
      <c r="T66" s="16" t="str">
        <f t="array" aca="1" ref="T66" ca="1">IFERROR(INDEX(INDIRECT($A$1),$K66,T$4),"")</f>
      </c>
    </row>
    <row r="67">
      <c r="A67" s="7" t="str">
        <f t="shared" si="35"/>
        <v>age_child</v>
      </c>
      <c r="B67" s="7" t="str">
        <f t="shared" ref="B67:D67" si="56">B62</f>
        <v>lfsh_aj20</v>
      </c>
      <c r="C67" s="7" t="n">
        <f t="shared" si="56"/>
        <v>1</v>
      </c>
      <c r="D67" s="7" t="n">
        <f t="shared" si="56"/>
        <v>1</v>
      </c>
      <c r="E67" s="7" t="n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 t="n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39"/>
      <c r="N67" s="28" t="str">
        <f t="shared" ca="1" si="9"/>
      </c>
      <c r="O67" s="6" t="str">
        <f t="array" aca="1" ref="O67" ca="1">IFERROR(INDEX(INDIRECT($A$1),$H67,O$4),"")</f>
      </c>
      <c r="P67" s="46" t="str">
        <f t="array" aca="1" ref="P67" ca="1">IFERROR(INDEX(INDIRECT($A$1),$H67,P$4),"")</f>
      </c>
      <c r="Q67" s="26" t="str">
        <f t="array" aca="1" ref="Q67" ca="1">IFERROR(INDEX(INDIRECT($A$1),$H67,Q$4),"")</f>
      </c>
      <c r="R67" s="6" t="str">
        <f t="array" aca="1" ref="R67" ca="1">IFERROR(INDEX(INDIRECT($A$1),$K67,R$4),"")</f>
      </c>
      <c r="S67" s="46" t="str">
        <f t="array" aca="1" ref="S67" ca="1">IFERROR(INDEX(INDIRECT($A$1),$K67,S$4),"")</f>
      </c>
      <c r="T67" s="16" t="str">
        <f t="array" aca="1" ref="T67" ca="1">IFERROR(INDEX(INDIRECT($A$1),$K67,T$4),"")</f>
      </c>
    </row>
    <row r="68">
      <c r="A68" s="7" t="str">
        <f t="shared" si="35"/>
        <v>age_child</v>
      </c>
      <c r="B68" s="7" t="str">
        <f t="shared" ref="B68:D68" si="57">B63</f>
        <v>lfsh_aj21</v>
      </c>
      <c r="C68" s="7" t="n">
        <f t="shared" si="57"/>
        <v>1</v>
      </c>
      <c r="D68" s="7" t="n">
        <f t="shared" si="57"/>
        <v>1</v>
      </c>
      <c r="E68" s="7" t="n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 t="n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39"/>
      <c r="N68" s="28" t="str">
        <f t="shared" ca="1" si="9"/>
      </c>
      <c r="O68" s="6" t="str">
        <f t="array" aca="1" ref="O68" ca="1">IFERROR(INDEX(INDIRECT($A$1),$H68,O$4),"")</f>
      </c>
      <c r="P68" s="46" t="str">
        <f t="array" aca="1" ref="P68" ca="1">IFERROR(INDEX(INDIRECT($A$1),$H68,P$4),"")</f>
      </c>
      <c r="Q68" s="26" t="str">
        <f t="array" aca="1" ref="Q68" ca="1">IFERROR(INDEX(INDIRECT($A$1),$H68,Q$4),"")</f>
      </c>
      <c r="R68" s="6" t="str">
        <f t="array" aca="1" ref="R68" ca="1">IFERROR(INDEX(INDIRECT($A$1),$K68,R$4),"")</f>
      </c>
      <c r="S68" s="46" t="str">
        <f t="array" aca="1" ref="S68" ca="1">IFERROR(INDEX(INDIRECT($A$1),$K68,S$4),"")</f>
      </c>
      <c r="T68" s="16" t="str">
        <f t="array" aca="1" ref="T68" ca="1">IFERROR(INDEX(INDIRECT($A$1),$K68,T$4),"")</f>
      </c>
    </row>
    <row r="69" ht="15.75" customHeight="1">
      <c r="A69" s="7" t="str">
        <f t="shared" si="35"/>
        <v>age_child</v>
      </c>
      <c r="B69" s="7" t="str">
        <f t="shared" ref="B69:D69" si="58">B64</f>
        <v>lfsh_aj22</v>
      </c>
      <c r="C69" s="7" t="n">
        <f t="shared" si="58"/>
        <v>1</v>
      </c>
      <c r="D69" s="7" t="n">
        <f t="shared" si="58"/>
        <v>1</v>
      </c>
      <c r="E69" s="7" t="n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 t="n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1"/>
      <c r="N69" s="5" t="str">
        <f t="shared" ca="1" si="9"/>
      </c>
      <c r="O69" s="24" t="str">
        <f t="array" aca="1" ref="O69" ca="1">IFERROR(INDEX(INDIRECT($A$1),$H69,O$4),"")</f>
      </c>
      <c r="P69" s="19" t="str">
        <f t="array" aca="1" ref="P69" ca="1">IFERROR(INDEX(INDIRECT($A$1),$H69,P$4),"")</f>
      </c>
      <c r="Q69" s="29" t="str">
        <f t="array" aca="1" ref="Q69" ca="1">IFERROR(INDEX(INDIRECT($A$1),$H69,Q$4),"")</f>
      </c>
      <c r="R69" s="24" t="str">
        <f t="array" aca="1" ref="R69" ca="1">IFERROR(INDEX(INDIRECT($A$1),$K69,R$4),"")</f>
      </c>
      <c r="S69" s="19" t="str">
        <f t="array" aca="1" ref="S69" ca="1">IFERROR(INDEX(INDIRECT($A$1),$K69,S$4),"")</f>
      </c>
      <c r="T69" s="32" t="str">
        <f t="array" aca="1" ref="T69" ca="1">IFERROR(INDEX(INDIRECT($A$1),$K69,T$4),"")</f>
      </c>
    </row>
    <row r="70">
      <c r="A70" s="7" t="str">
        <f t="shared" si="35"/>
        <v>age_child</v>
      </c>
      <c r="B70" s="7" t="str">
        <f t="shared" ref="B70:D70" si="59">B65</f>
        <v>lfsh_aj18</v>
      </c>
      <c r="C70" s="7" t="n">
        <f t="shared" si="59"/>
        <v>1</v>
      </c>
      <c r="D70" s="7" t="n">
        <f t="shared" si="59"/>
        <v>1</v>
      </c>
      <c r="E70" s="7" t="n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 t="n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38" t="str">
        <f ca="1">IFERROR(F70,"")</f>
      </c>
      <c r="N70" s="1" t="str">
        <f t="shared" ca="1" si="9"/>
      </c>
      <c r="O70" s="12" t="str">
        <f t="array" aca="1" ref="O70" ca="1">IFERROR(INDEX(INDIRECT($A$1),$H70,O$4),"")</f>
      </c>
      <c r="P70" s="22" t="str">
        <f t="array" aca="1" ref="P70" ca="1">IFERROR(INDEX(INDIRECT($A$1),$H70,P$4),"")</f>
      </c>
      <c r="Q70" s="4" t="str">
        <f t="array" aca="1" ref="Q70" ca="1">IFERROR(INDEX(INDIRECT($A$1),$H70,Q$4),"")</f>
      </c>
      <c r="R70" s="12" t="str">
        <f t="array" aca="1" ref="R70" ca="1">IFERROR(INDEX(INDIRECT($A$1),$K70,R$4),"")</f>
      </c>
      <c r="S70" s="22" t="str">
        <f t="array" aca="1" ref="S70" ca="1">IFERROR(INDEX(INDIRECT($A$1),$K70,S$4),"")</f>
      </c>
      <c r="T70" s="17" t="str">
        <f t="array" aca="1" ref="T70" ca="1">IFERROR(INDEX(INDIRECT($A$1),$K70,T$4),"")</f>
      </c>
    </row>
    <row r="71">
      <c r="A71" s="7" t="str">
        <f t="shared" ref="A71:A107" si="60">$O$9</f>
        <v>age_child</v>
      </c>
      <c r="B71" s="7" t="str">
        <f t="shared" ref="B71:D71" si="61">B66</f>
        <v>lfsh_aj19</v>
      </c>
      <c r="C71" s="7" t="n">
        <f t="shared" si="61"/>
        <v>1</v>
      </c>
      <c r="D71" s="7" t="n">
        <f t="shared" si="61"/>
        <v>1</v>
      </c>
      <c r="E71" s="7" t="n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 t="n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39"/>
      <c r="N71" s="28" t="str">
        <f t="shared" ca="1" si="9"/>
      </c>
      <c r="O71" s="6" t="str">
        <f t="array" aca="1" ref="O71" ca="1">IFERROR(INDEX(INDIRECT($A$1),$H71,O$4),"")</f>
      </c>
      <c r="P71" s="46" t="str">
        <f t="array" aca="1" ref="P71" ca="1">IFERROR(INDEX(INDIRECT($A$1),$H71,P$4),"")</f>
      </c>
      <c r="Q71" s="26" t="str">
        <f t="array" aca="1" ref="Q71" ca="1">IFERROR(INDEX(INDIRECT($A$1),$H71,Q$4),"")</f>
      </c>
      <c r="R71" s="6" t="str">
        <f t="array" aca="1" ref="R71" ca="1">IFERROR(INDEX(INDIRECT($A$1),$K71,R$4),"")</f>
      </c>
      <c r="S71" s="46" t="str">
        <f t="array" aca="1" ref="S71" ca="1">IFERROR(INDEX(INDIRECT($A$1),$K71,S$4),"")</f>
      </c>
      <c r="T71" s="16" t="str">
        <f t="array" aca="1" ref="T71" ca="1">IFERROR(INDEX(INDIRECT($A$1),$K71,T$4),"")</f>
      </c>
    </row>
    <row r="72">
      <c r="A72" s="7" t="str">
        <f t="shared" si="60"/>
        <v>age_child</v>
      </c>
      <c r="B72" s="7" t="str">
        <f t="shared" ref="B72:D72" si="62">B67</f>
        <v>lfsh_aj20</v>
      </c>
      <c r="C72" s="7" t="n">
        <f t="shared" si="62"/>
        <v>1</v>
      </c>
      <c r="D72" s="7" t="n">
        <f t="shared" si="62"/>
        <v>1</v>
      </c>
      <c r="E72" s="7" t="n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 t="n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39"/>
      <c r="N72" s="28" t="str">
        <f t="shared" ca="1" si="9"/>
      </c>
      <c r="O72" s="6" t="str">
        <f t="array" aca="1" ref="O72" ca="1">IFERROR(INDEX(INDIRECT($A$1),$H72,O$4),"")</f>
      </c>
      <c r="P72" s="46" t="str">
        <f t="array" aca="1" ref="P72" ca="1">IFERROR(INDEX(INDIRECT($A$1),$H72,P$4),"")</f>
      </c>
      <c r="Q72" s="26" t="str">
        <f t="array" aca="1" ref="Q72" ca="1">IFERROR(INDEX(INDIRECT($A$1),$H72,Q$4),"")</f>
      </c>
      <c r="R72" s="6" t="str">
        <f t="array" aca="1" ref="R72" ca="1">IFERROR(INDEX(INDIRECT($A$1),$K72,R$4),"")</f>
      </c>
      <c r="S72" s="46" t="str">
        <f t="array" aca="1" ref="S72" ca="1">IFERROR(INDEX(INDIRECT($A$1),$K72,S$4),"")</f>
      </c>
      <c r="T72" s="16" t="str">
        <f t="array" aca="1" ref="T72" ca="1">IFERROR(INDEX(INDIRECT($A$1),$K72,T$4),"")</f>
      </c>
    </row>
    <row r="73">
      <c r="A73" s="7" t="str">
        <f t="shared" si="60"/>
        <v>age_child</v>
      </c>
      <c r="B73" s="7" t="str">
        <f t="shared" ref="B73:D73" si="63">B68</f>
        <v>lfsh_aj21</v>
      </c>
      <c r="C73" s="7" t="n">
        <f t="shared" si="63"/>
        <v>1</v>
      </c>
      <c r="D73" s="7" t="n">
        <f t="shared" si="63"/>
        <v>1</v>
      </c>
      <c r="E73" s="7" t="n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 t="n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39"/>
      <c r="N73" s="28" t="str">
        <f t="shared" ca="1" si="9"/>
      </c>
      <c r="O73" s="6" t="str">
        <f t="array" aca="1" ref="O73" ca="1">IFERROR(INDEX(INDIRECT($A$1),$H73,O$4),"")</f>
      </c>
      <c r="P73" s="46" t="str">
        <f t="array" aca="1" ref="P73" ca="1">IFERROR(INDEX(INDIRECT($A$1),$H73,P$4),"")</f>
      </c>
      <c r="Q73" s="26" t="str">
        <f t="array" aca="1" ref="Q73" ca="1">IFERROR(INDEX(INDIRECT($A$1),$H73,Q$4),"")</f>
      </c>
      <c r="R73" s="6" t="str">
        <f t="array" aca="1" ref="R73" ca="1">IFERROR(INDEX(INDIRECT($A$1),$K73,R$4),"")</f>
      </c>
      <c r="S73" s="46" t="str">
        <f t="array" aca="1" ref="S73" ca="1">IFERROR(INDEX(INDIRECT($A$1),$K73,S$4),"")</f>
      </c>
      <c r="T73" s="16" t="str">
        <f t="array" aca="1" ref="T73" ca="1">IFERROR(INDEX(INDIRECT($A$1),$K73,T$4),"")</f>
      </c>
    </row>
    <row r="74" ht="15.75" customHeight="1">
      <c r="A74" s="7" t="str">
        <f t="shared" si="60"/>
        <v>age_child</v>
      </c>
      <c r="B74" s="7" t="str">
        <f t="shared" ref="B74:D74" si="64">B69</f>
        <v>lfsh_aj22</v>
      </c>
      <c r="C74" s="7" t="n">
        <f t="shared" si="64"/>
        <v>1</v>
      </c>
      <c r="D74" s="7" t="n">
        <f t="shared" si="64"/>
        <v>1</v>
      </c>
      <c r="E74" s="7" t="n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 t="n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1"/>
      <c r="N74" s="5" t="str">
        <f t="shared" ca="1" si="9"/>
      </c>
      <c r="O74" s="24" t="str">
        <f t="array" aca="1" ref="O74" ca="1">IFERROR(INDEX(INDIRECT($A$1),$H74,O$4),"")</f>
      </c>
      <c r="P74" s="19" t="str">
        <f t="array" aca="1" ref="P74" ca="1">IFERROR(INDEX(INDIRECT($A$1),$H74,P$4),"")</f>
      </c>
      <c r="Q74" s="29" t="str">
        <f t="array" aca="1" ref="Q74" ca="1">IFERROR(INDEX(INDIRECT($A$1),$H74,Q$4),"")</f>
      </c>
      <c r="R74" s="24" t="str">
        <f t="array" aca="1" ref="R74" ca="1">IFERROR(INDEX(INDIRECT($A$1),$K74,R$4),"")</f>
      </c>
      <c r="S74" s="19" t="str">
        <f t="array" aca="1" ref="S74" ca="1">IFERROR(INDEX(INDIRECT($A$1),$K74,S$4),"")</f>
      </c>
      <c r="T74" s="32" t="str">
        <f t="array" aca="1" ref="T74" ca="1">IFERROR(INDEX(INDIRECT($A$1),$K74,T$4),"")</f>
      </c>
    </row>
    <row r="75">
      <c r="A75" s="7" t="str">
        <f t="shared" si="60"/>
        <v>age_child</v>
      </c>
      <c r="B75" s="7" t="str">
        <f t="shared" ref="B75:D75" si="65">B70</f>
        <v>lfsh_aj18</v>
      </c>
      <c r="C75" s="7" t="n">
        <f t="shared" si="65"/>
        <v>1</v>
      </c>
      <c r="D75" s="7" t="n">
        <f t="shared" si="65"/>
        <v>1</v>
      </c>
      <c r="E75" s="7" t="n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 t="n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38" t="str">
        <f ca="1">IFERROR(F75,"")</f>
      </c>
      <c r="N75" s="1" t="str">
        <f t="shared" ca="1" si="9"/>
      </c>
      <c r="O75" s="12" t="str">
        <f t="array" aca="1" ref="O75" ca="1">IFERROR(INDEX(INDIRECT($A$1),$H75,O$4),"")</f>
      </c>
      <c r="P75" s="22" t="str">
        <f t="array" aca="1" ref="P75" ca="1">IFERROR(INDEX(INDIRECT($A$1),$H75,P$4),"")</f>
      </c>
      <c r="Q75" s="4" t="str">
        <f t="array" aca="1" ref="Q75" ca="1">IFERROR(INDEX(INDIRECT($A$1),$H75,Q$4),"")</f>
      </c>
      <c r="R75" s="12" t="str">
        <f t="array" aca="1" ref="R75" ca="1">IFERROR(INDEX(INDIRECT($A$1),$K75,R$4),"")</f>
      </c>
      <c r="S75" s="22" t="str">
        <f t="array" aca="1" ref="S75" ca="1">IFERROR(INDEX(INDIRECT($A$1),$K75,S$4),"")</f>
      </c>
      <c r="T75" s="17" t="str">
        <f t="array" aca="1" ref="T75" ca="1">IFERROR(INDEX(INDIRECT($A$1),$K75,T$4),"")</f>
      </c>
    </row>
    <row r="76">
      <c r="A76" s="7" t="str">
        <f t="shared" si="60"/>
        <v>age_child</v>
      </c>
      <c r="B76" s="7" t="str">
        <f t="shared" ref="B76:D76" si="66">B71</f>
        <v>lfsh_aj19</v>
      </c>
      <c r="C76" s="7" t="n">
        <f t="shared" si="66"/>
        <v>1</v>
      </c>
      <c r="D76" s="7" t="n">
        <f t="shared" si="66"/>
        <v>1</v>
      </c>
      <c r="E76" s="7" t="n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 t="n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39"/>
      <c r="N76" s="28" t="str">
        <f t="shared" ca="1" si="9"/>
      </c>
      <c r="O76" s="6" t="str">
        <f t="array" aca="1" ref="O76" ca="1">IFERROR(INDEX(INDIRECT($A$1),$H76,O$4),"")</f>
      </c>
      <c r="P76" s="46" t="str">
        <f t="array" aca="1" ref="P76" ca="1">IFERROR(INDEX(INDIRECT($A$1),$H76,P$4),"")</f>
      </c>
      <c r="Q76" s="26" t="str">
        <f t="array" aca="1" ref="Q76" ca="1">IFERROR(INDEX(INDIRECT($A$1),$H76,Q$4),"")</f>
      </c>
      <c r="R76" s="6" t="str">
        <f t="array" aca="1" ref="R76" ca="1">IFERROR(INDEX(INDIRECT($A$1),$K76,R$4),"")</f>
      </c>
      <c r="S76" s="46" t="str">
        <f t="array" aca="1" ref="S76" ca="1">IFERROR(INDEX(INDIRECT($A$1),$K76,S$4),"")</f>
      </c>
      <c r="T76" s="16" t="str">
        <f t="array" aca="1" ref="T76" ca="1">IFERROR(INDEX(INDIRECT($A$1),$K76,T$4),"")</f>
      </c>
    </row>
    <row r="77">
      <c r="A77" s="7" t="str">
        <f t="shared" si="60"/>
        <v>age_child</v>
      </c>
      <c r="B77" s="7" t="str">
        <f t="shared" ref="B77:D77" si="67">B72</f>
        <v>lfsh_aj20</v>
      </c>
      <c r="C77" s="7" t="n">
        <f t="shared" si="67"/>
        <v>1</v>
      </c>
      <c r="D77" s="7" t="n">
        <f t="shared" si="67"/>
        <v>1</v>
      </c>
      <c r="E77" s="7" t="n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 t="n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39"/>
      <c r="N77" s="28" t="str">
        <f t="shared" ca="1" si="9"/>
      </c>
      <c r="O77" s="6" t="str">
        <f t="array" aca="1" ref="O77" ca="1">IFERROR(INDEX(INDIRECT($A$1),$H77,O$4),"")</f>
      </c>
      <c r="P77" s="46" t="str">
        <f t="array" aca="1" ref="P77" ca="1">IFERROR(INDEX(INDIRECT($A$1),$H77,P$4),"")</f>
      </c>
      <c r="Q77" s="26" t="str">
        <f t="array" aca="1" ref="Q77" ca="1">IFERROR(INDEX(INDIRECT($A$1),$H77,Q$4),"")</f>
      </c>
      <c r="R77" s="6" t="str">
        <f t="array" aca="1" ref="R77" ca="1">IFERROR(INDEX(INDIRECT($A$1),$K77,R$4),"")</f>
      </c>
      <c r="S77" s="46" t="str">
        <f t="array" aca="1" ref="S77" ca="1">IFERROR(INDEX(INDIRECT($A$1),$K77,S$4),"")</f>
      </c>
      <c r="T77" s="16" t="str">
        <f t="array" aca="1" ref="T77" ca="1">IFERROR(INDEX(INDIRECT($A$1),$K77,T$4),"")</f>
      </c>
    </row>
    <row r="78">
      <c r="A78" s="7" t="str">
        <f t="shared" si="60"/>
        <v>age_child</v>
      </c>
      <c r="B78" s="7" t="str">
        <f t="shared" ref="B78:D78" si="68">B73</f>
        <v>lfsh_aj21</v>
      </c>
      <c r="C78" s="7" t="n">
        <f t="shared" si="68"/>
        <v>1</v>
      </c>
      <c r="D78" s="7" t="n">
        <f t="shared" si="68"/>
        <v>1</v>
      </c>
      <c r="E78" s="7" t="n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 t="n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39"/>
      <c r="N78" s="28" t="str">
        <f t="shared" ca="1" si="9"/>
      </c>
      <c r="O78" s="6" t="str">
        <f t="array" aca="1" ref="O78" ca="1">IFERROR(INDEX(INDIRECT($A$1),$H78,O$4),"")</f>
      </c>
      <c r="P78" s="46" t="str">
        <f t="array" aca="1" ref="P78" ca="1">IFERROR(INDEX(INDIRECT($A$1),$H78,P$4),"")</f>
      </c>
      <c r="Q78" s="26" t="str">
        <f t="array" aca="1" ref="Q78" ca="1">IFERROR(INDEX(INDIRECT($A$1),$H78,Q$4),"")</f>
      </c>
      <c r="R78" s="6" t="str">
        <f t="array" aca="1" ref="R78" ca="1">IFERROR(INDEX(INDIRECT($A$1),$K78,R$4),"")</f>
      </c>
      <c r="S78" s="46" t="str">
        <f t="array" aca="1" ref="S78" ca="1">IFERROR(INDEX(INDIRECT($A$1),$K78,S$4),"")</f>
      </c>
      <c r="T78" s="16" t="str">
        <f t="array" aca="1" ref="T78" ca="1">IFERROR(INDEX(INDIRECT($A$1),$K78,T$4),"")</f>
      </c>
    </row>
    <row r="79" ht="15.75" customHeight="1">
      <c r="A79" s="7" t="str">
        <f t="shared" si="60"/>
        <v>age_child</v>
      </c>
      <c r="B79" s="7" t="str">
        <f t="shared" ref="B79:D79" si="69">B74</f>
        <v>lfsh_aj22</v>
      </c>
      <c r="C79" s="7" t="n">
        <f t="shared" si="69"/>
        <v>1</v>
      </c>
      <c r="D79" s="7" t="n">
        <f t="shared" si="69"/>
        <v>1</v>
      </c>
      <c r="E79" s="7" t="n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 t="n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1"/>
      <c r="N79" s="5" t="str">
        <f t="shared" ca="1" si="9"/>
      </c>
      <c r="O79" s="24" t="str">
        <f t="array" aca="1" ref="O79" ca="1">IFERROR(INDEX(INDIRECT($A$1),$H79,O$4),"")</f>
      </c>
      <c r="P79" s="19" t="str">
        <f t="array" aca="1" ref="P79" ca="1">IFERROR(INDEX(INDIRECT($A$1),$H79,P$4),"")</f>
      </c>
      <c r="Q79" s="29" t="str">
        <f t="array" aca="1" ref="Q79" ca="1">IFERROR(INDEX(INDIRECT($A$1),$H79,Q$4),"")</f>
      </c>
      <c r="R79" s="24" t="str">
        <f t="array" aca="1" ref="R79" ca="1">IFERROR(INDEX(INDIRECT($A$1),$K79,R$4),"")</f>
      </c>
      <c r="S79" s="19" t="str">
        <f t="array" aca="1" ref="S79" ca="1">IFERROR(INDEX(INDIRECT($A$1),$K79,S$4),"")</f>
      </c>
      <c r="T79" s="32" t="str">
        <f t="array" aca="1" ref="T79" ca="1">IFERROR(INDEX(INDIRECT($A$1),$K79,T$4),"")</f>
      </c>
    </row>
    <row r="80">
      <c r="A80" s="7" t="str">
        <f t="shared" si="60"/>
        <v>age_child</v>
      </c>
      <c r="B80" s="7" t="str">
        <f t="shared" ref="B80:D80" si="70">B75</f>
        <v>lfsh_aj18</v>
      </c>
      <c r="C80" s="7" t="n">
        <f t="shared" si="70"/>
        <v>1</v>
      </c>
      <c r="D80" s="7" t="n">
        <f t="shared" si="70"/>
        <v>1</v>
      </c>
      <c r="E80" s="7" t="n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 t="n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38" t="str">
        <f ca="1">IFERROR(F80,"")</f>
      </c>
      <c r="N80" s="1" t="str">
        <f t="shared" ca="1" si="9"/>
      </c>
      <c r="O80" s="12" t="str">
        <f t="array" aca="1" ref="O80" ca="1">IFERROR(INDEX(INDIRECT($A$1),$H80,O$4),"")</f>
      </c>
      <c r="P80" s="22" t="str">
        <f t="array" aca="1" ref="P80" ca="1">IFERROR(INDEX(INDIRECT($A$1),$H80,P$4),"")</f>
      </c>
      <c r="Q80" s="4" t="str">
        <f t="array" aca="1" ref="Q80" ca="1">IFERROR(INDEX(INDIRECT($A$1),$H80,Q$4),"")</f>
      </c>
      <c r="R80" s="12" t="str">
        <f t="array" aca="1" ref="R80" ca="1">IFERROR(INDEX(INDIRECT($A$1),$K80,R$4),"")</f>
      </c>
      <c r="S80" s="22" t="str">
        <f t="array" aca="1" ref="S80" ca="1">IFERROR(INDEX(INDIRECT($A$1),$K80,S$4),"")</f>
      </c>
      <c r="T80" s="17" t="str">
        <f t="array" aca="1" ref="T80" ca="1">IFERROR(INDEX(INDIRECT($A$1),$K80,T$4),"")</f>
      </c>
    </row>
    <row r="81">
      <c r="A81" s="7" t="str">
        <f t="shared" si="60"/>
        <v>age_child</v>
      </c>
      <c r="B81" s="7" t="str">
        <f t="shared" ref="B81:D81" si="73">B76</f>
        <v>lfsh_aj19</v>
      </c>
      <c r="C81" s="7" t="n">
        <f t="shared" si="73"/>
        <v>1</v>
      </c>
      <c r="D81" s="7" t="n">
        <f t="shared" si="73"/>
        <v>1</v>
      </c>
      <c r="E81" s="7" t="n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 t="n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39"/>
      <c r="N81" s="28" t="str">
        <f t="shared" ca="1" si="9"/>
      </c>
      <c r="O81" s="6" t="str">
        <f t="array" aca="1" ref="O81" ca="1">IFERROR(INDEX(INDIRECT($A$1),$H81,O$4),"")</f>
      </c>
      <c r="P81" s="46" t="str">
        <f t="array" aca="1" ref="P81" ca="1">IFERROR(INDEX(INDIRECT($A$1),$H81,P$4),"")</f>
      </c>
      <c r="Q81" s="26" t="str">
        <f t="array" aca="1" ref="Q81" ca="1">IFERROR(INDEX(INDIRECT($A$1),$H81,Q$4),"")</f>
      </c>
      <c r="R81" s="6" t="str">
        <f t="array" aca="1" ref="R81" ca="1">IFERROR(INDEX(INDIRECT($A$1),$K81,R$4),"")</f>
      </c>
      <c r="S81" s="46" t="str">
        <f t="array" aca="1" ref="S81" ca="1">IFERROR(INDEX(INDIRECT($A$1),$K81,S$4),"")</f>
      </c>
      <c r="T81" s="16" t="str">
        <f t="array" aca="1" ref="T81" ca="1">IFERROR(INDEX(INDIRECT($A$1),$K81,T$4),"")</f>
      </c>
    </row>
    <row r="82">
      <c r="A82" s="7" t="str">
        <f t="shared" si="60"/>
        <v>age_child</v>
      </c>
      <c r="B82" s="7" t="str">
        <f t="shared" ref="B82:D82" si="74">B77</f>
        <v>lfsh_aj20</v>
      </c>
      <c r="C82" s="7" t="n">
        <f t="shared" si="74"/>
        <v>1</v>
      </c>
      <c r="D82" s="7" t="n">
        <f t="shared" si="74"/>
        <v>1</v>
      </c>
      <c r="E82" s="7" t="n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 t="n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39"/>
      <c r="N82" s="28" t="str">
        <f t="shared" ca="1" si="9"/>
      </c>
      <c r="O82" s="6" t="str">
        <f t="array" aca="1" ref="O82" ca="1">IFERROR(INDEX(INDIRECT($A$1),$H82,O$4),"")</f>
      </c>
      <c r="P82" s="46" t="str">
        <f t="array" aca="1" ref="P82" ca="1">IFERROR(INDEX(INDIRECT($A$1),$H82,P$4),"")</f>
      </c>
      <c r="Q82" s="26" t="str">
        <f t="array" aca="1" ref="Q82" ca="1">IFERROR(INDEX(INDIRECT($A$1),$H82,Q$4),"")</f>
      </c>
      <c r="R82" s="6" t="str">
        <f t="array" aca="1" ref="R82" ca="1">IFERROR(INDEX(INDIRECT($A$1),$K82,R$4),"")</f>
      </c>
      <c r="S82" s="46" t="str">
        <f t="array" aca="1" ref="S82" ca="1">IFERROR(INDEX(INDIRECT($A$1),$K82,S$4),"")</f>
      </c>
      <c r="T82" s="16" t="str">
        <f t="array" aca="1" ref="T82" ca="1">IFERROR(INDEX(INDIRECT($A$1),$K82,T$4),"")</f>
      </c>
    </row>
    <row r="83">
      <c r="A83" s="7" t="str">
        <f t="shared" si="60"/>
        <v>age_child</v>
      </c>
      <c r="B83" s="7" t="str">
        <f t="shared" ref="B83:D83" si="75">B78</f>
        <v>lfsh_aj21</v>
      </c>
      <c r="C83" s="7" t="n">
        <f t="shared" si="75"/>
        <v>1</v>
      </c>
      <c r="D83" s="7" t="n">
        <f t="shared" si="75"/>
        <v>1</v>
      </c>
      <c r="E83" s="7" t="n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 t="n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39"/>
      <c r="N83" s="28" t="str">
        <f t="shared" ca="1" si="9"/>
      </c>
      <c r="O83" s="6" t="str">
        <f t="array" aca="1" ref="O83" ca="1">IFERROR(INDEX(INDIRECT($A$1),$H83,O$4),"")</f>
      </c>
      <c r="P83" s="46" t="str">
        <f t="array" aca="1" ref="P83" ca="1">IFERROR(INDEX(INDIRECT($A$1),$H83,P$4),"")</f>
      </c>
      <c r="Q83" s="26" t="str">
        <f t="array" aca="1" ref="Q83" ca="1">IFERROR(INDEX(INDIRECT($A$1),$H83,Q$4),"")</f>
      </c>
      <c r="R83" s="6" t="str">
        <f t="array" aca="1" ref="R83" ca="1">IFERROR(INDEX(INDIRECT($A$1),$K83,R$4),"")</f>
      </c>
      <c r="S83" s="46" t="str">
        <f t="array" aca="1" ref="S83" ca="1">IFERROR(INDEX(INDIRECT($A$1),$K83,S$4),"")</f>
      </c>
      <c r="T83" s="16" t="str">
        <f t="array" aca="1" ref="T83" ca="1">IFERROR(INDEX(INDIRECT($A$1),$K83,T$4),"")</f>
      </c>
    </row>
    <row r="84" ht="15.75" customHeight="1">
      <c r="A84" s="7" t="str">
        <f t="shared" si="60"/>
        <v>age_child</v>
      </c>
      <c r="B84" s="7" t="str">
        <f t="shared" ref="B84:D84" si="76">B79</f>
        <v>lfsh_aj22</v>
      </c>
      <c r="C84" s="7" t="n">
        <f t="shared" si="76"/>
        <v>1</v>
      </c>
      <c r="D84" s="7" t="n">
        <f t="shared" si="76"/>
        <v>1</v>
      </c>
      <c r="E84" s="7" t="n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 t="n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41"/>
      <c r="N84" s="5" t="str">
        <f t="shared" ca="1" si="9"/>
      </c>
      <c r="O84" s="24" t="str">
        <f t="array" aca="1" ref="O84" ca="1">IFERROR(INDEX(INDIRECT($A$1),$H84,O$4),"")</f>
      </c>
      <c r="P84" s="19" t="str">
        <f t="array" aca="1" ref="P84" ca="1">IFERROR(INDEX(INDIRECT($A$1),$H84,P$4),"")</f>
      </c>
      <c r="Q84" s="29" t="str">
        <f t="array" aca="1" ref="Q84" ca="1">IFERROR(INDEX(INDIRECT($A$1),$H84,Q$4),"")</f>
      </c>
      <c r="R84" s="24" t="str">
        <f t="array" aca="1" ref="R84" ca="1">IFERROR(INDEX(INDIRECT($A$1),$K84,R$4),"")</f>
      </c>
      <c r="S84" s="19" t="str">
        <f t="array" aca="1" ref="S84" ca="1">IFERROR(INDEX(INDIRECT($A$1),$K84,S$4),"")</f>
      </c>
      <c r="T84" s="32" t="str">
        <f t="array" aca="1" ref="T84" ca="1">IFERROR(INDEX(INDIRECT($A$1),$K84,T$4),"")</f>
      </c>
    </row>
    <row r="85">
      <c r="A85" s="7" t="str">
        <f t="shared" si="60"/>
        <v>age_child</v>
      </c>
      <c r="B85" s="7" t="str">
        <f t="shared" ref="B85:D85" si="77">B80</f>
        <v>lfsh_aj18</v>
      </c>
      <c r="C85" s="7" t="n">
        <f t="shared" si="77"/>
        <v>1</v>
      </c>
      <c r="D85" s="7" t="n">
        <f t="shared" si="77"/>
        <v>1</v>
      </c>
      <c r="E85" s="7" t="n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 t="n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38" t="str">
        <f ca="1">IFERROR(F85,"")</f>
      </c>
      <c r="N85" s="1" t="str">
        <f t="shared" ref="N85:N104" ca="1" si="78">IF(ISERROR($F85),"",N80)</f>
      </c>
      <c r="O85" s="12" t="str">
        <f t="array" aca="1" ref="O85" ca="1">IFERROR(INDEX(INDIRECT($A$1),$H85,O$4),"")</f>
      </c>
      <c r="P85" s="22" t="str">
        <f t="array" aca="1" ref="P85" ca="1">IFERROR(INDEX(INDIRECT($A$1),$H85,P$4),"")</f>
      </c>
      <c r="Q85" s="4" t="str">
        <f t="array" aca="1" ref="Q85" ca="1">IFERROR(INDEX(INDIRECT($A$1),$H85,Q$4),"")</f>
      </c>
      <c r="R85" s="12" t="str">
        <f t="array" aca="1" ref="R85" ca="1">IFERROR(INDEX(INDIRECT($A$1),$K85,R$4),"")</f>
      </c>
      <c r="S85" s="22" t="str">
        <f t="array" aca="1" ref="S85" ca="1">IFERROR(INDEX(INDIRECT($A$1),$K85,S$4),"")</f>
      </c>
      <c r="T85" s="17" t="str">
        <f t="array" aca="1" ref="T85" ca="1">IFERROR(INDEX(INDIRECT($A$1),$K85,T$4),"")</f>
      </c>
    </row>
    <row r="86">
      <c r="A86" s="7" t="str">
        <f t="shared" si="60"/>
        <v>age_child</v>
      </c>
      <c r="B86" s="7" t="str">
        <f t="shared" ref="B86:D86" si="79">B81</f>
        <v>lfsh_aj19</v>
      </c>
      <c r="C86" s="7" t="n">
        <f t="shared" si="79"/>
        <v>1</v>
      </c>
      <c r="D86" s="7" t="n">
        <f t="shared" si="79"/>
        <v>1</v>
      </c>
      <c r="E86" s="7" t="n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 t="n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39"/>
      <c r="N86" s="28" t="str">
        <f t="shared" ca="1" si="78"/>
      </c>
      <c r="O86" s="6" t="str">
        <f t="array" aca="1" ref="O86" ca="1">IFERROR(INDEX(INDIRECT($A$1),$H86,O$4),"")</f>
      </c>
      <c r="P86" s="46" t="str">
        <f t="array" aca="1" ref="P86" ca="1">IFERROR(INDEX(INDIRECT($A$1),$H86,P$4),"")</f>
      </c>
      <c r="Q86" s="26" t="str">
        <f t="array" aca="1" ref="Q86" ca="1">IFERROR(INDEX(INDIRECT($A$1),$H86,Q$4),"")</f>
      </c>
      <c r="R86" s="6" t="str">
        <f t="array" aca="1" ref="R86" ca="1">IFERROR(INDEX(INDIRECT($A$1),$K86,R$4),"")</f>
      </c>
      <c r="S86" s="46" t="str">
        <f t="array" aca="1" ref="S86" ca="1">IFERROR(INDEX(INDIRECT($A$1),$K86,S$4),"")</f>
      </c>
      <c r="T86" s="16" t="str">
        <f t="array" aca="1" ref="T86" ca="1">IFERROR(INDEX(INDIRECT($A$1),$K86,T$4),"")</f>
      </c>
    </row>
    <row r="87">
      <c r="A87" s="7" t="str">
        <f t="shared" si="60"/>
        <v>age_child</v>
      </c>
      <c r="B87" s="7" t="str">
        <f t="shared" ref="B87:D87" si="80">B82</f>
        <v>lfsh_aj20</v>
      </c>
      <c r="C87" s="7" t="n">
        <f t="shared" si="80"/>
        <v>1</v>
      </c>
      <c r="D87" s="7" t="n">
        <f t="shared" si="80"/>
        <v>1</v>
      </c>
      <c r="E87" s="7" t="n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 t="n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39"/>
      <c r="N87" s="28" t="str">
        <f t="shared" ca="1" si="78"/>
      </c>
      <c r="O87" s="6" t="str">
        <f t="array" aca="1" ref="O87" ca="1">IFERROR(INDEX(INDIRECT($A$1),$H87,O$4),"")</f>
      </c>
      <c r="P87" s="46" t="str">
        <f t="array" aca="1" ref="P87" ca="1">IFERROR(INDEX(INDIRECT($A$1),$H87,P$4),"")</f>
      </c>
      <c r="Q87" s="26" t="str">
        <f t="array" aca="1" ref="Q87" ca="1">IFERROR(INDEX(INDIRECT($A$1),$H87,Q$4),"")</f>
      </c>
      <c r="R87" s="6" t="str">
        <f t="array" aca="1" ref="R87" ca="1">IFERROR(INDEX(INDIRECT($A$1),$K87,R$4),"")</f>
      </c>
      <c r="S87" s="46" t="str">
        <f t="array" aca="1" ref="S87" ca="1">IFERROR(INDEX(INDIRECT($A$1),$K87,S$4),"")</f>
      </c>
      <c r="T87" s="16" t="str">
        <f t="array" aca="1" ref="T87" ca="1">IFERROR(INDEX(INDIRECT($A$1),$K87,T$4),"")</f>
      </c>
    </row>
    <row r="88">
      <c r="A88" s="7" t="str">
        <f t="shared" si="60"/>
        <v>age_child</v>
      </c>
      <c r="B88" s="7" t="str">
        <f t="shared" ref="B88:D88" si="81">B83</f>
        <v>lfsh_aj21</v>
      </c>
      <c r="C88" s="7" t="n">
        <f t="shared" si="81"/>
        <v>1</v>
      </c>
      <c r="D88" s="7" t="n">
        <f t="shared" si="81"/>
        <v>1</v>
      </c>
      <c r="E88" s="7" t="n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 t="n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39"/>
      <c r="N88" s="28" t="str">
        <f t="shared" ca="1" si="78"/>
      </c>
      <c r="O88" s="6" t="str">
        <f t="array" aca="1" ref="O88" ca="1">IFERROR(INDEX(INDIRECT($A$1),$H88,O$4),"")</f>
      </c>
      <c r="P88" s="46" t="str">
        <f t="array" aca="1" ref="P88" ca="1">IFERROR(INDEX(INDIRECT($A$1),$H88,P$4),"")</f>
      </c>
      <c r="Q88" s="26" t="str">
        <f t="array" aca="1" ref="Q88" ca="1">IFERROR(INDEX(INDIRECT($A$1),$H88,Q$4),"")</f>
      </c>
      <c r="R88" s="6" t="str">
        <f t="array" aca="1" ref="R88" ca="1">IFERROR(INDEX(INDIRECT($A$1),$K88,R$4),"")</f>
      </c>
      <c r="S88" s="46" t="str">
        <f t="array" aca="1" ref="S88" ca="1">IFERROR(INDEX(INDIRECT($A$1),$K88,S$4),"")</f>
      </c>
      <c r="T88" s="16" t="str">
        <f t="array" aca="1" ref="T88" ca="1">IFERROR(INDEX(INDIRECT($A$1),$K88,T$4),"")</f>
      </c>
    </row>
    <row r="89" ht="15.75" customHeight="1">
      <c r="A89" s="7" t="str">
        <f t="shared" si="60"/>
        <v>age_child</v>
      </c>
      <c r="B89" s="7" t="str">
        <f t="shared" ref="B89:D89" si="82">B84</f>
        <v>lfsh_aj22</v>
      </c>
      <c r="C89" s="7" t="n">
        <f t="shared" si="82"/>
        <v>1</v>
      </c>
      <c r="D89" s="7" t="n">
        <f t="shared" si="82"/>
        <v>1</v>
      </c>
      <c r="E89" s="7" t="n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 t="n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41"/>
      <c r="N89" s="5" t="str">
        <f t="shared" ca="1" si="78"/>
      </c>
      <c r="O89" s="24" t="str">
        <f t="array" aca="1" ref="O89" ca="1">IFERROR(INDEX(INDIRECT($A$1),$H89,O$4),"")</f>
      </c>
      <c r="P89" s="19" t="str">
        <f t="array" aca="1" ref="P89" ca="1">IFERROR(INDEX(INDIRECT($A$1),$H89,P$4),"")</f>
      </c>
      <c r="Q89" s="29" t="str">
        <f t="array" aca="1" ref="Q89" ca="1">IFERROR(INDEX(INDIRECT($A$1),$H89,Q$4),"")</f>
      </c>
      <c r="R89" s="24" t="str">
        <f t="array" aca="1" ref="R89" ca="1">IFERROR(INDEX(INDIRECT($A$1),$K89,R$4),"")</f>
      </c>
      <c r="S89" s="19" t="str">
        <f t="array" aca="1" ref="S89" ca="1">IFERROR(INDEX(INDIRECT($A$1),$K89,S$4),"")</f>
      </c>
      <c r="T89" s="32" t="str">
        <f t="array" aca="1" ref="T89" ca="1">IFERROR(INDEX(INDIRECT($A$1),$K89,T$4),"")</f>
      </c>
    </row>
    <row r="90">
      <c r="A90" s="7" t="str">
        <f t="shared" si="60"/>
        <v>age_child</v>
      </c>
      <c r="B90" s="7" t="str">
        <f t="shared" ref="B90:D90" si="83">B85</f>
        <v>lfsh_aj18</v>
      </c>
      <c r="C90" s="7" t="n">
        <f t="shared" si="83"/>
        <v>1</v>
      </c>
      <c r="D90" s="7" t="n">
        <f t="shared" si="83"/>
        <v>1</v>
      </c>
      <c r="E90" s="7" t="n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 t="n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38" t="str">
        <f ca="1">IFERROR(F90,"")</f>
      </c>
      <c r="N90" s="1" t="str">
        <f t="shared" ca="1" si="78"/>
      </c>
      <c r="O90" s="12" t="str">
        <f t="array" aca="1" ref="O90" ca="1">IFERROR(INDEX(INDIRECT($A$1),$H90,O$4),"")</f>
      </c>
      <c r="P90" s="22" t="str">
        <f t="array" aca="1" ref="P90" ca="1">IFERROR(INDEX(INDIRECT($A$1),$H90,P$4),"")</f>
      </c>
      <c r="Q90" s="4" t="str">
        <f t="array" aca="1" ref="Q90" ca="1">IFERROR(INDEX(INDIRECT($A$1),$H90,Q$4),"")</f>
      </c>
      <c r="R90" s="12" t="str">
        <f t="array" aca="1" ref="R90" ca="1">IFERROR(INDEX(INDIRECT($A$1),$K90,R$4),"")</f>
      </c>
      <c r="S90" s="22" t="str">
        <f t="array" aca="1" ref="S90" ca="1">IFERROR(INDEX(INDIRECT($A$1),$K90,S$4),"")</f>
      </c>
      <c r="T90" s="17" t="str">
        <f t="array" aca="1" ref="T90" ca="1">IFERROR(INDEX(INDIRECT($A$1),$K90,T$4),"")</f>
      </c>
    </row>
    <row r="91">
      <c r="A91" s="7" t="str">
        <f t="shared" si="60"/>
        <v>age_child</v>
      </c>
      <c r="B91" s="7" t="str">
        <f t="shared" ref="B91:D91" si="84">B86</f>
        <v>lfsh_aj19</v>
      </c>
      <c r="C91" s="7" t="n">
        <f t="shared" si="84"/>
        <v>1</v>
      </c>
      <c r="D91" s="7" t="n">
        <f t="shared" si="84"/>
        <v>1</v>
      </c>
      <c r="E91" s="7" t="n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 t="n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39"/>
      <c r="N91" s="28" t="str">
        <f t="shared" ca="1" si="78"/>
      </c>
      <c r="O91" s="6" t="str">
        <f t="array" aca="1" ref="O91" ca="1">IFERROR(INDEX(INDIRECT($A$1),$H91,O$4),"")</f>
      </c>
      <c r="P91" s="46" t="str">
        <f t="array" aca="1" ref="P91" ca="1">IFERROR(INDEX(INDIRECT($A$1),$H91,P$4),"")</f>
      </c>
      <c r="Q91" s="26" t="str">
        <f t="array" aca="1" ref="Q91" ca="1">IFERROR(INDEX(INDIRECT($A$1),$H91,Q$4),"")</f>
      </c>
      <c r="R91" s="6" t="str">
        <f t="array" aca="1" ref="R91" ca="1">IFERROR(INDEX(INDIRECT($A$1),$K91,R$4),"")</f>
      </c>
      <c r="S91" s="46" t="str">
        <f t="array" aca="1" ref="S91" ca="1">IFERROR(INDEX(INDIRECT($A$1),$K91,S$4),"")</f>
      </c>
      <c r="T91" s="16" t="str">
        <f t="array" aca="1" ref="T91" ca="1">IFERROR(INDEX(INDIRECT($A$1),$K91,T$4),"")</f>
      </c>
    </row>
    <row r="92">
      <c r="A92" s="7" t="str">
        <f t="shared" si="60"/>
        <v>age_child</v>
      </c>
      <c r="B92" s="7" t="str">
        <f t="shared" ref="B92:D92" si="85">B87</f>
        <v>lfsh_aj20</v>
      </c>
      <c r="C92" s="7" t="n">
        <f t="shared" si="85"/>
        <v>1</v>
      </c>
      <c r="D92" s="7" t="n">
        <f t="shared" si="85"/>
        <v>1</v>
      </c>
      <c r="E92" s="7" t="n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 t="n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39"/>
      <c r="N92" s="28" t="str">
        <f t="shared" ca="1" si="78"/>
      </c>
      <c r="O92" s="6" t="str">
        <f t="array" aca="1" ref="O92" ca="1">IFERROR(INDEX(INDIRECT($A$1),$H92,O$4),"")</f>
      </c>
      <c r="P92" s="46" t="str">
        <f t="array" aca="1" ref="P92" ca="1">IFERROR(INDEX(INDIRECT($A$1),$H92,P$4),"")</f>
      </c>
      <c r="Q92" s="26" t="str">
        <f t="array" aca="1" ref="Q92" ca="1">IFERROR(INDEX(INDIRECT($A$1),$H92,Q$4),"")</f>
      </c>
      <c r="R92" s="6" t="str">
        <f t="array" aca="1" ref="R92" ca="1">IFERROR(INDEX(INDIRECT($A$1),$K92,R$4),"")</f>
      </c>
      <c r="S92" s="46" t="str">
        <f t="array" aca="1" ref="S92" ca="1">IFERROR(INDEX(INDIRECT($A$1),$K92,S$4),"")</f>
      </c>
      <c r="T92" s="16" t="str">
        <f t="array" aca="1" ref="T92" ca="1">IFERROR(INDEX(INDIRECT($A$1),$K92,T$4),"")</f>
      </c>
    </row>
    <row r="93">
      <c r="A93" s="7" t="str">
        <f t="shared" si="60"/>
        <v>age_child</v>
      </c>
      <c r="B93" s="7" t="str">
        <f t="shared" ref="B93:D93" si="86">B88</f>
        <v>lfsh_aj21</v>
      </c>
      <c r="C93" s="7" t="n">
        <f t="shared" si="86"/>
        <v>1</v>
      </c>
      <c r="D93" s="7" t="n">
        <f t="shared" si="86"/>
        <v>1</v>
      </c>
      <c r="E93" s="7" t="n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 t="n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39"/>
      <c r="N93" s="28" t="str">
        <f t="shared" ca="1" si="78"/>
      </c>
      <c r="O93" s="6" t="str">
        <f t="array" aca="1" ref="O93" ca="1">IFERROR(INDEX(INDIRECT($A$1),$H93,O$4),"")</f>
      </c>
      <c r="P93" s="46" t="str">
        <f t="array" aca="1" ref="P93" ca="1">IFERROR(INDEX(INDIRECT($A$1),$H93,P$4),"")</f>
      </c>
      <c r="Q93" s="26" t="str">
        <f t="array" aca="1" ref="Q93" ca="1">IFERROR(INDEX(INDIRECT($A$1),$H93,Q$4),"")</f>
      </c>
      <c r="R93" s="6" t="str">
        <f t="array" aca="1" ref="R93" ca="1">IFERROR(INDEX(INDIRECT($A$1),$K93,R$4),"")</f>
      </c>
      <c r="S93" s="46" t="str">
        <f t="array" aca="1" ref="S93" ca="1">IFERROR(INDEX(INDIRECT($A$1),$K93,S$4),"")</f>
      </c>
      <c r="T93" s="16" t="str">
        <f t="array" aca="1" ref="T93" ca="1">IFERROR(INDEX(INDIRECT($A$1),$K93,T$4),"")</f>
      </c>
    </row>
    <row r="94" ht="15.75" customHeight="1">
      <c r="A94" s="7" t="str">
        <f t="shared" si="60"/>
        <v>age_child</v>
      </c>
      <c r="B94" s="7" t="str">
        <f t="shared" ref="B94:D94" si="87">B89</f>
        <v>lfsh_aj22</v>
      </c>
      <c r="C94" s="7" t="n">
        <f t="shared" si="87"/>
        <v>1</v>
      </c>
      <c r="D94" s="7" t="n">
        <f t="shared" si="87"/>
        <v>1</v>
      </c>
      <c r="E94" s="7" t="n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 t="n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41"/>
      <c r="N94" s="5" t="str">
        <f t="shared" ca="1" si="78"/>
      </c>
      <c r="O94" s="24" t="str">
        <f t="array" aca="1" ref="O94" ca="1">IFERROR(INDEX(INDIRECT($A$1),$H94,O$4),"")</f>
      </c>
      <c r="P94" s="19" t="str">
        <f t="array" aca="1" ref="P94" ca="1">IFERROR(INDEX(INDIRECT($A$1),$H94,P$4),"")</f>
      </c>
      <c r="Q94" s="29" t="str">
        <f t="array" aca="1" ref="Q94" ca="1">IFERROR(INDEX(INDIRECT($A$1),$H94,Q$4),"")</f>
      </c>
      <c r="R94" s="24" t="str">
        <f t="array" aca="1" ref="R94" ca="1">IFERROR(INDEX(INDIRECT($A$1),$K94,R$4),"")</f>
      </c>
      <c r="S94" s="19" t="str">
        <f t="array" aca="1" ref="S94" ca="1">IFERROR(INDEX(INDIRECT($A$1),$K94,S$4),"")</f>
      </c>
      <c r="T94" s="32" t="str">
        <f t="array" aca="1" ref="T94" ca="1">IFERROR(INDEX(INDIRECT($A$1),$K94,T$4),"")</f>
      </c>
    </row>
    <row r="95">
      <c r="A95" s="7" t="str">
        <f t="shared" si="60"/>
        <v>age_child</v>
      </c>
      <c r="B95" s="7" t="str">
        <f t="shared" ref="B95:D95" si="88">B90</f>
        <v>lfsh_aj18</v>
      </c>
      <c r="C95" s="7" t="n">
        <f t="shared" si="88"/>
        <v>1</v>
      </c>
      <c r="D95" s="7" t="n">
        <f t="shared" si="88"/>
        <v>1</v>
      </c>
      <c r="E95" s="7" t="n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 t="n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38" t="str">
        <f ca="1">IFERROR(F95,"")</f>
      </c>
      <c r="N95" s="1" t="str">
        <f t="shared" ca="1" si="78"/>
      </c>
      <c r="O95" s="12" t="str">
        <f t="array" aca="1" ref="O95" ca="1">IFERROR(INDEX(INDIRECT($A$1),$H95,O$4),"")</f>
      </c>
      <c r="P95" s="22" t="str">
        <f t="array" aca="1" ref="P95" ca="1">IFERROR(INDEX(INDIRECT($A$1),$H95,P$4),"")</f>
      </c>
      <c r="Q95" s="4" t="str">
        <f t="array" aca="1" ref="Q95" ca="1">IFERROR(INDEX(INDIRECT($A$1),$H95,Q$4),"")</f>
      </c>
      <c r="R95" s="12" t="str">
        <f t="array" aca="1" ref="R95" ca="1">IFERROR(INDEX(INDIRECT($A$1),$K95,R$4),"")</f>
      </c>
      <c r="S95" s="22" t="str">
        <f t="array" aca="1" ref="S95" ca="1">IFERROR(INDEX(INDIRECT($A$1),$K95,S$4),"")</f>
      </c>
      <c r="T95" s="17" t="str">
        <f t="array" aca="1" ref="T95" ca="1">IFERROR(INDEX(INDIRECT($A$1),$K95,T$4),"")</f>
      </c>
    </row>
    <row r="96">
      <c r="A96" s="7" t="str">
        <f t="shared" si="60"/>
        <v>age_child</v>
      </c>
      <c r="B96" s="7" t="str">
        <f t="shared" ref="B96:D96" si="89">B91</f>
        <v>lfsh_aj19</v>
      </c>
      <c r="C96" s="7" t="n">
        <f t="shared" si="89"/>
        <v>1</v>
      </c>
      <c r="D96" s="7" t="n">
        <f t="shared" si="89"/>
        <v>1</v>
      </c>
      <c r="E96" s="7" t="n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 t="n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39"/>
      <c r="N96" s="28" t="str">
        <f t="shared" ca="1" si="78"/>
      </c>
      <c r="O96" s="6" t="str">
        <f t="array" aca="1" ref="O96" ca="1">IFERROR(INDEX(INDIRECT($A$1),$H96,O$4),"")</f>
      </c>
      <c r="P96" s="46" t="str">
        <f t="array" aca="1" ref="P96" ca="1">IFERROR(INDEX(INDIRECT($A$1),$H96,P$4),"")</f>
      </c>
      <c r="Q96" s="26" t="str">
        <f t="array" aca="1" ref="Q96" ca="1">IFERROR(INDEX(INDIRECT($A$1),$H96,Q$4),"")</f>
      </c>
      <c r="R96" s="6" t="str">
        <f t="array" aca="1" ref="R96" ca="1">IFERROR(INDEX(INDIRECT($A$1),$K96,R$4),"")</f>
      </c>
      <c r="S96" s="46" t="str">
        <f t="array" aca="1" ref="S96" ca="1">IFERROR(INDEX(INDIRECT($A$1),$K96,S$4),"")</f>
      </c>
      <c r="T96" s="16" t="str">
        <f t="array" aca="1" ref="T96" ca="1">IFERROR(INDEX(INDIRECT($A$1),$K96,T$4),"")</f>
      </c>
    </row>
    <row r="97">
      <c r="A97" s="7" t="str">
        <f t="shared" si="60"/>
        <v>age_child</v>
      </c>
      <c r="B97" s="7" t="str">
        <f t="shared" ref="B97:D97" si="90">B92</f>
        <v>lfsh_aj20</v>
      </c>
      <c r="C97" s="7" t="n">
        <f t="shared" si="90"/>
        <v>1</v>
      </c>
      <c r="D97" s="7" t="n">
        <f t="shared" si="90"/>
        <v>1</v>
      </c>
      <c r="E97" s="7" t="n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 t="n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39"/>
      <c r="N97" s="28" t="str">
        <f t="shared" ca="1" si="78"/>
      </c>
      <c r="O97" s="6" t="str">
        <f t="array" aca="1" ref="O97" ca="1">IFERROR(INDEX(INDIRECT($A$1),$H97,O$4),"")</f>
      </c>
      <c r="P97" s="46" t="str">
        <f t="array" aca="1" ref="P97" ca="1">IFERROR(INDEX(INDIRECT($A$1),$H97,P$4),"")</f>
      </c>
      <c r="Q97" s="26" t="str">
        <f t="array" aca="1" ref="Q97" ca="1">IFERROR(INDEX(INDIRECT($A$1),$H97,Q$4),"")</f>
      </c>
      <c r="R97" s="6" t="str">
        <f t="array" aca="1" ref="R97" ca="1">IFERROR(INDEX(INDIRECT($A$1),$K97,R$4),"")</f>
      </c>
      <c r="S97" s="46" t="str">
        <f t="array" aca="1" ref="S97" ca="1">IFERROR(INDEX(INDIRECT($A$1),$K97,S$4),"")</f>
      </c>
      <c r="T97" s="16" t="str">
        <f t="array" aca="1" ref="T97" ca="1">IFERROR(INDEX(INDIRECT($A$1),$K97,T$4),"")</f>
      </c>
    </row>
    <row r="98">
      <c r="A98" s="7" t="str">
        <f t="shared" si="60"/>
        <v>age_child</v>
      </c>
      <c r="B98" s="7" t="str">
        <f t="shared" ref="B98:D98" si="91">B93</f>
        <v>lfsh_aj21</v>
      </c>
      <c r="C98" s="7" t="n">
        <f t="shared" si="91"/>
        <v>1</v>
      </c>
      <c r="D98" s="7" t="n">
        <f t="shared" si="91"/>
        <v>1</v>
      </c>
      <c r="E98" s="7" t="n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 t="n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39"/>
      <c r="N98" s="28" t="str">
        <f t="shared" ca="1" si="78"/>
      </c>
      <c r="O98" s="6" t="str">
        <f t="array" aca="1" ref="O98" ca="1">IFERROR(INDEX(INDIRECT($A$1),$H98,O$4),"")</f>
      </c>
      <c r="P98" s="46" t="str">
        <f t="array" aca="1" ref="P98" ca="1">IFERROR(INDEX(INDIRECT($A$1),$H98,P$4),"")</f>
      </c>
      <c r="Q98" s="26" t="str">
        <f t="array" aca="1" ref="Q98" ca="1">IFERROR(INDEX(INDIRECT($A$1),$H98,Q$4),"")</f>
      </c>
      <c r="R98" s="6" t="str">
        <f t="array" aca="1" ref="R98" ca="1">IFERROR(INDEX(INDIRECT($A$1),$K98,R$4),"")</f>
      </c>
      <c r="S98" s="46" t="str">
        <f t="array" aca="1" ref="S98" ca="1">IFERROR(INDEX(INDIRECT($A$1),$K98,S$4),"")</f>
      </c>
      <c r="T98" s="16" t="str">
        <f t="array" aca="1" ref="T98" ca="1">IFERROR(INDEX(INDIRECT($A$1),$K98,T$4),"")</f>
      </c>
    </row>
    <row r="99" ht="15.75" customHeight="1">
      <c r="A99" s="7" t="str">
        <f t="shared" si="60"/>
        <v>age_child</v>
      </c>
      <c r="B99" s="7" t="str">
        <f t="shared" ref="B99:D99" si="92">B94</f>
        <v>lfsh_aj22</v>
      </c>
      <c r="C99" s="7" t="n">
        <f t="shared" si="92"/>
        <v>1</v>
      </c>
      <c r="D99" s="7" t="n">
        <f t="shared" si="92"/>
        <v>1</v>
      </c>
      <c r="E99" s="7" t="n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 t="n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41"/>
      <c r="N99" s="5" t="str">
        <f t="shared" ca="1" si="78"/>
      </c>
      <c r="O99" s="24" t="str">
        <f t="array" aca="1" ref="O99" ca="1">IFERROR(INDEX(INDIRECT($A$1),$H99,O$4),"")</f>
      </c>
      <c r="P99" s="19" t="str">
        <f t="array" aca="1" ref="P99" ca="1">IFERROR(INDEX(INDIRECT($A$1),$H99,P$4),"")</f>
      </c>
      <c r="Q99" s="29" t="str">
        <f t="array" aca="1" ref="Q99" ca="1">IFERROR(INDEX(INDIRECT($A$1),$H99,Q$4),"")</f>
      </c>
      <c r="R99" s="24" t="str">
        <f t="array" aca="1" ref="R99" ca="1">IFERROR(INDEX(INDIRECT($A$1),$K99,R$4),"")</f>
      </c>
      <c r="S99" s="19" t="str">
        <f t="array" aca="1" ref="S99" ca="1">IFERROR(INDEX(INDIRECT($A$1),$K99,S$4),"")</f>
      </c>
      <c r="T99" s="32" t="str">
        <f t="array" aca="1" ref="T99" ca="1">IFERROR(INDEX(INDIRECT($A$1),$K99,T$4),"")</f>
      </c>
    </row>
    <row r="100">
      <c r="A100" s="7" t="str">
        <f t="shared" si="60"/>
        <v>age_child</v>
      </c>
      <c r="B100" s="7" t="str">
        <f t="shared" ref="B100:D100" si="93">B95</f>
        <v>lfsh_aj18</v>
      </c>
      <c r="C100" s="7" t="n">
        <f t="shared" si="93"/>
        <v>1</v>
      </c>
      <c r="D100" s="7" t="n">
        <f t="shared" si="93"/>
        <v>1</v>
      </c>
      <c r="E100" s="7" t="n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 t="n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38" t="str">
        <f ca="1">IFERROR(F100,"")</f>
      </c>
      <c r="N100" s="1" t="str">
        <f t="shared" ca="1" si="78"/>
      </c>
      <c r="O100" s="12" t="str">
        <f t="array" aca="1" ref="O100" ca="1">IFERROR(INDEX(INDIRECT($A$1),$H100,O$4),"")</f>
      </c>
      <c r="P100" s="22" t="str">
        <f t="array" aca="1" ref="P100" ca="1">IFERROR(INDEX(INDIRECT($A$1),$H100,P$4),"")</f>
      </c>
      <c r="Q100" s="4" t="str">
        <f t="array" aca="1" ref="Q100" ca="1">IFERROR(INDEX(INDIRECT($A$1),$H100,Q$4),"")</f>
      </c>
      <c r="R100" s="12" t="str">
        <f t="array" aca="1" ref="R100" ca="1">IFERROR(INDEX(INDIRECT($A$1),$K100,R$4),"")</f>
      </c>
      <c r="S100" s="22" t="str">
        <f t="array" aca="1" ref="S100" ca="1">IFERROR(INDEX(INDIRECT($A$1),$K100,S$4),"")</f>
      </c>
      <c r="T100" s="17" t="str">
        <f t="array" aca="1" ref="T100" ca="1">IFERROR(INDEX(INDIRECT($A$1),$K100,T$4),"")</f>
      </c>
    </row>
    <row r="101">
      <c r="A101" s="7" t="str">
        <f t="shared" si="60"/>
        <v>age_child</v>
      </c>
      <c r="B101" s="7" t="str">
        <f t="shared" ref="B101:D101" si="94">B96</f>
        <v>lfsh_aj19</v>
      </c>
      <c r="C101" s="7" t="n">
        <f t="shared" si="94"/>
        <v>1</v>
      </c>
      <c r="D101" s="7" t="n">
        <f t="shared" si="94"/>
        <v>1</v>
      </c>
      <c r="E101" s="7" t="n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 t="n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39"/>
      <c r="N101" s="28" t="str">
        <f t="shared" ca="1" si="78"/>
      </c>
      <c r="O101" s="6" t="str">
        <f t="array" aca="1" ref="O101" ca="1">IFERROR(INDEX(INDIRECT($A$1),$H101,O$4),"")</f>
      </c>
      <c r="P101" s="46" t="str">
        <f t="array" aca="1" ref="P101" ca="1">IFERROR(INDEX(INDIRECT($A$1),$H101,P$4),"")</f>
      </c>
      <c r="Q101" s="26" t="str">
        <f t="array" aca="1" ref="Q101" ca="1">IFERROR(INDEX(INDIRECT($A$1),$H101,Q$4),"")</f>
      </c>
      <c r="R101" s="6" t="str">
        <f t="array" aca="1" ref="R101" ca="1">IFERROR(INDEX(INDIRECT($A$1),$K101,R$4),"")</f>
      </c>
      <c r="S101" s="46" t="str">
        <f t="array" aca="1" ref="S101" ca="1">IFERROR(INDEX(INDIRECT($A$1),$K101,S$4),"")</f>
      </c>
      <c r="T101" s="16" t="str">
        <f t="array" aca="1" ref="T101" ca="1">IFERROR(INDEX(INDIRECT($A$1),$K101,T$4),"")</f>
      </c>
    </row>
    <row r="102">
      <c r="A102" s="7" t="str">
        <f t="shared" si="60"/>
        <v>age_child</v>
      </c>
      <c r="B102" s="7" t="str">
        <f t="shared" ref="B102:D102" si="95">B97</f>
        <v>lfsh_aj20</v>
      </c>
      <c r="C102" s="7" t="n">
        <f t="shared" si="95"/>
        <v>1</v>
      </c>
      <c r="D102" s="7" t="n">
        <f t="shared" si="95"/>
        <v>1</v>
      </c>
      <c r="E102" s="7" t="n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 t="n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39"/>
      <c r="N102" s="28" t="str">
        <f t="shared" ca="1" si="78"/>
      </c>
      <c r="O102" s="6" t="str">
        <f t="array" aca="1" ref="O102" ca="1">IFERROR(INDEX(INDIRECT($A$1),$H102,O$4),"")</f>
      </c>
      <c r="P102" s="46" t="str">
        <f t="array" aca="1" ref="P102" ca="1">IFERROR(INDEX(INDIRECT($A$1),$H102,P$4),"")</f>
      </c>
      <c r="Q102" s="26" t="str">
        <f t="array" aca="1" ref="Q102" ca="1">IFERROR(INDEX(INDIRECT($A$1),$H102,Q$4),"")</f>
      </c>
      <c r="R102" s="6" t="str">
        <f t="array" aca="1" ref="R102" ca="1">IFERROR(INDEX(INDIRECT($A$1),$K102,R$4),"")</f>
      </c>
      <c r="S102" s="46" t="str">
        <f t="array" aca="1" ref="S102" ca="1">IFERROR(INDEX(INDIRECT($A$1),$K102,S$4),"")</f>
      </c>
      <c r="T102" s="16" t="str">
        <f t="array" aca="1" ref="T102" ca="1">IFERROR(INDEX(INDIRECT($A$1),$K102,T$4),"")</f>
      </c>
    </row>
    <row r="103">
      <c r="A103" s="7" t="str">
        <f t="shared" si="60"/>
        <v>age_child</v>
      </c>
      <c r="B103" s="7" t="str">
        <f t="shared" ref="B103:D103" si="96">B98</f>
        <v>lfsh_aj21</v>
      </c>
      <c r="C103" s="7" t="n">
        <f t="shared" si="96"/>
        <v>1</v>
      </c>
      <c r="D103" s="7" t="n">
        <f t="shared" si="96"/>
        <v>1</v>
      </c>
      <c r="E103" s="7" t="n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 t="n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39"/>
      <c r="N103" s="28" t="str">
        <f t="shared" ca="1" si="78"/>
      </c>
      <c r="O103" s="6" t="str">
        <f t="array" aca="1" ref="O103" ca="1">IFERROR(INDEX(INDIRECT($A$1),$H103,O$4),"")</f>
      </c>
      <c r="P103" s="46" t="str">
        <f t="array" aca="1" ref="P103" ca="1">IFERROR(INDEX(INDIRECT($A$1),$H103,P$4),"")</f>
      </c>
      <c r="Q103" s="26" t="str">
        <f t="array" aca="1" ref="Q103" ca="1">IFERROR(INDEX(INDIRECT($A$1),$H103,Q$4),"")</f>
      </c>
      <c r="R103" s="6" t="str">
        <f t="array" aca="1" ref="R103" ca="1">IFERROR(INDEX(INDIRECT($A$1),$K103,R$4),"")</f>
      </c>
      <c r="S103" s="46" t="str">
        <f t="array" aca="1" ref="S103" ca="1">IFERROR(INDEX(INDIRECT($A$1),$K103,S$4),"")</f>
      </c>
      <c r="T103" s="16" t="str">
        <f t="array" aca="1" ref="T103" ca="1">IFERROR(INDEX(INDIRECT($A$1),$K103,T$4),"")</f>
      </c>
    </row>
    <row r="104" ht="15.75" customHeight="1">
      <c r="A104" s="7" t="str">
        <f t="shared" si="60"/>
        <v>age_child</v>
      </c>
      <c r="B104" s="7" t="str">
        <f t="shared" ref="B104:D104" si="97">B99</f>
        <v>lfsh_aj22</v>
      </c>
      <c r="C104" s="7" t="n">
        <f t="shared" si="97"/>
        <v>1</v>
      </c>
      <c r="D104" s="7" t="n">
        <f t="shared" si="97"/>
        <v>1</v>
      </c>
      <c r="E104" s="7" t="n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 t="n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41"/>
      <c r="N104" s="5" t="str">
        <f t="shared" ca="1" si="78"/>
      </c>
      <c r="O104" s="24" t="str">
        <f t="array" aca="1" ref="O104" ca="1">IFERROR(INDEX(INDIRECT($A$1),$H104,O$4),"")</f>
      </c>
      <c r="P104" s="19" t="str">
        <f t="array" aca="1" ref="P104" ca="1">IFERROR(INDEX(INDIRECT($A$1),$H104,P$4),"")</f>
      </c>
      <c r="Q104" s="29" t="str">
        <f t="array" aca="1" ref="Q104" ca="1">IFERROR(INDEX(INDIRECT($A$1),$H104,Q$4),"")</f>
      </c>
      <c r="R104" s="24" t="str">
        <f t="array" aca="1" ref="R104" ca="1">IFERROR(INDEX(INDIRECT($A$1),$K104,R$4),"")</f>
      </c>
      <c r="S104" s="19" t="str">
        <f t="array" aca="1" ref="S104" ca="1">IFERROR(INDEX(INDIRECT($A$1),$K104,S$4),"")</f>
      </c>
      <c r="T104" s="32" t="str">
        <f t="array" aca="1" ref="T104" ca="1">IFERROR(INDEX(INDIRECT($A$1),$K104,T$4),"")</f>
      </c>
    </row>
    <row r="105">
      <c r="A105" s="7" t="str">
        <f t="shared" si="60"/>
        <v>age_child</v>
      </c>
      <c r="B105" s="7" t="str">
        <f t="shared" ref="B105:D105" si="98">B100</f>
        <v>lfsh_aj18</v>
      </c>
      <c r="C105" s="7" t="n">
        <f t="shared" si="98"/>
        <v>1</v>
      </c>
      <c r="D105" s="7" t="n">
        <f t="shared" si="98"/>
        <v>1</v>
      </c>
      <c r="E105" s="7" t="n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 t="n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>
      <c r="A106" s="7" t="str">
        <f t="shared" si="60"/>
        <v>age_child</v>
      </c>
      <c r="B106" s="7" t="str">
        <f t="shared" ref="B106:D106" si="99">B101</f>
        <v>lfsh_aj19</v>
      </c>
      <c r="C106" s="7" t="n">
        <f t="shared" si="99"/>
        <v>1</v>
      </c>
      <c r="D106" s="7" t="n">
        <f t="shared" si="99"/>
        <v>1</v>
      </c>
      <c r="E106" s="7" t="n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 t="n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>
      <c r="A107" s="7" t="str">
        <f t="shared" si="60"/>
        <v>age_child</v>
      </c>
      <c r="B107" s="7" t="str">
        <f t="shared" ref="B107:D107" si="100">B102</f>
        <v>lfsh_aj20</v>
      </c>
      <c r="C107" s="7" t="n">
        <f t="shared" si="100"/>
        <v>1</v>
      </c>
      <c r="D107" s="7" t="n">
        <f t="shared" si="100"/>
        <v>1</v>
      </c>
      <c r="E107" s="7" t="n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 t="n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E18" sqref="E18"/>
    </sheetView>
  </sheetViews>
  <sheetFormatPr defaultRowHeight="15.0" baseColWidth="10"/>
  <cols>
    <col min="3" max="3" width="35" hidden="0" customWidth="1"/>
    <col min="4" max="4" width="35" hidden="0" customWidth="1"/>
  </cols>
  <sheetData>
    <row r="3">
      <c r="B3" s="49" t="s">
        <v>2</v>
      </c>
      <c r="C3" s="49" t="s">
        <v>8</v>
      </c>
      <c r="D3" s="49" t="s">
        <v>49</v>
      </c>
      <c r="E3" s="50" t="s">
        <v>18</v>
      </c>
      <c r="F3" t="s">
        <v>84</v>
      </c>
      <c r="G3" s="49" t="s">
        <v>73</v>
      </c>
      <c r="H3" s="52" t="s">
        <v>70</v>
      </c>
      <c r="I3" s="49" t="s">
        <v>50</v>
      </c>
      <c r="M3" s="49" t="s">
        <v>40</v>
      </c>
      <c r="N3" s="51"/>
    </row>
    <row r="4">
      <c r="B4" s="23" t="s">
        <v>107</v>
      </c>
      <c r="C4" s="48" t="s">
        <v>9</v>
      </c>
      <c r="D4" s="48" t="s">
        <v>63</v>
      </c>
      <c r="E4" s="11" t="s">
        <v>19</v>
      </c>
      <c r="F4" t="s">
        <v>85</v>
      </c>
      <c r="G4" s="51" t="s">
        <v>74</v>
      </c>
      <c r="H4" s="15" t="s">
        <v>71</v>
      </c>
      <c r="I4" s="48" t="s">
        <v>51</v>
      </c>
      <c r="M4" s="48" t="s">
        <v>32</v>
      </c>
      <c r="N4" s="51" t="n">
        <v>1</v>
      </c>
    </row>
    <row r="5">
      <c r="C5" s="48" t="s">
        <v>10</v>
      </c>
      <c r="D5" s="48" t="s">
        <v>64</v>
      </c>
      <c r="E5" s="11" t="s">
        <v>20</v>
      </c>
      <c r="F5" t="s">
        <v>86</v>
      </c>
      <c r="G5" s="51" t="s">
        <v>75</v>
      </c>
      <c r="H5" s="15" t="s">
        <v>72</v>
      </c>
      <c r="I5" s="48" t="s">
        <v>52</v>
      </c>
      <c r="M5" s="48" t="s">
        <v>39</v>
      </c>
      <c r="N5" s="51" t="n">
        <v>0</v>
      </c>
    </row>
    <row r="6">
      <c r="C6" s="48" t="s">
        <v>11</v>
      </c>
      <c r="D6" s="48" t="s">
        <v>65</v>
      </c>
      <c r="F6" t="s">
        <v>87</v>
      </c>
      <c r="G6" s="51" t="s">
        <v>76</v>
      </c>
      <c r="I6" s="48" t="s">
        <v>53</v>
      </c>
      <c r="M6" s="48" t="s">
        <v>68</v>
      </c>
      <c r="N6" s="51" t="s">
        <v>69</v>
      </c>
    </row>
    <row r="7">
      <c r="C7" s="48" t="s">
        <v>12</v>
      </c>
      <c r="D7" s="48" t="s">
        <v>66</v>
      </c>
      <c r="G7" s="51" t="s">
        <v>77</v>
      </c>
      <c r="I7" s="48" t="s">
        <v>54</v>
      </c>
    </row>
    <row r="8">
      <c r="C8" s="48" t="s">
        <v>13</v>
      </c>
      <c r="D8" s="48" t="s">
        <v>67</v>
      </c>
      <c r="G8" s="51" t="s">
        <v>78</v>
      </c>
      <c r="I8" s="48" t="s">
        <v>55</v>
      </c>
    </row>
    <row r="9">
      <c r="C9" s="48" t="s">
        <v>14</v>
      </c>
      <c r="G9" s="51" t="s">
        <v>79</v>
      </c>
      <c r="I9" s="48" t="s">
        <v>56</v>
      </c>
    </row>
    <row r="10">
      <c r="C10" s="48" t="s">
        <v>15</v>
      </c>
      <c r="G10" s="51" t="s">
        <v>80</v>
      </c>
      <c r="I10" s="48" t="s">
        <v>57</v>
      </c>
    </row>
    <row r="11">
      <c r="C11" s="48" t="s">
        <v>16</v>
      </c>
      <c r="G11" s="51" t="s">
        <v>81</v>
      </c>
      <c r="I11" s="48" t="s">
        <v>58</v>
      </c>
    </row>
    <row r="12">
      <c r="C12" s="48" t="s">
        <v>17</v>
      </c>
      <c r="G12" s="51" t="s">
        <v>82</v>
      </c>
      <c r="I12" s="48" t="s">
        <v>59</v>
      </c>
    </row>
    <row r="13">
      <c r="G13" s="51" t="s">
        <v>83</v>
      </c>
      <c r="I13" s="48" t="s">
        <v>60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/>
  </sheetPr>
  <dimension ref="A1"/>
  <sheetViews>
    <sheetView workbookViewId="0">
      <selection activeCell="K1" sqref="K1:K1048576"/>
    </sheetView>
  </sheetViews>
  <sheetFormatPr defaultRowHeight="15.0" baseColWidth="10"/>
  <sheetData>
    <row r="1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</row>
    <row r="2">
      <c r="A2" t="s">
        <v>724</v>
      </c>
      <c r="B2" t="s">
        <v>725</v>
      </c>
      <c r="C2" t="s">
        <v>726</v>
      </c>
      <c r="D2" t="n">
        <v>0</v>
      </c>
      <c r="E2" t="n">
        <v>0</v>
      </c>
      <c r="F2" t="n">
        <v>0.715383080701198</v>
      </c>
      <c r="G2" t="n">
        <v>0.00310610663940738</v>
      </c>
      <c r="H2" t="s">
        <v>727</v>
      </c>
      <c r="I2"/>
      <c r="J2"/>
      <c r="K2"/>
      <c r="L2" t="n">
        <v>0.249501551347306</v>
      </c>
      <c r="M2" t="n">
        <v>0.00297748897917035</v>
      </c>
      <c r="N2" t="n">
        <v>23186942</v>
      </c>
      <c r="O2" t="n">
        <v>33344</v>
      </c>
    </row>
    <row r="3">
      <c r="A3" t="s">
        <v>728</v>
      </c>
      <c r="B3" t="s">
        <v>725</v>
      </c>
      <c r="C3" t="s">
        <v>726</v>
      </c>
      <c r="D3" t="n">
        <v>1</v>
      </c>
      <c r="E3" t="n">
        <v>0</v>
      </c>
      <c r="F3" t="n">
        <v>0.830736489030518</v>
      </c>
      <c r="G3" t="n">
        <v>0.00295651616795641</v>
      </c>
      <c r="H3" t="s">
        <v>727</v>
      </c>
      <c r="I3"/>
      <c r="J3"/>
      <c r="K3"/>
      <c r="L3" t="n">
        <v>0.147798089732819</v>
      </c>
      <c r="M3" t="n">
        <v>0.00277625613280825</v>
      </c>
      <c r="N3" t="n">
        <v>12079148</v>
      </c>
      <c r="O3" t="n">
        <v>18481</v>
      </c>
    </row>
    <row r="4">
      <c r="A4" t="s">
        <v>729</v>
      </c>
      <c r="B4" t="s">
        <v>725</v>
      </c>
      <c r="C4" t="s">
        <v>726</v>
      </c>
      <c r="D4" t="n">
        <v>0</v>
      </c>
      <c r="E4" t="n">
        <v>1</v>
      </c>
      <c r="F4" t="n">
        <v>0.71262194689742</v>
      </c>
      <c r="G4" t="n">
        <v>0.00798975004848713</v>
      </c>
      <c r="H4" t="s">
        <v>727</v>
      </c>
      <c r="I4"/>
      <c r="J4"/>
      <c r="K4"/>
      <c r="L4" t="n">
        <v>0.246249484318436</v>
      </c>
      <c r="M4" t="n">
        <v>0.00749442047365143</v>
      </c>
      <c r="N4" t="n">
        <v>3921994</v>
      </c>
      <c r="O4" t="n">
        <v>4483</v>
      </c>
    </row>
    <row r="5">
      <c r="A5" t="s">
        <v>730</v>
      </c>
      <c r="B5" t="s">
        <v>725</v>
      </c>
      <c r="C5" t="s">
        <v>726</v>
      </c>
      <c r="D5" t="n">
        <v>1</v>
      </c>
      <c r="E5" t="n">
        <v>1</v>
      </c>
      <c r="F5" t="n">
        <v>0.792570929049789</v>
      </c>
      <c r="G5" t="n">
        <v>0.00819440716226615</v>
      </c>
      <c r="H5" t="s">
        <v>727</v>
      </c>
      <c r="I5"/>
      <c r="J5"/>
      <c r="K5"/>
      <c r="L5" t="n">
        <v>0.178019352224397</v>
      </c>
      <c r="M5" t="n">
        <v>0.00772133135027837</v>
      </c>
      <c r="N5" t="n">
        <v>2055681</v>
      </c>
      <c r="O5" t="n">
        <v>2483</v>
      </c>
    </row>
    <row r="6">
      <c r="A6" t="s">
        <v>731</v>
      </c>
      <c r="B6" t="s">
        <v>725</v>
      </c>
      <c r="C6" t="s">
        <v>732</v>
      </c>
      <c r="D6" t="n">
        <v>0</v>
      </c>
      <c r="E6" t="n">
        <v>0</v>
      </c>
      <c r="F6" t="n">
        <v>0.723890933131238</v>
      </c>
      <c r="G6" t="n">
        <v>0.00305449785247832</v>
      </c>
      <c r="H6" t="s">
        <v>727</v>
      </c>
      <c r="I6"/>
      <c r="J6"/>
      <c r="K6"/>
      <c r="L6" t="n">
        <v>0.242104154237279</v>
      </c>
      <c r="M6" t="n">
        <v>0.00290720691345784</v>
      </c>
      <c r="N6" t="n">
        <v>23256375</v>
      </c>
      <c r="O6" t="n">
        <v>32051</v>
      </c>
    </row>
    <row r="7">
      <c r="A7" t="s">
        <v>733</v>
      </c>
      <c r="B7" t="s">
        <v>725</v>
      </c>
      <c r="C7" t="s">
        <v>732</v>
      </c>
      <c r="D7" t="n">
        <v>1</v>
      </c>
      <c r="E7" t="n">
        <v>0</v>
      </c>
      <c r="F7" t="n">
        <v>0.836769382367531</v>
      </c>
      <c r="G7" t="n">
        <v>0.00297075104969332</v>
      </c>
      <c r="H7" t="s">
        <v>727</v>
      </c>
      <c r="I7"/>
      <c r="J7"/>
      <c r="K7"/>
      <c r="L7" t="n">
        <v>0.1418676563374</v>
      </c>
      <c r="M7" t="n">
        <v>0.00277676053533552</v>
      </c>
      <c r="N7" t="n">
        <v>12097761</v>
      </c>
      <c r="O7" t="n">
        <v>18112</v>
      </c>
    </row>
    <row r="8">
      <c r="A8" t="s">
        <v>734</v>
      </c>
      <c r="B8" t="s">
        <v>725</v>
      </c>
      <c r="C8" t="s">
        <v>732</v>
      </c>
      <c r="D8" t="n">
        <v>0</v>
      </c>
      <c r="E8" t="n">
        <v>1</v>
      </c>
      <c r="F8" t="n">
        <v>0.706437667508988</v>
      </c>
      <c r="G8" t="n">
        <v>0.00872677145826934</v>
      </c>
      <c r="H8" t="s">
        <v>727</v>
      </c>
      <c r="I8"/>
      <c r="J8"/>
      <c r="K8"/>
      <c r="L8" t="n">
        <v>0.254877962976473</v>
      </c>
      <c r="M8" t="n">
        <v>0.0083136261380801</v>
      </c>
      <c r="N8" t="n">
        <v>3851659</v>
      </c>
      <c r="O8" t="n">
        <v>3914</v>
      </c>
    </row>
    <row r="9">
      <c r="A9" t="s">
        <v>735</v>
      </c>
      <c r="B9" t="s">
        <v>725</v>
      </c>
      <c r="C9" t="s">
        <v>732</v>
      </c>
      <c r="D9" t="n">
        <v>1</v>
      </c>
      <c r="E9" t="n">
        <v>1</v>
      </c>
      <c r="F9" t="n">
        <v>0.785574589444061</v>
      </c>
      <c r="G9" t="n">
        <v>0.00886486409449038</v>
      </c>
      <c r="H9" t="s">
        <v>727</v>
      </c>
      <c r="I9"/>
      <c r="J9"/>
      <c r="K9"/>
      <c r="L9" t="n">
        <v>0.184608992095795</v>
      </c>
      <c r="M9" t="n">
        <v>0.00822501169357208</v>
      </c>
      <c r="N9" t="n">
        <v>2117860</v>
      </c>
      <c r="O9" t="n">
        <v>2217</v>
      </c>
    </row>
    <row r="10">
      <c r="A10" t="s">
        <v>736</v>
      </c>
      <c r="B10" t="s">
        <v>725</v>
      </c>
      <c r="C10" t="s">
        <v>737</v>
      </c>
      <c r="D10" t="n">
        <v>0</v>
      </c>
      <c r="E10" t="n">
        <v>0</v>
      </c>
      <c r="F10" t="n">
        <v>0.713158660575936</v>
      </c>
      <c r="G10" t="n">
        <v>0.00339012376932043</v>
      </c>
      <c r="H10" t="s">
        <v>727</v>
      </c>
      <c r="I10"/>
      <c r="J10"/>
      <c r="K10"/>
      <c r="L10" t="n">
        <v>0.250299735509335</v>
      </c>
      <c r="M10" t="n">
        <v>0.00324306039374921</v>
      </c>
      <c r="N10" t="n">
        <v>23001946</v>
      </c>
      <c r="O10" t="n">
        <v>26439</v>
      </c>
    </row>
    <row r="11">
      <c r="A11" t="s">
        <v>738</v>
      </c>
      <c r="B11" t="s">
        <v>725</v>
      </c>
      <c r="C11" t="s">
        <v>737</v>
      </c>
      <c r="D11" t="n">
        <v>1</v>
      </c>
      <c r="E11" t="n">
        <v>0</v>
      </c>
      <c r="F11" t="n">
        <v>0.836420067939007</v>
      </c>
      <c r="G11" t="n">
        <v>0.00361528861442304</v>
      </c>
      <c r="H11" t="s">
        <v>727</v>
      </c>
      <c r="I11"/>
      <c r="J11"/>
      <c r="K11"/>
      <c r="L11" t="n">
        <v>0.145062219706265</v>
      </c>
      <c r="M11" t="n">
        <v>0.00340585073796826</v>
      </c>
      <c r="N11" t="n">
        <v>12243629</v>
      </c>
      <c r="O11" t="n">
        <v>14310</v>
      </c>
    </row>
    <row r="12">
      <c r="A12" t="s">
        <v>739</v>
      </c>
      <c r="B12" t="s">
        <v>725</v>
      </c>
      <c r="C12" t="s">
        <v>737</v>
      </c>
      <c r="D12" t="n">
        <v>0</v>
      </c>
      <c r="E12" t="n">
        <v>1</v>
      </c>
      <c r="F12" t="n">
        <v>0.732696023343512</v>
      </c>
      <c r="G12" t="n">
        <v>0.0100534083913424</v>
      </c>
      <c r="H12" t="s">
        <v>727</v>
      </c>
      <c r="I12"/>
      <c r="J12"/>
      <c r="K12"/>
      <c r="L12" t="n">
        <v>0.223230001912785</v>
      </c>
      <c r="M12" t="n">
        <v>0.00924918689828863</v>
      </c>
      <c r="N12" t="n">
        <v>3978493</v>
      </c>
      <c r="O12" t="n">
        <v>3011</v>
      </c>
    </row>
    <row r="13">
      <c r="A13" t="s">
        <v>740</v>
      </c>
      <c r="B13" t="s">
        <v>725</v>
      </c>
      <c r="C13" t="s">
        <v>737</v>
      </c>
      <c r="D13" t="n">
        <v>1</v>
      </c>
      <c r="E13" t="n">
        <v>1</v>
      </c>
      <c r="F13" t="n">
        <v>0.79282237269878</v>
      </c>
      <c r="G13" t="n">
        <v>0.0105430258762109</v>
      </c>
      <c r="H13" t="s">
        <v>727</v>
      </c>
      <c r="I13"/>
      <c r="J13"/>
      <c r="K13"/>
      <c r="L13" t="n">
        <v>0.179908988966301</v>
      </c>
      <c r="M13" t="n">
        <v>0.010173196059549</v>
      </c>
      <c r="N13" t="n">
        <v>2105459</v>
      </c>
      <c r="O13" t="n">
        <v>1602</v>
      </c>
    </row>
    <row r="14">
      <c r="A14" t="s">
        <v>741</v>
      </c>
      <c r="B14" t="s">
        <v>725</v>
      </c>
      <c r="C14" t="s">
        <v>742</v>
      </c>
      <c r="D14" t="n">
        <v>0</v>
      </c>
      <c r="E14" t="n">
        <v>0</v>
      </c>
      <c r="F14" t="n">
        <v>0.703779229706633</v>
      </c>
      <c r="G14" t="n">
        <v>0.00326829082058351</v>
      </c>
      <c r="H14" t="s">
        <v>727</v>
      </c>
      <c r="I14"/>
      <c r="J14"/>
      <c r="K14"/>
      <c r="L14" t="n">
        <v>0.256495376255792</v>
      </c>
      <c r="M14" t="n">
        <v>0.00314363128739659</v>
      </c>
      <c r="N14" t="n">
        <v>22882970</v>
      </c>
      <c r="O14" t="n">
        <v>33790</v>
      </c>
    </row>
    <row r="15">
      <c r="A15" t="s">
        <v>743</v>
      </c>
      <c r="B15" t="s">
        <v>725</v>
      </c>
      <c r="C15" t="s">
        <v>742</v>
      </c>
      <c r="D15" t="n">
        <v>1</v>
      </c>
      <c r="E15" t="n">
        <v>0</v>
      </c>
      <c r="F15" t="n">
        <v>0.83508521481313</v>
      </c>
      <c r="G15" t="n">
        <v>0.0039071146823645</v>
      </c>
      <c r="H15" t="s">
        <v>727</v>
      </c>
      <c r="I15"/>
      <c r="J15"/>
      <c r="K15"/>
      <c r="L15" t="n">
        <v>0.14286959220734</v>
      </c>
      <c r="M15" t="n">
        <v>0.00371736804108953</v>
      </c>
      <c r="N15" t="n">
        <v>12278323</v>
      </c>
      <c r="O15" t="n">
        <v>15610</v>
      </c>
    </row>
    <row r="16">
      <c r="A16" t="s">
        <v>744</v>
      </c>
      <c r="B16" t="s">
        <v>725</v>
      </c>
      <c r="C16" t="s">
        <v>742</v>
      </c>
      <c r="D16" t="n">
        <v>0</v>
      </c>
      <c r="E16" t="n">
        <v>1</v>
      </c>
      <c r="F16" t="n">
        <v>0.715093905448279</v>
      </c>
      <c r="G16" t="n">
        <v>0.00943727454318446</v>
      </c>
      <c r="H16" t="s">
        <v>727</v>
      </c>
      <c r="I16"/>
      <c r="J16"/>
      <c r="K16"/>
      <c r="L16" t="n">
        <v>0.235241471152716</v>
      </c>
      <c r="M16" t="n">
        <v>0.00884456485390201</v>
      </c>
      <c r="N16" t="n">
        <v>4084960</v>
      </c>
      <c r="O16" t="n">
        <v>3678</v>
      </c>
    </row>
    <row r="17">
      <c r="A17" t="s">
        <v>745</v>
      </c>
      <c r="B17" t="s">
        <v>725</v>
      </c>
      <c r="C17" t="s">
        <v>742</v>
      </c>
      <c r="D17" t="n">
        <v>1</v>
      </c>
      <c r="E17" t="n">
        <v>1</v>
      </c>
      <c r="F17" t="n">
        <v>0.798965012347714</v>
      </c>
      <c r="G17" t="n">
        <v>0.0103829816727677</v>
      </c>
      <c r="H17" t="s">
        <v>727</v>
      </c>
      <c r="I17"/>
      <c r="J17"/>
      <c r="K17"/>
      <c r="L17" t="n">
        <v>0.164904284368599</v>
      </c>
      <c r="M17" t="n">
        <v>0.00990575873235093</v>
      </c>
      <c r="N17" t="n">
        <v>2098769</v>
      </c>
      <c r="O17" t="n">
        <v>1803</v>
      </c>
    </row>
    <row r="18">
      <c r="A18" t="s">
        <v>746</v>
      </c>
      <c r="B18" t="s">
        <v>725</v>
      </c>
      <c r="C18" t="s">
        <v>747</v>
      </c>
      <c r="D18" t="n">
        <v>0</v>
      </c>
      <c r="E18" t="n">
        <v>0</v>
      </c>
      <c r="F18" t="n">
        <v>0.708961444853586</v>
      </c>
      <c r="G18" t="n">
        <v>0.0040310699174541</v>
      </c>
      <c r="H18" t="s">
        <v>727</v>
      </c>
      <c r="I18"/>
      <c r="J18"/>
      <c r="K18"/>
      <c r="L18" t="n">
        <v>0.26025967974838</v>
      </c>
      <c r="M18" t="n">
        <v>0.00393296072098828</v>
      </c>
      <c r="N18" t="n">
        <v>22887191</v>
      </c>
      <c r="O18" t="n">
        <v>28639</v>
      </c>
    </row>
    <row r="19">
      <c r="A19" t="s">
        <v>748</v>
      </c>
      <c r="B19" t="s">
        <v>725</v>
      </c>
      <c r="C19" t="s">
        <v>747</v>
      </c>
      <c r="D19" t="n">
        <v>1</v>
      </c>
      <c r="E19" t="n">
        <v>0</v>
      </c>
      <c r="F19" t="n">
        <v>0.838625888615121</v>
      </c>
      <c r="G19" t="n">
        <v>0.00388900716946686</v>
      </c>
      <c r="H19" t="s">
        <v>727</v>
      </c>
      <c r="I19"/>
      <c r="J19"/>
      <c r="K19"/>
      <c r="L19" t="n">
        <v>0.140456567927509</v>
      </c>
      <c r="M19" t="n">
        <v>0.00369642500984285</v>
      </c>
      <c r="N19" t="n">
        <v>12333236</v>
      </c>
      <c r="O19" t="n">
        <v>14015</v>
      </c>
    </row>
    <row r="20">
      <c r="A20" t="s">
        <v>749</v>
      </c>
      <c r="B20" t="s">
        <v>725</v>
      </c>
      <c r="C20" t="s">
        <v>747</v>
      </c>
      <c r="D20" t="n">
        <v>0</v>
      </c>
      <c r="E20" t="n">
        <v>1</v>
      </c>
      <c r="F20" t="n">
        <v>0.712854868118178</v>
      </c>
      <c r="G20" t="n">
        <v>0.0103687839954644</v>
      </c>
      <c r="H20" t="s">
        <v>727</v>
      </c>
      <c r="I20"/>
      <c r="J20"/>
      <c r="K20"/>
      <c r="L20" t="n">
        <v>0.250119266068403</v>
      </c>
      <c r="M20" t="n">
        <v>0.0100223142307371</v>
      </c>
      <c r="N20" t="n">
        <v>4121038</v>
      </c>
      <c r="O20" t="n">
        <v>3040</v>
      </c>
    </row>
    <row r="21">
      <c r="A21" t="s">
        <v>750</v>
      </c>
      <c r="B21" t="s">
        <v>725</v>
      </c>
      <c r="C21" t="s">
        <v>747</v>
      </c>
      <c r="D21" t="n">
        <v>1</v>
      </c>
      <c r="E21" t="n">
        <v>1</v>
      </c>
      <c r="F21" t="n">
        <v>0.799332591455123</v>
      </c>
      <c r="G21" t="n">
        <v>0.0112678432103904</v>
      </c>
      <c r="H21" t="s">
        <v>727</v>
      </c>
      <c r="I21"/>
      <c r="J21"/>
      <c r="K21"/>
      <c r="L21" t="n">
        <v>0.173858798561276</v>
      </c>
      <c r="M21" t="n">
        <v>0.0103198954923788</v>
      </c>
      <c r="N21" t="n">
        <v>2128831</v>
      </c>
      <c r="O21" t="n">
        <v>1637</v>
      </c>
    </row>
    <row r="22">
      <c r="A22" t="s">
        <v>751</v>
      </c>
      <c r="B22" t="s">
        <v>752</v>
      </c>
      <c r="C22" t="s">
        <v>726</v>
      </c>
      <c r="D22" t="n">
        <v>0</v>
      </c>
      <c r="E22" t="n">
        <v>0</v>
      </c>
      <c r="F22" t="n">
        <v>0.733105140901255</v>
      </c>
      <c r="G22" t="n">
        <v>0.00398887765695397</v>
      </c>
      <c r="H22" t="s">
        <v>753</v>
      </c>
      <c r="I22" t="s">
        <v>753</v>
      </c>
      <c r="J22"/>
      <c r="K22"/>
      <c r="L22" t="n">
        <v>0.225955115027389</v>
      </c>
      <c r="M22" t="n">
        <v>0.00376781866027568</v>
      </c>
      <c r="N22" t="n">
        <v>12128068</v>
      </c>
      <c r="O22" t="n">
        <v>16727</v>
      </c>
    </row>
    <row r="23">
      <c r="A23" t="s">
        <v>754</v>
      </c>
      <c r="B23" t="s">
        <v>752</v>
      </c>
      <c r="C23" t="s">
        <v>726</v>
      </c>
      <c r="D23" t="n">
        <v>1</v>
      </c>
      <c r="E23" t="n">
        <v>0</v>
      </c>
      <c r="F23" t="n">
        <v>0.928166828246547</v>
      </c>
      <c r="G23" t="n">
        <v>0.00300338845356142</v>
      </c>
      <c r="H23" t="s">
        <v>753</v>
      </c>
      <c r="I23" t="s">
        <v>753</v>
      </c>
      <c r="J23"/>
      <c r="K23"/>
      <c r="L23" t="n">
        <v>0.0559908094920414</v>
      </c>
      <c r="M23" t="n">
        <v>0.00268679055506611</v>
      </c>
      <c r="N23" t="n">
        <v>5397743</v>
      </c>
      <c r="O23" t="n">
        <v>8133</v>
      </c>
    </row>
    <row r="24">
      <c r="A24" t="s">
        <v>755</v>
      </c>
      <c r="B24" t="s">
        <v>752</v>
      </c>
      <c r="C24" t="s">
        <v>726</v>
      </c>
      <c r="D24" t="n">
        <v>0</v>
      </c>
      <c r="E24" t="n">
        <v>1</v>
      </c>
      <c r="F24" t="n">
        <v>0.739861005468969</v>
      </c>
      <c r="G24" t="n">
        <v>0.0105122089507856</v>
      </c>
      <c r="H24" t="s">
        <v>753</v>
      </c>
      <c r="I24" t="s">
        <v>753</v>
      </c>
      <c r="J24"/>
      <c r="K24"/>
      <c r="L24" t="n">
        <v>0.212570627596266</v>
      </c>
      <c r="M24" t="n">
        <v>0.00969000315301354</v>
      </c>
      <c r="N24" t="n">
        <v>2074614</v>
      </c>
      <c r="O24" t="n">
        <v>2276</v>
      </c>
    </row>
    <row r="25">
      <c r="A25" t="s">
        <v>756</v>
      </c>
      <c r="B25" t="s">
        <v>752</v>
      </c>
      <c r="C25" t="s">
        <v>726</v>
      </c>
      <c r="D25" t="n">
        <v>1</v>
      </c>
      <c r="E25" t="n">
        <v>1</v>
      </c>
      <c r="F25" t="n">
        <v>0.930141912319443</v>
      </c>
      <c r="G25" t="n">
        <v>0.00801105948026388</v>
      </c>
      <c r="H25" t="s">
        <v>753</v>
      </c>
      <c r="I25" t="s">
        <v>753</v>
      </c>
      <c r="J25"/>
      <c r="K25"/>
      <c r="L25" t="n">
        <v>0.0524530400735719</v>
      </c>
      <c r="M25" t="n">
        <v>0.00707285695634071</v>
      </c>
      <c r="N25" t="n">
        <v>907955</v>
      </c>
      <c r="O25" t="n">
        <v>1081</v>
      </c>
    </row>
    <row r="26">
      <c r="A26" t="s">
        <v>757</v>
      </c>
      <c r="B26" t="s">
        <v>752</v>
      </c>
      <c r="C26" t="s">
        <v>726</v>
      </c>
      <c r="D26" t="n">
        <v>0</v>
      </c>
      <c r="E26" t="n">
        <v>0</v>
      </c>
      <c r="F26" t="n">
        <v>0.69594761636673</v>
      </c>
      <c r="G26" t="n">
        <v>0.00401405197916598</v>
      </c>
      <c r="H26" t="s">
        <v>758</v>
      </c>
      <c r="I26" t="s">
        <v>758</v>
      </c>
      <c r="J26"/>
      <c r="K26"/>
      <c r="L26" t="n">
        <v>0.275324504104125</v>
      </c>
      <c r="M26" t="n">
        <v>0.00389783681191364</v>
      </c>
      <c r="N26" t="n">
        <v>11058874</v>
      </c>
      <c r="O26" t="n">
        <v>16617</v>
      </c>
    </row>
    <row r="27">
      <c r="A27" t="s">
        <v>759</v>
      </c>
      <c r="B27" t="s">
        <v>752</v>
      </c>
      <c r="C27" t="s">
        <v>726</v>
      </c>
      <c r="D27" t="n">
        <v>1</v>
      </c>
      <c r="E27" t="n">
        <v>0</v>
      </c>
      <c r="F27" t="n">
        <v>0.752024910928166</v>
      </c>
      <c r="G27" t="n">
        <v>0.00436273056086187</v>
      </c>
      <c r="H27" t="s">
        <v>758</v>
      </c>
      <c r="I27" t="s">
        <v>758</v>
      </c>
      <c r="J27"/>
      <c r="K27"/>
      <c r="L27" t="n">
        <v>0.221966936594923</v>
      </c>
      <c r="M27" t="n">
        <v>0.00420539183404956</v>
      </c>
      <c r="N27" t="n">
        <v>6681405</v>
      </c>
      <c r="O27" t="n">
        <v>10348</v>
      </c>
    </row>
    <row r="28">
      <c r="A28" t="s">
        <v>760</v>
      </c>
      <c r="B28" t="s">
        <v>752</v>
      </c>
      <c r="C28" t="s">
        <v>726</v>
      </c>
      <c r="D28" t="n">
        <v>0</v>
      </c>
      <c r="E28" t="n">
        <v>1</v>
      </c>
      <c r="F28" t="n">
        <v>0.682032391819766</v>
      </c>
      <c r="G28" t="n">
        <v>0.0111446599426694</v>
      </c>
      <c r="H28" t="s">
        <v>758</v>
      </c>
      <c r="I28" t="s">
        <v>758</v>
      </c>
      <c r="J28"/>
      <c r="K28"/>
      <c r="L28" t="n">
        <v>0.284070954541026</v>
      </c>
      <c r="M28" t="n">
        <v>0.010757712494112</v>
      </c>
      <c r="N28" t="n">
        <v>1847380</v>
      </c>
      <c r="O28" t="n">
        <v>2207</v>
      </c>
    </row>
    <row r="29">
      <c r="A29" t="s">
        <v>761</v>
      </c>
      <c r="B29" t="s">
        <v>752</v>
      </c>
      <c r="C29" t="s">
        <v>726</v>
      </c>
      <c r="D29" t="n">
        <v>1</v>
      </c>
      <c r="E29" t="n">
        <v>1</v>
      </c>
      <c r="F29" t="n">
        <v>0.683739847315474</v>
      </c>
      <c r="G29" t="n">
        <v>0.013030274609364</v>
      </c>
      <c r="H29" t="s">
        <v>758</v>
      </c>
      <c r="I29" t="s">
        <v>758</v>
      </c>
      <c r="J29"/>
      <c r="K29"/>
      <c r="L29" t="n">
        <v>0.277353654095141</v>
      </c>
      <c r="M29" t="n">
        <v>0.0124482139214056</v>
      </c>
      <c r="N29" t="n">
        <v>1147726</v>
      </c>
      <c r="O29" t="n">
        <v>1402</v>
      </c>
    </row>
    <row r="30">
      <c r="A30" t="s">
        <v>762</v>
      </c>
      <c r="B30" t="s">
        <v>752</v>
      </c>
      <c r="C30" t="s">
        <v>732</v>
      </c>
      <c r="D30" t="n">
        <v>0</v>
      </c>
      <c r="E30" t="n">
        <v>0</v>
      </c>
      <c r="F30" t="n">
        <v>0.73685975863286</v>
      </c>
      <c r="G30" t="n">
        <v>0.00396469161800028</v>
      </c>
      <c r="H30" t="s">
        <v>753</v>
      </c>
      <c r="I30" t="s">
        <v>753</v>
      </c>
      <c r="J30"/>
      <c r="K30"/>
      <c r="L30" t="n">
        <v>0.221591381578387</v>
      </c>
      <c r="M30" t="n">
        <v>0.00372936878044095</v>
      </c>
      <c r="N30" t="n">
        <v>12217736</v>
      </c>
      <c r="O30" t="n">
        <v>16082</v>
      </c>
    </row>
    <row r="31">
      <c r="A31" t="s">
        <v>763</v>
      </c>
      <c r="B31" t="s">
        <v>752</v>
      </c>
      <c r="C31" t="s">
        <v>732</v>
      </c>
      <c r="D31" t="n">
        <v>1</v>
      </c>
      <c r="E31" t="n">
        <v>0</v>
      </c>
      <c r="F31" t="n">
        <v>0.929308833294474</v>
      </c>
      <c r="G31" t="n">
        <v>0.00297241848070078</v>
      </c>
      <c r="H31" t="s">
        <v>753</v>
      </c>
      <c r="I31" t="s">
        <v>753</v>
      </c>
      <c r="J31"/>
      <c r="K31"/>
      <c r="L31" t="n">
        <v>0.0544042048591362</v>
      </c>
      <c r="M31" t="n">
        <v>0.00260531285170803</v>
      </c>
      <c r="N31" t="n">
        <v>5416971</v>
      </c>
      <c r="O31" t="n">
        <v>7949</v>
      </c>
    </row>
    <row r="32">
      <c r="A32" t="s">
        <v>764</v>
      </c>
      <c r="B32" t="s">
        <v>752</v>
      </c>
      <c r="C32" t="s">
        <v>732</v>
      </c>
      <c r="D32" t="n">
        <v>0</v>
      </c>
      <c r="E32" t="n">
        <v>1</v>
      </c>
      <c r="F32" t="n">
        <v>0.723986249530229</v>
      </c>
      <c r="G32" t="n">
        <v>0.0116777080748217</v>
      </c>
      <c r="H32" t="s">
        <v>753</v>
      </c>
      <c r="I32" t="s">
        <v>753</v>
      </c>
      <c r="J32"/>
      <c r="K32"/>
      <c r="L32" t="n">
        <v>0.230298261797529</v>
      </c>
      <c r="M32" t="n">
        <v>0.0110347072277412</v>
      </c>
      <c r="N32" t="n">
        <v>1990332</v>
      </c>
      <c r="O32" t="n">
        <v>1941</v>
      </c>
    </row>
    <row r="33">
      <c r="A33" t="s">
        <v>765</v>
      </c>
      <c r="B33" t="s">
        <v>752</v>
      </c>
      <c r="C33" t="s">
        <v>732</v>
      </c>
      <c r="D33" t="n">
        <v>1</v>
      </c>
      <c r="E33" t="n">
        <v>1</v>
      </c>
      <c r="F33" t="n">
        <v>0.908545762493836</v>
      </c>
      <c r="G33" t="n">
        <v>0.00941582015984017</v>
      </c>
      <c r="H33" t="s">
        <v>753</v>
      </c>
      <c r="I33" t="s">
        <v>753</v>
      </c>
      <c r="J33"/>
      <c r="K33"/>
      <c r="L33" t="n">
        <v>0.0576989044443968</v>
      </c>
      <c r="M33" t="n">
        <v>0.00760526267295389</v>
      </c>
      <c r="N33" t="n">
        <v>932860</v>
      </c>
      <c r="O33" t="n">
        <v>961</v>
      </c>
    </row>
    <row r="34">
      <c r="A34" t="s">
        <v>766</v>
      </c>
      <c r="B34" t="s">
        <v>752</v>
      </c>
      <c r="C34" t="s">
        <v>732</v>
      </c>
      <c r="D34" t="n">
        <v>0</v>
      </c>
      <c r="E34" t="n">
        <v>0</v>
      </c>
      <c r="F34" t="n">
        <v>0.709536836923465</v>
      </c>
      <c r="G34" t="n">
        <v>0.00394475159433593</v>
      </c>
      <c r="H34" t="s">
        <v>758</v>
      </c>
      <c r="I34" t="s">
        <v>758</v>
      </c>
      <c r="J34"/>
      <c r="K34"/>
      <c r="L34" t="n">
        <v>0.264808007581369</v>
      </c>
      <c r="M34" t="n">
        <v>0.00381366507888125</v>
      </c>
      <c r="N34" t="n">
        <v>11038639</v>
      </c>
      <c r="O34" t="n">
        <v>15969</v>
      </c>
    </row>
    <row r="35">
      <c r="A35" t="s">
        <v>767</v>
      </c>
      <c r="B35" t="s">
        <v>752</v>
      </c>
      <c r="C35" t="s">
        <v>732</v>
      </c>
      <c r="D35" t="n">
        <v>1</v>
      </c>
      <c r="E35" t="n">
        <v>0</v>
      </c>
      <c r="F35" t="n">
        <v>0.761735812680836</v>
      </c>
      <c r="G35" t="n">
        <v>0.00440188235652596</v>
      </c>
      <c r="H35" t="s">
        <v>758</v>
      </c>
      <c r="I35" t="s">
        <v>758</v>
      </c>
      <c r="J35"/>
      <c r="K35"/>
      <c r="L35" t="n">
        <v>0.212785463994528</v>
      </c>
      <c r="M35" t="n">
        <v>0.00423564136625167</v>
      </c>
      <c r="N35" t="n">
        <v>6680790</v>
      </c>
      <c r="O35" t="n">
        <v>10163</v>
      </c>
    </row>
    <row r="36">
      <c r="A36" t="s">
        <v>768</v>
      </c>
      <c r="B36" t="s">
        <v>752</v>
      </c>
      <c r="C36" t="s">
        <v>732</v>
      </c>
      <c r="D36" t="n">
        <v>0</v>
      </c>
      <c r="E36" t="n">
        <v>1</v>
      </c>
      <c r="F36" t="n">
        <v>0.687672826966997</v>
      </c>
      <c r="G36" t="n">
        <v>0.0113776465862128</v>
      </c>
      <c r="H36" t="s">
        <v>758</v>
      </c>
      <c r="I36" t="s">
        <v>758</v>
      </c>
      <c r="J36"/>
      <c r="K36"/>
      <c r="L36" t="n">
        <v>0.281161236042888</v>
      </c>
      <c r="M36" t="n">
        <v>0.0109885719000791</v>
      </c>
      <c r="N36" t="n">
        <v>1861327</v>
      </c>
      <c r="O36" t="n">
        <v>1973</v>
      </c>
    </row>
    <row r="37">
      <c r="A37" t="s">
        <v>769</v>
      </c>
      <c r="B37" t="s">
        <v>752</v>
      </c>
      <c r="C37" t="s">
        <v>732</v>
      </c>
      <c r="D37" t="n">
        <v>1</v>
      </c>
      <c r="E37" t="n">
        <v>1</v>
      </c>
      <c r="F37" t="n">
        <v>0.688768776371308</v>
      </c>
      <c r="G37" t="n">
        <v>0.0134284887419992</v>
      </c>
      <c r="H37" t="s">
        <v>758</v>
      </c>
      <c r="I37" t="s">
        <v>758</v>
      </c>
      <c r="J37"/>
      <c r="K37"/>
      <c r="L37" t="n">
        <v>0.284515611814346</v>
      </c>
      <c r="M37" t="n">
        <v>0.0131298149584505</v>
      </c>
      <c r="N37" t="n">
        <v>1185000</v>
      </c>
      <c r="O37" t="n">
        <v>1256</v>
      </c>
    </row>
    <row r="38">
      <c r="A38" t="s">
        <v>770</v>
      </c>
      <c r="B38" t="s">
        <v>752</v>
      </c>
      <c r="C38" t="s">
        <v>737</v>
      </c>
      <c r="D38" t="n">
        <v>0</v>
      </c>
      <c r="E38" t="n">
        <v>0</v>
      </c>
      <c r="F38" t="n">
        <v>0.726416670894273</v>
      </c>
      <c r="G38" t="n">
        <v>0.00441180298380535</v>
      </c>
      <c r="H38" t="s">
        <v>753</v>
      </c>
      <c r="I38" t="s">
        <v>753</v>
      </c>
      <c r="J38"/>
      <c r="K38"/>
      <c r="L38" t="n">
        <v>0.231011001392292</v>
      </c>
      <c r="M38" t="n">
        <v>0.0041487434365793</v>
      </c>
      <c r="N38" t="n">
        <v>12063564</v>
      </c>
      <c r="O38" t="n">
        <v>13160</v>
      </c>
    </row>
    <row r="39">
      <c r="A39" t="s">
        <v>771</v>
      </c>
      <c r="B39" t="s">
        <v>752</v>
      </c>
      <c r="C39" t="s">
        <v>737</v>
      </c>
      <c r="D39" t="n">
        <v>1</v>
      </c>
      <c r="E39" t="n">
        <v>0</v>
      </c>
      <c r="F39" t="n">
        <v>0.923266051895816</v>
      </c>
      <c r="G39" t="n">
        <v>0.00369543573338794</v>
      </c>
      <c r="H39" t="s">
        <v>753</v>
      </c>
      <c r="I39" t="s">
        <v>753</v>
      </c>
      <c r="J39"/>
      <c r="K39"/>
      <c r="L39" t="n">
        <v>0.060831188560184</v>
      </c>
      <c r="M39" t="n">
        <v>0.00331682405121086</v>
      </c>
      <c r="N39" t="n">
        <v>5545264</v>
      </c>
      <c r="O39" t="n">
        <v>6419</v>
      </c>
    </row>
    <row r="40">
      <c r="A40" t="s">
        <v>772</v>
      </c>
      <c r="B40" t="s">
        <v>752</v>
      </c>
      <c r="C40" t="s">
        <v>737</v>
      </c>
      <c r="D40" t="n">
        <v>0</v>
      </c>
      <c r="E40" t="n">
        <v>1</v>
      </c>
      <c r="F40" t="n">
        <v>0.757999938828205</v>
      </c>
      <c r="G40" t="n">
        <v>0.0126382942270465</v>
      </c>
      <c r="H40" t="s">
        <v>753</v>
      </c>
      <c r="I40" t="s">
        <v>753</v>
      </c>
      <c r="J40"/>
      <c r="K40"/>
      <c r="L40" t="n">
        <v>0.191682313162098</v>
      </c>
      <c r="M40" t="n">
        <v>0.0115352569505121</v>
      </c>
      <c r="N40" t="n">
        <v>2027078</v>
      </c>
      <c r="O40" t="n">
        <v>1450</v>
      </c>
    </row>
    <row r="41">
      <c r="A41" t="s">
        <v>773</v>
      </c>
      <c r="B41" t="s">
        <v>752</v>
      </c>
      <c r="C41" t="s">
        <v>737</v>
      </c>
      <c r="D41" t="n">
        <v>1</v>
      </c>
      <c r="E41" t="n">
        <v>1</v>
      </c>
      <c r="F41" t="n">
        <v>0.915493093509924</v>
      </c>
      <c r="G41" t="n">
        <v>0.0109759236270286</v>
      </c>
      <c r="H41" t="s">
        <v>753</v>
      </c>
      <c r="I41" t="s">
        <v>753</v>
      </c>
      <c r="J41"/>
      <c r="K41"/>
      <c r="L41" t="n">
        <v>0.0571272814122934</v>
      </c>
      <c r="M41" t="n">
        <v>0.00921440642016534</v>
      </c>
      <c r="N41" t="n">
        <v>933687</v>
      </c>
      <c r="O41" t="n">
        <v>701</v>
      </c>
    </row>
    <row r="42">
      <c r="A42" t="s">
        <v>774</v>
      </c>
      <c r="B42" t="s">
        <v>752</v>
      </c>
      <c r="C42" t="s">
        <v>737</v>
      </c>
      <c r="D42" t="n">
        <v>0</v>
      </c>
      <c r="E42" t="n">
        <v>0</v>
      </c>
      <c r="F42" t="n">
        <v>0.698536858559154</v>
      </c>
      <c r="G42" t="n">
        <v>0.00446780644805584</v>
      </c>
      <c r="H42" t="s">
        <v>758</v>
      </c>
      <c r="I42" t="s">
        <v>758</v>
      </c>
      <c r="J42"/>
      <c r="K42"/>
      <c r="L42" t="n">
        <v>0.271572614670067</v>
      </c>
      <c r="M42" t="n">
        <v>0.00431769540145109</v>
      </c>
      <c r="N42" t="n">
        <v>10938382</v>
      </c>
      <c r="O42" t="n">
        <v>13279</v>
      </c>
    </row>
    <row r="43">
      <c r="A43" t="s">
        <v>775</v>
      </c>
      <c r="B43" t="s">
        <v>752</v>
      </c>
      <c r="C43" t="s">
        <v>737</v>
      </c>
      <c r="D43" t="n">
        <v>1</v>
      </c>
      <c r="E43" t="n">
        <v>0</v>
      </c>
      <c r="F43" t="n">
        <v>0.764524327951672</v>
      </c>
      <c r="G43" t="n">
        <v>0.00528193184342229</v>
      </c>
      <c r="H43" t="s">
        <v>758</v>
      </c>
      <c r="I43" t="s">
        <v>758</v>
      </c>
      <c r="J43"/>
      <c r="K43"/>
      <c r="L43" t="n">
        <v>0.214793162211973</v>
      </c>
      <c r="M43" t="n">
        <v>0.00510532389126431</v>
      </c>
      <c r="N43" t="n">
        <v>6698365</v>
      </c>
      <c r="O43" t="n">
        <v>7891</v>
      </c>
    </row>
    <row r="44">
      <c r="A44" t="s">
        <v>776</v>
      </c>
      <c r="B44" t="s">
        <v>752</v>
      </c>
      <c r="C44" t="s">
        <v>737</v>
      </c>
      <c r="D44" t="n">
        <v>0</v>
      </c>
      <c r="E44" t="n">
        <v>1</v>
      </c>
      <c r="F44" t="n">
        <v>0.706410988949045</v>
      </c>
      <c r="G44" t="n">
        <v>0.0146459020959035</v>
      </c>
      <c r="H44" t="s">
        <v>758</v>
      </c>
      <c r="I44" t="s">
        <v>758</v>
      </c>
      <c r="J44"/>
      <c r="K44"/>
      <c r="L44" t="n">
        <v>0.25600090190964</v>
      </c>
      <c r="M44" t="n">
        <v>0.0138558178259094</v>
      </c>
      <c r="N44" t="n">
        <v>1951415</v>
      </c>
      <c r="O44" t="n">
        <v>1561</v>
      </c>
    </row>
    <row r="45">
      <c r="A45" t="s">
        <v>777</v>
      </c>
      <c r="B45" t="s">
        <v>752</v>
      </c>
      <c r="C45" t="s">
        <v>737</v>
      </c>
      <c r="D45" t="n">
        <v>1</v>
      </c>
      <c r="E45" t="n">
        <v>1</v>
      </c>
      <c r="F45" t="n">
        <v>0.695076345910297</v>
      </c>
      <c r="G45" t="n">
        <v>0.0161698592051939</v>
      </c>
      <c r="H45" t="s">
        <v>758</v>
      </c>
      <c r="I45" t="s">
        <v>758</v>
      </c>
      <c r="J45"/>
      <c r="K45"/>
      <c r="L45" t="n">
        <v>0.27774345179779</v>
      </c>
      <c r="M45" t="n">
        <v>0.0157576590433044</v>
      </c>
      <c r="N45" t="n">
        <v>1171772</v>
      </c>
      <c r="O45" t="n">
        <v>901</v>
      </c>
    </row>
    <row r="46">
      <c r="A46" t="s">
        <v>778</v>
      </c>
      <c r="B46" t="s">
        <v>752</v>
      </c>
      <c r="C46" t="s">
        <v>742</v>
      </c>
      <c r="D46" t="n">
        <v>0</v>
      </c>
      <c r="E46" t="n">
        <v>0</v>
      </c>
      <c r="F46" t="n">
        <v>0.71860871448985</v>
      </c>
      <c r="G46" t="n">
        <v>0.00423948654663153</v>
      </c>
      <c r="H46" t="s">
        <v>753</v>
      </c>
      <c r="I46" t="s">
        <v>753</v>
      </c>
      <c r="J46"/>
      <c r="K46"/>
      <c r="L46" t="n">
        <v>0.234922866058149</v>
      </c>
      <c r="M46" t="n">
        <v>0.00400423228840329</v>
      </c>
      <c r="N46" t="n">
        <v>12001850</v>
      </c>
      <c r="O46" t="n">
        <v>16559</v>
      </c>
    </row>
    <row r="47">
      <c r="A47" t="s">
        <v>779</v>
      </c>
      <c r="B47" t="s">
        <v>752</v>
      </c>
      <c r="C47" t="s">
        <v>742</v>
      </c>
      <c r="D47" t="n">
        <v>1</v>
      </c>
      <c r="E47" t="n">
        <v>0</v>
      </c>
      <c r="F47" t="n">
        <v>0.921683680402106</v>
      </c>
      <c r="G47" t="n">
        <v>0.00415830823929843</v>
      </c>
      <c r="H47" t="s">
        <v>753</v>
      </c>
      <c r="I47" t="s">
        <v>753</v>
      </c>
      <c r="J47"/>
      <c r="K47"/>
      <c r="L47" t="n">
        <v>0.0610103329967004</v>
      </c>
      <c r="M47" t="n">
        <v>0.00375586571231462</v>
      </c>
      <c r="N47" t="n">
        <v>5482727</v>
      </c>
      <c r="O47" t="n">
        <v>6975</v>
      </c>
    </row>
    <row r="48">
      <c r="A48" t="s">
        <v>780</v>
      </c>
      <c r="B48" t="s">
        <v>752</v>
      </c>
      <c r="C48" t="s">
        <v>742</v>
      </c>
      <c r="D48" t="n">
        <v>0</v>
      </c>
      <c r="E48" t="n">
        <v>1</v>
      </c>
      <c r="F48" t="n">
        <v>0.720889965834819</v>
      </c>
      <c r="G48" t="n">
        <v>0.0127584832500333</v>
      </c>
      <c r="H48" t="s">
        <v>753</v>
      </c>
      <c r="I48" t="s">
        <v>753</v>
      </c>
      <c r="J48"/>
      <c r="K48"/>
      <c r="L48" t="n">
        <v>0.227806558229352</v>
      </c>
      <c r="M48" t="n">
        <v>0.011672849804368</v>
      </c>
      <c r="N48" t="n">
        <v>2154240</v>
      </c>
      <c r="O48" t="n">
        <v>1803</v>
      </c>
    </row>
    <row r="49">
      <c r="A49" t="s">
        <v>781</v>
      </c>
      <c r="B49" t="s">
        <v>752</v>
      </c>
      <c r="C49" t="s">
        <v>742</v>
      </c>
      <c r="D49" t="n">
        <v>1</v>
      </c>
      <c r="E49" t="n">
        <v>1</v>
      </c>
      <c r="F49" t="n">
        <v>0.91695148296765</v>
      </c>
      <c r="G49" t="n">
        <v>0.0105718061875365</v>
      </c>
      <c r="H49" t="s">
        <v>753</v>
      </c>
      <c r="I49" t="s">
        <v>753</v>
      </c>
      <c r="J49"/>
      <c r="K49"/>
      <c r="L49" t="n">
        <v>0.0525804939026907</v>
      </c>
      <c r="M49" t="n">
        <v>0.0086731396300654</v>
      </c>
      <c r="N49" t="n">
        <v>944761</v>
      </c>
      <c r="O49" t="n">
        <v>811</v>
      </c>
    </row>
    <row r="50">
      <c r="A50" t="s">
        <v>782</v>
      </c>
      <c r="B50" t="s">
        <v>752</v>
      </c>
      <c r="C50" t="s">
        <v>742</v>
      </c>
      <c r="D50" t="n">
        <v>0</v>
      </c>
      <c r="E50" t="n">
        <v>0</v>
      </c>
      <c r="F50" t="n">
        <v>0.687422342552973</v>
      </c>
      <c r="G50" t="n">
        <v>0.00429155371369629</v>
      </c>
      <c r="H50" t="s">
        <v>758</v>
      </c>
      <c r="I50" t="s">
        <v>758</v>
      </c>
      <c r="J50"/>
      <c r="K50"/>
      <c r="L50" t="n">
        <v>0.280289804725984</v>
      </c>
      <c r="M50" t="n">
        <v>0.0041660896104426</v>
      </c>
      <c r="N50" t="n">
        <v>10881120</v>
      </c>
      <c r="O50" t="n">
        <v>17231</v>
      </c>
    </row>
    <row r="51">
      <c r="A51" t="s">
        <v>783</v>
      </c>
      <c r="B51" t="s">
        <v>752</v>
      </c>
      <c r="C51" t="s">
        <v>742</v>
      </c>
      <c r="D51" t="n">
        <v>1</v>
      </c>
      <c r="E51" t="n">
        <v>0</v>
      </c>
      <c r="F51" t="n">
        <v>0.765217061167262</v>
      </c>
      <c r="G51" t="n">
        <v>0.00551155576721674</v>
      </c>
      <c r="H51" t="s">
        <v>758</v>
      </c>
      <c r="I51" t="s">
        <v>758</v>
      </c>
      <c r="J51"/>
      <c r="K51"/>
      <c r="L51" t="n">
        <v>0.208914126148759</v>
      </c>
      <c r="M51" t="n">
        <v>0.00534085518460414</v>
      </c>
      <c r="N51" t="n">
        <v>6795596</v>
      </c>
      <c r="O51" t="n">
        <v>8635</v>
      </c>
    </row>
    <row r="52">
      <c r="A52" t="s">
        <v>784</v>
      </c>
      <c r="B52" t="s">
        <v>752</v>
      </c>
      <c r="C52" t="s">
        <v>742</v>
      </c>
      <c r="D52" t="n">
        <v>0</v>
      </c>
      <c r="E52" t="n">
        <v>1</v>
      </c>
      <c r="F52" t="n">
        <v>0.708626833512886</v>
      </c>
      <c r="G52" t="n">
        <v>0.0121421072255011</v>
      </c>
      <c r="H52" t="s">
        <v>758</v>
      </c>
      <c r="I52" t="s">
        <v>758</v>
      </c>
      <c r="J52"/>
      <c r="K52"/>
      <c r="L52" t="n">
        <v>0.243537126046242</v>
      </c>
      <c r="M52" t="n">
        <v>0.0116478933085884</v>
      </c>
      <c r="N52" t="n">
        <v>1930720</v>
      </c>
      <c r="O52" t="n">
        <v>1875</v>
      </c>
    </row>
    <row r="53">
      <c r="A53" t="s">
        <v>785</v>
      </c>
      <c r="B53" t="s">
        <v>752</v>
      </c>
      <c r="C53" t="s">
        <v>742</v>
      </c>
      <c r="D53" t="n">
        <v>1</v>
      </c>
      <c r="E53" t="n">
        <v>1</v>
      </c>
      <c r="F53" t="n">
        <v>0.702372080609493</v>
      </c>
      <c r="G53" t="n">
        <v>0.0163552055754614</v>
      </c>
      <c r="H53" t="s">
        <v>758</v>
      </c>
      <c r="I53" t="s">
        <v>758</v>
      </c>
      <c r="J53"/>
      <c r="K53"/>
      <c r="L53" t="n">
        <v>0.25686130425439</v>
      </c>
      <c r="M53" t="n">
        <v>0.0158189996036449</v>
      </c>
      <c r="N53" t="n">
        <v>1154008</v>
      </c>
      <c r="O53" t="n">
        <v>992</v>
      </c>
    </row>
    <row r="54">
      <c r="A54" t="s">
        <v>786</v>
      </c>
      <c r="B54" t="s">
        <v>752</v>
      </c>
      <c r="C54" t="s">
        <v>747</v>
      </c>
      <c r="D54" t="n">
        <v>0</v>
      </c>
      <c r="E54" t="n">
        <v>0</v>
      </c>
      <c r="F54" t="n">
        <v>0.721049105272513</v>
      </c>
      <c r="G54" t="n">
        <v>0.00579336905209068</v>
      </c>
      <c r="H54" t="s">
        <v>753</v>
      </c>
      <c r="I54" t="s">
        <v>753</v>
      </c>
      <c r="J54"/>
      <c r="K54"/>
      <c r="L54" t="n">
        <v>0.240506539978921</v>
      </c>
      <c r="M54" t="n">
        <v>0.00575810353873944</v>
      </c>
      <c r="N54" t="n">
        <v>12006002</v>
      </c>
      <c r="O54" t="n">
        <v>14188</v>
      </c>
    </row>
    <row r="55">
      <c r="A55" t="s">
        <v>787</v>
      </c>
      <c r="B55" t="s">
        <v>752</v>
      </c>
      <c r="C55" t="s">
        <v>747</v>
      </c>
      <c r="D55" t="n">
        <v>1</v>
      </c>
      <c r="E55" t="n">
        <v>0</v>
      </c>
      <c r="F55" t="n">
        <v>0.927991996915085</v>
      </c>
      <c r="G55" t="n">
        <v>0.00389083845067006</v>
      </c>
      <c r="H55" t="s">
        <v>753</v>
      </c>
      <c r="I55" t="s">
        <v>753</v>
      </c>
      <c r="J55"/>
      <c r="K55"/>
      <c r="L55" t="n">
        <v>0.0593119167174444</v>
      </c>
      <c r="M55" t="n">
        <v>0.0035607920475704</v>
      </c>
      <c r="N55" t="n">
        <v>5515873</v>
      </c>
      <c r="O55" t="n">
        <v>6223</v>
      </c>
    </row>
    <row r="56">
      <c r="A56" t="s">
        <v>788</v>
      </c>
      <c r="B56" t="s">
        <v>752</v>
      </c>
      <c r="C56" t="s">
        <v>747</v>
      </c>
      <c r="D56" t="n">
        <v>0</v>
      </c>
      <c r="E56" t="n">
        <v>1</v>
      </c>
      <c r="F56" t="n">
        <v>0.727421043581357</v>
      </c>
      <c r="G56" t="n">
        <v>0.0137835328324921</v>
      </c>
      <c r="H56" t="s">
        <v>753</v>
      </c>
      <c r="I56" t="s">
        <v>753</v>
      </c>
      <c r="J56"/>
      <c r="K56"/>
      <c r="L56" t="n">
        <v>0.232739341966887</v>
      </c>
      <c r="M56" t="n">
        <v>0.0134840203133141</v>
      </c>
      <c r="N56" t="n">
        <v>2157551</v>
      </c>
      <c r="O56" t="n">
        <v>1500</v>
      </c>
    </row>
    <row r="57">
      <c r="A57" t="s">
        <v>789</v>
      </c>
      <c r="B57" t="s">
        <v>752</v>
      </c>
      <c r="C57" t="s">
        <v>747</v>
      </c>
      <c r="D57" t="n">
        <v>1</v>
      </c>
      <c r="E57" t="n">
        <v>1</v>
      </c>
      <c r="F57" t="n">
        <v>0.926684739111352</v>
      </c>
      <c r="G57" t="n">
        <v>0.0105909783386849</v>
      </c>
      <c r="H57" t="s">
        <v>753</v>
      </c>
      <c r="I57" t="s">
        <v>753</v>
      </c>
      <c r="J57"/>
      <c r="K57"/>
      <c r="L57" t="n">
        <v>0.0542937546794723</v>
      </c>
      <c r="M57" t="n">
        <v>0.00920596262737625</v>
      </c>
      <c r="N57" t="n">
        <v>968325</v>
      </c>
      <c r="O57" t="n">
        <v>744</v>
      </c>
    </row>
    <row r="58">
      <c r="A58" t="s">
        <v>790</v>
      </c>
      <c r="B58" t="s">
        <v>752</v>
      </c>
      <c r="C58" t="s">
        <v>747</v>
      </c>
      <c r="D58" t="n">
        <v>0</v>
      </c>
      <c r="E58" t="n">
        <v>0</v>
      </c>
      <c r="F58" t="n">
        <v>0.695624255768372</v>
      </c>
      <c r="G58" t="n">
        <v>0.00459511921329156</v>
      </c>
      <c r="H58" t="s">
        <v>758</v>
      </c>
      <c r="I58" t="s">
        <v>758</v>
      </c>
      <c r="J58"/>
      <c r="K58"/>
      <c r="L58" t="n">
        <v>0.282054746039243</v>
      </c>
      <c r="M58" t="n">
        <v>0.00445966914189483</v>
      </c>
      <c r="N58" t="n">
        <v>10881189</v>
      </c>
      <c r="O58" t="n">
        <v>14451</v>
      </c>
    </row>
    <row r="59">
      <c r="A59" t="s">
        <v>791</v>
      </c>
      <c r="B59" t="s">
        <v>752</v>
      </c>
      <c r="C59" t="s">
        <v>747</v>
      </c>
      <c r="D59" t="n">
        <v>1</v>
      </c>
      <c r="E59" t="n">
        <v>0</v>
      </c>
      <c r="F59" t="n">
        <v>0.766320496649511</v>
      </c>
      <c r="G59" t="n">
        <v>0.00563502357078238</v>
      </c>
      <c r="H59" t="s">
        <v>758</v>
      </c>
      <c r="I59" t="s">
        <v>758</v>
      </c>
      <c r="J59"/>
      <c r="K59"/>
      <c r="L59" t="n">
        <v>0.206110045775764</v>
      </c>
      <c r="M59" t="n">
        <v>0.00537423776568996</v>
      </c>
      <c r="N59" t="n">
        <v>6817363</v>
      </c>
      <c r="O59" t="n">
        <v>7792</v>
      </c>
    </row>
    <row r="60">
      <c r="A60" t="s">
        <v>792</v>
      </c>
      <c r="B60" t="s">
        <v>752</v>
      </c>
      <c r="C60" t="s">
        <v>747</v>
      </c>
      <c r="D60" t="n">
        <v>0</v>
      </c>
      <c r="E60" t="n">
        <v>1</v>
      </c>
      <c r="F60" t="n">
        <v>0.696849024210499</v>
      </c>
      <c r="G60" t="n">
        <v>0.0142234077737219</v>
      </c>
      <c r="H60" t="s">
        <v>758</v>
      </c>
      <c r="I60" t="s">
        <v>758</v>
      </c>
      <c r="J60"/>
      <c r="K60"/>
      <c r="L60" t="n">
        <v>0.269216959419645</v>
      </c>
      <c r="M60" t="n">
        <v>0.0136758809938178</v>
      </c>
      <c r="N60" t="n">
        <v>1963487</v>
      </c>
      <c r="O60" t="n">
        <v>1540</v>
      </c>
    </row>
    <row r="61">
      <c r="A61" t="s">
        <v>793</v>
      </c>
      <c r="B61" t="s">
        <v>752</v>
      </c>
      <c r="C61" t="s">
        <v>747</v>
      </c>
      <c r="D61" t="n">
        <v>1</v>
      </c>
      <c r="E61" t="n">
        <v>1</v>
      </c>
      <c r="F61" t="n">
        <v>0.693070091839249</v>
      </c>
      <c r="G61" t="n">
        <v>0.0173185149047532</v>
      </c>
      <c r="H61" t="s">
        <v>758</v>
      </c>
      <c r="I61" t="s">
        <v>758</v>
      </c>
      <c r="J61"/>
      <c r="K61"/>
      <c r="L61" t="n">
        <v>0.273623746882825</v>
      </c>
      <c r="M61" t="n">
        <v>0.016835417575988</v>
      </c>
      <c r="N61" t="n">
        <v>1160506</v>
      </c>
      <c r="O61" t="n">
        <v>893</v>
      </c>
    </row>
    <row r="62">
      <c r="A62" t="s">
        <v>794</v>
      </c>
      <c r="B62" t="s">
        <v>718</v>
      </c>
      <c r="C62" t="s">
        <v>726</v>
      </c>
      <c r="D62" t="n">
        <v>0</v>
      </c>
      <c r="E62" t="n">
        <v>0</v>
      </c>
      <c r="F62" t="n">
        <v>0.272556275053962</v>
      </c>
      <c r="G62" t="n">
        <v>0.0486282548437502</v>
      </c>
      <c r="H62" t="s">
        <v>795</v>
      </c>
      <c r="I62"/>
      <c r="J62" t="s">
        <v>795</v>
      </c>
      <c r="K62"/>
      <c r="L62" t="n">
        <v>0.604209065679926</v>
      </c>
      <c r="M62" t="n">
        <v>0.0519961765290145</v>
      </c>
      <c r="N62" t="n">
        <v>64860</v>
      </c>
      <c r="O62" t="n">
        <v>97</v>
      </c>
    </row>
    <row r="63">
      <c r="A63" t="s">
        <v>796</v>
      </c>
      <c r="B63" t="s">
        <v>718</v>
      </c>
      <c r="C63" t="s">
        <v>726</v>
      </c>
      <c r="D63" t="n">
        <v>1</v>
      </c>
      <c r="E63" t="n">
        <v>0</v>
      </c>
      <c r="F63" t="n">
        <v>0.784411306636115</v>
      </c>
      <c r="G63" t="n">
        <v>0.0063710749623863</v>
      </c>
      <c r="H63" t="s">
        <v>795</v>
      </c>
      <c r="I63"/>
      <c r="J63" t="s">
        <v>795</v>
      </c>
      <c r="K63"/>
      <c r="L63" t="n">
        <v>0.195769486946972</v>
      </c>
      <c r="M63" t="n">
        <v>0.00606188091943303</v>
      </c>
      <c r="N63" t="n">
        <v>3239938</v>
      </c>
      <c r="O63" t="n">
        <v>4782</v>
      </c>
    </row>
    <row r="64">
      <c r="A64" t="s">
        <v>797</v>
      </c>
      <c r="B64" t="s">
        <v>718</v>
      </c>
      <c r="C64" t="s">
        <v>726</v>
      </c>
      <c r="D64" t="n">
        <v>0</v>
      </c>
      <c r="E64" t="n">
        <v>1</v>
      </c>
      <c r="F64" t="n">
        <v>0.317823265102346</v>
      </c>
      <c r="G64" t="n">
        <v>0.112167296595848</v>
      </c>
      <c r="H64" t="s">
        <v>795</v>
      </c>
      <c r="I64"/>
      <c r="J64" t="s">
        <v>795</v>
      </c>
      <c r="K64"/>
      <c r="L64" t="n">
        <v>0.682176734897654</v>
      </c>
      <c r="M64" t="n">
        <v>0.112167296595848</v>
      </c>
      <c r="N64" t="n">
        <v>20030</v>
      </c>
      <c r="O64" t="n">
        <v>22</v>
      </c>
    </row>
    <row r="65">
      <c r="A65" t="s">
        <v>798</v>
      </c>
      <c r="B65" t="s">
        <v>718</v>
      </c>
      <c r="C65" t="s">
        <v>726</v>
      </c>
      <c r="D65" t="n">
        <v>1</v>
      </c>
      <c r="E65" t="n">
        <v>1</v>
      </c>
      <c r="F65" t="n">
        <v>0.753344068781306</v>
      </c>
      <c r="G65" t="n">
        <v>0.0161946369236412</v>
      </c>
      <c r="H65" t="s">
        <v>795</v>
      </c>
      <c r="I65"/>
      <c r="J65" t="s">
        <v>795</v>
      </c>
      <c r="K65"/>
      <c r="L65" t="n">
        <v>0.221723056846116</v>
      </c>
      <c r="M65" t="n">
        <v>0.0155236264623502</v>
      </c>
      <c r="N65" t="n">
        <v>573179</v>
      </c>
      <c r="O65" t="n">
        <v>666</v>
      </c>
    </row>
    <row r="66">
      <c r="A66" t="s">
        <v>799</v>
      </c>
      <c r="B66" t="s">
        <v>718</v>
      </c>
      <c r="C66" t="s">
        <v>726</v>
      </c>
      <c r="D66" t="n">
        <v>0</v>
      </c>
      <c r="E66" t="n">
        <v>0</v>
      </c>
      <c r="F66" t="n">
        <v>0.489255221331932</v>
      </c>
      <c r="G66" t="n">
        <v>0.0505848310736676</v>
      </c>
      <c r="H66" t="s">
        <v>800</v>
      </c>
      <c r="I66"/>
      <c r="J66" t="s">
        <v>800</v>
      </c>
      <c r="K66"/>
      <c r="L66" t="n">
        <v>0.407618547221857</v>
      </c>
      <c r="M66" t="n">
        <v>0.0460031533577711</v>
      </c>
      <c r="N66" t="n">
        <v>76130</v>
      </c>
      <c r="O66" t="n">
        <v>118</v>
      </c>
    </row>
    <row r="67">
      <c r="A67" t="s">
        <v>801</v>
      </c>
      <c r="B67" t="s">
        <v>718</v>
      </c>
      <c r="C67" t="s">
        <v>726</v>
      </c>
      <c r="D67" t="n">
        <v>1</v>
      </c>
      <c r="E67" t="n">
        <v>0</v>
      </c>
      <c r="F67" t="n">
        <v>0.805203127803679</v>
      </c>
      <c r="G67" t="n">
        <v>0.00820746290591902</v>
      </c>
      <c r="H67" t="s">
        <v>800</v>
      </c>
      <c r="I67"/>
      <c r="J67" t="s">
        <v>800</v>
      </c>
      <c r="K67"/>
      <c r="L67" t="n">
        <v>0.16137186214606</v>
      </c>
      <c r="M67" t="n">
        <v>0.00757252253559942</v>
      </c>
      <c r="N67" t="n">
        <v>1599461</v>
      </c>
      <c r="O67" t="n">
        <v>2470</v>
      </c>
    </row>
    <row r="68">
      <c r="A68" t="s">
        <v>802</v>
      </c>
      <c r="B68" t="s">
        <v>718</v>
      </c>
      <c r="C68" t="s">
        <v>726</v>
      </c>
      <c r="D68" t="n">
        <v>0</v>
      </c>
      <c r="E68" t="n">
        <v>1</v>
      </c>
      <c r="F68" t="n">
        <v>0</v>
      </c>
      <c r="G68" t="n">
        <v>0</v>
      </c>
      <c r="H68" t="s">
        <v>800</v>
      </c>
      <c r="I68"/>
      <c r="J68" t="s">
        <v>800</v>
      </c>
      <c r="K68"/>
      <c r="L68" t="n">
        <v>0.874506063496389</v>
      </c>
      <c r="M68" t="n">
        <v>0.119878649148496</v>
      </c>
      <c r="N68" t="n">
        <v>7339</v>
      </c>
      <c r="O68" t="n">
        <v>9</v>
      </c>
    </row>
    <row r="69">
      <c r="A69" t="s">
        <v>803</v>
      </c>
      <c r="B69" t="s">
        <v>718</v>
      </c>
      <c r="C69" t="s">
        <v>726</v>
      </c>
      <c r="D69" t="n">
        <v>1</v>
      </c>
      <c r="E69" t="n">
        <v>1</v>
      </c>
      <c r="F69" t="n">
        <v>0.793705883804729</v>
      </c>
      <c r="G69" t="n">
        <v>0.02018180758895</v>
      </c>
      <c r="H69" t="s">
        <v>800</v>
      </c>
      <c r="I69"/>
      <c r="J69" t="s">
        <v>800</v>
      </c>
      <c r="K69"/>
      <c r="L69" t="n">
        <v>0.178047411027198</v>
      </c>
      <c r="M69" t="n">
        <v>0.018449391795529</v>
      </c>
      <c r="N69" t="n">
        <v>324144</v>
      </c>
      <c r="O69" t="n">
        <v>397</v>
      </c>
    </row>
    <row r="70">
      <c r="A70" t="s">
        <v>804</v>
      </c>
      <c r="B70" t="s">
        <v>718</v>
      </c>
      <c r="C70" t="s">
        <v>726</v>
      </c>
      <c r="D70" t="n">
        <v>0</v>
      </c>
      <c r="E70" t="n">
        <v>0</v>
      </c>
      <c r="F70" t="n">
        <v>0.717376353122666</v>
      </c>
      <c r="G70" t="n">
        <v>0.00311298886405006</v>
      </c>
      <c r="H70" t="s">
        <v>805</v>
      </c>
      <c r="I70"/>
      <c r="J70" t="s">
        <v>805</v>
      </c>
      <c r="K70"/>
      <c r="L70" t="n">
        <v>0.24798094693593</v>
      </c>
      <c r="M70" t="n">
        <v>0.00298536484875885</v>
      </c>
      <c r="N70" t="n">
        <v>23045952</v>
      </c>
      <c r="O70" t="n">
        <v>33129</v>
      </c>
    </row>
    <row r="71">
      <c r="A71" t="s">
        <v>806</v>
      </c>
      <c r="B71" t="s">
        <v>718</v>
      </c>
      <c r="C71" t="s">
        <v>726</v>
      </c>
      <c r="D71" t="n">
        <v>1</v>
      </c>
      <c r="E71" t="n">
        <v>0</v>
      </c>
      <c r="F71" t="n">
        <v>0.857108996458303</v>
      </c>
      <c r="G71" t="n">
        <v>0.00354682879988256</v>
      </c>
      <c r="H71" t="s">
        <v>805</v>
      </c>
      <c r="I71"/>
      <c r="J71" t="s">
        <v>805</v>
      </c>
      <c r="K71"/>
      <c r="L71" t="n">
        <v>0.123331071284377</v>
      </c>
      <c r="M71" t="n">
        <v>0.00331090250434939</v>
      </c>
      <c r="N71" t="n">
        <v>7239749</v>
      </c>
      <c r="O71" t="n">
        <v>11229</v>
      </c>
    </row>
    <row r="72">
      <c r="A72" t="s">
        <v>807</v>
      </c>
      <c r="B72" t="s">
        <v>718</v>
      </c>
      <c r="C72" t="s">
        <v>726</v>
      </c>
      <c r="D72" t="n">
        <v>0</v>
      </c>
      <c r="E72" t="n">
        <v>1</v>
      </c>
      <c r="F72" t="n">
        <v>0.715995249863594</v>
      </c>
      <c r="G72" t="n">
        <v>0.00798069907439796</v>
      </c>
      <c r="H72" t="s">
        <v>805</v>
      </c>
      <c r="I72"/>
      <c r="J72" t="s">
        <v>805</v>
      </c>
      <c r="K72"/>
      <c r="L72" t="n">
        <v>0.242823635138171</v>
      </c>
      <c r="M72" t="n">
        <v>0.00747096216921998</v>
      </c>
      <c r="N72" t="n">
        <v>3894625</v>
      </c>
      <c r="O72" t="n">
        <v>4452</v>
      </c>
    </row>
    <row r="73">
      <c r="A73" t="s">
        <v>808</v>
      </c>
      <c r="B73" t="s">
        <v>718</v>
      </c>
      <c r="C73" t="s">
        <v>726</v>
      </c>
      <c r="D73" t="n">
        <v>1</v>
      </c>
      <c r="E73" t="n">
        <v>1</v>
      </c>
      <c r="F73" t="n">
        <v>0.811663578962635</v>
      </c>
      <c r="G73" t="n">
        <v>0.0105323649657514</v>
      </c>
      <c r="H73" t="s">
        <v>805</v>
      </c>
      <c r="I73"/>
      <c r="J73" t="s">
        <v>805</v>
      </c>
      <c r="K73"/>
      <c r="L73" t="n">
        <v>0.156386022283266</v>
      </c>
      <c r="M73" t="n">
        <v>0.00995960913172578</v>
      </c>
      <c r="N73" t="n">
        <v>1158358</v>
      </c>
      <c r="O73" t="n">
        <v>1420</v>
      </c>
    </row>
    <row r="74">
      <c r="A74" t="s">
        <v>809</v>
      </c>
      <c r="B74" t="s">
        <v>718</v>
      </c>
      <c r="C74" t="s">
        <v>732</v>
      </c>
      <c r="D74" t="n">
        <v>0</v>
      </c>
      <c r="E74" t="n">
        <v>0</v>
      </c>
      <c r="F74" t="n">
        <v>0.38689661607365</v>
      </c>
      <c r="G74" t="n">
        <v>0.0530032691991452</v>
      </c>
      <c r="H74" t="s">
        <v>795</v>
      </c>
      <c r="I74"/>
      <c r="J74" t="s">
        <v>795</v>
      </c>
      <c r="K74"/>
      <c r="L74" t="n">
        <v>0.491493530729037</v>
      </c>
      <c r="M74" t="n">
        <v>0.0558566321406725</v>
      </c>
      <c r="N74" t="n">
        <v>64304</v>
      </c>
      <c r="O74" t="n">
        <v>94</v>
      </c>
    </row>
    <row r="75">
      <c r="A75" t="s">
        <v>810</v>
      </c>
      <c r="B75" t="s">
        <v>718</v>
      </c>
      <c r="C75" t="s">
        <v>732</v>
      </c>
      <c r="D75" t="n">
        <v>1</v>
      </c>
      <c r="E75" t="n">
        <v>0</v>
      </c>
      <c r="F75" t="n">
        <v>0.801737858918618</v>
      </c>
      <c r="G75" t="n">
        <v>0.00632901620876529</v>
      </c>
      <c r="H75" t="s">
        <v>795</v>
      </c>
      <c r="I75"/>
      <c r="J75" t="s">
        <v>795</v>
      </c>
      <c r="K75"/>
      <c r="L75" t="n">
        <v>0.178745774379834</v>
      </c>
      <c r="M75" t="n">
        <v>0.00597124805157389</v>
      </c>
      <c r="N75" t="n">
        <v>3184148</v>
      </c>
      <c r="O75" t="n">
        <v>4503</v>
      </c>
    </row>
    <row r="76">
      <c r="A76" t="s">
        <v>811</v>
      </c>
      <c r="B76" t="s">
        <v>718</v>
      </c>
      <c r="C76" t="s">
        <v>732</v>
      </c>
      <c r="D76" t="n">
        <v>0</v>
      </c>
      <c r="E76" t="n">
        <v>1</v>
      </c>
      <c r="F76" t="n">
        <v>0.0907641902063225</v>
      </c>
      <c r="G76" t="n">
        <v>0.0633086622459233</v>
      </c>
      <c r="H76" t="s">
        <v>795</v>
      </c>
      <c r="I76"/>
      <c r="J76" t="s">
        <v>795</v>
      </c>
      <c r="K76"/>
      <c r="L76" t="n">
        <v>0.909235809793677</v>
      </c>
      <c r="M76" t="n">
        <v>0.0633086622459233</v>
      </c>
      <c r="N76" t="n">
        <v>22586</v>
      </c>
      <c r="O76" t="n">
        <v>21</v>
      </c>
    </row>
    <row r="77">
      <c r="A77" t="s">
        <v>812</v>
      </c>
      <c r="B77" t="s">
        <v>718</v>
      </c>
      <c r="C77" t="s">
        <v>732</v>
      </c>
      <c r="D77" t="n">
        <v>1</v>
      </c>
      <c r="E77" t="n">
        <v>1</v>
      </c>
      <c r="F77" t="n">
        <v>0.771947881506384</v>
      </c>
      <c r="G77" t="n">
        <v>0.0159192807043855</v>
      </c>
      <c r="H77" t="s">
        <v>795</v>
      </c>
      <c r="I77"/>
      <c r="J77" t="s">
        <v>795</v>
      </c>
      <c r="K77"/>
      <c r="L77" t="n">
        <v>0.197012939732935</v>
      </c>
      <c r="M77" t="n">
        <v>0.0142305329509758</v>
      </c>
      <c r="N77" t="n">
        <v>667479</v>
      </c>
      <c r="O77" t="n">
        <v>672</v>
      </c>
    </row>
    <row r="78">
      <c r="A78" t="s">
        <v>813</v>
      </c>
      <c r="B78" t="s">
        <v>718</v>
      </c>
      <c r="C78" t="s">
        <v>732</v>
      </c>
      <c r="D78" t="n">
        <v>0</v>
      </c>
      <c r="E78" t="n">
        <v>0</v>
      </c>
      <c r="F78" t="n">
        <v>0.367038440424706</v>
      </c>
      <c r="G78" t="n">
        <v>0.0510324801071705</v>
      </c>
      <c r="H78" t="s">
        <v>800</v>
      </c>
      <c r="I78"/>
      <c r="J78" t="s">
        <v>800</v>
      </c>
      <c r="K78"/>
      <c r="L78" t="n">
        <v>0.548341746220895</v>
      </c>
      <c r="M78" t="n">
        <v>0.0522625074136919</v>
      </c>
      <c r="N78" t="n">
        <v>74687</v>
      </c>
      <c r="O78" t="n">
        <v>117</v>
      </c>
    </row>
    <row r="79">
      <c r="A79" t="s">
        <v>814</v>
      </c>
      <c r="B79" t="s">
        <v>718</v>
      </c>
      <c r="C79" t="s">
        <v>732</v>
      </c>
      <c r="D79" t="n">
        <v>1</v>
      </c>
      <c r="E79" t="n">
        <v>0</v>
      </c>
      <c r="F79" t="n">
        <v>0.833350662758779</v>
      </c>
      <c r="G79" t="n">
        <v>0.00798295096538157</v>
      </c>
      <c r="H79" t="s">
        <v>800</v>
      </c>
      <c r="I79"/>
      <c r="J79" t="s">
        <v>800</v>
      </c>
      <c r="K79"/>
      <c r="L79" t="n">
        <v>0.146072377466691</v>
      </c>
      <c r="M79" t="n">
        <v>0.00749604780614769</v>
      </c>
      <c r="N79" t="n">
        <v>1634984</v>
      </c>
      <c r="O79" t="n">
        <v>2442</v>
      </c>
    </row>
    <row r="80">
      <c r="A80" t="s">
        <v>815</v>
      </c>
      <c r="B80" t="s">
        <v>718</v>
      </c>
      <c r="C80" t="s">
        <v>732</v>
      </c>
      <c r="D80" t="n">
        <v>0</v>
      </c>
      <c r="E80" t="n">
        <v>1</v>
      </c>
      <c r="F80" t="n">
        <v>0.171955273496525</v>
      </c>
      <c r="G80" t="n">
        <v>0.078570690712202</v>
      </c>
      <c r="H80" t="s">
        <v>800</v>
      </c>
      <c r="I80"/>
      <c r="J80" t="s">
        <v>800</v>
      </c>
      <c r="K80"/>
      <c r="L80" t="n">
        <v>0.828044726503475</v>
      </c>
      <c r="M80" t="n">
        <v>0.078570690712202</v>
      </c>
      <c r="N80" t="n">
        <v>23163</v>
      </c>
      <c r="O80" t="n">
        <v>23</v>
      </c>
    </row>
    <row r="81">
      <c r="A81" t="s">
        <v>816</v>
      </c>
      <c r="B81" t="s">
        <v>718</v>
      </c>
      <c r="C81" t="s">
        <v>732</v>
      </c>
      <c r="D81" t="n">
        <v>1</v>
      </c>
      <c r="E81" t="n">
        <v>1</v>
      </c>
      <c r="F81" t="n">
        <v>0.755840166120281</v>
      </c>
      <c r="G81" t="n">
        <v>0.0242787444307936</v>
      </c>
      <c r="H81" t="s">
        <v>800</v>
      </c>
      <c r="I81"/>
      <c r="J81" t="s">
        <v>800</v>
      </c>
      <c r="K81"/>
      <c r="L81" t="n">
        <v>0.215419460820219</v>
      </c>
      <c r="M81" t="n">
        <v>0.023444859870968</v>
      </c>
      <c r="N81" t="n">
        <v>281242</v>
      </c>
      <c r="O81" t="n">
        <v>297</v>
      </c>
    </row>
    <row r="82">
      <c r="A82" t="s">
        <v>817</v>
      </c>
      <c r="B82" t="s">
        <v>718</v>
      </c>
      <c r="C82" t="s">
        <v>732</v>
      </c>
      <c r="D82" t="n">
        <v>0</v>
      </c>
      <c r="E82" t="n">
        <v>0</v>
      </c>
      <c r="F82" t="n">
        <v>0.725981235593093</v>
      </c>
      <c r="G82" t="n">
        <v>0.00305835589674071</v>
      </c>
      <c r="H82" t="s">
        <v>805</v>
      </c>
      <c r="I82"/>
      <c r="J82" t="s">
        <v>805</v>
      </c>
      <c r="K82"/>
      <c r="L82" t="n">
        <v>0.240421061483427</v>
      </c>
      <c r="M82" t="n">
        <v>0.00291021576034869</v>
      </c>
      <c r="N82" t="n">
        <v>23117384</v>
      </c>
      <c r="O82" t="n">
        <v>31840</v>
      </c>
    </row>
    <row r="83">
      <c r="A83" t="s">
        <v>818</v>
      </c>
      <c r="B83" t="s">
        <v>718</v>
      </c>
      <c r="C83" t="s">
        <v>732</v>
      </c>
      <c r="D83" t="n">
        <v>1</v>
      </c>
      <c r="E83" t="n">
        <v>0</v>
      </c>
      <c r="F83" t="n">
        <v>0.852862400322918</v>
      </c>
      <c r="G83" t="n">
        <v>0.0036469677247801</v>
      </c>
      <c r="H83" t="s">
        <v>805</v>
      </c>
      <c r="I83"/>
      <c r="J83" t="s">
        <v>805</v>
      </c>
      <c r="K83"/>
      <c r="L83" t="n">
        <v>0.124790259264485</v>
      </c>
      <c r="M83" t="n">
        <v>0.00339013410269902</v>
      </c>
      <c r="N83" t="n">
        <v>7278629</v>
      </c>
      <c r="O83" t="n">
        <v>11167</v>
      </c>
    </row>
    <row r="84">
      <c r="A84" t="s">
        <v>819</v>
      </c>
      <c r="B84" t="s">
        <v>718</v>
      </c>
      <c r="C84" t="s">
        <v>732</v>
      </c>
      <c r="D84" t="n">
        <v>0</v>
      </c>
      <c r="E84" t="n">
        <v>1</v>
      </c>
      <c r="F84" t="n">
        <v>0.713344246185538</v>
      </c>
      <c r="G84" t="n">
        <v>0.00869722297296029</v>
      </c>
      <c r="H84" t="s">
        <v>805</v>
      </c>
      <c r="I84"/>
      <c r="J84" t="s">
        <v>805</v>
      </c>
      <c r="K84"/>
      <c r="L84" t="n">
        <v>0.247506378238056</v>
      </c>
      <c r="M84" t="n">
        <v>0.00825244591904506</v>
      </c>
      <c r="N84" t="n">
        <v>3805910</v>
      </c>
      <c r="O84" t="n">
        <v>3870</v>
      </c>
    </row>
    <row r="85">
      <c r="A85" t="s">
        <v>820</v>
      </c>
      <c r="B85" t="s">
        <v>718</v>
      </c>
      <c r="C85" t="s">
        <v>732</v>
      </c>
      <c r="D85" t="n">
        <v>1</v>
      </c>
      <c r="E85" t="n">
        <v>1</v>
      </c>
      <c r="F85" t="n">
        <v>0.800507039795952</v>
      </c>
      <c r="G85" t="n">
        <v>0.0118190113206913</v>
      </c>
      <c r="H85" t="s">
        <v>805</v>
      </c>
      <c r="I85"/>
      <c r="J85" t="s">
        <v>805</v>
      </c>
      <c r="K85"/>
      <c r="L85" t="n">
        <v>0.170115786061367</v>
      </c>
      <c r="M85" t="n">
        <v>0.0110660596256847</v>
      </c>
      <c r="N85" t="n">
        <v>1169139</v>
      </c>
      <c r="O85" t="n">
        <v>1248</v>
      </c>
    </row>
    <row r="86">
      <c r="A86" t="s">
        <v>821</v>
      </c>
      <c r="B86" t="s">
        <v>718</v>
      </c>
      <c r="C86" t="s">
        <v>737</v>
      </c>
      <c r="D86" t="n">
        <v>0</v>
      </c>
      <c r="E86" t="n">
        <v>0</v>
      </c>
      <c r="F86" t="n">
        <v>0.239518472395185</v>
      </c>
      <c r="G86" t="n">
        <v>0.0552725043990559</v>
      </c>
      <c r="H86" t="s">
        <v>795</v>
      </c>
      <c r="I86"/>
      <c r="J86" t="s">
        <v>795</v>
      </c>
      <c r="K86"/>
      <c r="L86" t="n">
        <v>0.534375402585133</v>
      </c>
      <c r="M86" t="n">
        <v>0.0684170587592389</v>
      </c>
      <c r="N86" t="n">
        <v>69861</v>
      </c>
      <c r="O86" t="n">
        <v>70</v>
      </c>
    </row>
    <row r="87">
      <c r="A87" t="s">
        <v>822</v>
      </c>
      <c r="B87" t="s">
        <v>718</v>
      </c>
      <c r="C87" t="s">
        <v>737</v>
      </c>
      <c r="D87" t="n">
        <v>1</v>
      </c>
      <c r="E87" t="n">
        <v>0</v>
      </c>
      <c r="F87" t="n">
        <v>0.803087389092039</v>
      </c>
      <c r="G87" t="n">
        <v>0.00784503774718346</v>
      </c>
      <c r="H87" t="s">
        <v>795</v>
      </c>
      <c r="I87"/>
      <c r="J87" t="s">
        <v>795</v>
      </c>
      <c r="K87"/>
      <c r="L87" t="n">
        <v>0.177997451220843</v>
      </c>
      <c r="M87" t="n">
        <v>0.00743411758150109</v>
      </c>
      <c r="N87" t="n">
        <v>3243906</v>
      </c>
      <c r="O87" t="n">
        <v>3375</v>
      </c>
    </row>
    <row r="88">
      <c r="A88" t="s">
        <v>823</v>
      </c>
      <c r="B88" t="s">
        <v>718</v>
      </c>
      <c r="C88" t="s">
        <v>737</v>
      </c>
      <c r="D88" t="n">
        <v>0</v>
      </c>
      <c r="E88" t="n">
        <v>1</v>
      </c>
      <c r="F88" t="n">
        <v>0</v>
      </c>
      <c r="G88" t="n">
        <v>0</v>
      </c>
      <c r="H88" t="s">
        <v>795</v>
      </c>
      <c r="I88"/>
      <c r="J88" t="s">
        <v>795</v>
      </c>
      <c r="K88"/>
      <c r="L88" t="n">
        <v>0.544678429140581</v>
      </c>
      <c r="M88" t="n">
        <v>0.203342106539956</v>
      </c>
      <c r="N88" t="n">
        <v>10542</v>
      </c>
      <c r="O88" t="n">
        <v>6</v>
      </c>
    </row>
    <row r="89">
      <c r="A89" t="s">
        <v>824</v>
      </c>
      <c r="B89" t="s">
        <v>718</v>
      </c>
      <c r="C89" t="s">
        <v>737</v>
      </c>
      <c r="D89" t="n">
        <v>1</v>
      </c>
      <c r="E89" t="n">
        <v>1</v>
      </c>
      <c r="F89" t="n">
        <v>0.784893323988257</v>
      </c>
      <c r="G89" t="n">
        <v>0.0190972907973888</v>
      </c>
      <c r="H89" t="s">
        <v>795</v>
      </c>
      <c r="I89"/>
      <c r="J89" t="s">
        <v>795</v>
      </c>
      <c r="K89"/>
      <c r="L89" t="n">
        <v>0.18724625747647</v>
      </c>
      <c r="M89" t="n">
        <v>0.0186953164203949</v>
      </c>
      <c r="N89" t="n">
        <v>612087</v>
      </c>
      <c r="O89" t="n">
        <v>438</v>
      </c>
    </row>
    <row r="90">
      <c r="A90" t="s">
        <v>825</v>
      </c>
      <c r="B90" t="s">
        <v>718</v>
      </c>
      <c r="C90" t="s">
        <v>737</v>
      </c>
      <c r="D90" t="n">
        <v>0</v>
      </c>
      <c r="E90" t="n">
        <v>0</v>
      </c>
      <c r="F90" t="n">
        <v>0.311641055378371</v>
      </c>
      <c r="G90" t="n">
        <v>0.0592780103988171</v>
      </c>
      <c r="H90" t="s">
        <v>800</v>
      </c>
      <c r="I90"/>
      <c r="J90" t="s">
        <v>800</v>
      </c>
      <c r="K90"/>
      <c r="L90" t="n">
        <v>0.56503334299797</v>
      </c>
      <c r="M90" t="n">
        <v>0.0669905804904419</v>
      </c>
      <c r="N90" t="n">
        <v>68980</v>
      </c>
      <c r="O90" t="n">
        <v>75</v>
      </c>
    </row>
    <row r="91">
      <c r="A91" t="s">
        <v>826</v>
      </c>
      <c r="B91" t="s">
        <v>718</v>
      </c>
      <c r="C91" t="s">
        <v>737</v>
      </c>
      <c r="D91" t="n">
        <v>1</v>
      </c>
      <c r="E91" t="n">
        <v>0</v>
      </c>
      <c r="F91" t="n">
        <v>0.823912683278052</v>
      </c>
      <c r="G91" t="n">
        <v>0.00978156382853193</v>
      </c>
      <c r="H91" t="s">
        <v>800</v>
      </c>
      <c r="I91"/>
      <c r="J91" t="s">
        <v>800</v>
      </c>
      <c r="K91"/>
      <c r="L91" t="n">
        <v>0.155233610792279</v>
      </c>
      <c r="M91" t="n">
        <v>0.00927135246303242</v>
      </c>
      <c r="N91" t="n">
        <v>1659705</v>
      </c>
      <c r="O91" t="n">
        <v>1833</v>
      </c>
    </row>
    <row r="92">
      <c r="A92" t="s">
        <v>827</v>
      </c>
      <c r="B92" t="s">
        <v>718</v>
      </c>
      <c r="C92" t="s">
        <v>737</v>
      </c>
      <c r="D92" t="n">
        <v>0</v>
      </c>
      <c r="E92" t="n">
        <v>1</v>
      </c>
      <c r="F92" t="n">
        <v>0</v>
      </c>
      <c r="G92" t="n">
        <v>0</v>
      </c>
      <c r="H92" t="s">
        <v>800</v>
      </c>
      <c r="I92"/>
      <c r="J92" t="s">
        <v>800</v>
      </c>
      <c r="K92"/>
      <c r="L92" t="n">
        <v>0.868382659441434</v>
      </c>
      <c r="M92" t="n">
        <v>0.113845802343034</v>
      </c>
      <c r="N92" t="n">
        <v>9596</v>
      </c>
      <c r="O92" t="n">
        <v>7</v>
      </c>
    </row>
    <row r="93">
      <c r="A93" t="s">
        <v>828</v>
      </c>
      <c r="B93" t="s">
        <v>718</v>
      </c>
      <c r="C93" t="s">
        <v>737</v>
      </c>
      <c r="D93" t="n">
        <v>1</v>
      </c>
      <c r="E93" t="n">
        <v>1</v>
      </c>
      <c r="F93" t="n">
        <v>0.762048249284216</v>
      </c>
      <c r="G93" t="n">
        <v>0.0315228236102765</v>
      </c>
      <c r="H93" t="s">
        <v>800</v>
      </c>
      <c r="I93"/>
      <c r="J93" t="s">
        <v>800</v>
      </c>
      <c r="K93"/>
      <c r="L93" t="n">
        <v>0.223163258796732</v>
      </c>
      <c r="M93" t="n">
        <v>0.0311343972124174</v>
      </c>
      <c r="N93" t="n">
        <v>266491</v>
      </c>
      <c r="O93" t="n">
        <v>191</v>
      </c>
    </row>
    <row r="94">
      <c r="A94" t="s">
        <v>829</v>
      </c>
      <c r="B94" t="s">
        <v>718</v>
      </c>
      <c r="C94" t="s">
        <v>737</v>
      </c>
      <c r="D94" t="n">
        <v>0</v>
      </c>
      <c r="E94" t="n">
        <v>0</v>
      </c>
      <c r="F94" t="n">
        <v>0.715817339770779</v>
      </c>
      <c r="G94" t="n">
        <v>0.00338416546277963</v>
      </c>
      <c r="H94" t="s">
        <v>805</v>
      </c>
      <c r="I94"/>
      <c r="J94" t="s">
        <v>805</v>
      </c>
      <c r="K94"/>
      <c r="L94" t="n">
        <v>0.248482128739732</v>
      </c>
      <c r="M94" t="n">
        <v>0.0032408370449913</v>
      </c>
      <c r="N94" t="n">
        <v>22863105</v>
      </c>
      <c r="O94" t="n">
        <v>26294</v>
      </c>
    </row>
    <row r="95">
      <c r="A95" t="s">
        <v>830</v>
      </c>
      <c r="B95" t="s">
        <v>718</v>
      </c>
      <c r="C95" t="s">
        <v>737</v>
      </c>
      <c r="D95" t="n">
        <v>1</v>
      </c>
      <c r="E95" t="n">
        <v>0</v>
      </c>
      <c r="F95" t="n">
        <v>0.853979513401738</v>
      </c>
      <c r="G95" t="n">
        <v>0.00434546425150681</v>
      </c>
      <c r="H95" t="s">
        <v>805</v>
      </c>
      <c r="I95"/>
      <c r="J95" t="s">
        <v>805</v>
      </c>
      <c r="K95"/>
      <c r="L95" t="n">
        <v>0.128206633825694</v>
      </c>
      <c r="M95" t="n">
        <v>0.00409175162798764</v>
      </c>
      <c r="N95" t="n">
        <v>7340018</v>
      </c>
      <c r="O95" t="n">
        <v>9102</v>
      </c>
    </row>
    <row r="96">
      <c r="A96" t="s">
        <v>831</v>
      </c>
      <c r="B96" t="s">
        <v>718</v>
      </c>
      <c r="C96" t="s">
        <v>737</v>
      </c>
      <c r="D96" t="n">
        <v>0</v>
      </c>
      <c r="E96" t="n">
        <v>1</v>
      </c>
      <c r="F96" t="n">
        <v>0.736423590102454</v>
      </c>
      <c r="G96" t="n">
        <v>0.0100221795860465</v>
      </c>
      <c r="H96" t="s">
        <v>805</v>
      </c>
      <c r="I96"/>
      <c r="J96" t="s">
        <v>805</v>
      </c>
      <c r="K96"/>
      <c r="L96" t="n">
        <v>0.220809907145771</v>
      </c>
      <c r="M96" t="n">
        <v>0.00922679500448301</v>
      </c>
      <c r="N96" t="n">
        <v>3958355</v>
      </c>
      <c r="O96" t="n">
        <v>2998</v>
      </c>
    </row>
    <row r="97">
      <c r="A97" t="s">
        <v>832</v>
      </c>
      <c r="B97" t="s">
        <v>718</v>
      </c>
      <c r="C97" t="s">
        <v>737</v>
      </c>
      <c r="D97" t="n">
        <v>1</v>
      </c>
      <c r="E97" t="n">
        <v>1</v>
      </c>
      <c r="F97" t="n">
        <v>0.8034626015074</v>
      </c>
      <c r="G97" t="n">
        <v>0.0138406612527995</v>
      </c>
      <c r="H97" t="s">
        <v>805</v>
      </c>
      <c r="I97"/>
      <c r="J97" t="s">
        <v>805</v>
      </c>
      <c r="K97"/>
      <c r="L97" t="n">
        <v>0.166853182990037</v>
      </c>
      <c r="M97" t="n">
        <v>0.0131611382483954</v>
      </c>
      <c r="N97" t="n">
        <v>1226881</v>
      </c>
      <c r="O97" t="n">
        <v>973</v>
      </c>
    </row>
    <row r="98">
      <c r="A98" t="s">
        <v>833</v>
      </c>
      <c r="B98" t="s">
        <v>718</v>
      </c>
      <c r="C98" t="s">
        <v>742</v>
      </c>
      <c r="D98" t="n">
        <v>0</v>
      </c>
      <c r="E98" t="n">
        <v>0</v>
      </c>
      <c r="F98" t="n">
        <v>0.210938304665774</v>
      </c>
      <c r="G98" t="n">
        <v>0.0562992386064129</v>
      </c>
      <c r="H98" t="s">
        <v>795</v>
      </c>
      <c r="I98"/>
      <c r="J98" t="s">
        <v>795</v>
      </c>
      <c r="K98"/>
      <c r="L98" t="n">
        <v>0.690539133221181</v>
      </c>
      <c r="M98" t="n">
        <v>0.0652654347193083</v>
      </c>
      <c r="N98" t="n">
        <v>87381</v>
      </c>
      <c r="O98" t="n">
        <v>65</v>
      </c>
    </row>
    <row r="99">
      <c r="A99" t="s">
        <v>834</v>
      </c>
      <c r="B99" t="s">
        <v>718</v>
      </c>
      <c r="C99" t="s">
        <v>742</v>
      </c>
      <c r="D99" t="n">
        <v>1</v>
      </c>
      <c r="E99" t="n">
        <v>0</v>
      </c>
      <c r="F99" t="n">
        <v>0.818877593838664</v>
      </c>
      <c r="G99" t="n">
        <v>0.00817023399991256</v>
      </c>
      <c r="H99" t="s">
        <v>795</v>
      </c>
      <c r="I99"/>
      <c r="J99" t="s">
        <v>795</v>
      </c>
      <c r="K99"/>
      <c r="L99" t="n">
        <v>0.16319121922887</v>
      </c>
      <c r="M99" t="n">
        <v>0.00773961871064781</v>
      </c>
      <c r="N99" t="n">
        <v>3157627</v>
      </c>
      <c r="O99" t="n">
        <v>3239</v>
      </c>
    </row>
    <row r="100">
      <c r="A100" t="s">
        <v>835</v>
      </c>
      <c r="B100" t="s">
        <v>718</v>
      </c>
      <c r="C100" t="s">
        <v>742</v>
      </c>
      <c r="D100" t="n">
        <v>0</v>
      </c>
      <c r="E100" t="n">
        <v>1</v>
      </c>
      <c r="F100" t="n">
        <v>0.191258682026088</v>
      </c>
      <c r="G100" t="n">
        <v>0.180815742367155</v>
      </c>
      <c r="H100" t="s">
        <v>795</v>
      </c>
      <c r="I100"/>
      <c r="J100" t="s">
        <v>795</v>
      </c>
      <c r="K100"/>
      <c r="L100" t="n">
        <v>0.808741317973912</v>
      </c>
      <c r="M100" t="n">
        <v>0.180815742367155</v>
      </c>
      <c r="N100" t="n">
        <v>5903</v>
      </c>
      <c r="O100" t="n">
        <v>4</v>
      </c>
    </row>
    <row r="101">
      <c r="A101" t="s">
        <v>836</v>
      </c>
      <c r="B101" t="s">
        <v>718</v>
      </c>
      <c r="C101" t="s">
        <v>742</v>
      </c>
      <c r="D101" t="n">
        <v>1</v>
      </c>
      <c r="E101" t="n">
        <v>1</v>
      </c>
      <c r="F101" t="n">
        <v>0.822709073654607</v>
      </c>
      <c r="G101" t="n">
        <v>0.0211285668935208</v>
      </c>
      <c r="H101" t="s">
        <v>795</v>
      </c>
      <c r="I101"/>
      <c r="J101" t="s">
        <v>795</v>
      </c>
      <c r="K101"/>
      <c r="L101" t="n">
        <v>0.162998829339928</v>
      </c>
      <c r="M101" t="n">
        <v>0.0208511181464205</v>
      </c>
      <c r="N101" t="n">
        <v>577452</v>
      </c>
      <c r="O101" t="n">
        <v>405</v>
      </c>
    </row>
    <row r="102">
      <c r="A102" t="s">
        <v>837</v>
      </c>
      <c r="B102" t="s">
        <v>718</v>
      </c>
      <c r="C102" t="s">
        <v>742</v>
      </c>
      <c r="D102" t="n">
        <v>0</v>
      </c>
      <c r="E102" t="n">
        <v>0</v>
      </c>
      <c r="F102" t="n">
        <v>0.475843442573481</v>
      </c>
      <c r="G102" t="n">
        <v>0.10066255406548</v>
      </c>
      <c r="H102" t="s">
        <v>800</v>
      </c>
      <c r="I102"/>
      <c r="J102" t="s">
        <v>800</v>
      </c>
      <c r="K102"/>
      <c r="L102" t="n">
        <v>0.442558392178164</v>
      </c>
      <c r="M102" t="n">
        <v>0.0917964385836378</v>
      </c>
      <c r="N102" t="n">
        <v>66276</v>
      </c>
      <c r="O102" t="n">
        <v>57</v>
      </c>
    </row>
    <row r="103">
      <c r="A103" t="s">
        <v>838</v>
      </c>
      <c r="B103" t="s">
        <v>718</v>
      </c>
      <c r="C103" t="s">
        <v>742</v>
      </c>
      <c r="D103" t="n">
        <v>1</v>
      </c>
      <c r="E103" t="n">
        <v>0</v>
      </c>
      <c r="F103" t="n">
        <v>0.814949138648417</v>
      </c>
      <c r="G103" t="n">
        <v>0.0108027073093061</v>
      </c>
      <c r="H103" t="s">
        <v>800</v>
      </c>
      <c r="I103"/>
      <c r="J103" t="s">
        <v>800</v>
      </c>
      <c r="K103"/>
      <c r="L103" t="n">
        <v>0.162186171650482</v>
      </c>
      <c r="M103" t="n">
        <v>0.010517959743657</v>
      </c>
      <c r="N103" t="n">
        <v>1690773</v>
      </c>
      <c r="O103" t="n">
        <v>1876</v>
      </c>
    </row>
    <row r="104">
      <c r="A104" t="s">
        <v>839</v>
      </c>
      <c r="B104" t="s">
        <v>718</v>
      </c>
      <c r="C104" t="s">
        <v>742</v>
      </c>
      <c r="D104" t="n">
        <v>0</v>
      </c>
      <c r="E104" t="n">
        <v>1</v>
      </c>
      <c r="F104" t="n">
        <v>0.558582262807615</v>
      </c>
      <c r="G104" t="n">
        <v>0.174754459013947</v>
      </c>
      <c r="H104" t="s">
        <v>800</v>
      </c>
      <c r="I104"/>
      <c r="J104" t="s">
        <v>800</v>
      </c>
      <c r="K104"/>
      <c r="L104" t="n">
        <v>0</v>
      </c>
      <c r="M104" t="n">
        <v>0</v>
      </c>
      <c r="N104" t="n">
        <v>6461</v>
      </c>
      <c r="O104" t="n">
        <v>4</v>
      </c>
    </row>
    <row r="105">
      <c r="A105" t="s">
        <v>840</v>
      </c>
      <c r="B105" t="s">
        <v>718</v>
      </c>
      <c r="C105" t="s">
        <v>742</v>
      </c>
      <c r="D105" t="n">
        <v>1</v>
      </c>
      <c r="E105" t="n">
        <v>1</v>
      </c>
      <c r="F105" t="n">
        <v>0.822409766491191</v>
      </c>
      <c r="G105" t="n">
        <v>0.0250576142098348</v>
      </c>
      <c r="H105" t="s">
        <v>800</v>
      </c>
      <c r="I105"/>
      <c r="J105" t="s">
        <v>800</v>
      </c>
      <c r="K105"/>
      <c r="L105" t="n">
        <v>0.143159049030257</v>
      </c>
      <c r="M105" t="n">
        <v>0.023724526915559</v>
      </c>
      <c r="N105" t="n">
        <v>288169</v>
      </c>
      <c r="O105" t="n">
        <v>228</v>
      </c>
    </row>
    <row r="106">
      <c r="A106" t="s">
        <v>841</v>
      </c>
      <c r="B106" t="s">
        <v>718</v>
      </c>
      <c r="C106" t="s">
        <v>742</v>
      </c>
      <c r="D106" t="n">
        <v>0</v>
      </c>
      <c r="E106" t="n">
        <v>0</v>
      </c>
      <c r="F106" t="n">
        <v>0.706338550575638</v>
      </c>
      <c r="G106" t="n">
        <v>0.00325297516449712</v>
      </c>
      <c r="H106" t="s">
        <v>805</v>
      </c>
      <c r="I106"/>
      <c r="J106" t="s">
        <v>805</v>
      </c>
      <c r="K106"/>
      <c r="L106" t="n">
        <v>0.25428419239948</v>
      </c>
      <c r="M106" t="n">
        <v>0.00312747558493815</v>
      </c>
      <c r="N106" t="n">
        <v>22729313</v>
      </c>
      <c r="O106" t="n">
        <v>33668</v>
      </c>
    </row>
    <row r="107">
      <c r="A107" t="s">
        <v>842</v>
      </c>
      <c r="B107" t="s">
        <v>718</v>
      </c>
      <c r="C107" t="s">
        <v>742</v>
      </c>
      <c r="D107" t="n">
        <v>1</v>
      </c>
      <c r="E107" t="n">
        <v>0</v>
      </c>
      <c r="F107" t="n">
        <v>0.846555475743154</v>
      </c>
      <c r="G107" t="n">
        <v>0.0048534314206181</v>
      </c>
      <c r="H107" t="s">
        <v>805</v>
      </c>
      <c r="I107"/>
      <c r="J107" t="s">
        <v>805</v>
      </c>
      <c r="K107"/>
      <c r="L107" t="n">
        <v>0.12983741554253</v>
      </c>
      <c r="M107" t="n">
        <v>0.00459603621350309</v>
      </c>
      <c r="N107" t="n">
        <v>7429923</v>
      </c>
      <c r="O107" t="n">
        <v>10495</v>
      </c>
    </row>
    <row r="108">
      <c r="A108" t="s">
        <v>843</v>
      </c>
      <c r="B108" t="s">
        <v>718</v>
      </c>
      <c r="C108" t="s">
        <v>742</v>
      </c>
      <c r="D108" t="n">
        <v>0</v>
      </c>
      <c r="E108" t="n">
        <v>1</v>
      </c>
      <c r="F108" t="n">
        <v>0.716101474342164</v>
      </c>
      <c r="G108" t="n">
        <v>0.00944697040785931</v>
      </c>
      <c r="H108" t="s">
        <v>805</v>
      </c>
      <c r="I108"/>
      <c r="J108" t="s">
        <v>805</v>
      </c>
      <c r="K108"/>
      <c r="L108" t="n">
        <v>0.234783415786884</v>
      </c>
      <c r="M108" t="n">
        <v>0.00885135640886437</v>
      </c>
      <c r="N108" t="n">
        <v>4072596</v>
      </c>
      <c r="O108" t="n">
        <v>3670</v>
      </c>
    </row>
    <row r="109">
      <c r="A109" t="s">
        <v>844</v>
      </c>
      <c r="B109" t="s">
        <v>718</v>
      </c>
      <c r="C109" t="s">
        <v>742</v>
      </c>
      <c r="D109" t="n">
        <v>1</v>
      </c>
      <c r="E109" t="n">
        <v>1</v>
      </c>
      <c r="F109" t="n">
        <v>0.782367566585682</v>
      </c>
      <c r="G109" t="n">
        <v>0.0131986912560844</v>
      </c>
      <c r="H109" t="s">
        <v>805</v>
      </c>
      <c r="I109"/>
      <c r="J109" t="s">
        <v>805</v>
      </c>
      <c r="K109"/>
      <c r="L109" t="n">
        <v>0.170878110332255</v>
      </c>
      <c r="M109" t="n">
        <v>0.0124335578171359</v>
      </c>
      <c r="N109" t="n">
        <v>1233148</v>
      </c>
      <c r="O109" t="n">
        <v>1170</v>
      </c>
    </row>
    <row r="110">
      <c r="A110" t="s">
        <v>845</v>
      </c>
      <c r="B110" t="s">
        <v>718</v>
      </c>
      <c r="C110" t="s">
        <v>747</v>
      </c>
      <c r="D110" t="n">
        <v>0</v>
      </c>
      <c r="E110" t="n">
        <v>0</v>
      </c>
      <c r="F110" t="n">
        <v>0.305262317123497</v>
      </c>
      <c r="G110" t="n">
        <v>0.0446848133029063</v>
      </c>
      <c r="H110" t="s">
        <v>795</v>
      </c>
      <c r="I110"/>
      <c r="J110" t="s">
        <v>795</v>
      </c>
      <c r="K110"/>
      <c r="L110" t="n">
        <v>0.630080272634087</v>
      </c>
      <c r="M110" t="n">
        <v>0.0569385382951736</v>
      </c>
      <c r="N110" t="n">
        <v>75119</v>
      </c>
      <c r="O110" t="n">
        <v>55</v>
      </c>
    </row>
    <row r="111">
      <c r="A111" t="s">
        <v>846</v>
      </c>
      <c r="B111" t="s">
        <v>718</v>
      </c>
      <c r="C111" t="s">
        <v>747</v>
      </c>
      <c r="D111" t="n">
        <v>1</v>
      </c>
      <c r="E111" t="n">
        <v>0</v>
      </c>
      <c r="F111" t="n">
        <v>0.821844759762124</v>
      </c>
      <c r="G111" t="n">
        <v>0.00870756538276489</v>
      </c>
      <c r="H111" t="s">
        <v>795</v>
      </c>
      <c r="I111"/>
      <c r="J111" t="s">
        <v>795</v>
      </c>
      <c r="K111"/>
      <c r="L111" t="n">
        <v>0.162783905854199</v>
      </c>
      <c r="M111" t="n">
        <v>0.00841190437951048</v>
      </c>
      <c r="N111" t="n">
        <v>3105651</v>
      </c>
      <c r="O111" t="n">
        <v>2904</v>
      </c>
    </row>
    <row r="112">
      <c r="A112" t="s">
        <v>847</v>
      </c>
      <c r="B112" t="s">
        <v>718</v>
      </c>
      <c r="C112" t="s">
        <v>747</v>
      </c>
      <c r="D112" t="n">
        <v>0</v>
      </c>
      <c r="E112" t="n">
        <v>1</v>
      </c>
      <c r="F112" t="n">
        <v>0.152980831708902</v>
      </c>
      <c r="G112" t="n">
        <v>0.11742187740173</v>
      </c>
      <c r="H112" t="s">
        <v>795</v>
      </c>
      <c r="I112"/>
      <c r="J112" t="s">
        <v>795</v>
      </c>
      <c r="K112"/>
      <c r="L112" t="n">
        <v>0.798083170890189</v>
      </c>
      <c r="M112" t="n">
        <v>0.146545427866016</v>
      </c>
      <c r="N112" t="n">
        <v>24624</v>
      </c>
      <c r="O112" t="n">
        <v>11</v>
      </c>
    </row>
    <row r="113">
      <c r="A113" t="s">
        <v>848</v>
      </c>
      <c r="B113" t="s">
        <v>718</v>
      </c>
      <c r="C113" t="s">
        <v>747</v>
      </c>
      <c r="D113" t="n">
        <v>1</v>
      </c>
      <c r="E113" t="n">
        <v>1</v>
      </c>
      <c r="F113" t="n">
        <v>0.753827603140115</v>
      </c>
      <c r="G113" t="n">
        <v>0.0249261781108056</v>
      </c>
      <c r="H113" t="s">
        <v>795</v>
      </c>
      <c r="I113"/>
      <c r="J113" t="s">
        <v>795</v>
      </c>
      <c r="K113"/>
      <c r="L113" t="n">
        <v>0.215536436225674</v>
      </c>
      <c r="M113" t="n">
        <v>0.0219493791169289</v>
      </c>
      <c r="N113" t="n">
        <v>594628</v>
      </c>
      <c r="O113" t="n">
        <v>375</v>
      </c>
    </row>
    <row r="114">
      <c r="A114" t="s">
        <v>849</v>
      </c>
      <c r="B114" t="s">
        <v>718</v>
      </c>
      <c r="C114" t="s">
        <v>747</v>
      </c>
      <c r="D114" t="n">
        <v>0</v>
      </c>
      <c r="E114" t="n">
        <v>0</v>
      </c>
      <c r="F114" t="n">
        <v>0.215435883417295</v>
      </c>
      <c r="G114" t="n">
        <v>0.0535323582007868</v>
      </c>
      <c r="H114" t="s">
        <v>800</v>
      </c>
      <c r="I114"/>
      <c r="J114" t="s">
        <v>800</v>
      </c>
      <c r="K114"/>
      <c r="L114" t="n">
        <v>0.656747503937725</v>
      </c>
      <c r="M114" t="n">
        <v>0.0547742146402062</v>
      </c>
      <c r="N114" t="n">
        <v>76821</v>
      </c>
      <c r="O114" t="n">
        <v>67</v>
      </c>
    </row>
    <row r="115">
      <c r="A115" t="s">
        <v>850</v>
      </c>
      <c r="B115" t="s">
        <v>718</v>
      </c>
      <c r="C115" t="s">
        <v>747</v>
      </c>
      <c r="D115" t="n">
        <v>1</v>
      </c>
      <c r="E115" t="n">
        <v>0</v>
      </c>
      <c r="F115" t="n">
        <v>0.821356618237437</v>
      </c>
      <c r="G115" t="n">
        <v>0.010708945563807</v>
      </c>
      <c r="H115" t="s">
        <v>800</v>
      </c>
      <c r="I115"/>
      <c r="J115" t="s">
        <v>800</v>
      </c>
      <c r="K115"/>
      <c r="L115" t="n">
        <v>0.151055007055399</v>
      </c>
      <c r="M115" t="n">
        <v>0.0102506745155858</v>
      </c>
      <c r="N115" t="n">
        <v>1756102</v>
      </c>
      <c r="O115" t="n">
        <v>1770</v>
      </c>
    </row>
    <row r="116">
      <c r="A116" t="s">
        <v>851</v>
      </c>
      <c r="B116" t="s">
        <v>718</v>
      </c>
      <c r="C116" t="s">
        <v>747</v>
      </c>
      <c r="D116" t="n">
        <v>0</v>
      </c>
      <c r="E116" t="n">
        <v>1</v>
      </c>
      <c r="F116" t="n">
        <v>0.174260998288384</v>
      </c>
      <c r="G116" t="n">
        <v>0.100225116668121</v>
      </c>
      <c r="H116" t="s">
        <v>800</v>
      </c>
      <c r="I116"/>
      <c r="J116" t="s">
        <v>800</v>
      </c>
      <c r="K116"/>
      <c r="L116" t="n">
        <v>0.825739001711616</v>
      </c>
      <c r="M116" t="n">
        <v>0.100225116668121</v>
      </c>
      <c r="N116" t="n">
        <v>21617</v>
      </c>
      <c r="O116" t="n">
        <v>11</v>
      </c>
    </row>
    <row r="117">
      <c r="A117" t="s">
        <v>852</v>
      </c>
      <c r="B117" t="s">
        <v>718</v>
      </c>
      <c r="C117" t="s">
        <v>747</v>
      </c>
      <c r="D117" t="n">
        <v>1</v>
      </c>
      <c r="E117" t="n">
        <v>1</v>
      </c>
      <c r="F117" t="n">
        <v>0.768250663986792</v>
      </c>
      <c r="G117" t="n">
        <v>0.0279352699394418</v>
      </c>
      <c r="H117" t="s">
        <v>800</v>
      </c>
      <c r="I117"/>
      <c r="J117" t="s">
        <v>800</v>
      </c>
      <c r="K117"/>
      <c r="L117" t="n">
        <v>0.212283266227707</v>
      </c>
      <c r="M117" t="n">
        <v>0.0272139753507616</v>
      </c>
      <c r="N117" t="n">
        <v>306482</v>
      </c>
      <c r="O117" t="n">
        <v>210</v>
      </c>
    </row>
    <row r="118">
      <c r="A118" t="s">
        <v>853</v>
      </c>
      <c r="B118" t="s">
        <v>718</v>
      </c>
      <c r="C118" t="s">
        <v>747</v>
      </c>
      <c r="D118" t="n">
        <v>0</v>
      </c>
      <c r="E118" t="n">
        <v>0</v>
      </c>
      <c r="F118" t="n">
        <v>0.711962889699348</v>
      </c>
      <c r="G118" t="n">
        <v>0.00403066603130713</v>
      </c>
      <c r="H118" t="s">
        <v>805</v>
      </c>
      <c r="I118"/>
      <c r="J118" t="s">
        <v>805</v>
      </c>
      <c r="K118"/>
      <c r="L118" t="n">
        <v>0.257698056643404</v>
      </c>
      <c r="M118" t="n">
        <v>0.00393666721602759</v>
      </c>
      <c r="N118" t="n">
        <v>22735251</v>
      </c>
      <c r="O118" t="n">
        <v>28517</v>
      </c>
    </row>
    <row r="119">
      <c r="A119" t="s">
        <v>854</v>
      </c>
      <c r="B119" t="s">
        <v>718</v>
      </c>
      <c r="C119" t="s">
        <v>747</v>
      </c>
      <c r="D119" t="n">
        <v>1</v>
      </c>
      <c r="E119" t="n">
        <v>0</v>
      </c>
      <c r="F119" t="n">
        <v>0.849660234788729</v>
      </c>
      <c r="G119" t="n">
        <v>0.00465335793330326</v>
      </c>
      <c r="H119" t="s">
        <v>805</v>
      </c>
      <c r="I119"/>
      <c r="J119" t="s">
        <v>805</v>
      </c>
      <c r="K119"/>
      <c r="L119" t="n">
        <v>0.128684760441803</v>
      </c>
      <c r="M119" t="n">
        <v>0.00438444870722947</v>
      </c>
      <c r="N119" t="n">
        <v>7471483</v>
      </c>
      <c r="O119" t="n">
        <v>9341</v>
      </c>
    </row>
    <row r="120">
      <c r="A120" t="s">
        <v>855</v>
      </c>
      <c r="B120" t="s">
        <v>718</v>
      </c>
      <c r="C120" t="s">
        <v>747</v>
      </c>
      <c r="D120" t="n">
        <v>0</v>
      </c>
      <c r="E120" t="n">
        <v>1</v>
      </c>
      <c r="F120" t="n">
        <v>0.7190954543257</v>
      </c>
      <c r="G120" t="n">
        <v>0.0102158073259099</v>
      </c>
      <c r="H120" t="s">
        <v>805</v>
      </c>
      <c r="I120"/>
      <c r="J120" t="s">
        <v>805</v>
      </c>
      <c r="K120"/>
      <c r="L120" t="n">
        <v>0.243754228738266</v>
      </c>
      <c r="M120" t="n">
        <v>0.00982536988521839</v>
      </c>
      <c r="N120" t="n">
        <v>4074797</v>
      </c>
      <c r="O120" t="n">
        <v>3018</v>
      </c>
    </row>
    <row r="121">
      <c r="A121" t="s">
        <v>856</v>
      </c>
      <c r="B121" t="s">
        <v>718</v>
      </c>
      <c r="C121" t="s">
        <v>747</v>
      </c>
      <c r="D121" t="n">
        <v>1</v>
      </c>
      <c r="E121" t="n">
        <v>1</v>
      </c>
      <c r="F121" t="n">
        <v>0.829131374310613</v>
      </c>
      <c r="G121" t="n">
        <v>0.0131219876569752</v>
      </c>
      <c r="H121" t="s">
        <v>805</v>
      </c>
      <c r="I121"/>
      <c r="J121" t="s">
        <v>805</v>
      </c>
      <c r="K121"/>
      <c r="L121" t="n">
        <v>0.144080780568224</v>
      </c>
      <c r="M121" t="n">
        <v>0.0121520951008729</v>
      </c>
      <c r="N121" t="n">
        <v>1227721</v>
      </c>
      <c r="O121" t="n">
        <v>1052</v>
      </c>
    </row>
    <row r="122">
      <c r="A122" t="s">
        <v>857</v>
      </c>
      <c r="B122" t="s">
        <v>858</v>
      </c>
      <c r="C122" t="s">
        <v>726</v>
      </c>
      <c r="D122" t="n">
        <v>0</v>
      </c>
      <c r="E122" t="n">
        <v>0</v>
      </c>
      <c r="F122" t="n">
        <v>0.251927368886724</v>
      </c>
      <c r="G122" t="n">
        <v>0.0145342229532338</v>
      </c>
      <c r="H122" t="s">
        <v>859</v>
      </c>
      <c r="I122" t="s">
        <v>753</v>
      </c>
      <c r="J122"/>
      <c r="K122" t="s">
        <v>860</v>
      </c>
      <c r="L122" t="n">
        <v>0.686613878381491</v>
      </c>
      <c r="M122" t="n">
        <v>0.0155719849444631</v>
      </c>
      <c r="N122" t="n">
        <v>603543</v>
      </c>
      <c r="O122" t="n">
        <v>941</v>
      </c>
    </row>
    <row r="123">
      <c r="A123" t="s">
        <v>861</v>
      </c>
      <c r="B123" t="s">
        <v>858</v>
      </c>
      <c r="C123" t="s">
        <v>726</v>
      </c>
      <c r="D123" t="n">
        <v>1</v>
      </c>
      <c r="E123" t="n">
        <v>0</v>
      </c>
      <c r="F123" t="n">
        <v>1</v>
      </c>
      <c r="G123" t="n">
        <v>0</v>
      </c>
      <c r="H123" t="s">
        <v>859</v>
      </c>
      <c r="I123" t="s">
        <v>753</v>
      </c>
      <c r="J123"/>
      <c r="K123" t="s">
        <v>860</v>
      </c>
      <c r="L123" t="n">
        <v>0</v>
      </c>
      <c r="M123" t="n">
        <v>0</v>
      </c>
      <c r="N123" t="n">
        <v>1375</v>
      </c>
      <c r="O123" t="n">
        <v>2</v>
      </c>
    </row>
    <row r="124">
      <c r="A124" t="s">
        <v>862</v>
      </c>
      <c r="B124" t="s">
        <v>858</v>
      </c>
      <c r="C124" t="s">
        <v>726</v>
      </c>
      <c r="D124" t="n">
        <v>0</v>
      </c>
      <c r="E124" t="n">
        <v>1</v>
      </c>
      <c r="F124" t="n">
        <v>0.198593912425</v>
      </c>
      <c r="G124" t="n">
        <v>0.0346269254741388</v>
      </c>
      <c r="H124" t="s">
        <v>859</v>
      </c>
      <c r="I124" t="s">
        <v>753</v>
      </c>
      <c r="J124"/>
      <c r="K124" t="s">
        <v>860</v>
      </c>
      <c r="L124" t="n">
        <v>0.742654970546933</v>
      </c>
      <c r="M124" t="n">
        <v>0.0379324092305247</v>
      </c>
      <c r="N124" t="n">
        <v>109666</v>
      </c>
      <c r="O124" t="n">
        <v>135</v>
      </c>
    </row>
    <row r="125">
      <c r="A125" t="s">
        <v>863</v>
      </c>
      <c r="B125" t="s">
        <v>858</v>
      </c>
      <c r="C125" t="s">
        <v>726</v>
      </c>
      <c r="D125" t="n">
        <v>0</v>
      </c>
      <c r="E125" t="n">
        <v>0</v>
      </c>
      <c r="F125" t="n">
        <v>0.288234809135131</v>
      </c>
      <c r="G125" t="n">
        <v>0.0155499762087202</v>
      </c>
      <c r="H125" t="s">
        <v>864</v>
      </c>
      <c r="I125" t="s">
        <v>758</v>
      </c>
      <c r="J125"/>
      <c r="K125" t="s">
        <v>860</v>
      </c>
      <c r="L125" t="n">
        <v>0.643937051694286</v>
      </c>
      <c r="M125" t="n">
        <v>0.0164378330285009</v>
      </c>
      <c r="N125" t="n">
        <v>582192</v>
      </c>
      <c r="O125" t="n">
        <v>911</v>
      </c>
    </row>
    <row r="126">
      <c r="A126" t="s">
        <v>865</v>
      </c>
      <c r="B126" t="s">
        <v>858</v>
      </c>
      <c r="C126" t="s">
        <v>726</v>
      </c>
      <c r="D126" t="n">
        <v>1</v>
      </c>
      <c r="E126" t="n">
        <v>0</v>
      </c>
      <c r="F126" t="n">
        <v>0</v>
      </c>
      <c r="G126" t="n">
        <v>0</v>
      </c>
      <c r="H126" t="s">
        <v>864</v>
      </c>
      <c r="I126" t="s">
        <v>758</v>
      </c>
      <c r="J126"/>
      <c r="K126" t="s">
        <v>860</v>
      </c>
      <c r="L126" t="n">
        <v>1</v>
      </c>
      <c r="M126" t="n">
        <v>0</v>
      </c>
      <c r="N126" t="n">
        <v>1991</v>
      </c>
      <c r="O126" t="n">
        <v>3</v>
      </c>
    </row>
    <row r="127">
      <c r="A127" t="s">
        <v>866</v>
      </c>
      <c r="B127" t="s">
        <v>858</v>
      </c>
      <c r="C127" t="s">
        <v>726</v>
      </c>
      <c r="D127" t="n">
        <v>0</v>
      </c>
      <c r="E127" t="n">
        <v>1</v>
      </c>
      <c r="F127" t="n">
        <v>0.13430248066151</v>
      </c>
      <c r="G127" t="n">
        <v>0.0315851810123082</v>
      </c>
      <c r="H127" t="s">
        <v>864</v>
      </c>
      <c r="I127" t="s">
        <v>758</v>
      </c>
      <c r="J127"/>
      <c r="K127" t="s">
        <v>860</v>
      </c>
      <c r="L127" t="n">
        <v>0.803845127931551</v>
      </c>
      <c r="M127" t="n">
        <v>0.0370634279992378</v>
      </c>
      <c r="N127" t="n">
        <v>97474</v>
      </c>
      <c r="O127" t="n">
        <v>118</v>
      </c>
    </row>
    <row r="128">
      <c r="A128" t="s">
        <v>867</v>
      </c>
      <c r="B128" t="s">
        <v>858</v>
      </c>
      <c r="C128" t="s">
        <v>726</v>
      </c>
      <c r="D128" t="n">
        <v>0</v>
      </c>
      <c r="E128" t="n">
        <v>0</v>
      </c>
      <c r="F128" t="n">
        <v>0.612808714417634</v>
      </c>
      <c r="G128" t="n">
        <v>0.0109774402472104</v>
      </c>
      <c r="H128" t="s">
        <v>868</v>
      </c>
      <c r="I128" t="s">
        <v>753</v>
      </c>
      <c r="J128"/>
      <c r="K128" t="s">
        <v>869</v>
      </c>
      <c r="L128" t="n">
        <v>0.314346075042392</v>
      </c>
      <c r="M128" t="n">
        <v>0.0109534401604047</v>
      </c>
      <c r="N128" t="n">
        <v>2400803</v>
      </c>
      <c r="O128" t="n">
        <v>2927</v>
      </c>
    </row>
    <row r="129">
      <c r="A129" t="s">
        <v>870</v>
      </c>
      <c r="B129" t="s">
        <v>858</v>
      </c>
      <c r="C129" t="s">
        <v>726</v>
      </c>
      <c r="D129" t="n">
        <v>1</v>
      </c>
      <c r="E129" t="n">
        <v>0</v>
      </c>
      <c r="F129" t="n">
        <v>0.801476970741023</v>
      </c>
      <c r="G129" t="n">
        <v>0.0528997266031495</v>
      </c>
      <c r="H129" t="s">
        <v>868</v>
      </c>
      <c r="I129" t="s">
        <v>753</v>
      </c>
      <c r="J129"/>
      <c r="K129" t="s">
        <v>869</v>
      </c>
      <c r="L129" t="n">
        <v>0.142715970246919</v>
      </c>
      <c r="M129" t="n">
        <v>0.0501680001685061</v>
      </c>
      <c r="N129" t="n">
        <v>74883</v>
      </c>
      <c r="O129" t="n">
        <v>85</v>
      </c>
    </row>
    <row r="130">
      <c r="A130" t="s">
        <v>871</v>
      </c>
      <c r="B130" t="s">
        <v>858</v>
      </c>
      <c r="C130" t="s">
        <v>726</v>
      </c>
      <c r="D130" t="n">
        <v>0</v>
      </c>
      <c r="E130" t="n">
        <v>1</v>
      </c>
      <c r="F130" t="n">
        <v>0.520000104337029</v>
      </c>
      <c r="G130" t="n">
        <v>0.029104340491663</v>
      </c>
      <c r="H130" t="s">
        <v>868</v>
      </c>
      <c r="I130" t="s">
        <v>753</v>
      </c>
      <c r="J130"/>
      <c r="K130" t="s">
        <v>869</v>
      </c>
      <c r="L130" t="n">
        <v>0.400586374105636</v>
      </c>
      <c r="M130" t="n">
        <v>0.0283461517391749</v>
      </c>
      <c r="N130" t="n">
        <v>383373</v>
      </c>
      <c r="O130" t="n">
        <v>384</v>
      </c>
    </row>
    <row r="131">
      <c r="A131" t="s">
        <v>872</v>
      </c>
      <c r="B131" t="s">
        <v>858</v>
      </c>
      <c r="C131" t="s">
        <v>726</v>
      </c>
      <c r="D131" t="n">
        <v>1</v>
      </c>
      <c r="E131" t="n">
        <v>1</v>
      </c>
      <c r="F131" t="n">
        <v>1</v>
      </c>
      <c r="G131" t="n">
        <v>0</v>
      </c>
      <c r="H131" t="s">
        <v>868</v>
      </c>
      <c r="I131" t="s">
        <v>753</v>
      </c>
      <c r="J131"/>
      <c r="K131" t="s">
        <v>869</v>
      </c>
      <c r="L131" t="n">
        <v>0</v>
      </c>
      <c r="M131" t="n">
        <v>0</v>
      </c>
      <c r="N131" t="n">
        <v>3228</v>
      </c>
      <c r="O131" t="n">
        <v>3</v>
      </c>
    </row>
    <row r="132">
      <c r="A132" t="s">
        <v>873</v>
      </c>
      <c r="B132" t="s">
        <v>858</v>
      </c>
      <c r="C132" t="s">
        <v>726</v>
      </c>
      <c r="D132" t="n">
        <v>0</v>
      </c>
      <c r="E132" t="n">
        <v>0</v>
      </c>
      <c r="F132" t="n">
        <v>0.623695799923028</v>
      </c>
      <c r="G132" t="n">
        <v>0.0114161635835581</v>
      </c>
      <c r="H132" t="s">
        <v>874</v>
      </c>
      <c r="I132" t="s">
        <v>758</v>
      </c>
      <c r="J132"/>
      <c r="K132" t="s">
        <v>869</v>
      </c>
      <c r="L132" t="n">
        <v>0.323620802849214</v>
      </c>
      <c r="M132" t="n">
        <v>0.0113583284841198</v>
      </c>
      <c r="N132" t="n">
        <v>2076081</v>
      </c>
      <c r="O132" t="n">
        <v>2611</v>
      </c>
    </row>
    <row r="133">
      <c r="A133" t="s">
        <v>875</v>
      </c>
      <c r="B133" t="s">
        <v>858</v>
      </c>
      <c r="C133" t="s">
        <v>726</v>
      </c>
      <c r="D133" t="n">
        <v>1</v>
      </c>
      <c r="E133" t="n">
        <v>0</v>
      </c>
      <c r="F133" t="n">
        <v>0.483427765484036</v>
      </c>
      <c r="G133" t="n">
        <v>0.0291907851065915</v>
      </c>
      <c r="H133" t="s">
        <v>874</v>
      </c>
      <c r="I133" t="s">
        <v>758</v>
      </c>
      <c r="J133"/>
      <c r="K133" t="s">
        <v>869</v>
      </c>
      <c r="L133" t="n">
        <v>0.463751023352706</v>
      </c>
      <c r="M133" t="n">
        <v>0.0289130746565154</v>
      </c>
      <c r="N133" t="n">
        <v>246738</v>
      </c>
      <c r="O133" t="n">
        <v>314</v>
      </c>
    </row>
    <row r="134">
      <c r="A134" t="s">
        <v>876</v>
      </c>
      <c r="B134" t="s">
        <v>858</v>
      </c>
      <c r="C134" t="s">
        <v>726</v>
      </c>
      <c r="D134" t="n">
        <v>0</v>
      </c>
      <c r="E134" t="n">
        <v>1</v>
      </c>
      <c r="F134" t="n">
        <v>0.539786804808014</v>
      </c>
      <c r="G134" t="n">
        <v>0.0265530320845244</v>
      </c>
      <c r="H134" t="s">
        <v>874</v>
      </c>
      <c r="I134" t="s">
        <v>758</v>
      </c>
      <c r="J134"/>
      <c r="K134" t="s">
        <v>869</v>
      </c>
      <c r="L134" t="n">
        <v>0.409302551540922</v>
      </c>
      <c r="M134" t="n">
        <v>0.0267056724547071</v>
      </c>
      <c r="N134" t="n">
        <v>391097</v>
      </c>
      <c r="O134" t="n">
        <v>412</v>
      </c>
    </row>
    <row r="135">
      <c r="A135" t="s">
        <v>877</v>
      </c>
      <c r="B135" t="s">
        <v>858</v>
      </c>
      <c r="C135" t="s">
        <v>726</v>
      </c>
      <c r="D135" t="n">
        <v>1</v>
      </c>
      <c r="E135" t="n">
        <v>1</v>
      </c>
      <c r="F135" t="n">
        <v>0.176715030285956</v>
      </c>
      <c r="G135" t="n">
        <v>0.0697249078930007</v>
      </c>
      <c r="H135" t="s">
        <v>874</v>
      </c>
      <c r="I135" t="s">
        <v>758</v>
      </c>
      <c r="J135"/>
      <c r="K135" t="s">
        <v>869</v>
      </c>
      <c r="L135" t="n">
        <v>0.730983237075644</v>
      </c>
      <c r="M135" t="n">
        <v>0.0802976264024148</v>
      </c>
      <c r="N135" t="n">
        <v>28396</v>
      </c>
      <c r="O135" t="n">
        <v>28</v>
      </c>
    </row>
    <row r="136">
      <c r="A136" t="s">
        <v>878</v>
      </c>
      <c r="B136" t="s">
        <v>858</v>
      </c>
      <c r="C136" t="s">
        <v>726</v>
      </c>
      <c r="D136" t="n">
        <v>0</v>
      </c>
      <c r="E136" t="n">
        <v>0</v>
      </c>
      <c r="F136" t="n">
        <v>0.87000021026064</v>
      </c>
      <c r="G136" t="n">
        <v>0.00683424435167322</v>
      </c>
      <c r="H136" t="s">
        <v>879</v>
      </c>
      <c r="I136" t="s">
        <v>753</v>
      </c>
      <c r="J136"/>
      <c r="K136" t="s">
        <v>880</v>
      </c>
      <c r="L136" t="n">
        <v>0.091178137971445</v>
      </c>
      <c r="M136" t="n">
        <v>0.0057037600394315</v>
      </c>
      <c r="N136" t="n">
        <v>2520681</v>
      </c>
      <c r="O136" t="n">
        <v>3011</v>
      </c>
    </row>
    <row r="137">
      <c r="A137" t="s">
        <v>881</v>
      </c>
      <c r="B137" t="s">
        <v>858</v>
      </c>
      <c r="C137" t="s">
        <v>726</v>
      </c>
      <c r="D137" t="n">
        <v>1</v>
      </c>
      <c r="E137" t="n">
        <v>0</v>
      </c>
      <c r="F137" t="n">
        <v>0.919330682455157</v>
      </c>
      <c r="G137" t="n">
        <v>0.00699728112202756</v>
      </c>
      <c r="H137" t="s">
        <v>879</v>
      </c>
      <c r="I137" t="s">
        <v>753</v>
      </c>
      <c r="J137"/>
      <c r="K137" t="s">
        <v>880</v>
      </c>
      <c r="L137" t="n">
        <v>0.054512331838565</v>
      </c>
      <c r="M137" t="n">
        <v>0.00577942061283443</v>
      </c>
      <c r="N137" t="n">
        <v>1141760</v>
      </c>
      <c r="O137" t="n">
        <v>1585</v>
      </c>
    </row>
    <row r="138">
      <c r="A138" t="s">
        <v>882</v>
      </c>
      <c r="B138" t="s">
        <v>858</v>
      </c>
      <c r="C138" t="s">
        <v>726</v>
      </c>
      <c r="D138" t="n">
        <v>0</v>
      </c>
      <c r="E138" t="n">
        <v>1</v>
      </c>
      <c r="F138" t="n">
        <v>0.882851868707578</v>
      </c>
      <c r="G138" t="n">
        <v>0.0126231167556018</v>
      </c>
      <c r="H138" t="s">
        <v>879</v>
      </c>
      <c r="I138" t="s">
        <v>753</v>
      </c>
      <c r="J138"/>
      <c r="K138" t="s">
        <v>880</v>
      </c>
      <c r="L138" t="n">
        <v>0.0797169039068402</v>
      </c>
      <c r="M138" t="n">
        <v>0.0109442188744552</v>
      </c>
      <c r="N138" t="n">
        <v>665781</v>
      </c>
      <c r="O138" t="n">
        <v>662</v>
      </c>
    </row>
    <row r="139">
      <c r="A139" t="s">
        <v>883</v>
      </c>
      <c r="B139" t="s">
        <v>858</v>
      </c>
      <c r="C139" t="s">
        <v>726</v>
      </c>
      <c r="D139" t="n">
        <v>1</v>
      </c>
      <c r="E139" t="n">
        <v>1</v>
      </c>
      <c r="F139" t="n">
        <v>0.94886860147064</v>
      </c>
      <c r="G139" t="n">
        <v>0.0177684333383675</v>
      </c>
      <c r="H139" t="s">
        <v>879</v>
      </c>
      <c r="I139" t="s">
        <v>753</v>
      </c>
      <c r="J139"/>
      <c r="K139" t="s">
        <v>880</v>
      </c>
      <c r="L139" t="n">
        <v>0.0335405491812014</v>
      </c>
      <c r="M139" t="n">
        <v>0.0148302254503038</v>
      </c>
      <c r="N139" t="n">
        <v>140755</v>
      </c>
      <c r="O139" t="n">
        <v>158</v>
      </c>
    </row>
    <row r="140">
      <c r="A140" t="s">
        <v>884</v>
      </c>
      <c r="B140" t="s">
        <v>858</v>
      </c>
      <c r="C140" t="s">
        <v>726</v>
      </c>
      <c r="D140" t="n">
        <v>0</v>
      </c>
      <c r="E140" t="n">
        <v>0</v>
      </c>
      <c r="F140" t="n">
        <v>0.873689142178661</v>
      </c>
      <c r="G140" t="n">
        <v>0.00756212697745277</v>
      </c>
      <c r="H140" t="s">
        <v>885</v>
      </c>
      <c r="I140" t="s">
        <v>758</v>
      </c>
      <c r="J140"/>
      <c r="K140" t="s">
        <v>880</v>
      </c>
      <c r="L140" t="n">
        <v>0.102163801750356</v>
      </c>
      <c r="M140" t="n">
        <v>0.00702364632263184</v>
      </c>
      <c r="N140" t="n">
        <v>1741703</v>
      </c>
      <c r="O140" t="n">
        <v>2426</v>
      </c>
    </row>
    <row r="141">
      <c r="A141" t="s">
        <v>886</v>
      </c>
      <c r="B141" t="s">
        <v>858</v>
      </c>
      <c r="C141" t="s">
        <v>726</v>
      </c>
      <c r="D141" t="n">
        <v>1</v>
      </c>
      <c r="E141" t="n">
        <v>0</v>
      </c>
      <c r="F141" t="n">
        <v>0.694259429448492</v>
      </c>
      <c r="G141" t="n">
        <v>0.00886505957011489</v>
      </c>
      <c r="H141" t="s">
        <v>885</v>
      </c>
      <c r="I141" t="s">
        <v>758</v>
      </c>
      <c r="J141"/>
      <c r="K141" t="s">
        <v>880</v>
      </c>
      <c r="L141" t="n">
        <v>0.273463217545001</v>
      </c>
      <c r="M141" t="n">
        <v>0.00859814339486058</v>
      </c>
      <c r="N141" t="n">
        <v>1899846</v>
      </c>
      <c r="O141" t="n">
        <v>2865</v>
      </c>
    </row>
    <row r="142">
      <c r="A142" t="s">
        <v>887</v>
      </c>
      <c r="B142" t="s">
        <v>858</v>
      </c>
      <c r="C142" t="s">
        <v>726</v>
      </c>
      <c r="D142" t="n">
        <v>0</v>
      </c>
      <c r="E142" t="n">
        <v>1</v>
      </c>
      <c r="F142" t="n">
        <v>0.846370044943614</v>
      </c>
      <c r="G142" t="n">
        <v>0.0151695610509336</v>
      </c>
      <c r="H142" t="s">
        <v>885</v>
      </c>
      <c r="I142" t="s">
        <v>758</v>
      </c>
      <c r="J142"/>
      <c r="K142" t="s">
        <v>880</v>
      </c>
      <c r="L142" t="n">
        <v>0.130992711598026</v>
      </c>
      <c r="M142" t="n">
        <v>0.0142440417903256</v>
      </c>
      <c r="N142" t="n">
        <v>544015</v>
      </c>
      <c r="O142" t="n">
        <v>606</v>
      </c>
    </row>
    <row r="143">
      <c r="A143" t="s">
        <v>888</v>
      </c>
      <c r="B143" t="s">
        <v>858</v>
      </c>
      <c r="C143" t="s">
        <v>726</v>
      </c>
      <c r="D143" t="n">
        <v>1</v>
      </c>
      <c r="E143" t="n">
        <v>1</v>
      </c>
      <c r="F143" t="n">
        <v>0.576266765048949</v>
      </c>
      <c r="G143" t="n">
        <v>0.0291507871820628</v>
      </c>
      <c r="H143" t="s">
        <v>885</v>
      </c>
      <c r="I143" t="s">
        <v>758</v>
      </c>
      <c r="J143"/>
      <c r="K143" t="s">
        <v>880</v>
      </c>
      <c r="L143" t="n">
        <v>0.364823116855046</v>
      </c>
      <c r="M143" t="n">
        <v>0.028366166411959</v>
      </c>
      <c r="N143" t="n">
        <v>268341</v>
      </c>
      <c r="O143" t="n">
        <v>317</v>
      </c>
    </row>
    <row r="144">
      <c r="A144" t="s">
        <v>889</v>
      </c>
      <c r="B144" t="s">
        <v>858</v>
      </c>
      <c r="C144" t="s">
        <v>726</v>
      </c>
      <c r="D144" t="n">
        <v>0</v>
      </c>
      <c r="E144" t="n">
        <v>0</v>
      </c>
      <c r="F144" t="n">
        <v>0.832379745724495</v>
      </c>
      <c r="G144" t="n">
        <v>0.00746983704987614</v>
      </c>
      <c r="H144" t="s">
        <v>890</v>
      </c>
      <c r="I144" t="s">
        <v>753</v>
      </c>
      <c r="J144"/>
      <c r="K144" t="s">
        <v>891</v>
      </c>
      <c r="L144" t="n">
        <v>0.129915418895413</v>
      </c>
      <c r="M144" t="n">
        <v>0.00658114504539011</v>
      </c>
      <c r="N144" t="n">
        <v>2142086</v>
      </c>
      <c r="O144" t="n">
        <v>2951</v>
      </c>
    </row>
    <row r="145">
      <c r="A145" t="s">
        <v>892</v>
      </c>
      <c r="B145" t="s">
        <v>858</v>
      </c>
      <c r="C145" t="s">
        <v>726</v>
      </c>
      <c r="D145" t="n">
        <v>1</v>
      </c>
      <c r="E145" t="n">
        <v>0</v>
      </c>
      <c r="F145" t="n">
        <v>0.944995069524919</v>
      </c>
      <c r="G145" t="n">
        <v>0.00338726905710984</v>
      </c>
      <c r="H145" t="s">
        <v>890</v>
      </c>
      <c r="I145" t="s">
        <v>753</v>
      </c>
      <c r="J145"/>
      <c r="K145" t="s">
        <v>891</v>
      </c>
      <c r="L145" t="n">
        <v>0.0424027184206788</v>
      </c>
      <c r="M145" t="n">
        <v>0.00301781757218382</v>
      </c>
      <c r="N145" t="n">
        <v>3160953</v>
      </c>
      <c r="O145" t="n">
        <v>4908</v>
      </c>
    </row>
    <row r="146">
      <c r="A146" t="s">
        <v>893</v>
      </c>
      <c r="B146" t="s">
        <v>858</v>
      </c>
      <c r="C146" t="s">
        <v>726</v>
      </c>
      <c r="D146" t="n">
        <v>0</v>
      </c>
      <c r="E146" t="n">
        <v>1</v>
      </c>
      <c r="F146" t="n">
        <v>0.881846800076631</v>
      </c>
      <c r="G146" t="n">
        <v>0.0150324604349108</v>
      </c>
      <c r="H146" t="s">
        <v>890</v>
      </c>
      <c r="I146" t="s">
        <v>753</v>
      </c>
      <c r="J146"/>
      <c r="K146" t="s">
        <v>891</v>
      </c>
      <c r="L146" t="n">
        <v>0.0757697956750953</v>
      </c>
      <c r="M146" t="n">
        <v>0.0121555215610424</v>
      </c>
      <c r="N146" t="n">
        <v>422807</v>
      </c>
      <c r="O146" t="n">
        <v>479</v>
      </c>
    </row>
    <row r="147">
      <c r="A147" t="s">
        <v>894</v>
      </c>
      <c r="B147" t="s">
        <v>858</v>
      </c>
      <c r="C147" t="s">
        <v>726</v>
      </c>
      <c r="D147" t="n">
        <v>1</v>
      </c>
      <c r="E147" t="n">
        <v>1</v>
      </c>
      <c r="F147" t="n">
        <v>0.949982413547574</v>
      </c>
      <c r="G147" t="n">
        <v>0.00830313682599859</v>
      </c>
      <c r="H147" t="s">
        <v>890</v>
      </c>
      <c r="I147" t="s">
        <v>753</v>
      </c>
      <c r="J147"/>
      <c r="K147" t="s">
        <v>891</v>
      </c>
      <c r="L147" t="n">
        <v>0.0314737447133408</v>
      </c>
      <c r="M147" t="n">
        <v>0.00665246876039295</v>
      </c>
      <c r="N147" t="n">
        <v>582835</v>
      </c>
      <c r="O147" t="n">
        <v>702</v>
      </c>
    </row>
    <row r="148">
      <c r="A148" t="s">
        <v>895</v>
      </c>
      <c r="B148" t="s">
        <v>858</v>
      </c>
      <c r="C148" t="s">
        <v>726</v>
      </c>
      <c r="D148" t="n">
        <v>0</v>
      </c>
      <c r="E148" t="n">
        <v>0</v>
      </c>
      <c r="F148" t="n">
        <v>0.83380031625378</v>
      </c>
      <c r="G148" t="n">
        <v>0.00754226317460941</v>
      </c>
      <c r="H148" t="s">
        <v>896</v>
      </c>
      <c r="I148" t="s">
        <v>758</v>
      </c>
      <c r="J148"/>
      <c r="K148" t="s">
        <v>891</v>
      </c>
      <c r="L148" t="n">
        <v>0.144939024642178</v>
      </c>
      <c r="M148" t="n">
        <v>0.0071444764783218</v>
      </c>
      <c r="N148" t="n">
        <v>1694209</v>
      </c>
      <c r="O148" t="n">
        <v>2594</v>
      </c>
    </row>
    <row r="149">
      <c r="A149" t="s">
        <v>897</v>
      </c>
      <c r="B149" t="s">
        <v>858</v>
      </c>
      <c r="C149" t="s">
        <v>726</v>
      </c>
      <c r="D149" t="n">
        <v>1</v>
      </c>
      <c r="E149" t="n">
        <v>0</v>
      </c>
      <c r="F149" t="n">
        <v>0.794173742320123</v>
      </c>
      <c r="G149" t="n">
        <v>0.00530172158931504</v>
      </c>
      <c r="H149" t="s">
        <v>896</v>
      </c>
      <c r="I149" t="s">
        <v>758</v>
      </c>
      <c r="J149"/>
      <c r="K149" t="s">
        <v>891</v>
      </c>
      <c r="L149" t="n">
        <v>0.182852626249427</v>
      </c>
      <c r="M149" t="n">
        <v>0.00506128851955148</v>
      </c>
      <c r="N149" t="n">
        <v>3780334</v>
      </c>
      <c r="O149" t="n">
        <v>6006</v>
      </c>
    </row>
    <row r="150">
      <c r="A150" t="s">
        <v>898</v>
      </c>
      <c r="B150" t="s">
        <v>858</v>
      </c>
      <c r="C150" t="s">
        <v>726</v>
      </c>
      <c r="D150" t="n">
        <v>0</v>
      </c>
      <c r="E150" t="n">
        <v>1</v>
      </c>
      <c r="F150" t="n">
        <v>0.812512322638982</v>
      </c>
      <c r="G150" t="n">
        <v>0.021308527428682</v>
      </c>
      <c r="H150" t="s">
        <v>896</v>
      </c>
      <c r="I150" t="s">
        <v>758</v>
      </c>
      <c r="J150"/>
      <c r="K150" t="s">
        <v>891</v>
      </c>
      <c r="L150" t="n">
        <v>0.146879057972492</v>
      </c>
      <c r="M150" t="n">
        <v>0.0185131303159375</v>
      </c>
      <c r="N150" t="n">
        <v>294174</v>
      </c>
      <c r="O150" t="n">
        <v>372</v>
      </c>
    </row>
    <row r="151">
      <c r="A151" t="s">
        <v>899</v>
      </c>
      <c r="B151" t="s">
        <v>858</v>
      </c>
      <c r="C151" t="s">
        <v>726</v>
      </c>
      <c r="D151" t="n">
        <v>1</v>
      </c>
      <c r="E151" t="n">
        <v>1</v>
      </c>
      <c r="F151" t="n">
        <v>0.723065537069867</v>
      </c>
      <c r="G151" t="n">
        <v>0.0156175156211967</v>
      </c>
      <c r="H151" t="s">
        <v>896</v>
      </c>
      <c r="I151" t="s">
        <v>758</v>
      </c>
      <c r="J151"/>
      <c r="K151" t="s">
        <v>891</v>
      </c>
      <c r="L151" t="n">
        <v>0.245572241920087</v>
      </c>
      <c r="M151" t="n">
        <v>0.015022869358105</v>
      </c>
      <c r="N151" t="n">
        <v>703968</v>
      </c>
      <c r="O151" t="n">
        <v>876</v>
      </c>
    </row>
    <row r="152">
      <c r="A152" t="s">
        <v>900</v>
      </c>
      <c r="B152" t="s">
        <v>858</v>
      </c>
      <c r="C152" t="s">
        <v>726</v>
      </c>
      <c r="D152" t="n">
        <v>0</v>
      </c>
      <c r="E152" t="n">
        <v>0</v>
      </c>
      <c r="F152" t="n">
        <v>0.737923830211244</v>
      </c>
      <c r="G152" t="n">
        <v>0.00543118401956287</v>
      </c>
      <c r="H152" t="s">
        <v>901</v>
      </c>
      <c r="I152" t="s">
        <v>753</v>
      </c>
      <c r="J152"/>
      <c r="K152" t="s">
        <v>902</v>
      </c>
      <c r="L152" t="n">
        <v>0.238333271687341</v>
      </c>
      <c r="M152" t="n">
        <v>0.00525376553473624</v>
      </c>
      <c r="N152" t="n">
        <v>4460955</v>
      </c>
      <c r="O152" t="n">
        <v>6897</v>
      </c>
    </row>
    <row r="153">
      <c r="A153" t="s">
        <v>903</v>
      </c>
      <c r="B153" t="s">
        <v>858</v>
      </c>
      <c r="C153" t="s">
        <v>726</v>
      </c>
      <c r="D153" t="n">
        <v>1</v>
      </c>
      <c r="E153" t="n">
        <v>0</v>
      </c>
      <c r="F153" t="n">
        <v>0.895071713788757</v>
      </c>
      <c r="G153" t="n">
        <v>0.00790751114998568</v>
      </c>
      <c r="H153" t="s">
        <v>901</v>
      </c>
      <c r="I153" t="s">
        <v>753</v>
      </c>
      <c r="J153"/>
      <c r="K153" t="s">
        <v>902</v>
      </c>
      <c r="L153" t="n">
        <v>0.0935086555186048</v>
      </c>
      <c r="M153" t="n">
        <v>0.00752630982905302</v>
      </c>
      <c r="N153" t="n">
        <v>1018772</v>
      </c>
      <c r="O153" t="n">
        <v>1553</v>
      </c>
    </row>
    <row r="154">
      <c r="A154" t="s">
        <v>904</v>
      </c>
      <c r="B154" t="s">
        <v>858</v>
      </c>
      <c r="C154" t="s">
        <v>726</v>
      </c>
      <c r="D154" t="n">
        <v>0</v>
      </c>
      <c r="E154" t="n">
        <v>1</v>
      </c>
      <c r="F154" t="n">
        <v>0.71635966059957</v>
      </c>
      <c r="G154" t="n">
        <v>0.0202586971555504</v>
      </c>
      <c r="H154" t="s">
        <v>901</v>
      </c>
      <c r="I154" t="s">
        <v>753</v>
      </c>
      <c r="J154"/>
      <c r="K154" t="s">
        <v>902</v>
      </c>
      <c r="L154" t="n">
        <v>0.245186992760458</v>
      </c>
      <c r="M154" t="n">
        <v>0.0193560019246224</v>
      </c>
      <c r="N154" t="n">
        <v>492987</v>
      </c>
      <c r="O154" t="n">
        <v>616</v>
      </c>
    </row>
    <row r="155">
      <c r="A155" t="s">
        <v>905</v>
      </c>
      <c r="B155" t="s">
        <v>858</v>
      </c>
      <c r="C155" t="s">
        <v>726</v>
      </c>
      <c r="D155" t="n">
        <v>1</v>
      </c>
      <c r="E155" t="n">
        <v>1</v>
      </c>
      <c r="F155" t="n">
        <v>0.8505054185506</v>
      </c>
      <c r="G155" t="n">
        <v>0.0246520083324741</v>
      </c>
      <c r="H155" t="s">
        <v>901</v>
      </c>
      <c r="I155" t="s">
        <v>753</v>
      </c>
      <c r="J155"/>
      <c r="K155" t="s">
        <v>902</v>
      </c>
      <c r="L155" t="n">
        <v>0.13558798036845</v>
      </c>
      <c r="M155" t="n">
        <v>0.023692374807472</v>
      </c>
      <c r="N155" t="n">
        <v>181137</v>
      </c>
      <c r="O155" t="n">
        <v>218</v>
      </c>
    </row>
    <row r="156">
      <c r="A156" t="s">
        <v>906</v>
      </c>
      <c r="B156" t="s">
        <v>858</v>
      </c>
      <c r="C156" t="s">
        <v>726</v>
      </c>
      <c r="D156" t="n">
        <v>0</v>
      </c>
      <c r="E156" t="n">
        <v>0</v>
      </c>
      <c r="F156" t="n">
        <v>0.664574759869148</v>
      </c>
      <c r="G156" t="n">
        <v>0.00537083568134542</v>
      </c>
      <c r="H156" t="s">
        <v>907</v>
      </c>
      <c r="I156" t="s">
        <v>758</v>
      </c>
      <c r="J156"/>
      <c r="K156" t="s">
        <v>902</v>
      </c>
      <c r="L156" t="n">
        <v>0.317144739579861</v>
      </c>
      <c r="M156" t="n">
        <v>0.00528429133278286</v>
      </c>
      <c r="N156" t="n">
        <v>4964689</v>
      </c>
      <c r="O156" t="n">
        <v>8075</v>
      </c>
    </row>
    <row r="157">
      <c r="A157" t="s">
        <v>908</v>
      </c>
      <c r="B157" t="s">
        <v>858</v>
      </c>
      <c r="C157" t="s">
        <v>726</v>
      </c>
      <c r="D157" t="n">
        <v>1</v>
      </c>
      <c r="E157" t="n">
        <v>0</v>
      </c>
      <c r="F157" t="n">
        <v>0.776183527885863</v>
      </c>
      <c r="G157" t="n">
        <v>0.0124071723256216</v>
      </c>
      <c r="H157" t="s">
        <v>907</v>
      </c>
      <c r="I157" t="s">
        <v>758</v>
      </c>
      <c r="J157"/>
      <c r="K157" t="s">
        <v>902</v>
      </c>
      <c r="L157" t="n">
        <v>0.207114722204503</v>
      </c>
      <c r="M157" t="n">
        <v>0.0120778330384603</v>
      </c>
      <c r="N157" t="n">
        <v>752496</v>
      </c>
      <c r="O157" t="n">
        <v>1160</v>
      </c>
    </row>
    <row r="158">
      <c r="A158" t="s">
        <v>909</v>
      </c>
      <c r="B158" t="s">
        <v>858</v>
      </c>
      <c r="C158" t="s">
        <v>726</v>
      </c>
      <c r="D158" t="n">
        <v>0</v>
      </c>
      <c r="E158" t="n">
        <v>1</v>
      </c>
      <c r="F158" t="n">
        <v>0.645989397257116</v>
      </c>
      <c r="G158" t="n">
        <v>0.0186140577428824</v>
      </c>
      <c r="H158" t="s">
        <v>907</v>
      </c>
      <c r="I158" t="s">
        <v>758</v>
      </c>
      <c r="J158"/>
      <c r="K158" t="s">
        <v>902</v>
      </c>
      <c r="L158" t="n">
        <v>0.330156352041796</v>
      </c>
      <c r="M158" t="n">
        <v>0.0183527000552381</v>
      </c>
      <c r="N158" t="n">
        <v>520620</v>
      </c>
      <c r="O158" t="n">
        <v>699</v>
      </c>
    </row>
    <row r="159">
      <c r="A159" t="s">
        <v>910</v>
      </c>
      <c r="B159" t="s">
        <v>858</v>
      </c>
      <c r="C159" t="s">
        <v>726</v>
      </c>
      <c r="D159" t="n">
        <v>1</v>
      </c>
      <c r="E159" t="n">
        <v>1</v>
      </c>
      <c r="F159" t="n">
        <v>0.789526666258562</v>
      </c>
      <c r="G159" t="n">
        <v>0.03100536545947</v>
      </c>
      <c r="H159" t="s">
        <v>907</v>
      </c>
      <c r="I159" t="s">
        <v>758</v>
      </c>
      <c r="J159"/>
      <c r="K159" t="s">
        <v>902</v>
      </c>
      <c r="L159" t="n">
        <v>0.182266478938383</v>
      </c>
      <c r="M159" t="n">
        <v>0.0293750967958775</v>
      </c>
      <c r="N159" t="n">
        <v>147021</v>
      </c>
      <c r="O159" t="n">
        <v>181</v>
      </c>
    </row>
    <row r="160">
      <c r="A160" t="s">
        <v>911</v>
      </c>
      <c r="B160" t="s">
        <v>858</v>
      </c>
      <c r="C160" t="s">
        <v>732</v>
      </c>
      <c r="D160" t="n">
        <v>0</v>
      </c>
      <c r="E160" t="n">
        <v>0</v>
      </c>
      <c r="F160" t="n">
        <v>0.237405602782771</v>
      </c>
      <c r="G160" t="n">
        <v>0.0146740238374528</v>
      </c>
      <c r="H160" t="s">
        <v>859</v>
      </c>
      <c r="I160" t="s">
        <v>753</v>
      </c>
      <c r="J160"/>
      <c r="K160" t="s">
        <v>860</v>
      </c>
      <c r="L160" t="n">
        <v>0.698726430561712</v>
      </c>
      <c r="M160" t="n">
        <v>0.0158008098777402</v>
      </c>
      <c r="N160" t="n">
        <v>606877</v>
      </c>
      <c r="O160" t="n">
        <v>900</v>
      </c>
    </row>
    <row r="161">
      <c r="A161" t="s">
        <v>912</v>
      </c>
      <c r="B161" t="s">
        <v>858</v>
      </c>
      <c r="C161" t="s">
        <v>732</v>
      </c>
      <c r="D161" t="n">
        <v>1</v>
      </c>
      <c r="E161" t="n">
        <v>0</v>
      </c>
      <c r="F161" t="n">
        <v>1</v>
      </c>
      <c r="G161" t="n">
        <v>0</v>
      </c>
      <c r="H161" t="s">
        <v>859</v>
      </c>
      <c r="I161" t="s">
        <v>753</v>
      </c>
      <c r="J161"/>
      <c r="K161" t="s">
        <v>860</v>
      </c>
      <c r="L161" t="n">
        <v>0</v>
      </c>
      <c r="M161" t="n">
        <v>0</v>
      </c>
      <c r="N161" t="n">
        <v>772</v>
      </c>
      <c r="O161" t="n">
        <v>1</v>
      </c>
    </row>
    <row r="162">
      <c r="A162" t="s">
        <v>913</v>
      </c>
      <c r="B162" t="s">
        <v>858</v>
      </c>
      <c r="C162" t="s">
        <v>732</v>
      </c>
      <c r="D162" t="n">
        <v>0</v>
      </c>
      <c r="E162" t="n">
        <v>1</v>
      </c>
      <c r="F162" t="n">
        <v>0.194194032544575</v>
      </c>
      <c r="G162" t="n">
        <v>0.0388833613327688</v>
      </c>
      <c r="H162" t="s">
        <v>859</v>
      </c>
      <c r="I162" t="s">
        <v>753</v>
      </c>
      <c r="J162"/>
      <c r="K162" t="s">
        <v>860</v>
      </c>
      <c r="L162" t="n">
        <v>0.766032430583921</v>
      </c>
      <c r="M162" t="n">
        <v>0.0420267028631457</v>
      </c>
      <c r="N162" t="n">
        <v>105271</v>
      </c>
      <c r="O162" t="n">
        <v>104</v>
      </c>
    </row>
    <row r="163">
      <c r="A163" t="s">
        <v>914</v>
      </c>
      <c r="B163" t="s">
        <v>858</v>
      </c>
      <c r="C163" t="s">
        <v>732</v>
      </c>
      <c r="D163" t="n">
        <v>0</v>
      </c>
      <c r="E163" t="n">
        <v>0</v>
      </c>
      <c r="F163" t="n">
        <v>0.293997121956221</v>
      </c>
      <c r="G163" t="n">
        <v>0.0159558477447128</v>
      </c>
      <c r="H163" t="s">
        <v>864</v>
      </c>
      <c r="I163" t="s">
        <v>758</v>
      </c>
      <c r="J163"/>
      <c r="K163" t="s">
        <v>860</v>
      </c>
      <c r="L163" t="n">
        <v>0.663816908330416</v>
      </c>
      <c r="M163" t="n">
        <v>0.0164758933407163</v>
      </c>
      <c r="N163" t="n">
        <v>565662</v>
      </c>
      <c r="O163" t="n">
        <v>891</v>
      </c>
    </row>
    <row r="164">
      <c r="A164" t="s">
        <v>915</v>
      </c>
      <c r="B164" t="s">
        <v>858</v>
      </c>
      <c r="C164" t="s">
        <v>732</v>
      </c>
      <c r="D164" t="n">
        <v>1</v>
      </c>
      <c r="E164" t="n">
        <v>0</v>
      </c>
      <c r="F164" t="n">
        <v>0</v>
      </c>
      <c r="G164" t="n">
        <v>0</v>
      </c>
      <c r="H164" t="s">
        <v>864</v>
      </c>
      <c r="I164" t="s">
        <v>758</v>
      </c>
      <c r="J164"/>
      <c r="K164" t="s">
        <v>860</v>
      </c>
      <c r="L164" t="n">
        <v>1</v>
      </c>
      <c r="M164" t="n">
        <v>0</v>
      </c>
      <c r="N164" t="n">
        <v>683</v>
      </c>
      <c r="O164" t="n">
        <v>1</v>
      </c>
    </row>
    <row r="165">
      <c r="A165" t="s">
        <v>916</v>
      </c>
      <c r="B165" t="s">
        <v>858</v>
      </c>
      <c r="C165" t="s">
        <v>732</v>
      </c>
      <c r="D165" t="n">
        <v>0</v>
      </c>
      <c r="E165" t="n">
        <v>1</v>
      </c>
      <c r="F165" t="n">
        <v>0.151131036568552</v>
      </c>
      <c r="G165" t="n">
        <v>0.0336478465373991</v>
      </c>
      <c r="H165" t="s">
        <v>864</v>
      </c>
      <c r="I165" t="s">
        <v>758</v>
      </c>
      <c r="J165"/>
      <c r="K165" t="s">
        <v>860</v>
      </c>
      <c r="L165" t="n">
        <v>0.82639055675642</v>
      </c>
      <c r="M165" t="n">
        <v>0.0355008911105147</v>
      </c>
      <c r="N165" t="n">
        <v>112419</v>
      </c>
      <c r="O165" t="n">
        <v>115</v>
      </c>
    </row>
    <row r="166">
      <c r="A166" t="s">
        <v>917</v>
      </c>
      <c r="B166" t="s">
        <v>858</v>
      </c>
      <c r="C166" t="s">
        <v>732</v>
      </c>
      <c r="D166" t="n">
        <v>0</v>
      </c>
      <c r="E166" t="n">
        <v>0</v>
      </c>
      <c r="F166" t="n">
        <v>0.609581983483061</v>
      </c>
      <c r="G166" t="n">
        <v>0.011054728103893</v>
      </c>
      <c r="H166" t="s">
        <v>868</v>
      </c>
      <c r="I166" t="s">
        <v>753</v>
      </c>
      <c r="J166"/>
      <c r="K166" t="s">
        <v>869</v>
      </c>
      <c r="L166" t="n">
        <v>0.309439226803515</v>
      </c>
      <c r="M166" t="n">
        <v>0.0107270100888381</v>
      </c>
      <c r="N166" t="n">
        <v>2371868</v>
      </c>
      <c r="O166" t="n">
        <v>2879</v>
      </c>
    </row>
    <row r="167">
      <c r="A167" t="s">
        <v>918</v>
      </c>
      <c r="B167" t="s">
        <v>858</v>
      </c>
      <c r="C167" t="s">
        <v>732</v>
      </c>
      <c r="D167" t="n">
        <v>1</v>
      </c>
      <c r="E167" t="n">
        <v>0</v>
      </c>
      <c r="F167" t="n">
        <v>0.802356267672008</v>
      </c>
      <c r="G167" t="n">
        <v>0.0450849127788435</v>
      </c>
      <c r="H167" t="s">
        <v>868</v>
      </c>
      <c r="I167" t="s">
        <v>753</v>
      </c>
      <c r="J167"/>
      <c r="K167" t="s">
        <v>869</v>
      </c>
      <c r="L167" t="n">
        <v>0.113195098963242</v>
      </c>
      <c r="M167" t="n">
        <v>0.0359827062148812</v>
      </c>
      <c r="N167" t="n">
        <v>74270</v>
      </c>
      <c r="O167" t="n">
        <v>77</v>
      </c>
    </row>
    <row r="168">
      <c r="A168" t="s">
        <v>919</v>
      </c>
      <c r="B168" t="s">
        <v>858</v>
      </c>
      <c r="C168" t="s">
        <v>732</v>
      </c>
      <c r="D168" t="n">
        <v>0</v>
      </c>
      <c r="E168" t="n">
        <v>1</v>
      </c>
      <c r="F168" t="n">
        <v>0.467727917044803</v>
      </c>
      <c r="G168" t="n">
        <v>0.029224217091899</v>
      </c>
      <c r="H168" t="s">
        <v>868</v>
      </c>
      <c r="I168" t="s">
        <v>753</v>
      </c>
      <c r="J168"/>
      <c r="K168" t="s">
        <v>869</v>
      </c>
      <c r="L168" t="n">
        <v>0.413989093212183</v>
      </c>
      <c r="M168" t="n">
        <v>0.028924204281544</v>
      </c>
      <c r="N168" t="n">
        <v>364727</v>
      </c>
      <c r="O168" t="n">
        <v>339</v>
      </c>
    </row>
    <row r="169">
      <c r="A169" t="s">
        <v>920</v>
      </c>
      <c r="B169" t="s">
        <v>858</v>
      </c>
      <c r="C169" t="s">
        <v>732</v>
      </c>
      <c r="D169" t="n">
        <v>1</v>
      </c>
      <c r="E169" t="n">
        <v>1</v>
      </c>
      <c r="F169" t="n">
        <v>0.631652211157511</v>
      </c>
      <c r="G169" t="n">
        <v>0.170118861996941</v>
      </c>
      <c r="H169" t="s">
        <v>868</v>
      </c>
      <c r="I169" t="s">
        <v>753</v>
      </c>
      <c r="J169"/>
      <c r="K169" t="s">
        <v>869</v>
      </c>
      <c r="L169" t="n">
        <v>0.121426276903309</v>
      </c>
      <c r="M169" t="n">
        <v>0.114076135739269</v>
      </c>
      <c r="N169" t="n">
        <v>9339</v>
      </c>
      <c r="O169" t="n">
        <v>8</v>
      </c>
    </row>
    <row r="170">
      <c r="A170" t="s">
        <v>921</v>
      </c>
      <c r="B170" t="s">
        <v>858</v>
      </c>
      <c r="C170" t="s">
        <v>732</v>
      </c>
      <c r="D170" t="n">
        <v>0</v>
      </c>
      <c r="E170" t="n">
        <v>0</v>
      </c>
      <c r="F170" t="n">
        <v>0.648417332604183</v>
      </c>
      <c r="G170" t="n">
        <v>0.0108072263358708</v>
      </c>
      <c r="H170" t="s">
        <v>874</v>
      </c>
      <c r="I170" t="s">
        <v>758</v>
      </c>
      <c r="J170"/>
      <c r="K170" t="s">
        <v>869</v>
      </c>
      <c r="L170" t="n">
        <v>0.299820848597464</v>
      </c>
      <c r="M170" t="n">
        <v>0.0105863258304371</v>
      </c>
      <c r="N170" t="n">
        <v>2040732</v>
      </c>
      <c r="O170" t="n">
        <v>2570</v>
      </c>
    </row>
    <row r="171">
      <c r="A171" t="s">
        <v>922</v>
      </c>
      <c r="B171" t="s">
        <v>858</v>
      </c>
      <c r="C171" t="s">
        <v>732</v>
      </c>
      <c r="D171" t="n">
        <v>1</v>
      </c>
      <c r="E171" t="n">
        <v>0</v>
      </c>
      <c r="F171" t="n">
        <v>0.449996021958788</v>
      </c>
      <c r="G171" t="n">
        <v>0.0306816279225704</v>
      </c>
      <c r="H171" t="s">
        <v>874</v>
      </c>
      <c r="I171" t="s">
        <v>758</v>
      </c>
      <c r="J171"/>
      <c r="K171" t="s">
        <v>869</v>
      </c>
      <c r="L171" t="n">
        <v>0.489793183731068</v>
      </c>
      <c r="M171" t="n">
        <v>0.0307604376832412</v>
      </c>
      <c r="N171" t="n">
        <v>238811</v>
      </c>
      <c r="O171" t="n">
        <v>280</v>
      </c>
    </row>
    <row r="172">
      <c r="A172" t="s">
        <v>923</v>
      </c>
      <c r="B172" t="s">
        <v>858</v>
      </c>
      <c r="C172" t="s">
        <v>732</v>
      </c>
      <c r="D172" t="n">
        <v>0</v>
      </c>
      <c r="E172" t="n">
        <v>1</v>
      </c>
      <c r="F172" t="n">
        <v>0.549095877281973</v>
      </c>
      <c r="G172" t="n">
        <v>0.0273888082850532</v>
      </c>
      <c r="H172" t="s">
        <v>874</v>
      </c>
      <c r="I172" t="s">
        <v>758</v>
      </c>
      <c r="J172"/>
      <c r="K172" t="s">
        <v>869</v>
      </c>
      <c r="L172" t="n">
        <v>0.388994529891872</v>
      </c>
      <c r="M172" t="n">
        <v>0.0265448876832962</v>
      </c>
      <c r="N172" t="n">
        <v>392314</v>
      </c>
      <c r="O172" t="n">
        <v>372</v>
      </c>
    </row>
    <row r="173">
      <c r="A173" t="s">
        <v>924</v>
      </c>
      <c r="B173" t="s">
        <v>858</v>
      </c>
      <c r="C173" t="s">
        <v>732</v>
      </c>
      <c r="D173" t="n">
        <v>1</v>
      </c>
      <c r="E173" t="n">
        <v>1</v>
      </c>
      <c r="F173" t="n">
        <v>0.401467574535599</v>
      </c>
      <c r="G173" t="n">
        <v>0.0911251890596113</v>
      </c>
      <c r="H173" t="s">
        <v>874</v>
      </c>
      <c r="I173" t="s">
        <v>758</v>
      </c>
      <c r="J173"/>
      <c r="K173" t="s">
        <v>869</v>
      </c>
      <c r="L173" t="n">
        <v>0.527566602763271</v>
      </c>
      <c r="M173" t="n">
        <v>0.093212828784358</v>
      </c>
      <c r="N173" t="n">
        <v>30254</v>
      </c>
      <c r="O173" t="n">
        <v>29</v>
      </c>
    </row>
    <row r="174">
      <c r="A174" t="s">
        <v>925</v>
      </c>
      <c r="B174" t="s">
        <v>858</v>
      </c>
      <c r="C174" t="s">
        <v>732</v>
      </c>
      <c r="D174" t="n">
        <v>0</v>
      </c>
      <c r="E174" t="n">
        <v>0</v>
      </c>
      <c r="F174" t="n">
        <v>0.870290223684195</v>
      </c>
      <c r="G174" t="n">
        <v>0.00697488575842913</v>
      </c>
      <c r="H174" t="s">
        <v>879</v>
      </c>
      <c r="I174" t="s">
        <v>753</v>
      </c>
      <c r="J174"/>
      <c r="K174" t="s">
        <v>880</v>
      </c>
      <c r="L174" t="n">
        <v>0.0894885358379937</v>
      </c>
      <c r="M174" t="n">
        <v>0.00601519800738259</v>
      </c>
      <c r="N174" t="n">
        <v>2557579</v>
      </c>
      <c r="O174" t="n">
        <v>2925</v>
      </c>
    </row>
    <row r="175">
      <c r="A175" t="s">
        <v>926</v>
      </c>
      <c r="B175" t="s">
        <v>858</v>
      </c>
      <c r="C175" t="s">
        <v>732</v>
      </c>
      <c r="D175" t="n">
        <v>1</v>
      </c>
      <c r="E175" t="n">
        <v>0</v>
      </c>
      <c r="F175" t="n">
        <v>0.933320519030963</v>
      </c>
      <c r="G175" t="n">
        <v>0.00658420472747729</v>
      </c>
      <c r="H175" t="s">
        <v>879</v>
      </c>
      <c r="I175" t="s">
        <v>753</v>
      </c>
      <c r="J175"/>
      <c r="K175" t="s">
        <v>880</v>
      </c>
      <c r="L175" t="n">
        <v>0.0475726665758748</v>
      </c>
      <c r="M175" t="n">
        <v>0.00552674289992955</v>
      </c>
      <c r="N175" t="n">
        <v>1160162</v>
      </c>
      <c r="O175" t="n">
        <v>1545</v>
      </c>
    </row>
    <row r="176">
      <c r="A176" t="s">
        <v>927</v>
      </c>
      <c r="B176" t="s">
        <v>858</v>
      </c>
      <c r="C176" t="s">
        <v>732</v>
      </c>
      <c r="D176" t="n">
        <v>0</v>
      </c>
      <c r="E176" t="n">
        <v>1</v>
      </c>
      <c r="F176" t="n">
        <v>0.850367219536079</v>
      </c>
      <c r="G176" t="n">
        <v>0.0184697717962337</v>
      </c>
      <c r="H176" t="s">
        <v>879</v>
      </c>
      <c r="I176" t="s">
        <v>753</v>
      </c>
      <c r="J176"/>
      <c r="K176" t="s">
        <v>880</v>
      </c>
      <c r="L176" t="n">
        <v>0.122138747781382</v>
      </c>
      <c r="M176" t="n">
        <v>0.0175683943455855</v>
      </c>
      <c r="N176" t="n">
        <v>653560</v>
      </c>
      <c r="O176" t="n">
        <v>589</v>
      </c>
    </row>
    <row r="177">
      <c r="A177" t="s">
        <v>928</v>
      </c>
      <c r="B177" t="s">
        <v>858</v>
      </c>
      <c r="C177" t="s">
        <v>732</v>
      </c>
      <c r="D177" t="n">
        <v>1</v>
      </c>
      <c r="E177" t="n">
        <v>1</v>
      </c>
      <c r="F177" t="n">
        <v>0.920370168583926</v>
      </c>
      <c r="G177" t="n">
        <v>0.0242523102115505</v>
      </c>
      <c r="H177" t="s">
        <v>879</v>
      </c>
      <c r="I177" t="s">
        <v>753</v>
      </c>
      <c r="J177"/>
      <c r="K177" t="s">
        <v>880</v>
      </c>
      <c r="L177" t="n">
        <v>0.0466135334132408</v>
      </c>
      <c r="M177" t="n">
        <v>0.0186359221036679</v>
      </c>
      <c r="N177" t="n">
        <v>128482</v>
      </c>
      <c r="O177" t="n">
        <v>127</v>
      </c>
    </row>
    <row r="178">
      <c r="A178" t="s">
        <v>929</v>
      </c>
      <c r="B178" t="s">
        <v>858</v>
      </c>
      <c r="C178" t="s">
        <v>732</v>
      </c>
      <c r="D178" t="n">
        <v>0</v>
      </c>
      <c r="E178" t="n">
        <v>0</v>
      </c>
      <c r="F178" t="n">
        <v>0.887176017932053</v>
      </c>
      <c r="G178" t="n">
        <v>0.00664002251535779</v>
      </c>
      <c r="H178" t="s">
        <v>885</v>
      </c>
      <c r="I178" t="s">
        <v>758</v>
      </c>
      <c r="J178"/>
      <c r="K178" t="s">
        <v>880</v>
      </c>
      <c r="L178" t="n">
        <v>0.0910454611293664</v>
      </c>
      <c r="M178" t="n">
        <v>0.00609483976151976</v>
      </c>
      <c r="N178" t="n">
        <v>1801913</v>
      </c>
      <c r="O178" t="n">
        <v>2449</v>
      </c>
    </row>
    <row r="179">
      <c r="A179" t="s">
        <v>930</v>
      </c>
      <c r="B179" t="s">
        <v>858</v>
      </c>
      <c r="C179" t="s">
        <v>732</v>
      </c>
      <c r="D179" t="n">
        <v>1</v>
      </c>
      <c r="E179" t="n">
        <v>0</v>
      </c>
      <c r="F179" t="n">
        <v>0.725028065053466</v>
      </c>
      <c r="G179" t="n">
        <v>0.00880903892679723</v>
      </c>
      <c r="H179" t="s">
        <v>885</v>
      </c>
      <c r="I179" t="s">
        <v>758</v>
      </c>
      <c r="J179"/>
      <c r="K179" t="s">
        <v>880</v>
      </c>
      <c r="L179" t="n">
        <v>0.247742734932007</v>
      </c>
      <c r="M179" t="n">
        <v>0.00853676151710247</v>
      </c>
      <c r="N179" t="n">
        <v>1844821</v>
      </c>
      <c r="O179" t="n">
        <v>2732</v>
      </c>
    </row>
    <row r="180">
      <c r="A180" t="s">
        <v>931</v>
      </c>
      <c r="B180" t="s">
        <v>858</v>
      </c>
      <c r="C180" t="s">
        <v>732</v>
      </c>
      <c r="D180" t="n">
        <v>0</v>
      </c>
      <c r="E180" t="n">
        <v>1</v>
      </c>
      <c r="F180" t="n">
        <v>0.853291940152784</v>
      </c>
      <c r="G180" t="n">
        <v>0.0165651668028934</v>
      </c>
      <c r="H180" t="s">
        <v>885</v>
      </c>
      <c r="I180" t="s">
        <v>758</v>
      </c>
      <c r="J180"/>
      <c r="K180" t="s">
        <v>880</v>
      </c>
      <c r="L180" t="n">
        <v>0.12492515284076</v>
      </c>
      <c r="M180" t="n">
        <v>0.0159223945765516</v>
      </c>
      <c r="N180" t="n">
        <v>524402</v>
      </c>
      <c r="O180" t="n">
        <v>532</v>
      </c>
    </row>
    <row r="181">
      <c r="A181" t="s">
        <v>932</v>
      </c>
      <c r="B181" t="s">
        <v>858</v>
      </c>
      <c r="C181" t="s">
        <v>732</v>
      </c>
      <c r="D181" t="n">
        <v>1</v>
      </c>
      <c r="E181" t="n">
        <v>1</v>
      </c>
      <c r="F181" t="n">
        <v>0.622206691830514</v>
      </c>
      <c r="G181" t="n">
        <v>0.0283892191233293</v>
      </c>
      <c r="H181" t="s">
        <v>885</v>
      </c>
      <c r="I181" t="s">
        <v>758</v>
      </c>
      <c r="J181"/>
      <c r="K181" t="s">
        <v>880</v>
      </c>
      <c r="L181" t="n">
        <v>0.338822788620221</v>
      </c>
      <c r="M181" t="n">
        <v>0.0278425835624629</v>
      </c>
      <c r="N181" t="n">
        <v>289039</v>
      </c>
      <c r="O181" t="n">
        <v>306</v>
      </c>
    </row>
    <row r="182">
      <c r="A182" t="s">
        <v>933</v>
      </c>
      <c r="B182" t="s">
        <v>858</v>
      </c>
      <c r="C182" t="s">
        <v>732</v>
      </c>
      <c r="D182" t="n">
        <v>0</v>
      </c>
      <c r="E182" t="n">
        <v>0</v>
      </c>
      <c r="F182" t="n">
        <v>0.85204502480933</v>
      </c>
      <c r="G182" t="n">
        <v>0.0069299357350695</v>
      </c>
      <c r="H182" t="s">
        <v>890</v>
      </c>
      <c r="I182" t="s">
        <v>753</v>
      </c>
      <c r="J182"/>
      <c r="K182" t="s">
        <v>891</v>
      </c>
      <c r="L182" t="n">
        <v>0.113771351839397</v>
      </c>
      <c r="M182" t="n">
        <v>0.00616554430891827</v>
      </c>
      <c r="N182" t="n">
        <v>2127627</v>
      </c>
      <c r="O182" t="n">
        <v>2791</v>
      </c>
    </row>
    <row r="183">
      <c r="A183" t="s">
        <v>934</v>
      </c>
      <c r="B183" t="s">
        <v>858</v>
      </c>
      <c r="C183" t="s">
        <v>732</v>
      </c>
      <c r="D183" t="n">
        <v>1</v>
      </c>
      <c r="E183" t="n">
        <v>0</v>
      </c>
      <c r="F183" t="n">
        <v>0.946272057470381</v>
      </c>
      <c r="G183" t="n">
        <v>0.00338062874574024</v>
      </c>
      <c r="H183" t="s">
        <v>890</v>
      </c>
      <c r="I183" t="s">
        <v>753</v>
      </c>
      <c r="J183"/>
      <c r="K183" t="s">
        <v>891</v>
      </c>
      <c r="L183" t="n">
        <v>0.0417125275364556</v>
      </c>
      <c r="M183" t="n">
        <v>0.00298610917247028</v>
      </c>
      <c r="N183" t="n">
        <v>3135389</v>
      </c>
      <c r="O183" t="n">
        <v>4714</v>
      </c>
    </row>
    <row r="184">
      <c r="A184" t="s">
        <v>935</v>
      </c>
      <c r="B184" t="s">
        <v>858</v>
      </c>
      <c r="C184" t="s">
        <v>732</v>
      </c>
      <c r="D184" t="n">
        <v>0</v>
      </c>
      <c r="E184" t="n">
        <v>1</v>
      </c>
      <c r="F184" t="n">
        <v>0.898031638461099</v>
      </c>
      <c r="G184" t="n">
        <v>0.0159550949214206</v>
      </c>
      <c r="H184" t="s">
        <v>890</v>
      </c>
      <c r="I184" t="s">
        <v>753</v>
      </c>
      <c r="J184"/>
      <c r="K184" t="s">
        <v>891</v>
      </c>
      <c r="L184" t="n">
        <v>0.0791675391673488</v>
      </c>
      <c r="M184" t="n">
        <v>0.0146312668054034</v>
      </c>
      <c r="N184" t="n">
        <v>420248</v>
      </c>
      <c r="O184" t="n">
        <v>420</v>
      </c>
    </row>
    <row r="185">
      <c r="A185" t="s">
        <v>936</v>
      </c>
      <c r="B185" t="s">
        <v>858</v>
      </c>
      <c r="C185" t="s">
        <v>732</v>
      </c>
      <c r="D185" t="n">
        <v>1</v>
      </c>
      <c r="E185" t="n">
        <v>1</v>
      </c>
      <c r="F185" t="n">
        <v>0.925923713372562</v>
      </c>
      <c r="G185" t="n">
        <v>0.0105716430950038</v>
      </c>
      <c r="H185" t="s">
        <v>890</v>
      </c>
      <c r="I185" t="s">
        <v>753</v>
      </c>
      <c r="J185"/>
      <c r="K185" t="s">
        <v>891</v>
      </c>
      <c r="L185" t="n">
        <v>0.0401661406321044</v>
      </c>
      <c r="M185" t="n">
        <v>0.00790642384539714</v>
      </c>
      <c r="N185" t="n">
        <v>602622</v>
      </c>
      <c r="O185" t="n">
        <v>621</v>
      </c>
    </row>
    <row r="186">
      <c r="A186" t="s">
        <v>937</v>
      </c>
      <c r="B186" t="s">
        <v>858</v>
      </c>
      <c r="C186" t="s">
        <v>732</v>
      </c>
      <c r="D186" t="n">
        <v>0</v>
      </c>
      <c r="E186" t="n">
        <v>0</v>
      </c>
      <c r="F186" t="n">
        <v>0.837810717139445</v>
      </c>
      <c r="G186" t="n">
        <v>0.00787685062859672</v>
      </c>
      <c r="H186" t="s">
        <v>896</v>
      </c>
      <c r="I186" t="s">
        <v>758</v>
      </c>
      <c r="J186"/>
      <c r="K186" t="s">
        <v>891</v>
      </c>
      <c r="L186" t="n">
        <v>0.142341163473595</v>
      </c>
      <c r="M186" t="n">
        <v>0.00733704275282292</v>
      </c>
      <c r="N186" t="n">
        <v>1609422</v>
      </c>
      <c r="O186" t="n">
        <v>2407</v>
      </c>
    </row>
    <row r="187">
      <c r="A187" t="s">
        <v>938</v>
      </c>
      <c r="B187" t="s">
        <v>858</v>
      </c>
      <c r="C187" t="s">
        <v>732</v>
      </c>
      <c r="D187" t="n">
        <v>1</v>
      </c>
      <c r="E187" t="n">
        <v>0</v>
      </c>
      <c r="F187" t="n">
        <v>0.795055217333455</v>
      </c>
      <c r="G187" t="n">
        <v>0.00541191987510051</v>
      </c>
      <c r="H187" t="s">
        <v>896</v>
      </c>
      <c r="I187" t="s">
        <v>758</v>
      </c>
      <c r="J187"/>
      <c r="K187" t="s">
        <v>891</v>
      </c>
      <c r="L187" t="n">
        <v>0.181399233735743</v>
      </c>
      <c r="M187" t="n">
        <v>0.00516058678923145</v>
      </c>
      <c r="N187" t="n">
        <v>3818004</v>
      </c>
      <c r="O187" t="n">
        <v>5961</v>
      </c>
    </row>
    <row r="188">
      <c r="A188" t="s">
        <v>939</v>
      </c>
      <c r="B188" t="s">
        <v>858</v>
      </c>
      <c r="C188" t="s">
        <v>732</v>
      </c>
      <c r="D188" t="n">
        <v>0</v>
      </c>
      <c r="E188" t="n">
        <v>1</v>
      </c>
      <c r="F188" t="n">
        <v>0.798064466966395</v>
      </c>
      <c r="G188" t="n">
        <v>0.0223753194433762</v>
      </c>
      <c r="H188" t="s">
        <v>896</v>
      </c>
      <c r="I188" t="s">
        <v>758</v>
      </c>
      <c r="J188"/>
      <c r="K188" t="s">
        <v>891</v>
      </c>
      <c r="L188" t="n">
        <v>0.166657279452935</v>
      </c>
      <c r="M188" t="n">
        <v>0.0210201450462418</v>
      </c>
      <c r="N188" t="n">
        <v>301829</v>
      </c>
      <c r="O188" t="n">
        <v>345</v>
      </c>
    </row>
    <row r="189">
      <c r="A189" t="s">
        <v>940</v>
      </c>
      <c r="B189" t="s">
        <v>858</v>
      </c>
      <c r="C189" t="s">
        <v>732</v>
      </c>
      <c r="D189" t="n">
        <v>1</v>
      </c>
      <c r="E189" t="n">
        <v>1</v>
      </c>
      <c r="F189" t="n">
        <v>0.72212135570194</v>
      </c>
      <c r="G189" t="n">
        <v>0.0167599171525894</v>
      </c>
      <c r="H189" t="s">
        <v>896</v>
      </c>
      <c r="I189" t="s">
        <v>758</v>
      </c>
      <c r="J189"/>
      <c r="K189" t="s">
        <v>891</v>
      </c>
      <c r="L189" t="n">
        <v>0.259166390623187</v>
      </c>
      <c r="M189" t="n">
        <v>0.0164319517142119</v>
      </c>
      <c r="N189" t="n">
        <v>715467</v>
      </c>
      <c r="O189" t="n">
        <v>756</v>
      </c>
    </row>
    <row r="190">
      <c r="A190" t="s">
        <v>941</v>
      </c>
      <c r="B190" t="s">
        <v>858</v>
      </c>
      <c r="C190" t="s">
        <v>732</v>
      </c>
      <c r="D190" t="n">
        <v>0</v>
      </c>
      <c r="E190" t="n">
        <v>0</v>
      </c>
      <c r="F190" t="n">
        <v>0.740958126042402</v>
      </c>
      <c r="G190" t="n">
        <v>0.00552729390867513</v>
      </c>
      <c r="H190" t="s">
        <v>901</v>
      </c>
      <c r="I190" t="s">
        <v>753</v>
      </c>
      <c r="J190"/>
      <c r="K190" t="s">
        <v>902</v>
      </c>
      <c r="L190" t="n">
        <v>0.236817943754481</v>
      </c>
      <c r="M190" t="n">
        <v>0.00535904867123968</v>
      </c>
      <c r="N190" t="n">
        <v>4553785</v>
      </c>
      <c r="O190" t="n">
        <v>6587</v>
      </c>
    </row>
    <row r="191">
      <c r="A191" t="s">
        <v>942</v>
      </c>
      <c r="B191" t="s">
        <v>858</v>
      </c>
      <c r="C191" t="s">
        <v>732</v>
      </c>
      <c r="D191" t="n">
        <v>1</v>
      </c>
      <c r="E191" t="n">
        <v>0</v>
      </c>
      <c r="F191" t="n">
        <v>0.882990659207285</v>
      </c>
      <c r="G191" t="n">
        <v>0.00823575232704454</v>
      </c>
      <c r="H191" t="s">
        <v>901</v>
      </c>
      <c r="I191" t="s">
        <v>753</v>
      </c>
      <c r="J191"/>
      <c r="K191" t="s">
        <v>902</v>
      </c>
      <c r="L191" t="n">
        <v>0.0958754866788101</v>
      </c>
      <c r="M191" t="n">
        <v>0.0074924255000338</v>
      </c>
      <c r="N191" t="n">
        <v>1046378</v>
      </c>
      <c r="O191" t="n">
        <v>1612</v>
      </c>
    </row>
    <row r="192">
      <c r="A192" t="s">
        <v>943</v>
      </c>
      <c r="B192" t="s">
        <v>858</v>
      </c>
      <c r="C192" t="s">
        <v>732</v>
      </c>
      <c r="D192" t="n">
        <v>0</v>
      </c>
      <c r="E192" t="n">
        <v>1</v>
      </c>
      <c r="F192" t="n">
        <v>0.709421175922567</v>
      </c>
      <c r="G192" t="n">
        <v>0.0219130797944481</v>
      </c>
      <c r="H192" t="s">
        <v>901</v>
      </c>
      <c r="I192" t="s">
        <v>753</v>
      </c>
      <c r="J192"/>
      <c r="K192" t="s">
        <v>902</v>
      </c>
      <c r="L192" t="n">
        <v>0.254500297854996</v>
      </c>
      <c r="M192" t="n">
        <v>0.0201497133899822</v>
      </c>
      <c r="N192" t="n">
        <v>446526</v>
      </c>
      <c r="O192" t="n">
        <v>489</v>
      </c>
    </row>
    <row r="193">
      <c r="A193" t="s">
        <v>944</v>
      </c>
      <c r="B193" t="s">
        <v>858</v>
      </c>
      <c r="C193" t="s">
        <v>732</v>
      </c>
      <c r="D193" t="n">
        <v>1</v>
      </c>
      <c r="E193" t="n">
        <v>1</v>
      </c>
      <c r="F193" t="n">
        <v>0.859664166887541</v>
      </c>
      <c r="G193" t="n">
        <v>0.0247836303586527</v>
      </c>
      <c r="H193" t="s">
        <v>901</v>
      </c>
      <c r="I193" t="s">
        <v>753</v>
      </c>
      <c r="J193"/>
      <c r="K193" t="s">
        <v>902</v>
      </c>
      <c r="L193" t="n">
        <v>0.116917943840721</v>
      </c>
      <c r="M193" t="n">
        <v>0.0230773097070171</v>
      </c>
      <c r="N193" t="n">
        <v>192417</v>
      </c>
      <c r="O193" t="n">
        <v>205</v>
      </c>
    </row>
    <row r="194">
      <c r="A194" t="s">
        <v>945</v>
      </c>
      <c r="B194" t="s">
        <v>858</v>
      </c>
      <c r="C194" t="s">
        <v>732</v>
      </c>
      <c r="D194" t="n">
        <v>0</v>
      </c>
      <c r="E194" t="n">
        <v>0</v>
      </c>
      <c r="F194" t="n">
        <v>0.676325008813143</v>
      </c>
      <c r="G194" t="n">
        <v>0.00549782579490277</v>
      </c>
      <c r="H194" t="s">
        <v>907</v>
      </c>
      <c r="I194" t="s">
        <v>758</v>
      </c>
      <c r="J194"/>
      <c r="K194" t="s">
        <v>902</v>
      </c>
      <c r="L194" t="n">
        <v>0.307240520144755</v>
      </c>
      <c r="M194" t="n">
        <v>0.00541606373456184</v>
      </c>
      <c r="N194" t="n">
        <v>5020910</v>
      </c>
      <c r="O194" t="n">
        <v>7652</v>
      </c>
    </row>
    <row r="195">
      <c r="A195" t="s">
        <v>946</v>
      </c>
      <c r="B195" t="s">
        <v>858</v>
      </c>
      <c r="C195" t="s">
        <v>732</v>
      </c>
      <c r="D195" t="n">
        <v>1</v>
      </c>
      <c r="E195" t="n">
        <v>0</v>
      </c>
      <c r="F195" t="n">
        <v>0.781611646419712</v>
      </c>
      <c r="G195" t="n">
        <v>0.0124090871251258</v>
      </c>
      <c r="H195" t="s">
        <v>907</v>
      </c>
      <c r="I195" t="s">
        <v>758</v>
      </c>
      <c r="J195"/>
      <c r="K195" t="s">
        <v>902</v>
      </c>
      <c r="L195" t="n">
        <v>0.198209053387987</v>
      </c>
      <c r="M195" t="n">
        <v>0.0119825649328466</v>
      </c>
      <c r="N195" t="n">
        <v>778471</v>
      </c>
      <c r="O195" t="n">
        <v>1189</v>
      </c>
    </row>
    <row r="196">
      <c r="A196" t="s">
        <v>947</v>
      </c>
      <c r="B196" t="s">
        <v>858</v>
      </c>
      <c r="C196" t="s">
        <v>732</v>
      </c>
      <c r="D196" t="n">
        <v>0</v>
      </c>
      <c r="E196" t="n">
        <v>1</v>
      </c>
      <c r="F196" t="n">
        <v>0.677326661173574</v>
      </c>
      <c r="G196" t="n">
        <v>0.0193407592137118</v>
      </c>
      <c r="H196" t="s">
        <v>907</v>
      </c>
      <c r="I196" t="s">
        <v>758</v>
      </c>
      <c r="J196"/>
      <c r="K196" t="s">
        <v>902</v>
      </c>
      <c r="L196" t="n">
        <v>0.30547002713236</v>
      </c>
      <c r="M196" t="n">
        <v>0.0190415206831833</v>
      </c>
      <c r="N196" t="n">
        <v>530363</v>
      </c>
      <c r="O196" t="n">
        <v>609</v>
      </c>
    </row>
    <row r="197">
      <c r="A197" t="s">
        <v>948</v>
      </c>
      <c r="B197" t="s">
        <v>858</v>
      </c>
      <c r="C197" t="s">
        <v>732</v>
      </c>
      <c r="D197" t="n">
        <v>1</v>
      </c>
      <c r="E197" t="n">
        <v>1</v>
      </c>
      <c r="F197" t="n">
        <v>0.71584797657082</v>
      </c>
      <c r="G197" t="n">
        <v>0.0354908975417903</v>
      </c>
      <c r="H197" t="s">
        <v>907</v>
      </c>
      <c r="I197" t="s">
        <v>758</v>
      </c>
      <c r="J197"/>
      <c r="K197" t="s">
        <v>902</v>
      </c>
      <c r="L197" t="n">
        <v>0.251810436634718</v>
      </c>
      <c r="M197" t="n">
        <v>0.0343289078615119</v>
      </c>
      <c r="N197" t="n">
        <v>150240</v>
      </c>
      <c r="O197" t="n">
        <v>165</v>
      </c>
    </row>
    <row r="198">
      <c r="A198" t="s">
        <v>949</v>
      </c>
      <c r="B198" t="s">
        <v>858</v>
      </c>
      <c r="C198" t="s">
        <v>737</v>
      </c>
      <c r="D198" t="n">
        <v>0</v>
      </c>
      <c r="E198" t="n">
        <v>0</v>
      </c>
      <c r="F198" t="n">
        <v>0.214507522983622</v>
      </c>
      <c r="G198" t="n">
        <v>0.0155258717002155</v>
      </c>
      <c r="H198" t="s">
        <v>859</v>
      </c>
      <c r="I198" t="s">
        <v>753</v>
      </c>
      <c r="J198"/>
      <c r="K198" t="s">
        <v>860</v>
      </c>
      <c r="L198" t="n">
        <v>0.709725453114668</v>
      </c>
      <c r="M198" t="n">
        <v>0.017317169846345</v>
      </c>
      <c r="N198" t="n">
        <v>636649</v>
      </c>
      <c r="O198" t="n">
        <v>767</v>
      </c>
    </row>
    <row r="199">
      <c r="A199" t="s">
        <v>950</v>
      </c>
      <c r="B199" t="s">
        <v>858</v>
      </c>
      <c r="C199" t="s">
        <v>737</v>
      </c>
      <c r="D199" t="n">
        <v>1</v>
      </c>
      <c r="E199" t="n">
        <v>0</v>
      </c>
      <c r="F199" t="n">
        <v>0</v>
      </c>
      <c r="G199" t="n">
        <v>0</v>
      </c>
      <c r="H199" t="s">
        <v>859</v>
      </c>
      <c r="I199" t="s">
        <v>753</v>
      </c>
      <c r="J199"/>
      <c r="K199" t="s">
        <v>860</v>
      </c>
      <c r="L199" t="n">
        <v>1</v>
      </c>
      <c r="M199" t="n">
        <v>0</v>
      </c>
      <c r="N199" t="n">
        <v>564</v>
      </c>
      <c r="O199" t="n">
        <v>1</v>
      </c>
    </row>
    <row r="200">
      <c r="A200" t="s">
        <v>951</v>
      </c>
      <c r="B200" t="s">
        <v>858</v>
      </c>
      <c r="C200" t="s">
        <v>737</v>
      </c>
      <c r="D200" t="n">
        <v>0</v>
      </c>
      <c r="E200" t="n">
        <v>1</v>
      </c>
      <c r="F200" t="n">
        <v>0.148815456566741</v>
      </c>
      <c r="G200" t="n">
        <v>0.0424831695572302</v>
      </c>
      <c r="H200" t="s">
        <v>859</v>
      </c>
      <c r="I200" t="s">
        <v>753</v>
      </c>
      <c r="J200"/>
      <c r="K200" t="s">
        <v>860</v>
      </c>
      <c r="L200" t="n">
        <v>0.831732401616631</v>
      </c>
      <c r="M200" t="n">
        <v>0.0440398976962996</v>
      </c>
      <c r="N200" t="n">
        <v>91301</v>
      </c>
      <c r="O200" t="n">
        <v>72</v>
      </c>
    </row>
    <row r="201">
      <c r="A201" t="s">
        <v>952</v>
      </c>
      <c r="B201" t="s">
        <v>858</v>
      </c>
      <c r="C201" t="s">
        <v>737</v>
      </c>
      <c r="D201" t="n">
        <v>0</v>
      </c>
      <c r="E201" t="n">
        <v>0</v>
      </c>
      <c r="F201" t="n">
        <v>0.24944568591477</v>
      </c>
      <c r="G201" t="n">
        <v>0.0175976313725712</v>
      </c>
      <c r="H201" t="s">
        <v>864</v>
      </c>
      <c r="I201" t="s">
        <v>758</v>
      </c>
      <c r="J201"/>
      <c r="K201" t="s">
        <v>860</v>
      </c>
      <c r="L201" t="n">
        <v>0.69380994200353</v>
      </c>
      <c r="M201" t="n">
        <v>0.0188919185650408</v>
      </c>
      <c r="N201" t="n">
        <v>575035</v>
      </c>
      <c r="O201" t="n">
        <v>721</v>
      </c>
    </row>
    <row r="202">
      <c r="A202" t="s">
        <v>953</v>
      </c>
      <c r="B202" t="s">
        <v>858</v>
      </c>
      <c r="C202" t="s">
        <v>737</v>
      </c>
      <c r="D202" t="n">
        <v>1</v>
      </c>
      <c r="E202" t="n">
        <v>0</v>
      </c>
      <c r="F202" t="n">
        <v>0.32568306010929</v>
      </c>
      <c r="G202" t="n">
        <v>0.273748980831344</v>
      </c>
      <c r="H202" t="s">
        <v>864</v>
      </c>
      <c r="I202" t="s">
        <v>758</v>
      </c>
      <c r="J202"/>
      <c r="K202" t="s">
        <v>860</v>
      </c>
      <c r="L202" t="n">
        <v>0.67431693989071</v>
      </c>
      <c r="M202" t="n">
        <v>0.273748980831344</v>
      </c>
      <c r="N202" t="n">
        <v>2745</v>
      </c>
      <c r="O202" t="n">
        <v>3</v>
      </c>
    </row>
    <row r="203">
      <c r="A203" t="s">
        <v>954</v>
      </c>
      <c r="B203" t="s">
        <v>858</v>
      </c>
      <c r="C203" t="s">
        <v>737</v>
      </c>
      <c r="D203" t="n">
        <v>0</v>
      </c>
      <c r="E203" t="n">
        <v>1</v>
      </c>
      <c r="F203" t="n">
        <v>0.138764832933199</v>
      </c>
      <c r="G203" t="n">
        <v>0.037932634499614</v>
      </c>
      <c r="H203" t="s">
        <v>864</v>
      </c>
      <c r="I203" t="s">
        <v>758</v>
      </c>
      <c r="J203"/>
      <c r="K203" t="s">
        <v>860</v>
      </c>
      <c r="L203" t="n">
        <v>0.775245028439649</v>
      </c>
      <c r="M203" t="n">
        <v>0.0461549694580729</v>
      </c>
      <c r="N203" t="n">
        <v>116211</v>
      </c>
      <c r="O203" t="n">
        <v>91</v>
      </c>
    </row>
    <row r="204">
      <c r="A204" t="s">
        <v>955</v>
      </c>
      <c r="B204" t="s">
        <v>858</v>
      </c>
      <c r="C204" t="s">
        <v>737</v>
      </c>
      <c r="D204" t="n">
        <v>0</v>
      </c>
      <c r="E204" t="n">
        <v>0</v>
      </c>
      <c r="F204" t="n">
        <v>0.607274999925395</v>
      </c>
      <c r="G204" t="n">
        <v>0.0118180282416485</v>
      </c>
      <c r="H204" t="s">
        <v>868</v>
      </c>
      <c r="I204" t="s">
        <v>753</v>
      </c>
      <c r="J204"/>
      <c r="K204" t="s">
        <v>869</v>
      </c>
      <c r="L204" t="n">
        <v>0.306607431457954</v>
      </c>
      <c r="M204" t="n">
        <v>0.0115562266163863</v>
      </c>
      <c r="N204" t="n">
        <v>2345677</v>
      </c>
      <c r="O204" t="n">
        <v>2271</v>
      </c>
    </row>
    <row r="205">
      <c r="A205" t="s">
        <v>956</v>
      </c>
      <c r="B205" t="s">
        <v>858</v>
      </c>
      <c r="C205" t="s">
        <v>737</v>
      </c>
      <c r="D205" t="n">
        <v>1</v>
      </c>
      <c r="E205" t="n">
        <v>0</v>
      </c>
      <c r="F205" t="n">
        <v>0.829969204722915</v>
      </c>
      <c r="G205" t="n">
        <v>0.0521745076605311</v>
      </c>
      <c r="H205" t="s">
        <v>868</v>
      </c>
      <c r="I205" t="s">
        <v>753</v>
      </c>
      <c r="J205"/>
      <c r="K205" t="s">
        <v>869</v>
      </c>
      <c r="L205" t="n">
        <v>0.107331027336282</v>
      </c>
      <c r="M205" t="n">
        <v>0.0437572742035685</v>
      </c>
      <c r="N205" t="n">
        <v>68517</v>
      </c>
      <c r="O205" t="n">
        <v>56</v>
      </c>
    </row>
    <row r="206">
      <c r="A206" t="s">
        <v>957</v>
      </c>
      <c r="B206" t="s">
        <v>858</v>
      </c>
      <c r="C206" t="s">
        <v>737</v>
      </c>
      <c r="D206" t="n">
        <v>0</v>
      </c>
      <c r="E206" t="n">
        <v>1</v>
      </c>
      <c r="F206" t="n">
        <v>0.548593871163899</v>
      </c>
      <c r="G206" t="n">
        <v>0.0357035625887192</v>
      </c>
      <c r="H206" t="s">
        <v>868</v>
      </c>
      <c r="I206" t="s">
        <v>753</v>
      </c>
      <c r="J206"/>
      <c r="K206" t="s">
        <v>869</v>
      </c>
      <c r="L206" t="n">
        <v>0.347270029176964</v>
      </c>
      <c r="M206" t="n">
        <v>0.035089092721292</v>
      </c>
      <c r="N206" t="n">
        <v>358502</v>
      </c>
      <c r="O206" t="n">
        <v>237</v>
      </c>
    </row>
    <row r="207">
      <c r="A207" t="s">
        <v>958</v>
      </c>
      <c r="B207" t="s">
        <v>858</v>
      </c>
      <c r="C207" t="s">
        <v>737</v>
      </c>
      <c r="D207" t="n">
        <v>0</v>
      </c>
      <c r="E207" t="n">
        <v>0</v>
      </c>
      <c r="F207" t="n">
        <v>0.634318860609298</v>
      </c>
      <c r="G207" t="n">
        <v>0.0127301117808473</v>
      </c>
      <c r="H207" t="s">
        <v>874</v>
      </c>
      <c r="I207" t="s">
        <v>758</v>
      </c>
      <c r="J207"/>
      <c r="K207" t="s">
        <v>869</v>
      </c>
      <c r="L207" t="n">
        <v>0.294621651597768</v>
      </c>
      <c r="M207" t="n">
        <v>0.0122641507945595</v>
      </c>
      <c r="N207" t="n">
        <v>2066508</v>
      </c>
      <c r="O207" t="n">
        <v>1974</v>
      </c>
    </row>
    <row r="208">
      <c r="A208" t="s">
        <v>959</v>
      </c>
      <c r="B208" t="s">
        <v>858</v>
      </c>
      <c r="C208" t="s">
        <v>737</v>
      </c>
      <c r="D208" t="n">
        <v>1</v>
      </c>
      <c r="E208" t="n">
        <v>0</v>
      </c>
      <c r="F208" t="n">
        <v>0.496853011511562</v>
      </c>
      <c r="G208" t="n">
        <v>0.0424215436022361</v>
      </c>
      <c r="H208" t="s">
        <v>874</v>
      </c>
      <c r="I208" t="s">
        <v>758</v>
      </c>
      <c r="J208"/>
      <c r="K208" t="s">
        <v>869</v>
      </c>
      <c r="L208" t="n">
        <v>0.450886300127788</v>
      </c>
      <c r="M208" t="n">
        <v>0.0422229979207372</v>
      </c>
      <c r="N208" t="n">
        <v>188593</v>
      </c>
      <c r="O208" t="n">
        <v>153</v>
      </c>
    </row>
    <row r="209">
      <c r="A209" t="s">
        <v>960</v>
      </c>
      <c r="B209" t="s">
        <v>858</v>
      </c>
      <c r="C209" t="s">
        <v>737</v>
      </c>
      <c r="D209" t="n">
        <v>0</v>
      </c>
      <c r="E209" t="n">
        <v>1</v>
      </c>
      <c r="F209" t="n">
        <v>0.575124195407575</v>
      </c>
      <c r="G209" t="n">
        <v>0.0374270427826737</v>
      </c>
      <c r="H209" t="s">
        <v>874</v>
      </c>
      <c r="I209" t="s">
        <v>758</v>
      </c>
      <c r="J209"/>
      <c r="K209" t="s">
        <v>869</v>
      </c>
      <c r="L209" t="n">
        <v>0.365231406391856</v>
      </c>
      <c r="M209" t="n">
        <v>0.0371686443414764</v>
      </c>
      <c r="N209" t="n">
        <v>392124</v>
      </c>
      <c r="O209" t="n">
        <v>261</v>
      </c>
    </row>
    <row r="210">
      <c r="A210" t="s">
        <v>961</v>
      </c>
      <c r="B210" t="s">
        <v>858</v>
      </c>
      <c r="C210" t="s">
        <v>737</v>
      </c>
      <c r="D210" t="n">
        <v>1</v>
      </c>
      <c r="E210" t="n">
        <v>1</v>
      </c>
      <c r="F210" t="n">
        <v>0.372469233822946</v>
      </c>
      <c r="G210" t="n">
        <v>0.206115600386536</v>
      </c>
      <c r="H210" t="s">
        <v>874</v>
      </c>
      <c r="I210" t="s">
        <v>758</v>
      </c>
      <c r="J210"/>
      <c r="K210" t="s">
        <v>869</v>
      </c>
      <c r="L210" t="n">
        <v>0.438169908693926</v>
      </c>
      <c r="M210" t="n">
        <v>0.204034979133068</v>
      </c>
      <c r="N210" t="n">
        <v>10076</v>
      </c>
      <c r="O210" t="n">
        <v>6</v>
      </c>
    </row>
    <row r="211">
      <c r="A211" t="s">
        <v>962</v>
      </c>
      <c r="B211" t="s">
        <v>858</v>
      </c>
      <c r="C211" t="s">
        <v>737</v>
      </c>
      <c r="D211" t="n">
        <v>0</v>
      </c>
      <c r="E211" t="n">
        <v>0</v>
      </c>
      <c r="F211" t="n">
        <v>0.864380464352285</v>
      </c>
      <c r="G211" t="n">
        <v>0.00812403162627617</v>
      </c>
      <c r="H211" t="s">
        <v>879</v>
      </c>
      <c r="I211" t="s">
        <v>753</v>
      </c>
      <c r="J211"/>
      <c r="K211" t="s">
        <v>880</v>
      </c>
      <c r="L211" t="n">
        <v>0.0986937058002399</v>
      </c>
      <c r="M211" t="n">
        <v>0.00720786743375071</v>
      </c>
      <c r="N211" t="n">
        <v>2533809</v>
      </c>
      <c r="O211" t="n">
        <v>2237</v>
      </c>
    </row>
    <row r="212">
      <c r="A212" t="s">
        <v>963</v>
      </c>
      <c r="B212" t="s">
        <v>858</v>
      </c>
      <c r="C212" t="s">
        <v>737</v>
      </c>
      <c r="D212" t="n">
        <v>1</v>
      </c>
      <c r="E212" t="n">
        <v>0</v>
      </c>
      <c r="F212" t="n">
        <v>0.92163462222665</v>
      </c>
      <c r="G212" t="n">
        <v>0.00894370226174904</v>
      </c>
      <c r="H212" t="s">
        <v>879</v>
      </c>
      <c r="I212" t="s">
        <v>753</v>
      </c>
      <c r="J212"/>
      <c r="K212" t="s">
        <v>880</v>
      </c>
      <c r="L212" t="n">
        <v>0.0653729702420767</v>
      </c>
      <c r="M212" t="n">
        <v>0.00825020825237639</v>
      </c>
      <c r="N212" t="n">
        <v>1124272</v>
      </c>
      <c r="O212" t="n">
        <v>1058</v>
      </c>
    </row>
    <row r="213">
      <c r="A213" t="s">
        <v>964</v>
      </c>
      <c r="B213" t="s">
        <v>858</v>
      </c>
      <c r="C213" t="s">
        <v>737</v>
      </c>
      <c r="D213" t="n">
        <v>0</v>
      </c>
      <c r="E213" t="n">
        <v>1</v>
      </c>
      <c r="F213" t="n">
        <v>0.879375261469809</v>
      </c>
      <c r="G213" t="n">
        <v>0.0182758819301235</v>
      </c>
      <c r="H213" t="s">
        <v>879</v>
      </c>
      <c r="I213" t="s">
        <v>753</v>
      </c>
      <c r="J213"/>
      <c r="K213" t="s">
        <v>880</v>
      </c>
      <c r="L213" t="n">
        <v>0.0727803881279189</v>
      </c>
      <c r="M213" t="n">
        <v>0.0149894463324095</v>
      </c>
      <c r="N213" t="n">
        <v>702758</v>
      </c>
      <c r="O213" t="n">
        <v>428</v>
      </c>
    </row>
    <row r="214">
      <c r="A214" t="s">
        <v>965</v>
      </c>
      <c r="B214" t="s">
        <v>858</v>
      </c>
      <c r="C214" t="s">
        <v>737</v>
      </c>
      <c r="D214" t="n">
        <v>1</v>
      </c>
      <c r="E214" t="n">
        <v>1</v>
      </c>
      <c r="F214" t="n">
        <v>0.945104341000311</v>
      </c>
      <c r="G214" t="n">
        <v>0.0241551336885953</v>
      </c>
      <c r="H214" t="s">
        <v>879</v>
      </c>
      <c r="I214" t="s">
        <v>753</v>
      </c>
      <c r="J214"/>
      <c r="K214" t="s">
        <v>880</v>
      </c>
      <c r="L214" t="n">
        <v>0.0197277803285001</v>
      </c>
      <c r="M214" t="n">
        <v>0.0140952782241886</v>
      </c>
      <c r="N214" t="n">
        <v>135038</v>
      </c>
      <c r="O214" t="n">
        <v>89</v>
      </c>
    </row>
    <row r="215">
      <c r="A215" t="s">
        <v>966</v>
      </c>
      <c r="B215" t="s">
        <v>858</v>
      </c>
      <c r="C215" t="s">
        <v>737</v>
      </c>
      <c r="D215" t="n">
        <v>0</v>
      </c>
      <c r="E215" t="n">
        <v>0</v>
      </c>
      <c r="F215" t="n">
        <v>0.890691624891187</v>
      </c>
      <c r="G215" t="n">
        <v>0.00775445448222219</v>
      </c>
      <c r="H215" t="s">
        <v>885</v>
      </c>
      <c r="I215" t="s">
        <v>758</v>
      </c>
      <c r="J215"/>
      <c r="K215" t="s">
        <v>880</v>
      </c>
      <c r="L215" t="n">
        <v>0.0849972591048225</v>
      </c>
      <c r="M215" t="n">
        <v>0.00695589825414921</v>
      </c>
      <c r="N215" t="n">
        <v>1762198</v>
      </c>
      <c r="O215" t="n">
        <v>1957</v>
      </c>
    </row>
    <row r="216">
      <c r="A216" t="s">
        <v>967</v>
      </c>
      <c r="B216" t="s">
        <v>858</v>
      </c>
      <c r="C216" t="s">
        <v>737</v>
      </c>
      <c r="D216" t="n">
        <v>1</v>
      </c>
      <c r="E216" t="n">
        <v>0</v>
      </c>
      <c r="F216" t="n">
        <v>0.710946419042273</v>
      </c>
      <c r="G216" t="n">
        <v>0.011073732248092</v>
      </c>
      <c r="H216" t="s">
        <v>885</v>
      </c>
      <c r="I216" t="s">
        <v>758</v>
      </c>
      <c r="J216"/>
      <c r="K216" t="s">
        <v>880</v>
      </c>
      <c r="L216" t="n">
        <v>0.261249851391706</v>
      </c>
      <c r="M216" t="n">
        <v>0.0107374462625854</v>
      </c>
      <c r="N216" t="n">
        <v>1842091</v>
      </c>
      <c r="O216" t="n">
        <v>1924</v>
      </c>
    </row>
    <row r="217">
      <c r="A217" t="s">
        <v>968</v>
      </c>
      <c r="B217" t="s">
        <v>858</v>
      </c>
      <c r="C217" t="s">
        <v>737</v>
      </c>
      <c r="D217" t="n">
        <v>0</v>
      </c>
      <c r="E217" t="n">
        <v>1</v>
      </c>
      <c r="F217" t="n">
        <v>0.877993646350462</v>
      </c>
      <c r="G217" t="n">
        <v>0.0184876378541589</v>
      </c>
      <c r="H217" t="s">
        <v>885</v>
      </c>
      <c r="I217" t="s">
        <v>758</v>
      </c>
      <c r="J217"/>
      <c r="K217" t="s">
        <v>880</v>
      </c>
      <c r="L217" t="n">
        <v>0.0890827394830471</v>
      </c>
      <c r="M217" t="n">
        <v>0.0148744383219837</v>
      </c>
      <c r="N217" t="n">
        <v>577306</v>
      </c>
      <c r="O217" t="n">
        <v>418</v>
      </c>
    </row>
    <row r="218">
      <c r="A218" t="s">
        <v>969</v>
      </c>
      <c r="B218" t="s">
        <v>858</v>
      </c>
      <c r="C218" t="s">
        <v>737</v>
      </c>
      <c r="D218" t="n">
        <v>1</v>
      </c>
      <c r="E218" t="n">
        <v>1</v>
      </c>
      <c r="F218" t="n">
        <v>0.626146707613705</v>
      </c>
      <c r="G218" t="n">
        <v>0.0377957081517095</v>
      </c>
      <c r="H218" t="s">
        <v>885</v>
      </c>
      <c r="I218" t="s">
        <v>758</v>
      </c>
      <c r="J218"/>
      <c r="K218" t="s">
        <v>880</v>
      </c>
      <c r="L218" t="n">
        <v>0.322402734358061</v>
      </c>
      <c r="M218" t="n">
        <v>0.0367227375602535</v>
      </c>
      <c r="N218" t="n">
        <v>253661</v>
      </c>
      <c r="O218" t="n">
        <v>178</v>
      </c>
    </row>
    <row r="219">
      <c r="A219" t="s">
        <v>970</v>
      </c>
      <c r="B219" t="s">
        <v>858</v>
      </c>
      <c r="C219" t="s">
        <v>737</v>
      </c>
      <c r="D219" t="n">
        <v>0</v>
      </c>
      <c r="E219" t="n">
        <v>0</v>
      </c>
      <c r="F219" t="n">
        <v>0.844210339413601</v>
      </c>
      <c r="G219" t="n">
        <v>0.00876121572623118</v>
      </c>
      <c r="H219" t="s">
        <v>890</v>
      </c>
      <c r="I219" t="s">
        <v>753</v>
      </c>
      <c r="J219"/>
      <c r="K219" t="s">
        <v>891</v>
      </c>
      <c r="L219" t="n">
        <v>0.121966017929341</v>
      </c>
      <c r="M219" t="n">
        <v>0.0074787619833736</v>
      </c>
      <c r="N219" t="n">
        <v>2038781</v>
      </c>
      <c r="O219" t="n">
        <v>2177</v>
      </c>
    </row>
    <row r="220">
      <c r="A220" t="s">
        <v>971</v>
      </c>
      <c r="B220" t="s">
        <v>858</v>
      </c>
      <c r="C220" t="s">
        <v>737</v>
      </c>
      <c r="D220" t="n">
        <v>1</v>
      </c>
      <c r="E220" t="n">
        <v>0</v>
      </c>
      <c r="F220" t="n">
        <v>0.937824688865125</v>
      </c>
      <c r="G220" t="n">
        <v>0.00433406893393212</v>
      </c>
      <c r="H220" t="s">
        <v>890</v>
      </c>
      <c r="I220" t="s">
        <v>753</v>
      </c>
      <c r="J220"/>
      <c r="K220" t="s">
        <v>891</v>
      </c>
      <c r="L220" t="n">
        <v>0.046766712022996</v>
      </c>
      <c r="M220" t="n">
        <v>0.00380037677269188</v>
      </c>
      <c r="N220" t="n">
        <v>3213076</v>
      </c>
      <c r="O220" t="n">
        <v>3837</v>
      </c>
    </row>
    <row r="221">
      <c r="A221" t="s">
        <v>972</v>
      </c>
      <c r="B221" t="s">
        <v>858</v>
      </c>
      <c r="C221" t="s">
        <v>737</v>
      </c>
      <c r="D221" t="n">
        <v>0</v>
      </c>
      <c r="E221" t="n">
        <v>1</v>
      </c>
      <c r="F221" t="n">
        <v>0.860881056210281</v>
      </c>
      <c r="G221" t="n">
        <v>0.0201528892159346</v>
      </c>
      <c r="H221" t="s">
        <v>890</v>
      </c>
      <c r="I221" t="s">
        <v>753</v>
      </c>
      <c r="J221"/>
      <c r="K221" t="s">
        <v>891</v>
      </c>
      <c r="L221" t="n">
        <v>0.108785334150238</v>
      </c>
      <c r="M221" t="n">
        <v>0.0182363180969787</v>
      </c>
      <c r="N221" t="n">
        <v>416205</v>
      </c>
      <c r="O221" t="n">
        <v>318</v>
      </c>
    </row>
    <row r="222">
      <c r="A222" t="s">
        <v>973</v>
      </c>
      <c r="B222" t="s">
        <v>858</v>
      </c>
      <c r="C222" t="s">
        <v>737</v>
      </c>
      <c r="D222" t="n">
        <v>1</v>
      </c>
      <c r="E222" t="n">
        <v>1</v>
      </c>
      <c r="F222" t="n">
        <v>0.931156220953393</v>
      </c>
      <c r="G222" t="n">
        <v>0.0122212758792231</v>
      </c>
      <c r="H222" t="s">
        <v>890</v>
      </c>
      <c r="I222" t="s">
        <v>753</v>
      </c>
      <c r="J222"/>
      <c r="K222" t="s">
        <v>891</v>
      </c>
      <c r="L222" t="n">
        <v>0.041438719957509</v>
      </c>
      <c r="M222" t="n">
        <v>0.00975928261102239</v>
      </c>
      <c r="N222" t="n">
        <v>602480</v>
      </c>
      <c r="O222" t="n">
        <v>453</v>
      </c>
    </row>
    <row r="223">
      <c r="A223" t="s">
        <v>974</v>
      </c>
      <c r="B223" t="s">
        <v>858</v>
      </c>
      <c r="C223" t="s">
        <v>737</v>
      </c>
      <c r="D223" t="n">
        <v>0</v>
      </c>
      <c r="E223" t="n">
        <v>0</v>
      </c>
      <c r="F223" t="n">
        <v>0.82044691902638</v>
      </c>
      <c r="G223" t="n">
        <v>0.00922606059869195</v>
      </c>
      <c r="H223" t="s">
        <v>896</v>
      </c>
      <c r="I223" t="s">
        <v>758</v>
      </c>
      <c r="J223"/>
      <c r="K223" t="s">
        <v>891</v>
      </c>
      <c r="L223" t="n">
        <v>0.152302000058472</v>
      </c>
      <c r="M223" t="n">
        <v>0.00858342947578142</v>
      </c>
      <c r="N223" t="n">
        <v>1539205</v>
      </c>
      <c r="O223" t="n">
        <v>1897</v>
      </c>
    </row>
    <row r="224">
      <c r="A224" t="s">
        <v>975</v>
      </c>
      <c r="B224" t="s">
        <v>858</v>
      </c>
      <c r="C224" t="s">
        <v>737</v>
      </c>
      <c r="D224" t="n">
        <v>1</v>
      </c>
      <c r="E224" t="n">
        <v>0</v>
      </c>
      <c r="F224" t="n">
        <v>0.802967327376778</v>
      </c>
      <c r="G224" t="n">
        <v>0.00634464957075698</v>
      </c>
      <c r="H224" t="s">
        <v>896</v>
      </c>
      <c r="I224" t="s">
        <v>758</v>
      </c>
      <c r="J224"/>
      <c r="K224" t="s">
        <v>891</v>
      </c>
      <c r="L224" t="n">
        <v>0.181833067044023</v>
      </c>
      <c r="M224" t="n">
        <v>0.00615958065393923</v>
      </c>
      <c r="N224" t="n">
        <v>3859837</v>
      </c>
      <c r="O224" t="n">
        <v>4776</v>
      </c>
    </row>
    <row r="225">
      <c r="A225" t="s">
        <v>976</v>
      </c>
      <c r="B225" t="s">
        <v>858</v>
      </c>
      <c r="C225" t="s">
        <v>737</v>
      </c>
      <c r="D225" t="n">
        <v>0</v>
      </c>
      <c r="E225" t="n">
        <v>1</v>
      </c>
      <c r="F225" t="n">
        <v>0.851029617528771</v>
      </c>
      <c r="G225" t="n">
        <v>0.0246229511163472</v>
      </c>
      <c r="H225" t="s">
        <v>896</v>
      </c>
      <c r="I225" t="s">
        <v>758</v>
      </c>
      <c r="J225"/>
      <c r="K225" t="s">
        <v>891</v>
      </c>
      <c r="L225" t="n">
        <v>0.114462994571707</v>
      </c>
      <c r="M225" t="n">
        <v>0.0223252961756983</v>
      </c>
      <c r="N225" t="n">
        <v>273014</v>
      </c>
      <c r="O225" t="n">
        <v>251</v>
      </c>
    </row>
    <row r="226">
      <c r="A226" t="s">
        <v>977</v>
      </c>
      <c r="B226" t="s">
        <v>858</v>
      </c>
      <c r="C226" t="s">
        <v>737</v>
      </c>
      <c r="D226" t="n">
        <v>1</v>
      </c>
      <c r="E226" t="n">
        <v>1</v>
      </c>
      <c r="F226" t="n">
        <v>0.709706558925722</v>
      </c>
      <c r="G226" t="n">
        <v>0.019855743656908</v>
      </c>
      <c r="H226" t="s">
        <v>896</v>
      </c>
      <c r="I226" t="s">
        <v>758</v>
      </c>
      <c r="J226"/>
      <c r="K226" t="s">
        <v>891</v>
      </c>
      <c r="L226" t="n">
        <v>0.269191355817317</v>
      </c>
      <c r="M226" t="n">
        <v>0.0194069114307686</v>
      </c>
      <c r="N226" t="n">
        <v>749452</v>
      </c>
      <c r="O226" t="n">
        <v>582</v>
      </c>
    </row>
    <row r="227">
      <c r="A227" t="s">
        <v>978</v>
      </c>
      <c r="B227" t="s">
        <v>858</v>
      </c>
      <c r="C227" t="s">
        <v>737</v>
      </c>
      <c r="D227" t="n">
        <v>0</v>
      </c>
      <c r="E227" t="n">
        <v>0</v>
      </c>
      <c r="F227" t="n">
        <v>0.729886653382566</v>
      </c>
      <c r="G227" t="n">
        <v>0.00609940433562974</v>
      </c>
      <c r="H227" t="s">
        <v>901</v>
      </c>
      <c r="I227" t="s">
        <v>753</v>
      </c>
      <c r="J227"/>
      <c r="K227" t="s">
        <v>902</v>
      </c>
      <c r="L227" t="n">
        <v>0.247753872114213</v>
      </c>
      <c r="M227" t="n">
        <v>0.00591323133840234</v>
      </c>
      <c r="N227" t="n">
        <v>4508648</v>
      </c>
      <c r="O227" t="n">
        <v>5708</v>
      </c>
    </row>
    <row r="228">
      <c r="A228" t="s">
        <v>979</v>
      </c>
      <c r="B228" t="s">
        <v>858</v>
      </c>
      <c r="C228" t="s">
        <v>737</v>
      </c>
      <c r="D228" t="n">
        <v>1</v>
      </c>
      <c r="E228" t="n">
        <v>0</v>
      </c>
      <c r="F228" t="n">
        <v>0.889871667098394</v>
      </c>
      <c r="G228" t="n">
        <v>0.00909556648055713</v>
      </c>
      <c r="H228" t="s">
        <v>901</v>
      </c>
      <c r="I228" t="s">
        <v>753</v>
      </c>
      <c r="J228"/>
      <c r="K228" t="s">
        <v>902</v>
      </c>
      <c r="L228" t="n">
        <v>0.0927658528232799</v>
      </c>
      <c r="M228" t="n">
        <v>0.00830082333732599</v>
      </c>
      <c r="N228" t="n">
        <v>1138835</v>
      </c>
      <c r="O228" t="n">
        <v>1467</v>
      </c>
    </row>
    <row r="229">
      <c r="A229" t="s">
        <v>980</v>
      </c>
      <c r="B229" t="s">
        <v>858</v>
      </c>
      <c r="C229" t="s">
        <v>737</v>
      </c>
      <c r="D229" t="n">
        <v>0</v>
      </c>
      <c r="E229" t="n">
        <v>1</v>
      </c>
      <c r="F229" t="n">
        <v>0.763617361098989</v>
      </c>
      <c r="G229" t="n">
        <v>0.0217607180418884</v>
      </c>
      <c r="H229" t="s">
        <v>901</v>
      </c>
      <c r="I229" t="s">
        <v>753</v>
      </c>
      <c r="J229"/>
      <c r="K229" t="s">
        <v>902</v>
      </c>
      <c r="L229" t="n">
        <v>0.200073312503273</v>
      </c>
      <c r="M229" t="n">
        <v>0.02051278341803</v>
      </c>
      <c r="N229" t="n">
        <v>458312</v>
      </c>
      <c r="O229" t="n">
        <v>395</v>
      </c>
    </row>
    <row r="230">
      <c r="A230" t="s">
        <v>981</v>
      </c>
      <c r="B230" t="s">
        <v>858</v>
      </c>
      <c r="C230" t="s">
        <v>737</v>
      </c>
      <c r="D230" t="n">
        <v>1</v>
      </c>
      <c r="E230" t="n">
        <v>1</v>
      </c>
      <c r="F230" t="n">
        <v>0.847004368682106</v>
      </c>
      <c r="G230" t="n">
        <v>0.0313205815879615</v>
      </c>
      <c r="H230" t="s">
        <v>901</v>
      </c>
      <c r="I230" t="s">
        <v>753</v>
      </c>
      <c r="J230"/>
      <c r="K230" t="s">
        <v>902</v>
      </c>
      <c r="L230" t="n">
        <v>0.131055365526663</v>
      </c>
      <c r="M230" t="n">
        <v>0.029380726691334</v>
      </c>
      <c r="N230" t="n">
        <v>196169</v>
      </c>
      <c r="O230" t="n">
        <v>159</v>
      </c>
    </row>
    <row r="231">
      <c r="A231" t="s">
        <v>982</v>
      </c>
      <c r="B231" t="s">
        <v>858</v>
      </c>
      <c r="C231" t="s">
        <v>737</v>
      </c>
      <c r="D231" t="n">
        <v>0</v>
      </c>
      <c r="E231" t="n">
        <v>0</v>
      </c>
      <c r="F231" t="n">
        <v>0.671450299833688</v>
      </c>
      <c r="G231" t="n">
        <v>0.00594869932526936</v>
      </c>
      <c r="H231" t="s">
        <v>907</v>
      </c>
      <c r="I231" t="s">
        <v>758</v>
      </c>
      <c r="J231"/>
      <c r="K231" t="s">
        <v>902</v>
      </c>
      <c r="L231" t="n">
        <v>0.315999644475477</v>
      </c>
      <c r="M231" t="n">
        <v>0.00588354104203571</v>
      </c>
      <c r="N231" t="n">
        <v>4995436</v>
      </c>
      <c r="O231" t="n">
        <v>6730</v>
      </c>
    </row>
    <row r="232">
      <c r="A232" t="s">
        <v>983</v>
      </c>
      <c r="B232" t="s">
        <v>858</v>
      </c>
      <c r="C232" t="s">
        <v>737</v>
      </c>
      <c r="D232" t="n">
        <v>1</v>
      </c>
      <c r="E232" t="n">
        <v>0</v>
      </c>
      <c r="F232" t="n">
        <v>0.767005051552666</v>
      </c>
      <c r="G232" t="n">
        <v>0.0142272004738478</v>
      </c>
      <c r="H232" t="s">
        <v>907</v>
      </c>
      <c r="I232" t="s">
        <v>758</v>
      </c>
      <c r="J232"/>
      <c r="K232" t="s">
        <v>902</v>
      </c>
      <c r="L232" t="n">
        <v>0.209646267105039</v>
      </c>
      <c r="M232" t="n">
        <v>0.01369519497643</v>
      </c>
      <c r="N232" t="n">
        <v>805099</v>
      </c>
      <c r="O232" t="n">
        <v>1035</v>
      </c>
    </row>
    <row r="233">
      <c r="A233" t="s">
        <v>984</v>
      </c>
      <c r="B233" t="s">
        <v>858</v>
      </c>
      <c r="C233" t="s">
        <v>737</v>
      </c>
      <c r="D233" t="n">
        <v>0</v>
      </c>
      <c r="E233" t="n">
        <v>1</v>
      </c>
      <c r="F233" t="n">
        <v>0.670829678115932</v>
      </c>
      <c r="G233" t="n">
        <v>0.0211909539155282</v>
      </c>
      <c r="H233" t="s">
        <v>907</v>
      </c>
      <c r="I233" t="s">
        <v>758</v>
      </c>
      <c r="J233"/>
      <c r="K233" t="s">
        <v>902</v>
      </c>
      <c r="L233" t="n">
        <v>0.309700384641339</v>
      </c>
      <c r="M233" t="n">
        <v>0.0209347994449624</v>
      </c>
      <c r="N233" t="n">
        <v>592760</v>
      </c>
      <c r="O233" t="n">
        <v>540</v>
      </c>
    </row>
    <row r="234">
      <c r="A234" t="s">
        <v>985</v>
      </c>
      <c r="B234" t="s">
        <v>858</v>
      </c>
      <c r="C234" t="s">
        <v>737</v>
      </c>
      <c r="D234" t="n">
        <v>1</v>
      </c>
      <c r="E234" t="n">
        <v>1</v>
      </c>
      <c r="F234" t="n">
        <v>0.756688926303576</v>
      </c>
      <c r="G234" t="n">
        <v>0.0405365414419455</v>
      </c>
      <c r="H234" t="s">
        <v>907</v>
      </c>
      <c r="I234" t="s">
        <v>758</v>
      </c>
      <c r="J234"/>
      <c r="K234" t="s">
        <v>902</v>
      </c>
      <c r="L234" t="n">
        <v>0.236532289085211</v>
      </c>
      <c r="M234" t="n">
        <v>0.0402951778135494</v>
      </c>
      <c r="N234" t="n">
        <v>158583</v>
      </c>
      <c r="O234" t="n">
        <v>135</v>
      </c>
    </row>
    <row r="235">
      <c r="A235" t="s">
        <v>986</v>
      </c>
      <c r="B235" t="s">
        <v>858</v>
      </c>
      <c r="C235" t="s">
        <v>742</v>
      </c>
      <c r="D235" t="n">
        <v>0</v>
      </c>
      <c r="E235" t="n">
        <v>0</v>
      </c>
      <c r="F235" t="n">
        <v>0.160764665217635</v>
      </c>
      <c r="G235" t="n">
        <v>0.0131904263659273</v>
      </c>
      <c r="H235" t="s">
        <v>859</v>
      </c>
      <c r="I235" t="s">
        <v>753</v>
      </c>
      <c r="J235"/>
      <c r="K235" t="s">
        <v>860</v>
      </c>
      <c r="L235" t="n">
        <v>0.767469343015688</v>
      </c>
      <c r="M235" t="n">
        <v>0.0154897055485049</v>
      </c>
      <c r="N235" t="n">
        <v>642268</v>
      </c>
      <c r="O235" t="n">
        <v>919</v>
      </c>
    </row>
    <row r="236">
      <c r="A236" t="s">
        <v>987</v>
      </c>
      <c r="B236" t="s">
        <v>858</v>
      </c>
      <c r="C236" t="s">
        <v>742</v>
      </c>
      <c r="D236" t="n">
        <v>0</v>
      </c>
      <c r="E236" t="n">
        <v>1</v>
      </c>
      <c r="F236" t="n">
        <v>0.078023382037907</v>
      </c>
      <c r="G236" t="n">
        <v>0.0262862527032863</v>
      </c>
      <c r="H236" t="s">
        <v>859</v>
      </c>
      <c r="I236" t="s">
        <v>753</v>
      </c>
      <c r="J236"/>
      <c r="K236" t="s">
        <v>860</v>
      </c>
      <c r="L236" t="n">
        <v>0.820475133769465</v>
      </c>
      <c r="M236" t="n">
        <v>0.0418899341083596</v>
      </c>
      <c r="N236" t="n">
        <v>104097</v>
      </c>
      <c r="O236" t="n">
        <v>100</v>
      </c>
    </row>
    <row r="237">
      <c r="A237" t="s">
        <v>988</v>
      </c>
      <c r="B237" t="s">
        <v>858</v>
      </c>
      <c r="C237" t="s">
        <v>742</v>
      </c>
      <c r="D237" t="n">
        <v>0</v>
      </c>
      <c r="E237" t="n">
        <v>0</v>
      </c>
      <c r="F237" t="n">
        <v>0.204150271552852</v>
      </c>
      <c r="G237" t="n">
        <v>0.0149413340280763</v>
      </c>
      <c r="H237" t="s">
        <v>864</v>
      </c>
      <c r="I237" t="s">
        <v>758</v>
      </c>
      <c r="J237"/>
      <c r="K237" t="s">
        <v>860</v>
      </c>
      <c r="L237" t="n">
        <v>0.716522261233362</v>
      </c>
      <c r="M237" t="n">
        <v>0.0170793845988736</v>
      </c>
      <c r="N237" t="n">
        <v>622899</v>
      </c>
      <c r="O237" t="n">
        <v>806</v>
      </c>
    </row>
    <row r="238">
      <c r="A238" t="s">
        <v>989</v>
      </c>
      <c r="B238" t="s">
        <v>858</v>
      </c>
      <c r="C238" t="s">
        <v>742</v>
      </c>
      <c r="D238" t="n">
        <v>1</v>
      </c>
      <c r="E238" t="n">
        <v>0</v>
      </c>
      <c r="F238" t="n">
        <v>0</v>
      </c>
      <c r="G238" t="n">
        <v>0</v>
      </c>
      <c r="H238" t="s">
        <v>864</v>
      </c>
      <c r="I238" t="s">
        <v>758</v>
      </c>
      <c r="J238"/>
      <c r="K238" t="s">
        <v>860</v>
      </c>
      <c r="L238" t="n">
        <v>1</v>
      </c>
      <c r="M238" t="n">
        <v>0</v>
      </c>
      <c r="N238" t="n">
        <v>762</v>
      </c>
      <c r="O238" t="n">
        <v>1</v>
      </c>
    </row>
    <row r="239">
      <c r="A239" t="s">
        <v>990</v>
      </c>
      <c r="B239" t="s">
        <v>858</v>
      </c>
      <c r="C239" t="s">
        <v>742</v>
      </c>
      <c r="D239" t="n">
        <v>0</v>
      </c>
      <c r="E239" t="n">
        <v>1</v>
      </c>
      <c r="F239" t="n">
        <v>0.113908967253842</v>
      </c>
      <c r="G239" t="n">
        <v>0.0391850637375134</v>
      </c>
      <c r="H239" t="s">
        <v>864</v>
      </c>
      <c r="I239" t="s">
        <v>758</v>
      </c>
      <c r="J239"/>
      <c r="K239" t="s">
        <v>860</v>
      </c>
      <c r="L239" t="n">
        <v>0.800026979327091</v>
      </c>
      <c r="M239" t="n">
        <v>0.0494859629782397</v>
      </c>
      <c r="N239" t="n">
        <v>88957</v>
      </c>
      <c r="O239" t="n">
        <v>79</v>
      </c>
    </row>
    <row r="240">
      <c r="A240" t="s">
        <v>991</v>
      </c>
      <c r="B240" t="s">
        <v>858</v>
      </c>
      <c r="C240" t="s">
        <v>742</v>
      </c>
      <c r="D240" t="n">
        <v>0</v>
      </c>
      <c r="E240" t="n">
        <v>0</v>
      </c>
      <c r="F240" t="n">
        <v>0.603373294742647</v>
      </c>
      <c r="G240" t="n">
        <v>0.0119924493496585</v>
      </c>
      <c r="H240" t="s">
        <v>868</v>
      </c>
      <c r="I240" t="s">
        <v>753</v>
      </c>
      <c r="J240"/>
      <c r="K240" t="s">
        <v>869</v>
      </c>
      <c r="L240" t="n">
        <v>0.319361745594323</v>
      </c>
      <c r="M240" t="n">
        <v>0.0115137117750305</v>
      </c>
      <c r="N240" t="n">
        <v>2281034</v>
      </c>
      <c r="O240" t="n">
        <v>2494</v>
      </c>
    </row>
    <row r="241">
      <c r="A241" t="s">
        <v>992</v>
      </c>
      <c r="B241" t="s">
        <v>858</v>
      </c>
      <c r="C241" t="s">
        <v>742</v>
      </c>
      <c r="D241" t="n">
        <v>1</v>
      </c>
      <c r="E241" t="n">
        <v>0</v>
      </c>
      <c r="F241" t="n">
        <v>0.862222961256147</v>
      </c>
      <c r="G241" t="n">
        <v>0.0728169663507248</v>
      </c>
      <c r="H241" t="s">
        <v>868</v>
      </c>
      <c r="I241" t="s">
        <v>753</v>
      </c>
      <c r="J241"/>
      <c r="K241" t="s">
        <v>869</v>
      </c>
      <c r="L241" t="n">
        <v>0.0892225099175713</v>
      </c>
      <c r="M241" t="n">
        <v>0.0599147152608635</v>
      </c>
      <c r="N241" t="n">
        <v>42097</v>
      </c>
      <c r="O241" t="n">
        <v>29</v>
      </c>
    </row>
    <row r="242">
      <c r="A242" t="s">
        <v>993</v>
      </c>
      <c r="B242" t="s">
        <v>858</v>
      </c>
      <c r="C242" t="s">
        <v>742</v>
      </c>
      <c r="D242" t="n">
        <v>0</v>
      </c>
      <c r="E242" t="n">
        <v>1</v>
      </c>
      <c r="F242" t="n">
        <v>0.511359024361271</v>
      </c>
      <c r="G242" t="n">
        <v>0.036242429746223</v>
      </c>
      <c r="H242" t="s">
        <v>868</v>
      </c>
      <c r="I242" t="s">
        <v>753</v>
      </c>
      <c r="J242"/>
      <c r="K242" t="s">
        <v>869</v>
      </c>
      <c r="L242" t="n">
        <v>0.410283505409766</v>
      </c>
      <c r="M242" t="n">
        <v>0.035405577715223</v>
      </c>
      <c r="N242" t="n">
        <v>404084</v>
      </c>
      <c r="O242" t="n">
        <v>282</v>
      </c>
    </row>
    <row r="243">
      <c r="A243" t="s">
        <v>994</v>
      </c>
      <c r="B243" t="s">
        <v>858</v>
      </c>
      <c r="C243" t="s">
        <v>742</v>
      </c>
      <c r="D243" t="n">
        <v>1</v>
      </c>
      <c r="E243" t="n">
        <v>1</v>
      </c>
      <c r="F243" t="n">
        <v>1</v>
      </c>
      <c r="G243" t="n">
        <v>0</v>
      </c>
      <c r="H243" t="s">
        <v>868</v>
      </c>
      <c r="I243" t="s">
        <v>753</v>
      </c>
      <c r="J243"/>
      <c r="K243" t="s">
        <v>869</v>
      </c>
      <c r="L243" t="n">
        <v>0</v>
      </c>
      <c r="M243" t="n">
        <v>0</v>
      </c>
      <c r="N243" t="n">
        <v>1297</v>
      </c>
      <c r="O243" t="n">
        <v>1</v>
      </c>
    </row>
    <row r="244">
      <c r="A244" t="s">
        <v>995</v>
      </c>
      <c r="B244" t="s">
        <v>858</v>
      </c>
      <c r="C244" t="s">
        <v>742</v>
      </c>
      <c r="D244" t="n">
        <v>0</v>
      </c>
      <c r="E244" t="n">
        <v>0</v>
      </c>
      <c r="F244" t="n">
        <v>0.618204297763264</v>
      </c>
      <c r="G244" t="n">
        <v>0.0124633779185713</v>
      </c>
      <c r="H244" t="s">
        <v>874</v>
      </c>
      <c r="I244" t="s">
        <v>758</v>
      </c>
      <c r="J244"/>
      <c r="K244" t="s">
        <v>869</v>
      </c>
      <c r="L244" t="n">
        <v>0.322526731083456</v>
      </c>
      <c r="M244" t="n">
        <v>0.0122476709701664</v>
      </c>
      <c r="N244" t="n">
        <v>2087551</v>
      </c>
      <c r="O244" t="n">
        <v>2203</v>
      </c>
    </row>
    <row r="245">
      <c r="A245" t="s">
        <v>996</v>
      </c>
      <c r="B245" t="s">
        <v>858</v>
      </c>
      <c r="C245" t="s">
        <v>742</v>
      </c>
      <c r="D245" t="n">
        <v>1</v>
      </c>
      <c r="E245" t="n">
        <v>0</v>
      </c>
      <c r="F245" t="n">
        <v>0.530950591428842</v>
      </c>
      <c r="G245" t="n">
        <v>0.0515742476219381</v>
      </c>
      <c r="H245" t="s">
        <v>874</v>
      </c>
      <c r="I245" t="s">
        <v>758</v>
      </c>
      <c r="J245"/>
      <c r="K245" t="s">
        <v>869</v>
      </c>
      <c r="L245" t="n">
        <v>0.409943009756204</v>
      </c>
      <c r="M245" t="n">
        <v>0.0512383964645983</v>
      </c>
      <c r="N245" t="n">
        <v>137041</v>
      </c>
      <c r="O245" t="n">
        <v>104</v>
      </c>
    </row>
    <row r="246">
      <c r="A246" t="s">
        <v>997</v>
      </c>
      <c r="B246" t="s">
        <v>858</v>
      </c>
      <c r="C246" t="s">
        <v>742</v>
      </c>
      <c r="D246" t="n">
        <v>0</v>
      </c>
      <c r="E246" t="n">
        <v>1</v>
      </c>
      <c r="F246" t="n">
        <v>0.504269377052585</v>
      </c>
      <c r="G246" t="n">
        <v>0.0306915848175589</v>
      </c>
      <c r="H246" t="s">
        <v>874</v>
      </c>
      <c r="I246" t="s">
        <v>758</v>
      </c>
      <c r="J246"/>
      <c r="K246" t="s">
        <v>869</v>
      </c>
      <c r="L246" t="n">
        <v>0.408341446318003</v>
      </c>
      <c r="M246" t="n">
        <v>0.0327892844827228</v>
      </c>
      <c r="N246" t="n">
        <v>385185</v>
      </c>
      <c r="O246" t="n">
        <v>270</v>
      </c>
    </row>
    <row r="247">
      <c r="A247" t="s">
        <v>998</v>
      </c>
      <c r="B247" t="s">
        <v>858</v>
      </c>
      <c r="C247" t="s">
        <v>742</v>
      </c>
      <c r="D247" t="n">
        <v>1</v>
      </c>
      <c r="E247" t="n">
        <v>1</v>
      </c>
      <c r="F247" t="n">
        <v>0.758962868117798</v>
      </c>
      <c r="G247" t="n">
        <v>0.159191988204463</v>
      </c>
      <c r="H247" t="s">
        <v>874</v>
      </c>
      <c r="I247" t="s">
        <v>758</v>
      </c>
      <c r="J247"/>
      <c r="K247" t="s">
        <v>869</v>
      </c>
      <c r="L247" t="n">
        <v>0.241037131882202</v>
      </c>
      <c r="M247" t="n">
        <v>0.159191988204463</v>
      </c>
      <c r="N247" t="n">
        <v>9372</v>
      </c>
      <c r="O247" t="n">
        <v>6</v>
      </c>
    </row>
    <row r="248">
      <c r="A248" t="s">
        <v>999</v>
      </c>
      <c r="B248" t="s">
        <v>858</v>
      </c>
      <c r="C248" t="s">
        <v>742</v>
      </c>
      <c r="D248" t="n">
        <v>0</v>
      </c>
      <c r="E248" t="n">
        <v>0</v>
      </c>
      <c r="F248" t="n">
        <v>0.856977107070444</v>
      </c>
      <c r="G248" t="n">
        <v>0.0076659405560835</v>
      </c>
      <c r="H248" t="s">
        <v>879</v>
      </c>
      <c r="I248" t="s">
        <v>753</v>
      </c>
      <c r="J248"/>
      <c r="K248" t="s">
        <v>880</v>
      </c>
      <c r="L248" t="n">
        <v>0.0979259086235715</v>
      </c>
      <c r="M248" t="n">
        <v>0.0066844843138383</v>
      </c>
      <c r="N248" t="n">
        <v>2611505</v>
      </c>
      <c r="O248" t="n">
        <v>2766</v>
      </c>
    </row>
    <row r="249">
      <c r="A249" t="s">
        <v>1000</v>
      </c>
      <c r="B249" t="s">
        <v>858</v>
      </c>
      <c r="C249" t="s">
        <v>742</v>
      </c>
      <c r="D249" t="n">
        <v>1</v>
      </c>
      <c r="E249" t="n">
        <v>0</v>
      </c>
      <c r="F249" t="n">
        <v>0.92016715520935</v>
      </c>
      <c r="G249" t="n">
        <v>0.0122108763372084</v>
      </c>
      <c r="H249" t="s">
        <v>879</v>
      </c>
      <c r="I249" t="s">
        <v>753</v>
      </c>
      <c r="J249"/>
      <c r="K249" t="s">
        <v>880</v>
      </c>
      <c r="L249" t="n">
        <v>0.0601492619010319</v>
      </c>
      <c r="M249" t="n">
        <v>0.0112444417639101</v>
      </c>
      <c r="N249" t="n">
        <v>1059614</v>
      </c>
      <c r="O249" t="n">
        <v>996</v>
      </c>
    </row>
    <row r="250">
      <c r="A250" t="s">
        <v>1001</v>
      </c>
      <c r="B250" t="s">
        <v>858</v>
      </c>
      <c r="C250" t="s">
        <v>742</v>
      </c>
      <c r="D250" t="n">
        <v>0</v>
      </c>
      <c r="E250" t="n">
        <v>1</v>
      </c>
      <c r="F250" t="n">
        <v>0.869909234411997</v>
      </c>
      <c r="G250" t="n">
        <v>0.0174580250696784</v>
      </c>
      <c r="H250" t="s">
        <v>879</v>
      </c>
      <c r="I250" t="s">
        <v>753</v>
      </c>
      <c r="J250"/>
      <c r="K250" t="s">
        <v>880</v>
      </c>
      <c r="L250" t="n">
        <v>0.0905569962791747</v>
      </c>
      <c r="M250" t="n">
        <v>0.0146296864717901</v>
      </c>
      <c r="N250" t="n">
        <v>709520</v>
      </c>
      <c r="O250" t="n">
        <v>480</v>
      </c>
    </row>
    <row r="251">
      <c r="A251" t="s">
        <v>1002</v>
      </c>
      <c r="B251" t="s">
        <v>858</v>
      </c>
      <c r="C251" t="s">
        <v>742</v>
      </c>
      <c r="D251" t="n">
        <v>1</v>
      </c>
      <c r="E251" t="n">
        <v>1</v>
      </c>
      <c r="F251" t="n">
        <v>0.955425399078324</v>
      </c>
      <c r="G251" t="n">
        <v>0.0225793901061354</v>
      </c>
      <c r="H251" t="s">
        <v>879</v>
      </c>
      <c r="I251" t="s">
        <v>753</v>
      </c>
      <c r="J251"/>
      <c r="K251" t="s">
        <v>880</v>
      </c>
      <c r="L251" t="n">
        <v>0.0445746009216755</v>
      </c>
      <c r="M251" t="n">
        <v>0.0225793901061354</v>
      </c>
      <c r="N251" t="n">
        <v>111319</v>
      </c>
      <c r="O251" t="n">
        <v>73</v>
      </c>
    </row>
    <row r="252">
      <c r="A252" t="s">
        <v>1003</v>
      </c>
      <c r="B252" t="s">
        <v>858</v>
      </c>
      <c r="C252" t="s">
        <v>742</v>
      </c>
      <c r="D252" t="n">
        <v>0</v>
      </c>
      <c r="E252" t="n">
        <v>0</v>
      </c>
      <c r="F252" t="n">
        <v>0.890636474499628</v>
      </c>
      <c r="G252" t="n">
        <v>0.00751174494888888</v>
      </c>
      <c r="H252" t="s">
        <v>885</v>
      </c>
      <c r="I252" t="s">
        <v>758</v>
      </c>
      <c r="J252"/>
      <c r="K252" t="s">
        <v>880</v>
      </c>
      <c r="L252" t="n">
        <v>0.0821234806371644</v>
      </c>
      <c r="M252" t="n">
        <v>0.00658592242718166</v>
      </c>
      <c r="N252" t="n">
        <v>1797464</v>
      </c>
      <c r="O252" t="n">
        <v>2407</v>
      </c>
    </row>
    <row r="253">
      <c r="A253" t="s">
        <v>1004</v>
      </c>
      <c r="B253" t="s">
        <v>858</v>
      </c>
      <c r="C253" t="s">
        <v>742</v>
      </c>
      <c r="D253" t="n">
        <v>1</v>
      </c>
      <c r="E253" t="n">
        <v>0</v>
      </c>
      <c r="F253" t="n">
        <v>0.702185502755235</v>
      </c>
      <c r="G253" t="n">
        <v>0.0121094247310139</v>
      </c>
      <c r="H253" t="s">
        <v>885</v>
      </c>
      <c r="I253" t="s">
        <v>758</v>
      </c>
      <c r="J253"/>
      <c r="K253" t="s">
        <v>880</v>
      </c>
      <c r="L253" t="n">
        <v>0.266313689195524</v>
      </c>
      <c r="M253" t="n">
        <v>0.0117859680775691</v>
      </c>
      <c r="N253" t="n">
        <v>1830334</v>
      </c>
      <c r="O253" t="n">
        <v>1779</v>
      </c>
    </row>
    <row r="254">
      <c r="A254" t="s">
        <v>1005</v>
      </c>
      <c r="B254" t="s">
        <v>858</v>
      </c>
      <c r="C254" t="s">
        <v>742</v>
      </c>
      <c r="D254" t="n">
        <v>0</v>
      </c>
      <c r="E254" t="n">
        <v>1</v>
      </c>
      <c r="F254" t="n">
        <v>0.909565512114056</v>
      </c>
      <c r="G254" t="n">
        <v>0.014401021757478</v>
      </c>
      <c r="H254" t="s">
        <v>885</v>
      </c>
      <c r="I254" t="s">
        <v>758</v>
      </c>
      <c r="J254"/>
      <c r="K254" t="s">
        <v>880</v>
      </c>
      <c r="L254" t="n">
        <v>0.0622248462054287</v>
      </c>
      <c r="M254" t="n">
        <v>0.0123622104507708</v>
      </c>
      <c r="N254" t="n">
        <v>548784</v>
      </c>
      <c r="O254" t="n">
        <v>451</v>
      </c>
    </row>
    <row r="255">
      <c r="A255" t="s">
        <v>1006</v>
      </c>
      <c r="B255" t="s">
        <v>858</v>
      </c>
      <c r="C255" t="s">
        <v>742</v>
      </c>
      <c r="D255" t="n">
        <v>1</v>
      </c>
      <c r="E255" t="n">
        <v>1</v>
      </c>
      <c r="F255" t="n">
        <v>0.62130098697638</v>
      </c>
      <c r="G255" t="n">
        <v>0.040846191808831</v>
      </c>
      <c r="H255" t="s">
        <v>885</v>
      </c>
      <c r="I255" t="s">
        <v>758</v>
      </c>
      <c r="J255"/>
      <c r="K255" t="s">
        <v>880</v>
      </c>
      <c r="L255" t="n">
        <v>0.326256493548346</v>
      </c>
      <c r="M255" t="n">
        <v>0.0399234347972026</v>
      </c>
      <c r="N255" t="n">
        <v>232731</v>
      </c>
      <c r="O255" t="n">
        <v>159</v>
      </c>
    </row>
    <row r="256">
      <c r="A256" t="s">
        <v>1007</v>
      </c>
      <c r="B256" t="s">
        <v>858</v>
      </c>
      <c r="C256" t="s">
        <v>742</v>
      </c>
      <c r="D256" t="n">
        <v>0</v>
      </c>
      <c r="E256" t="n">
        <v>0</v>
      </c>
      <c r="F256" t="n">
        <v>0.844303684406401</v>
      </c>
      <c r="G256" t="n">
        <v>0.00821077504928368</v>
      </c>
      <c r="H256" t="s">
        <v>890</v>
      </c>
      <c r="I256" t="s">
        <v>753</v>
      </c>
      <c r="J256"/>
      <c r="K256" t="s">
        <v>891</v>
      </c>
      <c r="L256" t="n">
        <v>0.113551172311128</v>
      </c>
      <c r="M256" t="n">
        <v>0.00705790197103863</v>
      </c>
      <c r="N256" t="n">
        <v>2015250</v>
      </c>
      <c r="O256" t="n">
        <v>2668</v>
      </c>
    </row>
    <row r="257">
      <c r="A257" t="s">
        <v>1008</v>
      </c>
      <c r="B257" t="s">
        <v>858</v>
      </c>
      <c r="C257" t="s">
        <v>742</v>
      </c>
      <c r="D257" t="n">
        <v>1</v>
      </c>
      <c r="E257" t="n">
        <v>0</v>
      </c>
      <c r="F257" t="n">
        <v>0.941390789385967</v>
      </c>
      <c r="G257" t="n">
        <v>0.00455124099136947</v>
      </c>
      <c r="H257" t="s">
        <v>890</v>
      </c>
      <c r="I257" t="s">
        <v>753</v>
      </c>
      <c r="J257"/>
      <c r="K257" t="s">
        <v>891</v>
      </c>
      <c r="L257" t="n">
        <v>0.0442700938986842</v>
      </c>
      <c r="M257" t="n">
        <v>0.00397631132853487</v>
      </c>
      <c r="N257" t="n">
        <v>3240088</v>
      </c>
      <c r="O257" t="n">
        <v>4169</v>
      </c>
    </row>
    <row r="258">
      <c r="A258" t="s">
        <v>1009</v>
      </c>
      <c r="B258" t="s">
        <v>858</v>
      </c>
      <c r="C258" t="s">
        <v>742</v>
      </c>
      <c r="D258" t="n">
        <v>0</v>
      </c>
      <c r="E258" t="n">
        <v>1</v>
      </c>
      <c r="F258" t="n">
        <v>0.848078231795722</v>
      </c>
      <c r="G258" t="n">
        <v>0.0203463718864198</v>
      </c>
      <c r="H258" t="s">
        <v>890</v>
      </c>
      <c r="I258" t="s">
        <v>753</v>
      </c>
      <c r="J258"/>
      <c r="K258" t="s">
        <v>891</v>
      </c>
      <c r="L258" t="n">
        <v>0.108481028888166</v>
      </c>
      <c r="M258" t="n">
        <v>0.017988470817916</v>
      </c>
      <c r="N258" t="n">
        <v>405564</v>
      </c>
      <c r="O258" t="n">
        <v>352</v>
      </c>
    </row>
    <row r="259">
      <c r="A259" t="s">
        <v>1010</v>
      </c>
      <c r="B259" t="s">
        <v>858</v>
      </c>
      <c r="C259" t="s">
        <v>742</v>
      </c>
      <c r="D259" t="n">
        <v>1</v>
      </c>
      <c r="E259" t="n">
        <v>1</v>
      </c>
      <c r="F259" t="n">
        <v>0.917753900819833</v>
      </c>
      <c r="G259" t="n">
        <v>0.0138620981353691</v>
      </c>
      <c r="H259" t="s">
        <v>890</v>
      </c>
      <c r="I259" t="s">
        <v>753</v>
      </c>
      <c r="J259"/>
      <c r="K259" t="s">
        <v>891</v>
      </c>
      <c r="L259" t="n">
        <v>0.0472031409991252</v>
      </c>
      <c r="M259" t="n">
        <v>0.0110576428487255</v>
      </c>
      <c r="N259" t="n">
        <v>589876</v>
      </c>
      <c r="O259" t="n">
        <v>501</v>
      </c>
    </row>
    <row r="260">
      <c r="A260" t="s">
        <v>1011</v>
      </c>
      <c r="B260" t="s">
        <v>858</v>
      </c>
      <c r="C260" t="s">
        <v>742</v>
      </c>
      <c r="D260" t="n">
        <v>0</v>
      </c>
      <c r="E260" t="n">
        <v>0</v>
      </c>
      <c r="F260" t="n">
        <v>0.828514228775676</v>
      </c>
      <c r="G260" t="n">
        <v>0.00943615720481886</v>
      </c>
      <c r="H260" t="s">
        <v>896</v>
      </c>
      <c r="I260" t="s">
        <v>758</v>
      </c>
      <c r="J260"/>
      <c r="K260" t="s">
        <v>891</v>
      </c>
      <c r="L260" t="n">
        <v>0.14522007505891</v>
      </c>
      <c r="M260" t="n">
        <v>0.00898473228361569</v>
      </c>
      <c r="N260" t="n">
        <v>1422083</v>
      </c>
      <c r="O260" t="n">
        <v>2381</v>
      </c>
    </row>
    <row r="261">
      <c r="A261" t="s">
        <v>1012</v>
      </c>
      <c r="B261" t="s">
        <v>858</v>
      </c>
      <c r="C261" t="s">
        <v>742</v>
      </c>
      <c r="D261" t="n">
        <v>1</v>
      </c>
      <c r="E261" t="n">
        <v>0</v>
      </c>
      <c r="F261" t="n">
        <v>0.799742469962868</v>
      </c>
      <c r="G261" t="n">
        <v>0.0067245580015833</v>
      </c>
      <c r="H261" t="s">
        <v>896</v>
      </c>
      <c r="I261" t="s">
        <v>758</v>
      </c>
      <c r="J261"/>
      <c r="K261" t="s">
        <v>891</v>
      </c>
      <c r="L261" t="n">
        <v>0.176371009794976</v>
      </c>
      <c r="M261" t="n">
        <v>0.00648169806761804</v>
      </c>
      <c r="N261" t="n">
        <v>3938958</v>
      </c>
      <c r="O261" t="n">
        <v>5356</v>
      </c>
    </row>
    <row r="262">
      <c r="A262" t="s">
        <v>1013</v>
      </c>
      <c r="B262" t="s">
        <v>858</v>
      </c>
      <c r="C262" t="s">
        <v>742</v>
      </c>
      <c r="D262" t="n">
        <v>0</v>
      </c>
      <c r="E262" t="n">
        <v>1</v>
      </c>
      <c r="F262" t="n">
        <v>0.810414513538868</v>
      </c>
      <c r="G262" t="n">
        <v>0.0253828127675704</v>
      </c>
      <c r="H262" t="s">
        <v>896</v>
      </c>
      <c r="I262" t="s">
        <v>758</v>
      </c>
      <c r="J262"/>
      <c r="K262" t="s">
        <v>891</v>
      </c>
      <c r="L262" t="n">
        <v>0.140937783219118</v>
      </c>
      <c r="M262" t="n">
        <v>0.0215459774911548</v>
      </c>
      <c r="N262" t="n">
        <v>314465</v>
      </c>
      <c r="O262" t="n">
        <v>363</v>
      </c>
    </row>
    <row r="263">
      <c r="A263" t="s">
        <v>1014</v>
      </c>
      <c r="B263" t="s">
        <v>858</v>
      </c>
      <c r="C263" t="s">
        <v>742</v>
      </c>
      <c r="D263" t="n">
        <v>1</v>
      </c>
      <c r="E263" t="n">
        <v>1</v>
      </c>
      <c r="F263" t="n">
        <v>0.713082531627185</v>
      </c>
      <c r="G263" t="n">
        <v>0.0204845745182728</v>
      </c>
      <c r="H263" t="s">
        <v>896</v>
      </c>
      <c r="I263" t="s">
        <v>758</v>
      </c>
      <c r="J263"/>
      <c r="K263" t="s">
        <v>891</v>
      </c>
      <c r="L263" t="n">
        <v>0.249252524519011</v>
      </c>
      <c r="M263" t="n">
        <v>0.0198287806887418</v>
      </c>
      <c r="N263" t="n">
        <v>716077</v>
      </c>
      <c r="O263" t="n">
        <v>631</v>
      </c>
    </row>
    <row r="264">
      <c r="A264" t="s">
        <v>1015</v>
      </c>
      <c r="B264" t="s">
        <v>858</v>
      </c>
      <c r="C264" t="s">
        <v>742</v>
      </c>
      <c r="D264" t="n">
        <v>0</v>
      </c>
      <c r="E264" t="n">
        <v>0</v>
      </c>
      <c r="F264" t="n">
        <v>0.720065375905843</v>
      </c>
      <c r="G264" t="n">
        <v>0.0055773577510379</v>
      </c>
      <c r="H264" t="s">
        <v>901</v>
      </c>
      <c r="I264" t="s">
        <v>753</v>
      </c>
      <c r="J264"/>
      <c r="K264" t="s">
        <v>902</v>
      </c>
      <c r="L264" t="n">
        <v>0.250134047113152</v>
      </c>
      <c r="M264" t="n">
        <v>0.00534405021918604</v>
      </c>
      <c r="N264" t="n">
        <v>4451793</v>
      </c>
      <c r="O264" t="n">
        <v>7712</v>
      </c>
    </row>
    <row r="265">
      <c r="A265" t="s">
        <v>1016</v>
      </c>
      <c r="B265" t="s">
        <v>858</v>
      </c>
      <c r="C265" t="s">
        <v>742</v>
      </c>
      <c r="D265" t="n">
        <v>1</v>
      </c>
      <c r="E265" t="n">
        <v>0</v>
      </c>
      <c r="F265" t="n">
        <v>0.869320412856902</v>
      </c>
      <c r="G265" t="n">
        <v>0.00963764143283164</v>
      </c>
      <c r="H265" t="s">
        <v>901</v>
      </c>
      <c r="I265" t="s">
        <v>753</v>
      </c>
      <c r="J265"/>
      <c r="K265" t="s">
        <v>902</v>
      </c>
      <c r="L265" t="n">
        <v>0.108309200931172</v>
      </c>
      <c r="M265" t="n">
        <v>0.00903033871694886</v>
      </c>
      <c r="N265" t="n">
        <v>1140928</v>
      </c>
      <c r="O265" t="n">
        <v>1781</v>
      </c>
    </row>
    <row r="266">
      <c r="A266" t="s">
        <v>1017</v>
      </c>
      <c r="B266" t="s">
        <v>858</v>
      </c>
      <c r="C266" t="s">
        <v>742</v>
      </c>
      <c r="D266" t="n">
        <v>0</v>
      </c>
      <c r="E266" t="n">
        <v>1</v>
      </c>
      <c r="F266" t="n">
        <v>0.710104995527096</v>
      </c>
      <c r="G266" t="n">
        <v>0.0210199300825003</v>
      </c>
      <c r="H266" t="s">
        <v>901</v>
      </c>
      <c r="I266" t="s">
        <v>753</v>
      </c>
      <c r="J266"/>
      <c r="K266" t="s">
        <v>902</v>
      </c>
      <c r="L266" t="n">
        <v>0.247288478741937</v>
      </c>
      <c r="M266" t="n">
        <v>0.0195316207810584</v>
      </c>
      <c r="N266" t="n">
        <v>530975</v>
      </c>
      <c r="O266" t="n">
        <v>589</v>
      </c>
    </row>
    <row r="267">
      <c r="A267" t="s">
        <v>1018</v>
      </c>
      <c r="B267" t="s">
        <v>858</v>
      </c>
      <c r="C267" t="s">
        <v>742</v>
      </c>
      <c r="D267" t="n">
        <v>1</v>
      </c>
      <c r="E267" t="n">
        <v>1</v>
      </c>
      <c r="F267" t="n">
        <v>0.896874961303345</v>
      </c>
      <c r="G267" t="n">
        <v>0.0210816524990098</v>
      </c>
      <c r="H267" t="s">
        <v>901</v>
      </c>
      <c r="I267" t="s">
        <v>753</v>
      </c>
      <c r="J267"/>
      <c r="K267" t="s">
        <v>902</v>
      </c>
      <c r="L267" t="n">
        <v>0.0696333414510317</v>
      </c>
      <c r="M267" t="n">
        <v>0.0176189938422446</v>
      </c>
      <c r="N267" t="n">
        <v>242269</v>
      </c>
      <c r="O267" t="n">
        <v>236</v>
      </c>
    </row>
    <row r="268">
      <c r="A268" t="s">
        <v>1019</v>
      </c>
      <c r="B268" t="s">
        <v>858</v>
      </c>
      <c r="C268" t="s">
        <v>742</v>
      </c>
      <c r="D268" t="n">
        <v>0</v>
      </c>
      <c r="E268" t="n">
        <v>0</v>
      </c>
      <c r="F268" t="n">
        <v>0.663106935537655</v>
      </c>
      <c r="G268" t="n">
        <v>0.00530544257600856</v>
      </c>
      <c r="H268" t="s">
        <v>907</v>
      </c>
      <c r="I268" t="s">
        <v>758</v>
      </c>
      <c r="J268"/>
      <c r="K268" t="s">
        <v>902</v>
      </c>
      <c r="L268" t="n">
        <v>0.318337072215738</v>
      </c>
      <c r="M268" t="n">
        <v>0.00521285914595041</v>
      </c>
      <c r="N268" t="n">
        <v>4951123</v>
      </c>
      <c r="O268" t="n">
        <v>9434</v>
      </c>
    </row>
    <row r="269">
      <c r="A269" t="s">
        <v>1020</v>
      </c>
      <c r="B269" t="s">
        <v>858</v>
      </c>
      <c r="C269" t="s">
        <v>742</v>
      </c>
      <c r="D269" t="n">
        <v>1</v>
      </c>
      <c r="E269" t="n">
        <v>0</v>
      </c>
      <c r="F269" t="n">
        <v>0.778792595618913</v>
      </c>
      <c r="G269" t="n">
        <v>0.0130634107045486</v>
      </c>
      <c r="H269" t="s">
        <v>907</v>
      </c>
      <c r="I269" t="s">
        <v>758</v>
      </c>
      <c r="J269"/>
      <c r="K269" t="s">
        <v>902</v>
      </c>
      <c r="L269" t="n">
        <v>0.20325694624992</v>
      </c>
      <c r="M269" t="n">
        <v>0.0127456720349082</v>
      </c>
      <c r="N269" t="n">
        <v>888501</v>
      </c>
      <c r="O269" t="n">
        <v>1395</v>
      </c>
    </row>
    <row r="270">
      <c r="A270" t="s">
        <v>1021</v>
      </c>
      <c r="B270" t="s">
        <v>858</v>
      </c>
      <c r="C270" t="s">
        <v>742</v>
      </c>
      <c r="D270" t="n">
        <v>0</v>
      </c>
      <c r="E270" t="n">
        <v>1</v>
      </c>
      <c r="F270" t="n">
        <v>0.690658976722864</v>
      </c>
      <c r="G270" t="n">
        <v>0.0189386966532048</v>
      </c>
      <c r="H270" t="s">
        <v>907</v>
      </c>
      <c r="I270" t="s">
        <v>758</v>
      </c>
      <c r="J270"/>
      <c r="K270" t="s">
        <v>902</v>
      </c>
      <c r="L270" t="n">
        <v>0.275191335667058</v>
      </c>
      <c r="M270" t="n">
        <v>0.0182838727854392</v>
      </c>
      <c r="N270" t="n">
        <v>593329</v>
      </c>
      <c r="O270" t="n">
        <v>712</v>
      </c>
    </row>
    <row r="271">
      <c r="A271" t="s">
        <v>1022</v>
      </c>
      <c r="B271" t="s">
        <v>858</v>
      </c>
      <c r="C271" t="s">
        <v>742</v>
      </c>
      <c r="D271" t="n">
        <v>1</v>
      </c>
      <c r="E271" t="n">
        <v>1</v>
      </c>
      <c r="F271" t="n">
        <v>0.756847846068999</v>
      </c>
      <c r="G271" t="n">
        <v>0.0330374677990726</v>
      </c>
      <c r="H271" t="s">
        <v>907</v>
      </c>
      <c r="I271" t="s">
        <v>758</v>
      </c>
      <c r="J271"/>
      <c r="K271" t="s">
        <v>902</v>
      </c>
      <c r="L271" t="n">
        <v>0.202968931919848</v>
      </c>
      <c r="M271" t="n">
        <v>0.0308778779732113</v>
      </c>
      <c r="N271" t="n">
        <v>195828</v>
      </c>
      <c r="O271" t="n">
        <v>196</v>
      </c>
    </row>
    <row r="272">
      <c r="A272" t="s">
        <v>1023</v>
      </c>
      <c r="B272" t="s">
        <v>858</v>
      </c>
      <c r="C272" t="s">
        <v>747</v>
      </c>
      <c r="D272" t="n">
        <v>0</v>
      </c>
      <c r="E272" t="n">
        <v>0</v>
      </c>
      <c r="F272" t="n">
        <v>0.218297535532422</v>
      </c>
      <c r="G272" t="n">
        <v>0.015712067143268</v>
      </c>
      <c r="H272" t="s">
        <v>859</v>
      </c>
      <c r="I272" t="s">
        <v>753</v>
      </c>
      <c r="J272"/>
      <c r="K272" t="s">
        <v>860</v>
      </c>
      <c r="L272" t="n">
        <v>0.697182140571425</v>
      </c>
      <c r="M272" t="n">
        <v>0.0176394901022998</v>
      </c>
      <c r="N272" t="n">
        <v>646874</v>
      </c>
      <c r="O272" t="n">
        <v>806</v>
      </c>
    </row>
    <row r="273">
      <c r="A273" t="s">
        <v>1024</v>
      </c>
      <c r="B273" t="s">
        <v>858</v>
      </c>
      <c r="C273" t="s">
        <v>747</v>
      </c>
      <c r="D273" t="n">
        <v>0</v>
      </c>
      <c r="E273" t="n">
        <v>1</v>
      </c>
      <c r="F273" t="n">
        <v>0.118178307239832</v>
      </c>
      <c r="G273" t="n">
        <v>0.0360731294295412</v>
      </c>
      <c r="H273" t="s">
        <v>859</v>
      </c>
      <c r="I273" t="s">
        <v>753</v>
      </c>
      <c r="J273"/>
      <c r="K273" t="s">
        <v>860</v>
      </c>
      <c r="L273" t="n">
        <v>0.804056128259212</v>
      </c>
      <c r="M273" t="n">
        <v>0.0468262467342602</v>
      </c>
      <c r="N273" t="n">
        <v>100983</v>
      </c>
      <c r="O273" t="n">
        <v>83</v>
      </c>
    </row>
    <row r="274">
      <c r="A274" t="s">
        <v>1025</v>
      </c>
      <c r="B274" t="s">
        <v>858</v>
      </c>
      <c r="C274" t="s">
        <v>747</v>
      </c>
      <c r="D274" t="n">
        <v>1</v>
      </c>
      <c r="E274" t="n">
        <v>1</v>
      </c>
      <c r="F274" t="n">
        <v>0</v>
      </c>
      <c r="G274" t="n">
        <v>0</v>
      </c>
      <c r="H274" t="s">
        <v>859</v>
      </c>
      <c r="I274" t="s">
        <v>753</v>
      </c>
      <c r="J274"/>
      <c r="K274" t="s">
        <v>860</v>
      </c>
      <c r="L274" t="n">
        <v>0</v>
      </c>
      <c r="M274" t="n">
        <v>0</v>
      </c>
      <c r="N274" t="n">
        <v>1667</v>
      </c>
      <c r="O274" t="n">
        <v>1</v>
      </c>
    </row>
    <row r="275">
      <c r="A275" t="s">
        <v>1026</v>
      </c>
      <c r="B275" t="s">
        <v>858</v>
      </c>
      <c r="C275" t="s">
        <v>747</v>
      </c>
      <c r="D275" t="n">
        <v>0</v>
      </c>
      <c r="E275" t="n">
        <v>0</v>
      </c>
      <c r="F275" t="n">
        <v>0.265546172546755</v>
      </c>
      <c r="G275" t="n">
        <v>0.0178393891337802</v>
      </c>
      <c r="H275" t="s">
        <v>864</v>
      </c>
      <c r="I275" t="s">
        <v>758</v>
      </c>
      <c r="J275"/>
      <c r="K275" t="s">
        <v>860</v>
      </c>
      <c r="L275" t="n">
        <v>0.682341967106129</v>
      </c>
      <c r="M275" t="n">
        <v>0.0189723421090603</v>
      </c>
      <c r="N275" t="n">
        <v>585337</v>
      </c>
      <c r="O275" t="n">
        <v>709</v>
      </c>
    </row>
    <row r="276">
      <c r="A276" t="s">
        <v>1027</v>
      </c>
      <c r="B276" t="s">
        <v>858</v>
      </c>
      <c r="C276" t="s">
        <v>747</v>
      </c>
      <c r="D276" t="n">
        <v>1</v>
      </c>
      <c r="E276" t="n">
        <v>0</v>
      </c>
      <c r="F276" t="n">
        <v>0</v>
      </c>
      <c r="G276" t="n">
        <v>0</v>
      </c>
      <c r="H276" t="s">
        <v>864</v>
      </c>
      <c r="I276" t="s">
        <v>758</v>
      </c>
      <c r="J276"/>
      <c r="K276" t="s">
        <v>860</v>
      </c>
      <c r="L276" t="n">
        <v>0</v>
      </c>
      <c r="M276" t="n">
        <v>0</v>
      </c>
      <c r="N276" t="n">
        <v>1225</v>
      </c>
      <c r="O276" t="n">
        <v>1</v>
      </c>
    </row>
    <row r="277">
      <c r="A277" t="s">
        <v>1028</v>
      </c>
      <c r="B277" t="s">
        <v>858</v>
      </c>
      <c r="C277" t="s">
        <v>747</v>
      </c>
      <c r="D277" t="n">
        <v>0</v>
      </c>
      <c r="E277" t="n">
        <v>1</v>
      </c>
      <c r="F277" t="n">
        <v>0.186585909805855</v>
      </c>
      <c r="G277" t="n">
        <v>0.0534459865409203</v>
      </c>
      <c r="H277" t="s">
        <v>864</v>
      </c>
      <c r="I277" t="s">
        <v>758</v>
      </c>
      <c r="J277"/>
      <c r="K277" t="s">
        <v>860</v>
      </c>
      <c r="L277" t="n">
        <v>0.805847047131645</v>
      </c>
      <c r="M277" t="n">
        <v>0.0536487508420838</v>
      </c>
      <c r="N277" t="n">
        <v>127791</v>
      </c>
      <c r="O277" t="n">
        <v>92</v>
      </c>
    </row>
    <row r="278">
      <c r="A278" t="s">
        <v>1029</v>
      </c>
      <c r="B278" t="s">
        <v>858</v>
      </c>
      <c r="C278" t="s">
        <v>747</v>
      </c>
      <c r="D278" t="n">
        <v>1</v>
      </c>
      <c r="E278" t="n">
        <v>1</v>
      </c>
      <c r="F278" t="n">
        <v>0</v>
      </c>
      <c r="G278" t="n">
        <v>0</v>
      </c>
      <c r="H278" t="s">
        <v>864</v>
      </c>
      <c r="I278" t="s">
        <v>758</v>
      </c>
      <c r="J278"/>
      <c r="K278" t="s">
        <v>860</v>
      </c>
      <c r="L278" t="n">
        <v>1</v>
      </c>
      <c r="M278" t="n">
        <v>0</v>
      </c>
      <c r="N278" t="n">
        <v>1181</v>
      </c>
      <c r="O278" t="n">
        <v>1</v>
      </c>
    </row>
    <row r="279">
      <c r="A279" t="s">
        <v>1030</v>
      </c>
      <c r="B279" t="s">
        <v>858</v>
      </c>
      <c r="C279" t="s">
        <v>747</v>
      </c>
      <c r="D279" t="n">
        <v>0</v>
      </c>
      <c r="E279" t="n">
        <v>0</v>
      </c>
      <c r="F279" t="n">
        <v>0.611202875715592</v>
      </c>
      <c r="G279" t="n">
        <v>0.0205581466286958</v>
      </c>
      <c r="H279" t="s">
        <v>868</v>
      </c>
      <c r="I279" t="s">
        <v>753</v>
      </c>
      <c r="J279"/>
      <c r="K279" t="s">
        <v>869</v>
      </c>
      <c r="L279" t="n">
        <v>0.326071339316346</v>
      </c>
      <c r="M279" t="n">
        <v>0.0219430242520716</v>
      </c>
      <c r="N279" t="n">
        <v>2232766</v>
      </c>
      <c r="O279" t="n">
        <v>2041</v>
      </c>
    </row>
    <row r="280">
      <c r="A280" t="s">
        <v>1031</v>
      </c>
      <c r="B280" t="s">
        <v>858</v>
      </c>
      <c r="C280" t="s">
        <v>747</v>
      </c>
      <c r="D280" t="n">
        <v>1</v>
      </c>
      <c r="E280" t="n">
        <v>0</v>
      </c>
      <c r="F280" t="n">
        <v>0.827973589987846</v>
      </c>
      <c r="G280" t="n">
        <v>0.0734916587633681</v>
      </c>
      <c r="H280" t="s">
        <v>868</v>
      </c>
      <c r="I280" t="s">
        <v>753</v>
      </c>
      <c r="J280"/>
      <c r="K280" t="s">
        <v>869</v>
      </c>
      <c r="L280" t="n">
        <v>0.147373780507834</v>
      </c>
      <c r="M280" t="n">
        <v>0.0682878145984162</v>
      </c>
      <c r="N280" t="n">
        <v>60886</v>
      </c>
      <c r="O280" t="n">
        <v>30</v>
      </c>
    </row>
    <row r="281">
      <c r="A281" t="s">
        <v>1032</v>
      </c>
      <c r="B281" t="s">
        <v>858</v>
      </c>
      <c r="C281" t="s">
        <v>747</v>
      </c>
      <c r="D281" t="n">
        <v>0</v>
      </c>
      <c r="E281" t="n">
        <v>1</v>
      </c>
      <c r="F281" t="n">
        <v>0.508908512374717</v>
      </c>
      <c r="G281" t="n">
        <v>0.0342710685346432</v>
      </c>
      <c r="H281" t="s">
        <v>868</v>
      </c>
      <c r="I281" t="s">
        <v>753</v>
      </c>
      <c r="J281"/>
      <c r="K281" t="s">
        <v>869</v>
      </c>
      <c r="L281" t="n">
        <v>0.416215051397027</v>
      </c>
      <c r="M281" t="n">
        <v>0.0342558744394232</v>
      </c>
      <c r="N281" t="n">
        <v>436212</v>
      </c>
      <c r="O281" t="n">
        <v>251</v>
      </c>
    </row>
    <row r="282">
      <c r="A282" t="s">
        <v>1033</v>
      </c>
      <c r="B282" t="s">
        <v>858</v>
      </c>
      <c r="C282" t="s">
        <v>747</v>
      </c>
      <c r="D282" t="n">
        <v>1</v>
      </c>
      <c r="E282" t="n">
        <v>1</v>
      </c>
      <c r="F282" t="n">
        <v>0.422535211267606</v>
      </c>
      <c r="G282" t="n">
        <v>0.345126951771434</v>
      </c>
      <c r="H282" t="s">
        <v>868</v>
      </c>
      <c r="I282" t="s">
        <v>753</v>
      </c>
      <c r="J282"/>
      <c r="K282" t="s">
        <v>869</v>
      </c>
      <c r="L282" t="n">
        <v>0.577464788732394</v>
      </c>
      <c r="M282" t="n">
        <v>0.345126951771434</v>
      </c>
      <c r="N282" t="n">
        <v>4260</v>
      </c>
      <c r="O282" t="n">
        <v>2</v>
      </c>
    </row>
    <row r="283">
      <c r="A283" t="s">
        <v>1034</v>
      </c>
      <c r="B283" t="s">
        <v>858</v>
      </c>
      <c r="C283" t="s">
        <v>747</v>
      </c>
      <c r="D283" t="n">
        <v>0</v>
      </c>
      <c r="E283" t="n">
        <v>0</v>
      </c>
      <c r="F283" t="n">
        <v>0.62756786200095</v>
      </c>
      <c r="G283" t="n">
        <v>0.0136647440910633</v>
      </c>
      <c r="H283" t="s">
        <v>874</v>
      </c>
      <c r="I283" t="s">
        <v>758</v>
      </c>
      <c r="J283"/>
      <c r="K283" t="s">
        <v>869</v>
      </c>
      <c r="L283" t="n">
        <v>0.333488442698665</v>
      </c>
      <c r="M283" t="n">
        <v>0.0134382678427926</v>
      </c>
      <c r="N283" t="n">
        <v>2015782</v>
      </c>
      <c r="O283" t="n">
        <v>1871</v>
      </c>
    </row>
    <row r="284">
      <c r="A284" t="s">
        <v>1035</v>
      </c>
      <c r="B284" t="s">
        <v>858</v>
      </c>
      <c r="C284" t="s">
        <v>747</v>
      </c>
      <c r="D284" t="n">
        <v>1</v>
      </c>
      <c r="E284" t="n">
        <v>0</v>
      </c>
      <c r="F284" t="n">
        <v>0.521518574681531</v>
      </c>
      <c r="G284" t="n">
        <v>0.0555089709560239</v>
      </c>
      <c r="H284" t="s">
        <v>874</v>
      </c>
      <c r="I284" t="s">
        <v>758</v>
      </c>
      <c r="J284"/>
      <c r="K284" t="s">
        <v>869</v>
      </c>
      <c r="L284" t="n">
        <v>0.410208789200456</v>
      </c>
      <c r="M284" t="n">
        <v>0.0522955560256927</v>
      </c>
      <c r="N284" t="n">
        <v>202453</v>
      </c>
      <c r="O284" t="n">
        <v>128</v>
      </c>
    </row>
    <row r="285">
      <c r="A285" t="s">
        <v>1036</v>
      </c>
      <c r="B285" t="s">
        <v>858</v>
      </c>
      <c r="C285" t="s">
        <v>747</v>
      </c>
      <c r="D285" t="n">
        <v>0</v>
      </c>
      <c r="E285" t="n">
        <v>1</v>
      </c>
      <c r="F285" t="n">
        <v>0.568729937049235</v>
      </c>
      <c r="G285" t="n">
        <v>0.0394591707338064</v>
      </c>
      <c r="H285" t="s">
        <v>874</v>
      </c>
      <c r="I285" t="s">
        <v>758</v>
      </c>
      <c r="J285"/>
      <c r="K285" t="s">
        <v>869</v>
      </c>
      <c r="L285" t="n">
        <v>0.382642160336849</v>
      </c>
      <c r="M285" t="n">
        <v>0.0382842457493869</v>
      </c>
      <c r="N285" t="n">
        <v>383792</v>
      </c>
      <c r="O285" t="n">
        <v>219</v>
      </c>
    </row>
    <row r="286">
      <c r="A286" t="s">
        <v>1037</v>
      </c>
      <c r="B286" t="s">
        <v>858</v>
      </c>
      <c r="C286" t="s">
        <v>747</v>
      </c>
      <c r="D286" t="n">
        <v>1</v>
      </c>
      <c r="E286" t="n">
        <v>1</v>
      </c>
      <c r="F286" t="n">
        <v>0.369241817995281</v>
      </c>
      <c r="G286" t="n">
        <v>0.176835483539388</v>
      </c>
      <c r="H286" t="s">
        <v>874</v>
      </c>
      <c r="I286" t="s">
        <v>758</v>
      </c>
      <c r="J286"/>
      <c r="K286" t="s">
        <v>869</v>
      </c>
      <c r="L286" t="n">
        <v>0.502154509079717</v>
      </c>
      <c r="M286" t="n">
        <v>0.181185515010955</v>
      </c>
      <c r="N286" t="n">
        <v>19494</v>
      </c>
      <c r="O286" t="n">
        <v>8</v>
      </c>
    </row>
    <row r="287">
      <c r="A287" t="s">
        <v>1038</v>
      </c>
      <c r="B287" t="s">
        <v>858</v>
      </c>
      <c r="C287" t="s">
        <v>747</v>
      </c>
      <c r="D287" t="n">
        <v>0</v>
      </c>
      <c r="E287" t="n">
        <v>0</v>
      </c>
      <c r="F287" t="n">
        <v>0.854276491366954</v>
      </c>
      <c r="G287" t="n">
        <v>0.0088662970705677</v>
      </c>
      <c r="H287" t="s">
        <v>879</v>
      </c>
      <c r="I287" t="s">
        <v>753</v>
      </c>
      <c r="J287"/>
      <c r="K287" t="s">
        <v>880</v>
      </c>
      <c r="L287" t="n">
        <v>0.106497724042389</v>
      </c>
      <c r="M287" t="n">
        <v>0.00795833899381212</v>
      </c>
      <c r="N287" t="n">
        <v>2667888</v>
      </c>
      <c r="O287" t="n">
        <v>2494</v>
      </c>
    </row>
    <row r="288">
      <c r="A288" t="s">
        <v>1039</v>
      </c>
      <c r="B288" t="s">
        <v>858</v>
      </c>
      <c r="C288" t="s">
        <v>747</v>
      </c>
      <c r="D288" t="n">
        <v>1</v>
      </c>
      <c r="E288" t="n">
        <v>0</v>
      </c>
      <c r="F288" t="n">
        <v>0.938405757694707</v>
      </c>
      <c r="G288" t="n">
        <v>0.00935064960366224</v>
      </c>
      <c r="H288" t="s">
        <v>879</v>
      </c>
      <c r="I288" t="s">
        <v>753</v>
      </c>
      <c r="J288"/>
      <c r="K288" t="s">
        <v>880</v>
      </c>
      <c r="L288" t="n">
        <v>0.0499734520361843</v>
      </c>
      <c r="M288" t="n">
        <v>0.00851634436412324</v>
      </c>
      <c r="N288" t="n">
        <v>1011377</v>
      </c>
      <c r="O288" t="n">
        <v>881</v>
      </c>
    </row>
    <row r="289">
      <c r="A289" t="s">
        <v>1040</v>
      </c>
      <c r="B289" t="s">
        <v>858</v>
      </c>
      <c r="C289" t="s">
        <v>747</v>
      </c>
      <c r="D289" t="n">
        <v>0</v>
      </c>
      <c r="E289" t="n">
        <v>1</v>
      </c>
      <c r="F289" t="n">
        <v>0.841486155918744</v>
      </c>
      <c r="G289" t="n">
        <v>0.0224324167731146</v>
      </c>
      <c r="H289" t="s">
        <v>879</v>
      </c>
      <c r="I289" t="s">
        <v>753</v>
      </c>
      <c r="J289"/>
      <c r="K289" t="s">
        <v>880</v>
      </c>
      <c r="L289" t="n">
        <v>0.120001418087709</v>
      </c>
      <c r="M289" t="n">
        <v>0.0217840525515782</v>
      </c>
      <c r="N289" t="n">
        <v>705175</v>
      </c>
      <c r="O289" t="n">
        <v>399</v>
      </c>
    </row>
    <row r="290">
      <c r="A290" t="s">
        <v>1041</v>
      </c>
      <c r="B290" t="s">
        <v>858</v>
      </c>
      <c r="C290" t="s">
        <v>747</v>
      </c>
      <c r="D290" t="n">
        <v>1</v>
      </c>
      <c r="E290" t="n">
        <v>1</v>
      </c>
      <c r="F290" t="n">
        <v>0.904036550899034</v>
      </c>
      <c r="G290" t="n">
        <v>0.0393940590798698</v>
      </c>
      <c r="H290" t="s">
        <v>879</v>
      </c>
      <c r="I290" t="s">
        <v>753</v>
      </c>
      <c r="J290"/>
      <c r="K290" t="s">
        <v>880</v>
      </c>
      <c r="L290" t="n">
        <v>0.0592998456816881</v>
      </c>
      <c r="M290" t="n">
        <v>0.0304854933817634</v>
      </c>
      <c r="N290" t="n">
        <v>115346</v>
      </c>
      <c r="O290" t="n">
        <v>65</v>
      </c>
    </row>
    <row r="291">
      <c r="A291" t="s">
        <v>1042</v>
      </c>
      <c r="B291" t="s">
        <v>858</v>
      </c>
      <c r="C291" t="s">
        <v>747</v>
      </c>
      <c r="D291" t="n">
        <v>0</v>
      </c>
      <c r="E291" t="n">
        <v>0</v>
      </c>
      <c r="F291" t="n">
        <v>0.894649406828798</v>
      </c>
      <c r="G291" t="n">
        <v>0.00761386170634558</v>
      </c>
      <c r="H291" t="s">
        <v>885</v>
      </c>
      <c r="I291" t="s">
        <v>758</v>
      </c>
      <c r="J291"/>
      <c r="K291" t="s">
        <v>880</v>
      </c>
      <c r="L291" t="n">
        <v>0.088314972496748</v>
      </c>
      <c r="M291" t="n">
        <v>0.00697115443872597</v>
      </c>
      <c r="N291" t="n">
        <v>1841964</v>
      </c>
      <c r="O291" t="n">
        <v>2063</v>
      </c>
    </row>
    <row r="292">
      <c r="A292" t="s">
        <v>1043</v>
      </c>
      <c r="B292" t="s">
        <v>858</v>
      </c>
      <c r="C292" t="s">
        <v>747</v>
      </c>
      <c r="D292" t="n">
        <v>1</v>
      </c>
      <c r="E292" t="n">
        <v>0</v>
      </c>
      <c r="F292" t="n">
        <v>0.709520283002534</v>
      </c>
      <c r="G292" t="n">
        <v>0.0124773108473283</v>
      </c>
      <c r="H292" t="s">
        <v>885</v>
      </c>
      <c r="I292" t="s">
        <v>758</v>
      </c>
      <c r="J292"/>
      <c r="K292" t="s">
        <v>880</v>
      </c>
      <c r="L292" t="n">
        <v>0.250358835507569</v>
      </c>
      <c r="M292" t="n">
        <v>0.0119707369031625</v>
      </c>
      <c r="N292" t="n">
        <v>1790514</v>
      </c>
      <c r="O292" t="n">
        <v>1668</v>
      </c>
    </row>
    <row r="293">
      <c r="A293" t="s">
        <v>1044</v>
      </c>
      <c r="B293" t="s">
        <v>858</v>
      </c>
      <c r="C293" t="s">
        <v>747</v>
      </c>
      <c r="D293" t="n">
        <v>0</v>
      </c>
      <c r="E293" t="n">
        <v>1</v>
      </c>
      <c r="F293" t="n">
        <v>0.884254136939549</v>
      </c>
      <c r="G293" t="n">
        <v>0.0176297642841866</v>
      </c>
      <c r="H293" t="s">
        <v>885</v>
      </c>
      <c r="I293" t="s">
        <v>758</v>
      </c>
      <c r="J293"/>
      <c r="K293" t="s">
        <v>880</v>
      </c>
      <c r="L293" t="n">
        <v>0.0764505735006954</v>
      </c>
      <c r="M293" t="n">
        <v>0.0144758321768044</v>
      </c>
      <c r="N293" t="n">
        <v>576634</v>
      </c>
      <c r="O293" t="n">
        <v>384</v>
      </c>
    </row>
    <row r="294">
      <c r="A294" t="s">
        <v>1045</v>
      </c>
      <c r="B294" t="s">
        <v>858</v>
      </c>
      <c r="C294" t="s">
        <v>747</v>
      </c>
      <c r="D294" t="n">
        <v>1</v>
      </c>
      <c r="E294" t="n">
        <v>1</v>
      </c>
      <c r="F294" t="n">
        <v>0.515545685279188</v>
      </c>
      <c r="G294" t="n">
        <v>0.0469257558188522</v>
      </c>
      <c r="H294" t="s">
        <v>885</v>
      </c>
      <c r="I294" t="s">
        <v>758</v>
      </c>
      <c r="J294"/>
      <c r="K294" t="s">
        <v>880</v>
      </c>
      <c r="L294" t="n">
        <v>0.416604176280572</v>
      </c>
      <c r="M294" t="n">
        <v>0.0465107556958514</v>
      </c>
      <c r="N294" t="n">
        <v>208032</v>
      </c>
      <c r="O294" t="n">
        <v>127</v>
      </c>
    </row>
    <row r="295">
      <c r="A295" t="s">
        <v>1046</v>
      </c>
      <c r="B295" t="s">
        <v>858</v>
      </c>
      <c r="C295" t="s">
        <v>747</v>
      </c>
      <c r="D295" t="n">
        <v>0</v>
      </c>
      <c r="E295" t="n">
        <v>0</v>
      </c>
      <c r="F295" t="n">
        <v>0.847595861715677</v>
      </c>
      <c r="G295" t="n">
        <v>0.00845439390091642</v>
      </c>
      <c r="H295" t="s">
        <v>890</v>
      </c>
      <c r="I295" t="s">
        <v>753</v>
      </c>
      <c r="J295"/>
      <c r="K295" t="s">
        <v>891</v>
      </c>
      <c r="L295" t="n">
        <v>0.119143684103574</v>
      </c>
      <c r="M295" t="n">
        <v>0.0074783564519587</v>
      </c>
      <c r="N295" t="n">
        <v>2002859</v>
      </c>
      <c r="O295" t="n">
        <v>2323</v>
      </c>
    </row>
    <row r="296">
      <c r="A296" t="s">
        <v>1047</v>
      </c>
      <c r="B296" t="s">
        <v>858</v>
      </c>
      <c r="C296" t="s">
        <v>747</v>
      </c>
      <c r="D296" t="n">
        <v>1</v>
      </c>
      <c r="E296" t="n">
        <v>0</v>
      </c>
      <c r="F296" t="n">
        <v>0.934728945381723</v>
      </c>
      <c r="G296" t="n">
        <v>0.00484824675719793</v>
      </c>
      <c r="H296" t="s">
        <v>890</v>
      </c>
      <c r="I296" t="s">
        <v>753</v>
      </c>
      <c r="J296"/>
      <c r="K296" t="s">
        <v>891</v>
      </c>
      <c r="L296" t="n">
        <v>0.0533568842104236</v>
      </c>
      <c r="M296" t="n">
        <v>0.00443069783051378</v>
      </c>
      <c r="N296" t="n">
        <v>3279708</v>
      </c>
      <c r="O296" t="n">
        <v>3760</v>
      </c>
    </row>
    <row r="297">
      <c r="A297" t="s">
        <v>1048</v>
      </c>
      <c r="B297" t="s">
        <v>858</v>
      </c>
      <c r="C297" t="s">
        <v>747</v>
      </c>
      <c r="D297" t="n">
        <v>0</v>
      </c>
      <c r="E297" t="n">
        <v>1</v>
      </c>
      <c r="F297" t="n">
        <v>0.916169252526933</v>
      </c>
      <c r="G297" t="n">
        <v>0.0177287753459632</v>
      </c>
      <c r="H297" t="s">
        <v>890</v>
      </c>
      <c r="I297" t="s">
        <v>753</v>
      </c>
      <c r="J297"/>
      <c r="K297" t="s">
        <v>891</v>
      </c>
      <c r="L297" t="n">
        <v>0.0631369327399027</v>
      </c>
      <c r="M297" t="n">
        <v>0.0156688959508169</v>
      </c>
      <c r="N297" t="n">
        <v>384656</v>
      </c>
      <c r="O297" t="n">
        <v>279</v>
      </c>
    </row>
    <row r="298">
      <c r="A298" t="s">
        <v>1049</v>
      </c>
      <c r="B298" t="s">
        <v>858</v>
      </c>
      <c r="C298" t="s">
        <v>747</v>
      </c>
      <c r="D298" t="n">
        <v>1</v>
      </c>
      <c r="E298" t="n">
        <v>1</v>
      </c>
      <c r="F298" t="n">
        <v>0.950205579394862</v>
      </c>
      <c r="G298" t="n">
        <v>0.011280207040663</v>
      </c>
      <c r="H298" t="s">
        <v>890</v>
      </c>
      <c r="I298" t="s">
        <v>753</v>
      </c>
      <c r="J298"/>
      <c r="K298" t="s">
        <v>891</v>
      </c>
      <c r="L298" t="n">
        <v>0.0392777964282034</v>
      </c>
      <c r="M298" t="n">
        <v>0.0102426318265211</v>
      </c>
      <c r="N298" t="n">
        <v>601714</v>
      </c>
      <c r="O298" t="n">
        <v>463</v>
      </c>
    </row>
    <row r="299">
      <c r="A299" t="s">
        <v>1050</v>
      </c>
      <c r="B299" t="s">
        <v>858</v>
      </c>
      <c r="C299" t="s">
        <v>747</v>
      </c>
      <c r="D299" t="n">
        <v>0</v>
      </c>
      <c r="E299" t="n">
        <v>0</v>
      </c>
      <c r="F299" t="n">
        <v>0.838213920011821</v>
      </c>
      <c r="G299" t="n">
        <v>0.0098439340518213</v>
      </c>
      <c r="H299" t="s">
        <v>896</v>
      </c>
      <c r="I299" t="s">
        <v>758</v>
      </c>
      <c r="J299"/>
      <c r="K299" t="s">
        <v>891</v>
      </c>
      <c r="L299" t="n">
        <v>0.139599900296143</v>
      </c>
      <c r="M299" t="n">
        <v>0.00934210028461012</v>
      </c>
      <c r="N299" t="n">
        <v>1448289</v>
      </c>
      <c r="O299" t="n">
        <v>2022</v>
      </c>
    </row>
    <row r="300">
      <c r="A300" t="s">
        <v>1051</v>
      </c>
      <c r="B300" t="s">
        <v>858</v>
      </c>
      <c r="C300" t="s">
        <v>747</v>
      </c>
      <c r="D300" t="n">
        <v>1</v>
      </c>
      <c r="E300" t="n">
        <v>0</v>
      </c>
      <c r="F300" t="n">
        <v>0.80256750627376</v>
      </c>
      <c r="G300" t="n">
        <v>0.00663529605405345</v>
      </c>
      <c r="H300" t="s">
        <v>896</v>
      </c>
      <c r="I300" t="s">
        <v>758</v>
      </c>
      <c r="J300"/>
      <c r="K300" t="s">
        <v>891</v>
      </c>
      <c r="L300" t="n">
        <v>0.175460510890388</v>
      </c>
      <c r="M300" t="n">
        <v>0.00636889837760222</v>
      </c>
      <c r="N300" t="n">
        <v>3906748</v>
      </c>
      <c r="O300" t="n">
        <v>4791</v>
      </c>
    </row>
    <row r="301">
      <c r="A301" t="s">
        <v>1052</v>
      </c>
      <c r="B301" t="s">
        <v>858</v>
      </c>
      <c r="C301" t="s">
        <v>747</v>
      </c>
      <c r="D301" t="n">
        <v>0</v>
      </c>
      <c r="E301" t="n">
        <v>1</v>
      </c>
      <c r="F301" t="n">
        <v>0.844828225303702</v>
      </c>
      <c r="G301" t="n">
        <v>0.0244240252160989</v>
      </c>
      <c r="H301" t="s">
        <v>896</v>
      </c>
      <c r="I301" t="s">
        <v>758</v>
      </c>
      <c r="J301"/>
      <c r="K301" t="s">
        <v>891</v>
      </c>
      <c r="L301" t="n">
        <v>0.126282623713164</v>
      </c>
      <c r="M301" t="n">
        <v>0.0226313602827893</v>
      </c>
      <c r="N301" t="n">
        <v>296755</v>
      </c>
      <c r="O301" t="n">
        <v>279</v>
      </c>
    </row>
    <row r="302">
      <c r="A302" t="s">
        <v>1053</v>
      </c>
      <c r="B302" t="s">
        <v>858</v>
      </c>
      <c r="C302" t="s">
        <v>747</v>
      </c>
      <c r="D302" t="n">
        <v>1</v>
      </c>
      <c r="E302" t="n">
        <v>1</v>
      </c>
      <c r="F302" t="n">
        <v>0.744563355487506</v>
      </c>
      <c r="G302" t="n">
        <v>0.0197124522090251</v>
      </c>
      <c r="H302" t="s">
        <v>896</v>
      </c>
      <c r="I302" t="s">
        <v>758</v>
      </c>
      <c r="J302"/>
      <c r="K302" t="s">
        <v>891</v>
      </c>
      <c r="L302" t="n">
        <v>0.227319204558032</v>
      </c>
      <c r="M302" t="n">
        <v>0.0190660113187031</v>
      </c>
      <c r="N302" t="n">
        <v>758924</v>
      </c>
      <c r="O302" t="n">
        <v>597</v>
      </c>
    </row>
    <row r="303">
      <c r="A303" t="s">
        <v>1054</v>
      </c>
      <c r="B303" t="s">
        <v>858</v>
      </c>
      <c r="C303" t="s">
        <v>747</v>
      </c>
      <c r="D303" t="n">
        <v>0</v>
      </c>
      <c r="E303" t="n">
        <v>0</v>
      </c>
      <c r="F303" t="n">
        <v>0.712427801773717</v>
      </c>
      <c r="G303" t="n">
        <v>0.0060360477081521</v>
      </c>
      <c r="H303" t="s">
        <v>901</v>
      </c>
      <c r="I303" t="s">
        <v>753</v>
      </c>
      <c r="J303"/>
      <c r="K303" t="s">
        <v>902</v>
      </c>
      <c r="L303" t="n">
        <v>0.266122634024708</v>
      </c>
      <c r="M303" t="n">
        <v>0.00587418815124192</v>
      </c>
      <c r="N303" t="n">
        <v>4455615</v>
      </c>
      <c r="O303" t="n">
        <v>6524</v>
      </c>
    </row>
    <row r="304">
      <c r="A304" t="s">
        <v>1055</v>
      </c>
      <c r="B304" t="s">
        <v>858</v>
      </c>
      <c r="C304" t="s">
        <v>747</v>
      </c>
      <c r="D304" t="n">
        <v>1</v>
      </c>
      <c r="E304" t="n">
        <v>0</v>
      </c>
      <c r="F304" t="n">
        <v>0.905191330541575</v>
      </c>
      <c r="G304" t="n">
        <v>0.00861242095979737</v>
      </c>
      <c r="H304" t="s">
        <v>901</v>
      </c>
      <c r="I304" t="s">
        <v>753</v>
      </c>
      <c r="J304"/>
      <c r="K304" t="s">
        <v>902</v>
      </c>
      <c r="L304" t="n">
        <v>0.0796003443588893</v>
      </c>
      <c r="M304" t="n">
        <v>0.00790682827478528</v>
      </c>
      <c r="N304" t="n">
        <v>1163902</v>
      </c>
      <c r="O304" t="n">
        <v>1552</v>
      </c>
    </row>
    <row r="305">
      <c r="A305" t="s">
        <v>1056</v>
      </c>
      <c r="B305" t="s">
        <v>858</v>
      </c>
      <c r="C305" t="s">
        <v>747</v>
      </c>
      <c r="D305" t="n">
        <v>0</v>
      </c>
      <c r="E305" t="n">
        <v>1</v>
      </c>
      <c r="F305" t="n">
        <v>0.73458743697281</v>
      </c>
      <c r="G305" t="n">
        <v>0.0217479839055468</v>
      </c>
      <c r="H305" t="s">
        <v>901</v>
      </c>
      <c r="I305" t="s">
        <v>753</v>
      </c>
      <c r="J305"/>
      <c r="K305" t="s">
        <v>902</v>
      </c>
      <c r="L305" t="n">
        <v>0.245954479053767</v>
      </c>
      <c r="M305" t="n">
        <v>0.0210965994718204</v>
      </c>
      <c r="N305" t="n">
        <v>530525</v>
      </c>
      <c r="O305" t="n">
        <v>488</v>
      </c>
    </row>
    <row r="306">
      <c r="A306" t="s">
        <v>1057</v>
      </c>
      <c r="B306" t="s">
        <v>858</v>
      </c>
      <c r="C306" t="s">
        <v>747</v>
      </c>
      <c r="D306" t="n">
        <v>1</v>
      </c>
      <c r="E306" t="n">
        <v>1</v>
      </c>
      <c r="F306" t="n">
        <v>0.894696296537838</v>
      </c>
      <c r="G306" t="n">
        <v>0.0227326150224438</v>
      </c>
      <c r="H306" t="s">
        <v>901</v>
      </c>
      <c r="I306" t="s">
        <v>753</v>
      </c>
      <c r="J306"/>
      <c r="K306" t="s">
        <v>902</v>
      </c>
      <c r="L306" t="n">
        <v>0.0800528250821316</v>
      </c>
      <c r="M306" t="n">
        <v>0.0200010517467634</v>
      </c>
      <c r="N306" t="n">
        <v>245338</v>
      </c>
      <c r="O306" t="n">
        <v>213</v>
      </c>
    </row>
    <row r="307">
      <c r="A307" t="s">
        <v>1058</v>
      </c>
      <c r="B307" t="s">
        <v>858</v>
      </c>
      <c r="C307" t="s">
        <v>747</v>
      </c>
      <c r="D307" t="n">
        <v>0</v>
      </c>
      <c r="E307" t="n">
        <v>0</v>
      </c>
      <c r="F307" t="n">
        <v>0.658712934762938</v>
      </c>
      <c r="G307" t="n">
        <v>0.00583080800618353</v>
      </c>
      <c r="H307" t="s">
        <v>907</v>
      </c>
      <c r="I307" t="s">
        <v>758</v>
      </c>
      <c r="J307"/>
      <c r="K307" t="s">
        <v>902</v>
      </c>
      <c r="L307" t="n">
        <v>0.327185746491304</v>
      </c>
      <c r="M307" t="n">
        <v>0.00576108603355079</v>
      </c>
      <c r="N307" t="n">
        <v>4989817</v>
      </c>
      <c r="O307" t="n">
        <v>7786</v>
      </c>
    </row>
    <row r="308">
      <c r="A308" t="s">
        <v>1059</v>
      </c>
      <c r="B308" t="s">
        <v>858</v>
      </c>
      <c r="C308" t="s">
        <v>747</v>
      </c>
      <c r="D308" t="n">
        <v>1</v>
      </c>
      <c r="E308" t="n">
        <v>0</v>
      </c>
      <c r="F308" t="n">
        <v>0.777879865520617</v>
      </c>
      <c r="G308" t="n">
        <v>0.0138404820991684</v>
      </c>
      <c r="H308" t="s">
        <v>907</v>
      </c>
      <c r="I308" t="s">
        <v>758</v>
      </c>
      <c r="J308"/>
      <c r="K308" t="s">
        <v>902</v>
      </c>
      <c r="L308" t="n">
        <v>0.205503353800592</v>
      </c>
      <c r="M308" t="n">
        <v>0.0135410657718911</v>
      </c>
      <c r="N308" t="n">
        <v>916423</v>
      </c>
      <c r="O308" t="n">
        <v>1204</v>
      </c>
    </row>
    <row r="309">
      <c r="A309" t="s">
        <v>1060</v>
      </c>
      <c r="B309" t="s">
        <v>858</v>
      </c>
      <c r="C309" t="s">
        <v>747</v>
      </c>
      <c r="D309" t="n">
        <v>0</v>
      </c>
      <c r="E309" t="n">
        <v>1</v>
      </c>
      <c r="F309" t="n">
        <v>0.631855699506495</v>
      </c>
      <c r="G309" t="n">
        <v>0.0226817421778296</v>
      </c>
      <c r="H309" t="s">
        <v>907</v>
      </c>
      <c r="I309" t="s">
        <v>758</v>
      </c>
      <c r="J309"/>
      <c r="K309" t="s">
        <v>902</v>
      </c>
      <c r="L309" t="n">
        <v>0.340890037423403</v>
      </c>
      <c r="M309" t="n">
        <v>0.0222164249833031</v>
      </c>
      <c r="N309" t="n">
        <v>578515</v>
      </c>
      <c r="O309" t="n">
        <v>566</v>
      </c>
    </row>
    <row r="310">
      <c r="A310" t="s">
        <v>1061</v>
      </c>
      <c r="B310" t="s">
        <v>858</v>
      </c>
      <c r="C310" t="s">
        <v>747</v>
      </c>
      <c r="D310" t="n">
        <v>1</v>
      </c>
      <c r="E310" t="n">
        <v>1</v>
      </c>
      <c r="F310" t="n">
        <v>0.721891540130152</v>
      </c>
      <c r="G310" t="n">
        <v>0.0395858050146426</v>
      </c>
      <c r="H310" t="s">
        <v>907</v>
      </c>
      <c r="I310" t="s">
        <v>758</v>
      </c>
      <c r="J310"/>
      <c r="K310" t="s">
        <v>902</v>
      </c>
      <c r="L310" t="n">
        <v>0.274111352133044</v>
      </c>
      <c r="M310" t="n">
        <v>0.03951793210062</v>
      </c>
      <c r="N310" t="n">
        <v>172875</v>
      </c>
      <c r="O310" t="n">
        <v>160</v>
      </c>
    </row>
    <row r="311">
      <c r="A311" t="s">
        <v>1062</v>
      </c>
      <c r="B311" t="s">
        <v>725</v>
      </c>
      <c r="C311" t="s">
        <v>726</v>
      </c>
      <c r="D311" t="n">
        <v>0</v>
      </c>
      <c r="E311"/>
      <c r="F311" t="n">
        <v>0.714983612783622</v>
      </c>
      <c r="G311" t="n">
        <v>0.00289698801572588</v>
      </c>
      <c r="H311" t="s">
        <v>727</v>
      </c>
      <c r="I311"/>
      <c r="J311"/>
      <c r="K311"/>
      <c r="L311" t="n">
        <v>0.249031057508122</v>
      </c>
      <c r="M311" t="n">
        <v>0.00276825142506623</v>
      </c>
      <c r="N311" t="n">
        <v>27108936</v>
      </c>
      <c r="O311" t="n">
        <v>37827</v>
      </c>
    </row>
    <row r="312">
      <c r="A312" t="s">
        <v>1063</v>
      </c>
      <c r="B312" t="s">
        <v>725</v>
      </c>
      <c r="C312" t="s">
        <v>726</v>
      </c>
      <c r="D312" t="n">
        <v>1</v>
      </c>
      <c r="E312"/>
      <c r="F312" t="n">
        <v>0.825185929026803</v>
      </c>
      <c r="G312" t="n">
        <v>0.00279824183663587</v>
      </c>
      <c r="H312" t="s">
        <v>727</v>
      </c>
      <c r="I312"/>
      <c r="J312"/>
      <c r="K312"/>
      <c r="L312" t="n">
        <v>0.152193280866716</v>
      </c>
      <c r="M312" t="n">
        <v>0.00262821779547063</v>
      </c>
      <c r="N312" t="n">
        <v>14134829</v>
      </c>
      <c r="O312" t="n">
        <v>20964</v>
      </c>
    </row>
    <row r="313">
      <c r="A313" t="s">
        <v>1064</v>
      </c>
      <c r="B313" t="s">
        <v>725</v>
      </c>
      <c r="C313" t="s">
        <v>732</v>
      </c>
      <c r="D313" t="n">
        <v>0</v>
      </c>
      <c r="E313"/>
      <c r="F313" t="n">
        <v>0.721411076878537</v>
      </c>
      <c r="G313" t="n">
        <v>0.00289989936899249</v>
      </c>
      <c r="H313" t="s">
        <v>727</v>
      </c>
      <c r="I313"/>
      <c r="J313"/>
      <c r="K313"/>
      <c r="L313" t="n">
        <v>0.243919127443916</v>
      </c>
      <c r="M313" t="n">
        <v>0.00276000253569842</v>
      </c>
      <c r="N313" t="n">
        <v>27108034</v>
      </c>
      <c r="O313" t="n">
        <v>35965</v>
      </c>
    </row>
    <row r="314">
      <c r="A314" t="s">
        <v>1065</v>
      </c>
      <c r="B314" t="s">
        <v>725</v>
      </c>
      <c r="C314" t="s">
        <v>732</v>
      </c>
      <c r="D314" t="n">
        <v>1</v>
      </c>
      <c r="E314"/>
      <c r="F314" t="n">
        <v>0.829142321675571</v>
      </c>
      <c r="G314" t="n">
        <v>0.0028573978706841</v>
      </c>
      <c r="H314" t="s">
        <v>727</v>
      </c>
      <c r="I314"/>
      <c r="J314"/>
      <c r="K314"/>
      <c r="L314" t="n">
        <v>0.148235311000483</v>
      </c>
      <c r="M314" t="n">
        <v>0.00266586619174791</v>
      </c>
      <c r="N314" t="n">
        <v>14215621</v>
      </c>
      <c r="O314" t="n">
        <v>20329</v>
      </c>
    </row>
    <row r="315">
      <c r="A315" t="s">
        <v>1066</v>
      </c>
      <c r="B315" t="s">
        <v>725</v>
      </c>
      <c r="C315" t="s">
        <v>737</v>
      </c>
      <c r="D315" t="n">
        <v>0</v>
      </c>
      <c r="E315"/>
      <c r="F315" t="n">
        <v>0.716039609288789</v>
      </c>
      <c r="G315" t="n">
        <v>0.00325207050525794</v>
      </c>
      <c r="H315" t="s">
        <v>727</v>
      </c>
      <c r="I315"/>
      <c r="J315"/>
      <c r="K315"/>
      <c r="L315" t="n">
        <v>0.246308075268901</v>
      </c>
      <c r="M315" t="n">
        <v>0.0030885179296516</v>
      </c>
      <c r="N315" t="n">
        <v>26980439</v>
      </c>
      <c r="O315" t="n">
        <v>29450</v>
      </c>
    </row>
    <row r="316">
      <c r="A316" t="s">
        <v>1067</v>
      </c>
      <c r="B316" t="s">
        <v>725</v>
      </c>
      <c r="C316" t="s">
        <v>737</v>
      </c>
      <c r="D316" t="n">
        <v>1</v>
      </c>
      <c r="E316"/>
      <c r="F316" t="n">
        <v>0.830022925498819</v>
      </c>
      <c r="G316" t="n">
        <v>0.00345552353991962</v>
      </c>
      <c r="H316" t="s">
        <v>727</v>
      </c>
      <c r="I316"/>
      <c r="J316"/>
      <c r="K316"/>
      <c r="L316" t="n">
        <v>0.150175328215981</v>
      </c>
      <c r="M316" t="n">
        <v>0.00327033995255714</v>
      </c>
      <c r="N316" t="n">
        <v>14349088</v>
      </c>
      <c r="O316" t="n">
        <v>15912</v>
      </c>
    </row>
    <row r="317">
      <c r="A317" t="s">
        <v>1068</v>
      </c>
      <c r="B317" t="s">
        <v>725</v>
      </c>
      <c r="C317" t="s">
        <v>742</v>
      </c>
      <c r="D317" t="n">
        <v>0</v>
      </c>
      <c r="E317"/>
      <c r="F317" t="n">
        <v>0.705493117195128</v>
      </c>
      <c r="G317" t="n">
        <v>0.00312026141704151</v>
      </c>
      <c r="H317" t="s">
        <v>727</v>
      </c>
      <c r="I317"/>
      <c r="J317"/>
      <c r="K317"/>
      <c r="L317" t="n">
        <v>0.25327594665219</v>
      </c>
      <c r="M317" t="n">
        <v>0.00298618056121151</v>
      </c>
      <c r="N317" t="n">
        <v>26967930</v>
      </c>
      <c r="O317" t="n">
        <v>37468</v>
      </c>
    </row>
    <row r="318">
      <c r="A318" t="s">
        <v>1069</v>
      </c>
      <c r="B318" t="s">
        <v>725</v>
      </c>
      <c r="C318" t="s">
        <v>742</v>
      </c>
      <c r="D318" t="n">
        <v>1</v>
      </c>
      <c r="E318"/>
      <c r="F318" t="n">
        <v>0.829812384868929</v>
      </c>
      <c r="G318" t="n">
        <v>0.00366586966905795</v>
      </c>
      <c r="H318" t="s">
        <v>727</v>
      </c>
      <c r="I318"/>
      <c r="J318"/>
      <c r="K318"/>
      <c r="L318" t="n">
        <v>0.146086218270009</v>
      </c>
      <c r="M318" t="n">
        <v>0.00348879377095981</v>
      </c>
      <c r="N318" t="n">
        <v>14377092</v>
      </c>
      <c r="O318" t="n">
        <v>17413</v>
      </c>
    </row>
    <row r="319">
      <c r="A319" t="s">
        <v>1070</v>
      </c>
      <c r="B319" t="s">
        <v>725</v>
      </c>
      <c r="C319" t="s">
        <v>747</v>
      </c>
      <c r="D319" t="n">
        <v>0</v>
      </c>
      <c r="E319"/>
      <c r="F319" t="n">
        <v>0.70955552102287</v>
      </c>
      <c r="G319" t="n">
        <v>0.00376503688303426</v>
      </c>
      <c r="H319" t="s">
        <v>727</v>
      </c>
      <c r="I319"/>
      <c r="J319"/>
      <c r="K319"/>
      <c r="L319" t="n">
        <v>0.258712409466019</v>
      </c>
      <c r="M319" t="n">
        <v>0.00366808999766681</v>
      </c>
      <c r="N319" t="n">
        <v>27008229</v>
      </c>
      <c r="O319" t="n">
        <v>31679</v>
      </c>
    </row>
    <row r="320">
      <c r="A320" t="s">
        <v>1071</v>
      </c>
      <c r="B320" t="s">
        <v>725</v>
      </c>
      <c r="C320" t="s">
        <v>747</v>
      </c>
      <c r="D320" t="n">
        <v>1</v>
      </c>
      <c r="E320"/>
      <c r="F320" t="n">
        <v>0.832841875231252</v>
      </c>
      <c r="G320" t="n">
        <v>0.00371343325635206</v>
      </c>
      <c r="H320" t="s">
        <v>727</v>
      </c>
      <c r="I320"/>
      <c r="J320"/>
      <c r="K320"/>
      <c r="L320" t="n">
        <v>0.145373410315413</v>
      </c>
      <c r="M320" t="n">
        <v>0.00350323252965627</v>
      </c>
      <c r="N320" t="n">
        <v>14462067</v>
      </c>
      <c r="O320" t="n">
        <v>15652</v>
      </c>
    </row>
    <row r="321">
      <c r="A321" t="s">
        <v>1072</v>
      </c>
      <c r="B321" t="s">
        <v>752</v>
      </c>
      <c r="C321" t="s">
        <v>726</v>
      </c>
      <c r="D321" t="n">
        <v>0</v>
      </c>
      <c r="E321"/>
      <c r="F321" t="n">
        <v>0.734091983471854</v>
      </c>
      <c r="G321" t="n">
        <v>0.00373737959228898</v>
      </c>
      <c r="H321" t="s">
        <v>753</v>
      </c>
      <c r="I321" t="s">
        <v>753</v>
      </c>
      <c r="J321"/>
      <c r="K321"/>
      <c r="L321" t="n">
        <v>0.224000016334943</v>
      </c>
      <c r="M321" t="n">
        <v>0.00351686933037911</v>
      </c>
      <c r="N321" t="n">
        <v>14202682</v>
      </c>
      <c r="O321" t="n">
        <v>19003</v>
      </c>
    </row>
    <row r="322">
      <c r="A322" t="s">
        <v>1073</v>
      </c>
      <c r="B322" t="s">
        <v>752</v>
      </c>
      <c r="C322" t="s">
        <v>726</v>
      </c>
      <c r="D322" t="n">
        <v>1</v>
      </c>
      <c r="E322"/>
      <c r="F322" t="n">
        <v>0.928451219833237</v>
      </c>
      <c r="G322" t="n">
        <v>0.00281790191540744</v>
      </c>
      <c r="H322" t="s">
        <v>753</v>
      </c>
      <c r="I322" t="s">
        <v>753</v>
      </c>
      <c r="J322"/>
      <c r="K322"/>
      <c r="L322" t="n">
        <v>0.0554814074508484</v>
      </c>
      <c r="M322" t="n">
        <v>0.00251539578089315</v>
      </c>
      <c r="N322" t="n">
        <v>6305698</v>
      </c>
      <c r="O322" t="n">
        <v>9214</v>
      </c>
    </row>
    <row r="323">
      <c r="A323" t="s">
        <v>1074</v>
      </c>
      <c r="B323" t="s">
        <v>752</v>
      </c>
      <c r="C323" t="s">
        <v>726</v>
      </c>
      <c r="D323" t="n">
        <v>0</v>
      </c>
      <c r="E323"/>
      <c r="F323" t="n">
        <v>0.693955813979796</v>
      </c>
      <c r="G323" t="n">
        <v>0.00379050602272679</v>
      </c>
      <c r="H323" t="s">
        <v>758</v>
      </c>
      <c r="I323" t="s">
        <v>758</v>
      </c>
      <c r="J323"/>
      <c r="K323"/>
      <c r="L323" t="n">
        <v>0.27657645665427</v>
      </c>
      <c r="M323" t="n">
        <v>0.00367725455355399</v>
      </c>
      <c r="N323" t="n">
        <v>12906254</v>
      </c>
      <c r="O323" t="n">
        <v>18824</v>
      </c>
    </row>
    <row r="324">
      <c r="A324" t="s">
        <v>1075</v>
      </c>
      <c r="B324" t="s">
        <v>752</v>
      </c>
      <c r="C324" t="s">
        <v>726</v>
      </c>
      <c r="D324" t="n">
        <v>1</v>
      </c>
      <c r="E324"/>
      <c r="F324" t="n">
        <v>0.742014535201927</v>
      </c>
      <c r="G324" t="n">
        <v>0.0041960424096279</v>
      </c>
      <c r="H324" t="s">
        <v>758</v>
      </c>
      <c r="I324" t="s">
        <v>758</v>
      </c>
      <c r="J324"/>
      <c r="K324"/>
      <c r="L324" t="n">
        <v>0.230086455316688</v>
      </c>
      <c r="M324" t="n">
        <v>0.00403346070463351</v>
      </c>
      <c r="N324" t="n">
        <v>7829131</v>
      </c>
      <c r="O324" t="n">
        <v>11750</v>
      </c>
    </row>
    <row r="325">
      <c r="A325" t="s">
        <v>1076</v>
      </c>
      <c r="B325" t="s">
        <v>752</v>
      </c>
      <c r="C325" t="s">
        <v>732</v>
      </c>
      <c r="D325" t="n">
        <v>0</v>
      </c>
      <c r="E325"/>
      <c r="F325" t="n">
        <v>0.73505637782702</v>
      </c>
      <c r="G325" t="n">
        <v>0.00378251558851286</v>
      </c>
      <c r="H325" t="s">
        <v>753</v>
      </c>
      <c r="I325" t="s">
        <v>753</v>
      </c>
      <c r="J325"/>
      <c r="K325"/>
      <c r="L325" t="n">
        <v>0.222811081703719</v>
      </c>
      <c r="M325" t="n">
        <v>0.00356019374467062</v>
      </c>
      <c r="N325" t="n">
        <v>14208068</v>
      </c>
      <c r="O325" t="n">
        <v>18023</v>
      </c>
    </row>
    <row r="326">
      <c r="A326" t="s">
        <v>1077</v>
      </c>
      <c r="B326" t="s">
        <v>752</v>
      </c>
      <c r="C326" t="s">
        <v>732</v>
      </c>
      <c r="D326" t="n">
        <v>1</v>
      </c>
      <c r="E326"/>
      <c r="F326" t="n">
        <v>0.926258509872153</v>
      </c>
      <c r="G326" t="n">
        <v>0.00288935513858413</v>
      </c>
      <c r="H326" t="s">
        <v>753</v>
      </c>
      <c r="I326" t="s">
        <v>753</v>
      </c>
      <c r="J326"/>
      <c r="K326"/>
      <c r="L326" t="n">
        <v>0.0548882324584702</v>
      </c>
      <c r="M326" t="n">
        <v>0.00248762066048792</v>
      </c>
      <c r="N326" t="n">
        <v>6349831</v>
      </c>
      <c r="O326" t="n">
        <v>8910</v>
      </c>
    </row>
    <row r="327">
      <c r="A327" t="s">
        <v>1078</v>
      </c>
      <c r="B327" t="s">
        <v>752</v>
      </c>
      <c r="C327" t="s">
        <v>732</v>
      </c>
      <c r="D327" t="n">
        <v>0</v>
      </c>
      <c r="E327"/>
      <c r="F327" t="n">
        <v>0.706382094340404</v>
      </c>
      <c r="G327" t="n">
        <v>0.00375397605658916</v>
      </c>
      <c r="H327" t="s">
        <v>758</v>
      </c>
      <c r="I327" t="s">
        <v>758</v>
      </c>
      <c r="J327"/>
      <c r="K327"/>
      <c r="L327" t="n">
        <v>0.267167603387482</v>
      </c>
      <c r="M327" t="n">
        <v>0.00362853263547689</v>
      </c>
      <c r="N327" t="n">
        <v>12899966</v>
      </c>
      <c r="O327" t="n">
        <v>17942</v>
      </c>
    </row>
    <row r="328">
      <c r="A328" t="s">
        <v>1079</v>
      </c>
      <c r="B328" t="s">
        <v>752</v>
      </c>
      <c r="C328" t="s">
        <v>732</v>
      </c>
      <c r="D328" t="n">
        <v>1</v>
      </c>
      <c r="E328"/>
      <c r="F328" t="n">
        <v>0.750743154851579</v>
      </c>
      <c r="G328" t="n">
        <v>0.00425723359805112</v>
      </c>
      <c r="H328" t="s">
        <v>758</v>
      </c>
      <c r="I328" t="s">
        <v>758</v>
      </c>
      <c r="J328"/>
      <c r="K328"/>
      <c r="L328" t="n">
        <v>0.223591781626512</v>
      </c>
      <c r="M328" t="n">
        <v>0.00411252480353378</v>
      </c>
      <c r="N328" t="n">
        <v>7865790</v>
      </c>
      <c r="O328" t="n">
        <v>11419</v>
      </c>
    </row>
    <row r="329">
      <c r="A329" t="s">
        <v>1080</v>
      </c>
      <c r="B329" t="s">
        <v>752</v>
      </c>
      <c r="C329" t="s">
        <v>737</v>
      </c>
      <c r="D329" t="n">
        <v>0</v>
      </c>
      <c r="E329"/>
      <c r="F329" t="n">
        <v>0.730960235878536</v>
      </c>
      <c r="G329" t="n">
        <v>0.00419752359946195</v>
      </c>
      <c r="H329" t="s">
        <v>753</v>
      </c>
      <c r="I329" t="s">
        <v>753</v>
      </c>
      <c r="J329"/>
      <c r="K329"/>
      <c r="L329" t="n">
        <v>0.225353181210622</v>
      </c>
      <c r="M329" t="n">
        <v>0.00392799143392342</v>
      </c>
      <c r="N329" t="n">
        <v>14090642</v>
      </c>
      <c r="O329" t="n">
        <v>14610</v>
      </c>
    </row>
    <row r="330">
      <c r="A330" t="s">
        <v>1081</v>
      </c>
      <c r="B330" t="s">
        <v>752</v>
      </c>
      <c r="C330" t="s">
        <v>737</v>
      </c>
      <c r="D330" t="n">
        <v>1</v>
      </c>
      <c r="E330"/>
      <c r="F330" t="n">
        <v>0.922145884418635</v>
      </c>
      <c r="G330" t="n">
        <v>0.00353619116310068</v>
      </c>
      <c r="H330" t="s">
        <v>753</v>
      </c>
      <c r="I330" t="s">
        <v>753</v>
      </c>
      <c r="J330"/>
      <c r="K330"/>
      <c r="L330" t="n">
        <v>0.0602974154303683</v>
      </c>
      <c r="M330" t="n">
        <v>0.00313419606474582</v>
      </c>
      <c r="N330" t="n">
        <v>6478951</v>
      </c>
      <c r="O330" t="n">
        <v>7120</v>
      </c>
    </row>
    <row r="331">
      <c r="A331" t="s">
        <v>1082</v>
      </c>
      <c r="B331" t="s">
        <v>752</v>
      </c>
      <c r="C331" t="s">
        <v>737</v>
      </c>
      <c r="D331" t="n">
        <v>0</v>
      </c>
      <c r="E331"/>
      <c r="F331" t="n">
        <v>0.699728940649725</v>
      </c>
      <c r="G331" t="n">
        <v>0.00439509643645833</v>
      </c>
      <c r="H331" t="s">
        <v>758</v>
      </c>
      <c r="I331" t="s">
        <v>758</v>
      </c>
      <c r="J331"/>
      <c r="K331"/>
      <c r="L331" t="n">
        <v>0.269215178485743</v>
      </c>
      <c r="M331" t="n">
        <v>0.00422739475289334</v>
      </c>
      <c r="N331" t="n">
        <v>12889797</v>
      </c>
      <c r="O331" t="n">
        <v>14840</v>
      </c>
    </row>
    <row r="332">
      <c r="A332" t="s">
        <v>1083</v>
      </c>
      <c r="B332" t="s">
        <v>752</v>
      </c>
      <c r="C332" t="s">
        <v>737</v>
      </c>
      <c r="D332" t="n">
        <v>1</v>
      </c>
      <c r="E332"/>
      <c r="F332" t="n">
        <v>0.75418432995512</v>
      </c>
      <c r="G332" t="n">
        <v>0.00510912517395514</v>
      </c>
      <c r="H332" t="s">
        <v>758</v>
      </c>
      <c r="I332" t="s">
        <v>758</v>
      </c>
      <c r="J332"/>
      <c r="K332"/>
      <c r="L332" t="n">
        <v>0.2241657292624</v>
      </c>
      <c r="M332" t="n">
        <v>0.0049463851919665</v>
      </c>
      <c r="N332" t="n">
        <v>7870137</v>
      </c>
      <c r="O332" t="n">
        <v>8792</v>
      </c>
    </row>
    <row r="333">
      <c r="A333" t="s">
        <v>1084</v>
      </c>
      <c r="B333" t="s">
        <v>752</v>
      </c>
      <c r="C333" t="s">
        <v>742</v>
      </c>
      <c r="D333" t="n">
        <v>0</v>
      </c>
      <c r="E333"/>
      <c r="F333" t="n">
        <v>0.718955869876498</v>
      </c>
      <c r="G333" t="n">
        <v>0.00408530508864014</v>
      </c>
      <c r="H333" t="s">
        <v>753</v>
      </c>
      <c r="I333" t="s">
        <v>753</v>
      </c>
      <c r="J333"/>
      <c r="K333"/>
      <c r="L333" t="n">
        <v>0.233839923312158</v>
      </c>
      <c r="M333" t="n">
        <v>0.00383200205418018</v>
      </c>
      <c r="N333" t="n">
        <v>14156090</v>
      </c>
      <c r="O333" t="n">
        <v>18362</v>
      </c>
    </row>
    <row r="334">
      <c r="A334" t="s">
        <v>1085</v>
      </c>
      <c r="B334" t="s">
        <v>752</v>
      </c>
      <c r="C334" t="s">
        <v>742</v>
      </c>
      <c r="D334" t="n">
        <v>1</v>
      </c>
      <c r="E334"/>
      <c r="F334" t="n">
        <v>0.920988106084368</v>
      </c>
      <c r="G334" t="n">
        <v>0.00387189244926172</v>
      </c>
      <c r="H334" t="s">
        <v>753</v>
      </c>
      <c r="I334" t="s">
        <v>753</v>
      </c>
      <c r="J334"/>
      <c r="K334"/>
      <c r="L334" t="n">
        <v>0.0597712512259844</v>
      </c>
      <c r="M334" t="n">
        <v>0.00344942349939055</v>
      </c>
      <c r="N334" t="n">
        <v>6427488</v>
      </c>
      <c r="O334" t="n">
        <v>7786</v>
      </c>
    </row>
    <row r="335">
      <c r="A335" t="s">
        <v>1086</v>
      </c>
      <c r="B335" t="s">
        <v>752</v>
      </c>
      <c r="C335" t="s">
        <v>742</v>
      </c>
      <c r="D335" t="n">
        <v>0</v>
      </c>
      <c r="E335"/>
      <c r="F335" t="n">
        <v>0.690617819142293</v>
      </c>
      <c r="G335" t="n">
        <v>0.00407736763023435</v>
      </c>
      <c r="H335" t="s">
        <v>758</v>
      </c>
      <c r="I335" t="s">
        <v>758</v>
      </c>
      <c r="J335"/>
      <c r="K335"/>
      <c r="L335" t="n">
        <v>0.274751245722706</v>
      </c>
      <c r="M335" t="n">
        <v>0.00394969406979008</v>
      </c>
      <c r="N335" t="n">
        <v>12811840</v>
      </c>
      <c r="O335" t="n">
        <v>19106</v>
      </c>
    </row>
    <row r="336">
      <c r="A336" t="s">
        <v>1087</v>
      </c>
      <c r="B336" t="s">
        <v>752</v>
      </c>
      <c r="C336" t="s">
        <v>742</v>
      </c>
      <c r="D336" t="n">
        <v>1</v>
      </c>
      <c r="E336"/>
      <c r="F336" t="n">
        <v>0.756094140035151</v>
      </c>
      <c r="G336" t="n">
        <v>0.00528003574688509</v>
      </c>
      <c r="H336" t="s">
        <v>758</v>
      </c>
      <c r="I336" t="s">
        <v>758</v>
      </c>
      <c r="J336"/>
      <c r="K336"/>
      <c r="L336" t="n">
        <v>0.215874400787763</v>
      </c>
      <c r="M336" t="n">
        <v>0.00511355541015483</v>
      </c>
      <c r="N336" t="n">
        <v>7949604</v>
      </c>
      <c r="O336" t="n">
        <v>9627</v>
      </c>
    </row>
    <row r="337">
      <c r="A337" t="s">
        <v>1088</v>
      </c>
      <c r="B337" t="s">
        <v>752</v>
      </c>
      <c r="C337" t="s">
        <v>747</v>
      </c>
      <c r="D337" t="n">
        <v>0</v>
      </c>
      <c r="E337"/>
      <c r="F337" t="n">
        <v>0.722019750270289</v>
      </c>
      <c r="G337" t="n">
        <v>0.00534246840104581</v>
      </c>
      <c r="H337" t="s">
        <v>753</v>
      </c>
      <c r="I337" t="s">
        <v>753</v>
      </c>
      <c r="J337"/>
      <c r="K337"/>
      <c r="L337" t="n">
        <v>0.239323353398685</v>
      </c>
      <c r="M337" t="n">
        <v>0.00529756293076502</v>
      </c>
      <c r="N337" t="n">
        <v>14163553</v>
      </c>
      <c r="O337" t="n">
        <v>15688</v>
      </c>
    </row>
    <row r="338">
      <c r="A338" t="s">
        <v>1089</v>
      </c>
      <c r="B338" t="s">
        <v>752</v>
      </c>
      <c r="C338" t="s">
        <v>747</v>
      </c>
      <c r="D338" t="n">
        <v>1</v>
      </c>
      <c r="E338"/>
      <c r="F338" t="n">
        <v>0.927796776100915</v>
      </c>
      <c r="G338" t="n">
        <v>0.00366826589566048</v>
      </c>
      <c r="H338" t="s">
        <v>753</v>
      </c>
      <c r="I338" t="s">
        <v>753</v>
      </c>
      <c r="J338"/>
      <c r="K338"/>
      <c r="L338" t="n">
        <v>0.0585625238464341</v>
      </c>
      <c r="M338" t="n">
        <v>0.00332655510274751</v>
      </c>
      <c r="N338" t="n">
        <v>6484198</v>
      </c>
      <c r="O338" t="n">
        <v>6967</v>
      </c>
    </row>
    <row r="339">
      <c r="A339" t="s">
        <v>1090</v>
      </c>
      <c r="B339" t="s">
        <v>752</v>
      </c>
      <c r="C339" t="s">
        <v>747</v>
      </c>
      <c r="D339" t="n">
        <v>0</v>
      </c>
      <c r="E339"/>
      <c r="F339" t="n">
        <v>0.695811478623517</v>
      </c>
      <c r="G339" t="n">
        <v>0.00445864555938058</v>
      </c>
      <c r="H339" t="s">
        <v>758</v>
      </c>
      <c r="I339" t="s">
        <v>758</v>
      </c>
      <c r="J339"/>
      <c r="K339"/>
      <c r="L339" t="n">
        <v>0.280092312176656</v>
      </c>
      <c r="M339" t="n">
        <v>0.00431726883005607</v>
      </c>
      <c r="N339" t="n">
        <v>12844676</v>
      </c>
      <c r="O339" t="n">
        <v>15991</v>
      </c>
    </row>
    <row r="340">
      <c r="A340" t="s">
        <v>1091</v>
      </c>
      <c r="B340" t="s">
        <v>752</v>
      </c>
      <c r="C340" t="s">
        <v>747</v>
      </c>
      <c r="D340" t="n">
        <v>1</v>
      </c>
      <c r="E340"/>
      <c r="F340" t="n">
        <v>0.755665077980097</v>
      </c>
      <c r="G340" t="n">
        <v>0.00544721184526493</v>
      </c>
      <c r="H340" t="s">
        <v>758</v>
      </c>
      <c r="I340" t="s">
        <v>758</v>
      </c>
      <c r="J340"/>
      <c r="K340"/>
      <c r="L340" t="n">
        <v>0.215930971040011</v>
      </c>
      <c r="M340" t="n">
        <v>0.00521607413511791</v>
      </c>
      <c r="N340" t="n">
        <v>7977869</v>
      </c>
      <c r="O340" t="n">
        <v>8685</v>
      </c>
    </row>
    <row r="341">
      <c r="A341" t="s">
        <v>1092</v>
      </c>
      <c r="B341" t="s">
        <v>718</v>
      </c>
      <c r="C341" t="s">
        <v>726</v>
      </c>
      <c r="D341" t="n">
        <v>0</v>
      </c>
      <c r="E341"/>
      <c r="F341" t="n">
        <v>0.283237130404052</v>
      </c>
      <c r="G341" t="n">
        <v>0.0456758691592725</v>
      </c>
      <c r="H341" t="s">
        <v>795</v>
      </c>
      <c r="I341"/>
      <c r="J341" t="s">
        <v>795</v>
      </c>
      <c r="K341"/>
      <c r="L341" t="n">
        <v>0.622605725055955</v>
      </c>
      <c r="M341" t="n">
        <v>0.048031913034751</v>
      </c>
      <c r="N341" t="n">
        <v>84890</v>
      </c>
      <c r="O341" t="n">
        <v>119</v>
      </c>
    </row>
    <row r="342">
      <c r="A342" t="s">
        <v>1093</v>
      </c>
      <c r="B342" t="s">
        <v>718</v>
      </c>
      <c r="C342" t="s">
        <v>726</v>
      </c>
      <c r="D342" t="n">
        <v>1</v>
      </c>
      <c r="E342"/>
      <c r="F342" t="n">
        <v>0.779741350711242</v>
      </c>
      <c r="G342" t="n">
        <v>0.00594247145547705</v>
      </c>
      <c r="H342" t="s">
        <v>795</v>
      </c>
      <c r="I342"/>
      <c r="J342" t="s">
        <v>795</v>
      </c>
      <c r="K342"/>
      <c r="L342" t="n">
        <v>0.199670768035704</v>
      </c>
      <c r="M342" t="n">
        <v>0.00566094733890987</v>
      </c>
      <c r="N342" t="n">
        <v>3813117</v>
      </c>
      <c r="O342" t="n">
        <v>5448</v>
      </c>
    </row>
    <row r="343">
      <c r="A343" t="s">
        <v>1094</v>
      </c>
      <c r="B343" t="s">
        <v>718</v>
      </c>
      <c r="C343" t="s">
        <v>726</v>
      </c>
      <c r="D343" t="n">
        <v>0</v>
      </c>
      <c r="E343"/>
      <c r="F343" t="n">
        <v>0.446237525308797</v>
      </c>
      <c r="G343" t="n">
        <v>0.0501029121941516</v>
      </c>
      <c r="H343" t="s">
        <v>800</v>
      </c>
      <c r="I343"/>
      <c r="J343" t="s">
        <v>800</v>
      </c>
      <c r="K343"/>
      <c r="L343" t="n">
        <v>0.448669565946639</v>
      </c>
      <c r="M343" t="n">
        <v>0.0470925368118411</v>
      </c>
      <c r="N343" t="n">
        <v>83469</v>
      </c>
      <c r="O343" t="n">
        <v>127</v>
      </c>
    </row>
    <row r="344">
      <c r="A344" t="s">
        <v>1095</v>
      </c>
      <c r="B344" t="s">
        <v>718</v>
      </c>
      <c r="C344" t="s">
        <v>726</v>
      </c>
      <c r="D344" t="n">
        <v>1</v>
      </c>
      <c r="E344"/>
      <c r="F344" t="n">
        <v>0.80326574322691</v>
      </c>
      <c r="G344" t="n">
        <v>0.00762797376853218</v>
      </c>
      <c r="H344" t="s">
        <v>800</v>
      </c>
      <c r="I344"/>
      <c r="J344" t="s">
        <v>800</v>
      </c>
      <c r="K344"/>
      <c r="L344" t="n">
        <v>0.164181835667926</v>
      </c>
      <c r="M344" t="n">
        <v>0.00702518518243861</v>
      </c>
      <c r="N344" t="n">
        <v>1923605</v>
      </c>
      <c r="O344" t="n">
        <v>2867</v>
      </c>
    </row>
    <row r="345">
      <c r="A345" t="s">
        <v>1096</v>
      </c>
      <c r="B345" t="s">
        <v>718</v>
      </c>
      <c r="C345" t="s">
        <v>726</v>
      </c>
      <c r="D345" t="n">
        <v>0</v>
      </c>
      <c r="E345"/>
      <c r="F345" t="n">
        <v>0.717176695955695</v>
      </c>
      <c r="G345" t="n">
        <v>0.00290198722881512</v>
      </c>
      <c r="H345" t="s">
        <v>805</v>
      </c>
      <c r="I345"/>
      <c r="J345" t="s">
        <v>805</v>
      </c>
      <c r="K345"/>
      <c r="L345" t="n">
        <v>0.247235387720167</v>
      </c>
      <c r="M345" t="n">
        <v>0.00277329872032959</v>
      </c>
      <c r="N345" t="n">
        <v>26940577</v>
      </c>
      <c r="O345" t="n">
        <v>37581</v>
      </c>
    </row>
    <row r="346">
      <c r="A346" t="s">
        <v>1097</v>
      </c>
      <c r="B346" t="s">
        <v>718</v>
      </c>
      <c r="C346" t="s">
        <v>726</v>
      </c>
      <c r="D346" t="n">
        <v>1</v>
      </c>
      <c r="E346"/>
      <c r="F346" t="n">
        <v>0.850840671594206</v>
      </c>
      <c r="G346" t="n">
        <v>0.00339291648489114</v>
      </c>
      <c r="H346" t="s">
        <v>805</v>
      </c>
      <c r="I346"/>
      <c r="J346" t="s">
        <v>805</v>
      </c>
      <c r="K346"/>
      <c r="L346" t="n">
        <v>0.12789036862712</v>
      </c>
      <c r="M346" t="n">
        <v>0.00317241433300381</v>
      </c>
      <c r="N346" t="n">
        <v>8398107</v>
      </c>
      <c r="O346" t="n">
        <v>12649</v>
      </c>
    </row>
    <row r="347">
      <c r="A347" t="s">
        <v>1098</v>
      </c>
      <c r="B347" t="s">
        <v>718</v>
      </c>
      <c r="C347" t="s">
        <v>732</v>
      </c>
      <c r="D347" t="n">
        <v>0</v>
      </c>
      <c r="E347"/>
      <c r="F347" t="n">
        <v>0.309920589250777</v>
      </c>
      <c r="G347" t="n">
        <v>0.046283946933233</v>
      </c>
      <c r="H347" t="s">
        <v>795</v>
      </c>
      <c r="I347"/>
      <c r="J347" t="s">
        <v>795</v>
      </c>
      <c r="K347"/>
      <c r="L347" t="n">
        <v>0.600080561629647</v>
      </c>
      <c r="M347" t="n">
        <v>0.0514414074870569</v>
      </c>
      <c r="N347" t="n">
        <v>86890</v>
      </c>
      <c r="O347" t="n">
        <v>115</v>
      </c>
    </row>
    <row r="348">
      <c r="A348" t="s">
        <v>1099</v>
      </c>
      <c r="B348" t="s">
        <v>718</v>
      </c>
      <c r="C348" t="s">
        <v>732</v>
      </c>
      <c r="D348" t="n">
        <v>1</v>
      </c>
      <c r="E348"/>
      <c r="F348" t="n">
        <v>0.796575317391845</v>
      </c>
      <c r="G348" t="n">
        <v>0.00592136386534927</v>
      </c>
      <c r="H348" t="s">
        <v>795</v>
      </c>
      <c r="I348"/>
      <c r="J348" t="s">
        <v>795</v>
      </c>
      <c r="K348"/>
      <c r="L348" t="n">
        <v>0.181911436387791</v>
      </c>
      <c r="M348" t="n">
        <v>0.00552125465061308</v>
      </c>
      <c r="N348" t="n">
        <v>3851627</v>
      </c>
      <c r="O348" t="n">
        <v>5175</v>
      </c>
    </row>
    <row r="349">
      <c r="A349" t="s">
        <v>1100</v>
      </c>
      <c r="B349" t="s">
        <v>718</v>
      </c>
      <c r="C349" t="s">
        <v>732</v>
      </c>
      <c r="D349" t="n">
        <v>0</v>
      </c>
      <c r="E349"/>
      <c r="F349" t="n">
        <v>0.320858456821666</v>
      </c>
      <c r="G349" t="n">
        <v>0.0450977191412392</v>
      </c>
      <c r="H349" t="s">
        <v>800</v>
      </c>
      <c r="I349"/>
      <c r="J349" t="s">
        <v>800</v>
      </c>
      <c r="K349"/>
      <c r="L349" t="n">
        <v>0.614552887072049</v>
      </c>
      <c r="M349" t="n">
        <v>0.0471743764241163</v>
      </c>
      <c r="N349" t="n">
        <v>97850</v>
      </c>
      <c r="O349" t="n">
        <v>140</v>
      </c>
    </row>
    <row r="350">
      <c r="A350" t="s">
        <v>1101</v>
      </c>
      <c r="B350" t="s">
        <v>718</v>
      </c>
      <c r="C350" t="s">
        <v>732</v>
      </c>
      <c r="D350" t="n">
        <v>1</v>
      </c>
      <c r="E350"/>
      <c r="F350" t="n">
        <v>0.821974547887358</v>
      </c>
      <c r="G350" t="n">
        <v>0.00772764766812554</v>
      </c>
      <c r="H350" t="s">
        <v>800</v>
      </c>
      <c r="I350"/>
      <c r="J350" t="s">
        <v>800</v>
      </c>
      <c r="K350"/>
      <c r="L350" t="n">
        <v>0.15625035877814</v>
      </c>
      <c r="M350" t="n">
        <v>0.00729746138774298</v>
      </c>
      <c r="N350" t="n">
        <v>1916226</v>
      </c>
      <c r="O350" t="n">
        <v>2739</v>
      </c>
    </row>
    <row r="351">
      <c r="A351" t="s">
        <v>1102</v>
      </c>
      <c r="B351" t="s">
        <v>718</v>
      </c>
      <c r="C351" t="s">
        <v>732</v>
      </c>
      <c r="D351" t="n">
        <v>0</v>
      </c>
      <c r="E351"/>
      <c r="F351" t="n">
        <v>0.724194855206053</v>
      </c>
      <c r="G351" t="n">
        <v>0.00290023941533405</v>
      </c>
      <c r="H351" t="s">
        <v>805</v>
      </c>
      <c r="I351"/>
      <c r="J351" t="s">
        <v>805</v>
      </c>
      <c r="K351"/>
      <c r="L351" t="n">
        <v>0.241422650586514</v>
      </c>
      <c r="M351" t="n">
        <v>0.00275790226924502</v>
      </c>
      <c r="N351" t="n">
        <v>26923294</v>
      </c>
      <c r="O351" t="n">
        <v>35710</v>
      </c>
    </row>
    <row r="352">
      <c r="A352" t="s">
        <v>1103</v>
      </c>
      <c r="B352" t="s">
        <v>718</v>
      </c>
      <c r="C352" t="s">
        <v>732</v>
      </c>
      <c r="D352" t="n">
        <v>1</v>
      </c>
      <c r="E352"/>
      <c r="F352" t="n">
        <v>0.845616617312407</v>
      </c>
      <c r="G352" t="n">
        <v>0.00354929677940391</v>
      </c>
      <c r="H352" t="s">
        <v>805</v>
      </c>
      <c r="I352"/>
      <c r="J352" t="s">
        <v>805</v>
      </c>
      <c r="K352"/>
      <c r="L352" t="n">
        <v>0.131063139991534</v>
      </c>
      <c r="M352" t="n">
        <v>0.00330371019705372</v>
      </c>
      <c r="N352" t="n">
        <v>8447768</v>
      </c>
      <c r="O352" t="n">
        <v>12415</v>
      </c>
    </row>
    <row r="353">
      <c r="A353" t="s">
        <v>1104</v>
      </c>
      <c r="B353" t="s">
        <v>718</v>
      </c>
      <c r="C353" t="s">
        <v>737</v>
      </c>
      <c r="D353" t="n">
        <v>0</v>
      </c>
      <c r="E353"/>
      <c r="F353" t="n">
        <v>0.208114125094835</v>
      </c>
      <c r="G353" t="n">
        <v>0.0489330314073239</v>
      </c>
      <c r="H353" t="s">
        <v>795</v>
      </c>
      <c r="I353"/>
      <c r="J353" t="s">
        <v>795</v>
      </c>
      <c r="K353"/>
      <c r="L353" t="n">
        <v>0.535726278870191</v>
      </c>
      <c r="M353" t="n">
        <v>0.0651722081296621</v>
      </c>
      <c r="N353" t="n">
        <v>80403</v>
      </c>
      <c r="O353" t="n">
        <v>76</v>
      </c>
    </row>
    <row r="354">
      <c r="A354" t="s">
        <v>1105</v>
      </c>
      <c r="B354" t="s">
        <v>718</v>
      </c>
      <c r="C354" t="s">
        <v>737</v>
      </c>
      <c r="D354" t="n">
        <v>1</v>
      </c>
      <c r="E354"/>
      <c r="F354" t="n">
        <v>0.800199326087988</v>
      </c>
      <c r="G354" t="n">
        <v>0.00726322796589602</v>
      </c>
      <c r="H354" t="s">
        <v>795</v>
      </c>
      <c r="I354"/>
      <c r="J354" t="s">
        <v>795</v>
      </c>
      <c r="K354"/>
      <c r="L354" t="n">
        <v>0.179465574755971</v>
      </c>
      <c r="M354" t="n">
        <v>0.00692200888824135</v>
      </c>
      <c r="N354" t="n">
        <v>3855993</v>
      </c>
      <c r="O354" t="n">
        <v>3813</v>
      </c>
    </row>
    <row r="355">
      <c r="A355" t="s">
        <v>1106</v>
      </c>
      <c r="B355" t="s">
        <v>718</v>
      </c>
      <c r="C355" t="s">
        <v>737</v>
      </c>
      <c r="D355" t="n">
        <v>0</v>
      </c>
      <c r="E355"/>
      <c r="F355" t="n">
        <v>0.273582264304622</v>
      </c>
      <c r="G355" t="n">
        <v>0.0545712536562051</v>
      </c>
      <c r="H355" t="s">
        <v>800</v>
      </c>
      <c r="I355"/>
      <c r="J355" t="s">
        <v>800</v>
      </c>
      <c r="K355"/>
      <c r="L355" t="n">
        <v>0.602079515373651</v>
      </c>
      <c r="M355" t="n">
        <v>0.0625061832194602</v>
      </c>
      <c r="N355" t="n">
        <v>78576</v>
      </c>
      <c r="O355" t="n">
        <v>82</v>
      </c>
    </row>
    <row r="356">
      <c r="A356" t="s">
        <v>1107</v>
      </c>
      <c r="B356" t="s">
        <v>718</v>
      </c>
      <c r="C356" t="s">
        <v>737</v>
      </c>
      <c r="D356" t="n">
        <v>1</v>
      </c>
      <c r="E356"/>
      <c r="F356" t="n">
        <v>0.815353681556809</v>
      </c>
      <c r="G356" t="n">
        <v>0.00952189939663713</v>
      </c>
      <c r="H356" t="s">
        <v>800</v>
      </c>
      <c r="I356"/>
      <c r="J356" t="s">
        <v>800</v>
      </c>
      <c r="K356"/>
      <c r="L356" t="n">
        <v>0.164631740487469</v>
      </c>
      <c r="M356" t="n">
        <v>0.00912125565057424</v>
      </c>
      <c r="N356" t="n">
        <v>1926196</v>
      </c>
      <c r="O356" t="n">
        <v>2024</v>
      </c>
    </row>
    <row r="357">
      <c r="A357" t="s">
        <v>1108</v>
      </c>
      <c r="B357" t="s">
        <v>718</v>
      </c>
      <c r="C357" t="s">
        <v>737</v>
      </c>
      <c r="D357" t="n">
        <v>0</v>
      </c>
      <c r="E357"/>
      <c r="F357" t="n">
        <v>0.718858443947496</v>
      </c>
      <c r="G357" t="n">
        <v>0.00324577250029432</v>
      </c>
      <c r="H357" t="s">
        <v>805</v>
      </c>
      <c r="I357"/>
      <c r="J357" t="s">
        <v>805</v>
      </c>
      <c r="K357"/>
      <c r="L357" t="n">
        <v>0.244398216950159</v>
      </c>
      <c r="M357" t="n">
        <v>0.00308561049474666</v>
      </c>
      <c r="N357" t="n">
        <v>26821460</v>
      </c>
      <c r="O357" t="n">
        <v>29292</v>
      </c>
    </row>
    <row r="358">
      <c r="A358" t="s">
        <v>1109</v>
      </c>
      <c r="B358" t="s">
        <v>718</v>
      </c>
      <c r="C358" t="s">
        <v>737</v>
      </c>
      <c r="D358" t="n">
        <v>1</v>
      </c>
      <c r="E358"/>
      <c r="F358" t="n">
        <v>0.846744895673452</v>
      </c>
      <c r="G358" t="n">
        <v>0.00422992087916741</v>
      </c>
      <c r="H358" t="s">
        <v>805</v>
      </c>
      <c r="I358"/>
      <c r="J358" t="s">
        <v>805</v>
      </c>
      <c r="K358"/>
      <c r="L358" t="n">
        <v>0.133741275577079</v>
      </c>
      <c r="M358" t="n">
        <v>0.00398831392666049</v>
      </c>
      <c r="N358" t="n">
        <v>8566899</v>
      </c>
      <c r="O358" t="n">
        <v>10075</v>
      </c>
    </row>
    <row r="359">
      <c r="A359" t="s">
        <v>1110</v>
      </c>
      <c r="B359" t="s">
        <v>718</v>
      </c>
      <c r="C359" t="s">
        <v>742</v>
      </c>
      <c r="D359" t="n">
        <v>0</v>
      </c>
      <c r="E359"/>
      <c r="F359" t="n">
        <v>0.209692980575447</v>
      </c>
      <c r="G359" t="n">
        <v>0.0539786113075485</v>
      </c>
      <c r="H359" t="s">
        <v>795</v>
      </c>
      <c r="I359"/>
      <c r="J359" t="s">
        <v>795</v>
      </c>
      <c r="K359"/>
      <c r="L359" t="n">
        <v>0.698018952875091</v>
      </c>
      <c r="M359" t="n">
        <v>0.0622756147594784</v>
      </c>
      <c r="N359" t="n">
        <v>93284</v>
      </c>
      <c r="O359" t="n">
        <v>69</v>
      </c>
    </row>
    <row r="360">
      <c r="A360" t="s">
        <v>1111</v>
      </c>
      <c r="B360" t="s">
        <v>718</v>
      </c>
      <c r="C360" t="s">
        <v>742</v>
      </c>
      <c r="D360" t="n">
        <v>1</v>
      </c>
      <c r="E360"/>
      <c r="F360" t="n">
        <v>0.819469949631587</v>
      </c>
      <c r="G360" t="n">
        <v>0.00764130409628036</v>
      </c>
      <c r="H360" t="s">
        <v>795</v>
      </c>
      <c r="I360"/>
      <c r="J360" t="s">
        <v>795</v>
      </c>
      <c r="K360"/>
      <c r="L360" t="n">
        <v>0.163161475299451</v>
      </c>
      <c r="M360" t="n">
        <v>0.0072940857982541</v>
      </c>
      <c r="N360" t="n">
        <v>3735079</v>
      </c>
      <c r="O360" t="n">
        <v>3644</v>
      </c>
    </row>
    <row r="361">
      <c r="A361" t="s">
        <v>1112</v>
      </c>
      <c r="B361" t="s">
        <v>718</v>
      </c>
      <c r="C361" t="s">
        <v>742</v>
      </c>
      <c r="D361" t="n">
        <v>0</v>
      </c>
      <c r="E361"/>
      <c r="F361" t="n">
        <v>0.483192872953242</v>
      </c>
      <c r="G361" t="n">
        <v>0.0924519666773452</v>
      </c>
      <c r="H361" t="s">
        <v>800</v>
      </c>
      <c r="I361"/>
      <c r="J361" t="s">
        <v>800</v>
      </c>
      <c r="K361"/>
      <c r="L361" t="n">
        <v>0.403247315671529</v>
      </c>
      <c r="M361" t="n">
        <v>0.0833274422593555</v>
      </c>
      <c r="N361" t="n">
        <v>72737</v>
      </c>
      <c r="O361" t="n">
        <v>61</v>
      </c>
    </row>
    <row r="362">
      <c r="A362" t="s">
        <v>1113</v>
      </c>
      <c r="B362" t="s">
        <v>718</v>
      </c>
      <c r="C362" t="s">
        <v>742</v>
      </c>
      <c r="D362" t="n">
        <v>1</v>
      </c>
      <c r="E362"/>
      <c r="F362" t="n">
        <v>0.816035538181513</v>
      </c>
      <c r="G362" t="n">
        <v>0.00992736490379364</v>
      </c>
      <c r="H362" t="s">
        <v>800</v>
      </c>
      <c r="I362"/>
      <c r="J362" t="s">
        <v>800</v>
      </c>
      <c r="K362"/>
      <c r="L362" t="n">
        <v>0.159415485648392</v>
      </c>
      <c r="M362" t="n">
        <v>0.00963599915293851</v>
      </c>
      <c r="N362" t="n">
        <v>1978942</v>
      </c>
      <c r="O362" t="n">
        <v>2104</v>
      </c>
    </row>
    <row r="363">
      <c r="A363" t="s">
        <v>1114</v>
      </c>
      <c r="B363" t="s">
        <v>718</v>
      </c>
      <c r="C363" t="s">
        <v>742</v>
      </c>
      <c r="D363" t="n">
        <v>0</v>
      </c>
      <c r="E363"/>
      <c r="F363" t="n">
        <v>0.707822043571598</v>
      </c>
      <c r="G363" t="n">
        <v>0.00310997830313288</v>
      </c>
      <c r="H363" t="s">
        <v>805</v>
      </c>
      <c r="I363"/>
      <c r="J363" t="s">
        <v>805</v>
      </c>
      <c r="K363"/>
      <c r="L363" t="n">
        <v>0.251321015976884</v>
      </c>
      <c r="M363" t="n">
        <v>0.00297473090389657</v>
      </c>
      <c r="N363" t="n">
        <v>26801909</v>
      </c>
      <c r="O363" t="n">
        <v>37338</v>
      </c>
    </row>
    <row r="364">
      <c r="A364" t="s">
        <v>1115</v>
      </c>
      <c r="B364" t="s">
        <v>718</v>
      </c>
      <c r="C364" t="s">
        <v>742</v>
      </c>
      <c r="D364" t="n">
        <v>1</v>
      </c>
      <c r="E364"/>
      <c r="F364" t="n">
        <v>0.837418624411597</v>
      </c>
      <c r="G364" t="n">
        <v>0.00458024310645641</v>
      </c>
      <c r="H364" t="s">
        <v>805</v>
      </c>
      <c r="I364"/>
      <c r="J364" t="s">
        <v>805</v>
      </c>
      <c r="K364"/>
      <c r="L364" t="n">
        <v>0.135679368205571</v>
      </c>
      <c r="M364" t="n">
        <v>0.00432655248161665</v>
      </c>
      <c r="N364" t="n">
        <v>8663071</v>
      </c>
      <c r="O364" t="n">
        <v>11665</v>
      </c>
    </row>
    <row r="365">
      <c r="A365" t="s">
        <v>1116</v>
      </c>
      <c r="B365" t="s">
        <v>718</v>
      </c>
      <c r="C365" t="s">
        <v>747</v>
      </c>
      <c r="D365" t="n">
        <v>0</v>
      </c>
      <c r="E365"/>
      <c r="F365" t="n">
        <v>0.267667906519756</v>
      </c>
      <c r="G365" t="n">
        <v>0.0496052813588689</v>
      </c>
      <c r="H365" t="s">
        <v>795</v>
      </c>
      <c r="I365"/>
      <c r="J365" t="s">
        <v>795</v>
      </c>
      <c r="K365"/>
      <c r="L365" t="n">
        <v>0.671555898659555</v>
      </c>
      <c r="M365" t="n">
        <v>0.0611813064670134</v>
      </c>
      <c r="N365" t="n">
        <v>99743</v>
      </c>
      <c r="O365" t="n">
        <v>66</v>
      </c>
    </row>
    <row r="366">
      <c r="A366" t="s">
        <v>1117</v>
      </c>
      <c r="B366" t="s">
        <v>718</v>
      </c>
      <c r="C366" t="s">
        <v>747</v>
      </c>
      <c r="D366" t="n">
        <v>1</v>
      </c>
      <c r="E366"/>
      <c r="F366" t="n">
        <v>0.810914528336917</v>
      </c>
      <c r="G366" t="n">
        <v>0.00837678635450367</v>
      </c>
      <c r="H366" t="s">
        <v>795</v>
      </c>
      <c r="I366"/>
      <c r="J366" t="s">
        <v>795</v>
      </c>
      <c r="K366"/>
      <c r="L366" t="n">
        <v>0.171261140038359</v>
      </c>
      <c r="M366" t="n">
        <v>0.00791821663774275</v>
      </c>
      <c r="N366" t="n">
        <v>3700279</v>
      </c>
      <c r="O366" t="n">
        <v>3279</v>
      </c>
    </row>
    <row r="367">
      <c r="A367" t="s">
        <v>1118</v>
      </c>
      <c r="B367" t="s">
        <v>718</v>
      </c>
      <c r="C367" t="s">
        <v>747</v>
      </c>
      <c r="D367" t="n">
        <v>0</v>
      </c>
      <c r="E367"/>
      <c r="F367" t="n">
        <v>0.206393872285093</v>
      </c>
      <c r="G367" t="n">
        <v>0.0471867587311994</v>
      </c>
      <c r="H367" t="s">
        <v>800</v>
      </c>
      <c r="I367"/>
      <c r="J367" t="s">
        <v>800</v>
      </c>
      <c r="K367"/>
      <c r="L367" t="n">
        <v>0.693858062943172</v>
      </c>
      <c r="M367" t="n">
        <v>0.050603480101933</v>
      </c>
      <c r="N367" t="n">
        <v>98438</v>
      </c>
      <c r="O367" t="n">
        <v>78</v>
      </c>
    </row>
    <row r="368">
      <c r="A368" t="s">
        <v>1119</v>
      </c>
      <c r="B368" t="s">
        <v>718</v>
      </c>
      <c r="C368" t="s">
        <v>747</v>
      </c>
      <c r="D368" t="n">
        <v>1</v>
      </c>
      <c r="E368"/>
      <c r="F368" t="n">
        <v>0.81346553643391</v>
      </c>
      <c r="G368" t="n">
        <v>0.0100480672736185</v>
      </c>
      <c r="H368" t="s">
        <v>800</v>
      </c>
      <c r="I368"/>
      <c r="J368" t="s">
        <v>800</v>
      </c>
      <c r="K368"/>
      <c r="L368" t="n">
        <v>0.160152992556909</v>
      </c>
      <c r="M368" t="n">
        <v>0.00966215479281454</v>
      </c>
      <c r="N368" t="n">
        <v>2062584</v>
      </c>
      <c r="O368" t="n">
        <v>1980</v>
      </c>
    </row>
    <row r="369">
      <c r="A369" t="s">
        <v>1120</v>
      </c>
      <c r="B369" t="s">
        <v>718</v>
      </c>
      <c r="C369" t="s">
        <v>747</v>
      </c>
      <c r="D369" t="n">
        <v>0</v>
      </c>
      <c r="E369"/>
      <c r="F369" t="n">
        <v>0.713046951650366</v>
      </c>
      <c r="G369" t="n">
        <v>0.00375509827766506</v>
      </c>
      <c r="H369" t="s">
        <v>805</v>
      </c>
      <c r="I369"/>
      <c r="J369" t="s">
        <v>805</v>
      </c>
      <c r="K369"/>
      <c r="L369" t="n">
        <v>0.255578766587811</v>
      </c>
      <c r="M369" t="n">
        <v>0.0036588977003885</v>
      </c>
      <c r="N369" t="n">
        <v>26810048</v>
      </c>
      <c r="O369" t="n">
        <v>31535</v>
      </c>
    </row>
    <row r="370">
      <c r="A370" t="s">
        <v>1121</v>
      </c>
      <c r="B370" t="s">
        <v>718</v>
      </c>
      <c r="C370" t="s">
        <v>747</v>
      </c>
      <c r="D370" t="n">
        <v>1</v>
      </c>
      <c r="E370"/>
      <c r="F370" t="n">
        <v>0.846762991188619</v>
      </c>
      <c r="G370" t="n">
        <v>0.00440409137733588</v>
      </c>
      <c r="H370" t="s">
        <v>805</v>
      </c>
      <c r="I370"/>
      <c r="J370" t="s">
        <v>805</v>
      </c>
      <c r="K370"/>
      <c r="L370" t="n">
        <v>0.130857604902701</v>
      </c>
      <c r="M370" t="n">
        <v>0.00413713096770291</v>
      </c>
      <c r="N370" t="n">
        <v>8699204</v>
      </c>
      <c r="O370" t="n">
        <v>10393</v>
      </c>
    </row>
    <row r="371">
      <c r="A371" t="s">
        <v>1122</v>
      </c>
      <c r="B371" t="s">
        <v>858</v>
      </c>
      <c r="C371" t="s">
        <v>726</v>
      </c>
      <c r="D371" t="n">
        <v>0</v>
      </c>
      <c r="E371"/>
      <c r="F371" t="n">
        <v>0.243726593466992</v>
      </c>
      <c r="G371" t="n">
        <v>0.0134135049590467</v>
      </c>
      <c r="H371" t="s">
        <v>859</v>
      </c>
      <c r="I371" t="s">
        <v>753</v>
      </c>
      <c r="J371"/>
      <c r="K371" t="s">
        <v>860</v>
      </c>
      <c r="L371" t="n">
        <v>0.695230991196129</v>
      </c>
      <c r="M371" t="n">
        <v>0.0144228565041208</v>
      </c>
      <c r="N371" t="n">
        <v>713209</v>
      </c>
      <c r="O371" t="n">
        <v>1076</v>
      </c>
    </row>
    <row r="372">
      <c r="A372" t="s">
        <v>1123</v>
      </c>
      <c r="B372" t="s">
        <v>858</v>
      </c>
      <c r="C372" t="s">
        <v>726</v>
      </c>
      <c r="D372" t="n">
        <v>1</v>
      </c>
      <c r="E372"/>
      <c r="F372" t="n">
        <v>1</v>
      </c>
      <c r="G372" t="n">
        <v>0</v>
      </c>
      <c r="H372" t="s">
        <v>859</v>
      </c>
      <c r="I372" t="s">
        <v>753</v>
      </c>
      <c r="J372"/>
      <c r="K372" t="s">
        <v>860</v>
      </c>
      <c r="L372" t="n">
        <v>0</v>
      </c>
      <c r="M372" t="n">
        <v>0</v>
      </c>
      <c r="N372" t="n">
        <v>1375</v>
      </c>
      <c r="O372" t="n">
        <v>2</v>
      </c>
    </row>
    <row r="373">
      <c r="A373" t="s">
        <v>1124</v>
      </c>
      <c r="B373" t="s">
        <v>858</v>
      </c>
      <c r="C373" t="s">
        <v>726</v>
      </c>
      <c r="D373" t="n">
        <v>0</v>
      </c>
      <c r="E373"/>
      <c r="F373" t="n">
        <v>0.266158672053626</v>
      </c>
      <c r="G373" t="n">
        <v>0.014209679526747</v>
      </c>
      <c r="H373" t="s">
        <v>864</v>
      </c>
      <c r="I373" t="s">
        <v>758</v>
      </c>
      <c r="J373"/>
      <c r="K373" t="s">
        <v>860</v>
      </c>
      <c r="L373" t="n">
        <v>0.666870198009022</v>
      </c>
      <c r="M373" t="n">
        <v>0.0151920453358838</v>
      </c>
      <c r="N373" t="n">
        <v>679666</v>
      </c>
      <c r="O373" t="n">
        <v>1029</v>
      </c>
    </row>
    <row r="374">
      <c r="A374" t="s">
        <v>1125</v>
      </c>
      <c r="B374" t="s">
        <v>858</v>
      </c>
      <c r="C374" t="s">
        <v>726</v>
      </c>
      <c r="D374" t="n">
        <v>1</v>
      </c>
      <c r="E374"/>
      <c r="F374" t="n">
        <v>0</v>
      </c>
      <c r="G374" t="n">
        <v>0</v>
      </c>
      <c r="H374" t="s">
        <v>864</v>
      </c>
      <c r="I374" t="s">
        <v>758</v>
      </c>
      <c r="J374"/>
      <c r="K374" t="s">
        <v>860</v>
      </c>
      <c r="L374" t="n">
        <v>1</v>
      </c>
      <c r="M374" t="n">
        <v>0</v>
      </c>
      <c r="N374" t="n">
        <v>1991</v>
      </c>
      <c r="O374" t="n">
        <v>3</v>
      </c>
    </row>
    <row r="375">
      <c r="A375" t="s">
        <v>1126</v>
      </c>
      <c r="B375" t="s">
        <v>858</v>
      </c>
      <c r="C375" t="s">
        <v>726</v>
      </c>
      <c r="D375" t="n">
        <v>0</v>
      </c>
      <c r="E375"/>
      <c r="F375" t="n">
        <v>0.600029236657453</v>
      </c>
      <c r="G375" t="n">
        <v>0.0102399474288152</v>
      </c>
      <c r="H375" t="s">
        <v>868</v>
      </c>
      <c r="I375" t="s">
        <v>753</v>
      </c>
      <c r="J375"/>
      <c r="K375" t="s">
        <v>869</v>
      </c>
      <c r="L375" t="n">
        <v>0.326221115331789</v>
      </c>
      <c r="M375" t="n">
        <v>0.0101788278504102</v>
      </c>
      <c r="N375" t="n">
        <v>2784176</v>
      </c>
      <c r="O375" t="n">
        <v>3311</v>
      </c>
    </row>
    <row r="376">
      <c r="A376" t="s">
        <v>1127</v>
      </c>
      <c r="B376" t="s">
        <v>858</v>
      </c>
      <c r="C376" t="s">
        <v>726</v>
      </c>
      <c r="D376" t="n">
        <v>1</v>
      </c>
      <c r="E376"/>
      <c r="F376" t="n">
        <v>0.809681094852198</v>
      </c>
      <c r="G376" t="n">
        <v>0.051101091653284</v>
      </c>
      <c r="H376" t="s">
        <v>868</v>
      </c>
      <c r="I376" t="s">
        <v>753</v>
      </c>
      <c r="J376"/>
      <c r="K376" t="s">
        <v>869</v>
      </c>
      <c r="L376" t="n">
        <v>0.136818117806711</v>
      </c>
      <c r="M376" t="n">
        <v>0.0483543121853947</v>
      </c>
      <c r="N376" t="n">
        <v>78111</v>
      </c>
      <c r="O376" t="n">
        <v>88</v>
      </c>
    </row>
    <row r="377">
      <c r="A377" t="s">
        <v>1128</v>
      </c>
      <c r="B377" t="s">
        <v>858</v>
      </c>
      <c r="C377" t="s">
        <v>726</v>
      </c>
      <c r="D377" t="n">
        <v>0</v>
      </c>
      <c r="E377"/>
      <c r="F377" t="n">
        <v>0.610394547941008</v>
      </c>
      <c r="G377" t="n">
        <v>0.0104802479340045</v>
      </c>
      <c r="H377" t="s">
        <v>874</v>
      </c>
      <c r="I377" t="s">
        <v>758</v>
      </c>
      <c r="J377"/>
      <c r="K377" t="s">
        <v>869</v>
      </c>
      <c r="L377" t="n">
        <v>0.337203071687572</v>
      </c>
      <c r="M377" t="n">
        <v>0.010447035231203</v>
      </c>
      <c r="N377" t="n">
        <v>2467178</v>
      </c>
      <c r="O377" t="n">
        <v>3023</v>
      </c>
    </row>
    <row r="378">
      <c r="A378" t="s">
        <v>1129</v>
      </c>
      <c r="B378" t="s">
        <v>858</v>
      </c>
      <c r="C378" t="s">
        <v>726</v>
      </c>
      <c r="D378" t="n">
        <v>1</v>
      </c>
      <c r="E378"/>
      <c r="F378" t="n">
        <v>0.451772590810296</v>
      </c>
      <c r="G378" t="n">
        <v>0.0278783893924791</v>
      </c>
      <c r="H378" t="s">
        <v>874</v>
      </c>
      <c r="I378" t="s">
        <v>758</v>
      </c>
      <c r="J378"/>
      <c r="K378" t="s">
        <v>869</v>
      </c>
      <c r="L378" t="n">
        <v>0.49133149665254</v>
      </c>
      <c r="M378" t="n">
        <v>0.0278606021274522</v>
      </c>
      <c r="N378" t="n">
        <v>275134</v>
      </c>
      <c r="O378" t="n">
        <v>342</v>
      </c>
    </row>
    <row r="379">
      <c r="A379" t="s">
        <v>1130</v>
      </c>
      <c r="B379" t="s">
        <v>858</v>
      </c>
      <c r="C379" t="s">
        <v>726</v>
      </c>
      <c r="D379" t="n">
        <v>0</v>
      </c>
      <c r="E379"/>
      <c r="F379" t="n">
        <v>0.87268544234954</v>
      </c>
      <c r="G379" t="n">
        <v>0.00601808427173938</v>
      </c>
      <c r="H379" t="s">
        <v>879</v>
      </c>
      <c r="I379" t="s">
        <v>753</v>
      </c>
      <c r="J379"/>
      <c r="K379" t="s">
        <v>880</v>
      </c>
      <c r="L379" t="n">
        <v>0.0887834218641239</v>
      </c>
      <c r="M379" t="n">
        <v>0.00505851490243965</v>
      </c>
      <c r="N379" t="n">
        <v>3186462</v>
      </c>
      <c r="O379" t="n">
        <v>3673</v>
      </c>
    </row>
    <row r="380">
      <c r="A380" t="s">
        <v>1131</v>
      </c>
      <c r="B380" t="s">
        <v>858</v>
      </c>
      <c r="C380" t="s">
        <v>726</v>
      </c>
      <c r="D380" t="n">
        <v>1</v>
      </c>
      <c r="E380"/>
      <c r="F380" t="n">
        <v>0.922572445546446</v>
      </c>
      <c r="G380" t="n">
        <v>0.00653258281554466</v>
      </c>
      <c r="H380" t="s">
        <v>879</v>
      </c>
      <c r="I380" t="s">
        <v>753</v>
      </c>
      <c r="J380"/>
      <c r="K380" t="s">
        <v>880</v>
      </c>
      <c r="L380" t="n">
        <v>0.0522106953914769</v>
      </c>
      <c r="M380" t="n">
        <v>0.00539889456205794</v>
      </c>
      <c r="N380" t="n">
        <v>1282515</v>
      </c>
      <c r="O380" t="n">
        <v>1743</v>
      </c>
    </row>
    <row r="381">
      <c r="A381" t="s">
        <v>1132</v>
      </c>
      <c r="B381" t="s">
        <v>858</v>
      </c>
      <c r="C381" t="s">
        <v>726</v>
      </c>
      <c r="D381" t="n">
        <v>0</v>
      </c>
      <c r="E381"/>
      <c r="F381" t="n">
        <v>0.867187028321079</v>
      </c>
      <c r="G381" t="n">
        <v>0.00679657521109029</v>
      </c>
      <c r="H381" t="s">
        <v>885</v>
      </c>
      <c r="I381" t="s">
        <v>758</v>
      </c>
      <c r="J381"/>
      <c r="K381" t="s">
        <v>880</v>
      </c>
      <c r="L381" t="n">
        <v>0.109025260333952</v>
      </c>
      <c r="M381" t="n">
        <v>0.0063346868908937</v>
      </c>
      <c r="N381" t="n">
        <v>2285718</v>
      </c>
      <c r="O381" t="n">
        <v>3032</v>
      </c>
    </row>
    <row r="382">
      <c r="A382" t="s">
        <v>1133</v>
      </c>
      <c r="B382" t="s">
        <v>858</v>
      </c>
      <c r="C382" t="s">
        <v>726</v>
      </c>
      <c r="D382" t="n">
        <v>1</v>
      </c>
      <c r="E382"/>
      <c r="F382" t="n">
        <v>0.679656321156801</v>
      </c>
      <c r="G382" t="n">
        <v>0.00861992774137338</v>
      </c>
      <c r="H382" t="s">
        <v>885</v>
      </c>
      <c r="I382" t="s">
        <v>758</v>
      </c>
      <c r="J382"/>
      <c r="K382" t="s">
        <v>880</v>
      </c>
      <c r="L382" t="n">
        <v>0.284770178955966</v>
      </c>
      <c r="M382" t="n">
        <v>0.00833965855469466</v>
      </c>
      <c r="N382" t="n">
        <v>2168187</v>
      </c>
      <c r="O382" t="n">
        <v>3182</v>
      </c>
    </row>
    <row r="383">
      <c r="A383" t="s">
        <v>1134</v>
      </c>
      <c r="B383" t="s">
        <v>858</v>
      </c>
      <c r="C383" t="s">
        <v>726</v>
      </c>
      <c r="D383" t="n">
        <v>0</v>
      </c>
      <c r="E383"/>
      <c r="F383" t="n">
        <v>0.840534088556521</v>
      </c>
      <c r="G383" t="n">
        <v>0.00674181781167855</v>
      </c>
      <c r="H383" t="s">
        <v>890</v>
      </c>
      <c r="I383" t="s">
        <v>753</v>
      </c>
      <c r="J383"/>
      <c r="K383" t="s">
        <v>891</v>
      </c>
      <c r="L383" t="n">
        <v>0.120989842461264</v>
      </c>
      <c r="M383" t="n">
        <v>0.00587707733023747</v>
      </c>
      <c r="N383" t="n">
        <v>2564893</v>
      </c>
      <c r="O383" t="n">
        <v>3430</v>
      </c>
    </row>
    <row r="384">
      <c r="A384" t="s">
        <v>1135</v>
      </c>
      <c r="B384" t="s">
        <v>858</v>
      </c>
      <c r="C384" t="s">
        <v>726</v>
      </c>
      <c r="D384" t="n">
        <v>1</v>
      </c>
      <c r="E384"/>
      <c r="F384" t="n">
        <v>0.945771502018811</v>
      </c>
      <c r="G384" t="n">
        <v>0.00313879620419463</v>
      </c>
      <c r="H384" t="s">
        <v>890</v>
      </c>
      <c r="I384" t="s">
        <v>753</v>
      </c>
      <c r="J384"/>
      <c r="K384" t="s">
        <v>891</v>
      </c>
      <c r="L384" t="n">
        <v>0.0407012897097806</v>
      </c>
      <c r="M384" t="n">
        <v>0.00275140005987077</v>
      </c>
      <c r="N384" t="n">
        <v>3743788</v>
      </c>
      <c r="O384" t="n">
        <v>5610</v>
      </c>
    </row>
    <row r="385">
      <c r="A385" t="s">
        <v>1136</v>
      </c>
      <c r="B385" t="s">
        <v>858</v>
      </c>
      <c r="C385" t="s">
        <v>726</v>
      </c>
      <c r="D385" t="n">
        <v>0</v>
      </c>
      <c r="E385"/>
      <c r="F385" t="n">
        <v>0.830650835377289</v>
      </c>
      <c r="G385" t="n">
        <v>0.00715612715376698</v>
      </c>
      <c r="H385" t="s">
        <v>896</v>
      </c>
      <c r="I385" t="s">
        <v>758</v>
      </c>
      <c r="J385"/>
      <c r="K385" t="s">
        <v>891</v>
      </c>
      <c r="L385" t="n">
        <v>0.145226045485201</v>
      </c>
      <c r="M385" t="n">
        <v>0.00667480161367188</v>
      </c>
      <c r="N385" t="n">
        <v>1988383</v>
      </c>
      <c r="O385" t="n">
        <v>2966</v>
      </c>
    </row>
    <row r="386">
      <c r="A386" t="s">
        <v>1137</v>
      </c>
      <c r="B386" t="s">
        <v>858</v>
      </c>
      <c r="C386" t="s">
        <v>726</v>
      </c>
      <c r="D386" t="n">
        <v>1</v>
      </c>
      <c r="E386"/>
      <c r="F386" t="n">
        <v>0.783010823089078</v>
      </c>
      <c r="G386" t="n">
        <v>0.00511341629566795</v>
      </c>
      <c r="H386" t="s">
        <v>896</v>
      </c>
      <c r="I386" t="s">
        <v>758</v>
      </c>
      <c r="J386"/>
      <c r="K386" t="s">
        <v>891</v>
      </c>
      <c r="L386" t="n">
        <v>0.192698663024926</v>
      </c>
      <c r="M386" t="n">
        <v>0.00488774097156143</v>
      </c>
      <c r="N386" t="n">
        <v>4484302</v>
      </c>
      <c r="O386" t="n">
        <v>6882</v>
      </c>
    </row>
    <row r="387">
      <c r="A387" t="s">
        <v>1138</v>
      </c>
      <c r="B387" t="s">
        <v>858</v>
      </c>
      <c r="C387" t="s">
        <v>726</v>
      </c>
      <c r="D387" t="n">
        <v>0</v>
      </c>
      <c r="E387"/>
      <c r="F387" t="n">
        <v>0.735777891626507</v>
      </c>
      <c r="G387" t="n">
        <v>0.00529301554496767</v>
      </c>
      <c r="H387" t="s">
        <v>901</v>
      </c>
      <c r="I387" t="s">
        <v>753</v>
      </c>
      <c r="J387"/>
      <c r="K387" t="s">
        <v>902</v>
      </c>
      <c r="L387" t="n">
        <v>0.239015313461482</v>
      </c>
      <c r="M387" t="n">
        <v>0.00510872710190298</v>
      </c>
      <c r="N387" t="n">
        <v>4953942</v>
      </c>
      <c r="O387" t="n">
        <v>7513</v>
      </c>
    </row>
    <row r="388">
      <c r="A388" t="s">
        <v>1139</v>
      </c>
      <c r="B388" t="s">
        <v>858</v>
      </c>
      <c r="C388" t="s">
        <v>726</v>
      </c>
      <c r="D388" t="n">
        <v>1</v>
      </c>
      <c r="E388"/>
      <c r="F388" t="n">
        <v>0.888344032755817</v>
      </c>
      <c r="G388" t="n">
        <v>0.00768950507851365</v>
      </c>
      <c r="H388" t="s">
        <v>901</v>
      </c>
      <c r="I388" t="s">
        <v>753</v>
      </c>
      <c r="J388"/>
      <c r="K388" t="s">
        <v>902</v>
      </c>
      <c r="L388" t="n">
        <v>0.099860906118714</v>
      </c>
      <c r="M388" t="n">
        <v>0.0073352617063221</v>
      </c>
      <c r="N388" t="n">
        <v>1199909</v>
      </c>
      <c r="O388" t="n">
        <v>1771</v>
      </c>
    </row>
    <row r="389">
      <c r="A389" t="s">
        <v>1140</v>
      </c>
      <c r="B389" t="s">
        <v>858</v>
      </c>
      <c r="C389" t="s">
        <v>726</v>
      </c>
      <c r="D389" t="n">
        <v>0</v>
      </c>
      <c r="E389"/>
      <c r="F389" t="n">
        <v>0.66281079151603</v>
      </c>
      <c r="G389" t="n">
        <v>0.00517246814330853</v>
      </c>
      <c r="H389" t="s">
        <v>907</v>
      </c>
      <c r="I389" t="s">
        <v>758</v>
      </c>
      <c r="J389"/>
      <c r="K389" t="s">
        <v>902</v>
      </c>
      <c r="L389" t="n">
        <v>0.318379693833109</v>
      </c>
      <c r="M389" t="n">
        <v>0.00509033140080261</v>
      </c>
      <c r="N389" t="n">
        <v>5485309</v>
      </c>
      <c r="O389" t="n">
        <v>8774</v>
      </c>
    </row>
    <row r="390">
      <c r="A390" t="s">
        <v>1141</v>
      </c>
      <c r="B390" t="s">
        <v>858</v>
      </c>
      <c r="C390" t="s">
        <v>726</v>
      </c>
      <c r="D390" t="n">
        <v>1</v>
      </c>
      <c r="E390"/>
      <c r="F390" t="n">
        <v>0.778364388888704</v>
      </c>
      <c r="G390" t="n">
        <v>0.0115508791262173</v>
      </c>
      <c r="H390" t="s">
        <v>907</v>
      </c>
      <c r="I390" t="s">
        <v>758</v>
      </c>
      <c r="J390"/>
      <c r="K390" t="s">
        <v>902</v>
      </c>
      <c r="L390" t="n">
        <v>0.203053416444603</v>
      </c>
      <c r="M390" t="n">
        <v>0.0111892728136741</v>
      </c>
      <c r="N390" t="n">
        <v>899517</v>
      </c>
      <c r="O390" t="n">
        <v>1341</v>
      </c>
    </row>
    <row r="391">
      <c r="A391" t="s">
        <v>1142</v>
      </c>
      <c r="B391" t="s">
        <v>858</v>
      </c>
      <c r="C391" t="s">
        <v>732</v>
      </c>
      <c r="D391" t="n">
        <v>0</v>
      </c>
      <c r="E391"/>
      <c r="F391" t="n">
        <v>0.231017990642395</v>
      </c>
      <c r="G391" t="n">
        <v>0.0137933212965528</v>
      </c>
      <c r="H391" t="s">
        <v>859</v>
      </c>
      <c r="I391" t="s">
        <v>753</v>
      </c>
      <c r="J391"/>
      <c r="K391" t="s">
        <v>860</v>
      </c>
      <c r="L391" t="n">
        <v>0.708675724708909</v>
      </c>
      <c r="M391" t="n">
        <v>0.0148858217557279</v>
      </c>
      <c r="N391" t="n">
        <v>712148</v>
      </c>
      <c r="O391" t="n">
        <v>1004</v>
      </c>
    </row>
    <row r="392">
      <c r="A392" t="s">
        <v>1143</v>
      </c>
      <c r="B392" t="s">
        <v>858</v>
      </c>
      <c r="C392" t="s">
        <v>732</v>
      </c>
      <c r="D392" t="n">
        <v>1</v>
      </c>
      <c r="E392"/>
      <c r="F392" t="n">
        <v>1</v>
      </c>
      <c r="G392" t="n">
        <v>0</v>
      </c>
      <c r="H392" t="s">
        <v>859</v>
      </c>
      <c r="I392" t="s">
        <v>753</v>
      </c>
      <c r="J392"/>
      <c r="K392" t="s">
        <v>860</v>
      </c>
      <c r="L392" t="n">
        <v>0</v>
      </c>
      <c r="M392" t="n">
        <v>0</v>
      </c>
      <c r="N392" t="n">
        <v>772</v>
      </c>
      <c r="O392" t="n">
        <v>1</v>
      </c>
    </row>
    <row r="393">
      <c r="A393" t="s">
        <v>1144</v>
      </c>
      <c r="B393" t="s">
        <v>858</v>
      </c>
      <c r="C393" t="s">
        <v>732</v>
      </c>
      <c r="D393" t="n">
        <v>0</v>
      </c>
      <c r="E393"/>
      <c r="F393" t="n">
        <v>0.270311363981589</v>
      </c>
      <c r="G393" t="n">
        <v>0.0146522133411285</v>
      </c>
      <c r="H393" t="s">
        <v>864</v>
      </c>
      <c r="I393" t="s">
        <v>758</v>
      </c>
      <c r="J393"/>
      <c r="K393" t="s">
        <v>860</v>
      </c>
      <c r="L393" t="n">
        <v>0.690769981757342</v>
      </c>
      <c r="M393" t="n">
        <v>0.0152283513189086</v>
      </c>
      <c r="N393" t="n">
        <v>678081</v>
      </c>
      <c r="O393" t="n">
        <v>1006</v>
      </c>
    </row>
    <row r="394">
      <c r="A394" t="s">
        <v>1145</v>
      </c>
      <c r="B394" t="s">
        <v>858</v>
      </c>
      <c r="C394" t="s">
        <v>732</v>
      </c>
      <c r="D394" t="n">
        <v>1</v>
      </c>
      <c r="E394"/>
      <c r="F394" t="n">
        <v>0</v>
      </c>
      <c r="G394" t="n">
        <v>0</v>
      </c>
      <c r="H394" t="s">
        <v>864</v>
      </c>
      <c r="I394" t="s">
        <v>758</v>
      </c>
      <c r="J394"/>
      <c r="K394" t="s">
        <v>860</v>
      </c>
      <c r="L394" t="n">
        <v>1</v>
      </c>
      <c r="M394" t="n">
        <v>0</v>
      </c>
      <c r="N394" t="n">
        <v>683</v>
      </c>
      <c r="O394" t="n">
        <v>1</v>
      </c>
    </row>
    <row r="395">
      <c r="A395" t="s">
        <v>1146</v>
      </c>
      <c r="B395" t="s">
        <v>858</v>
      </c>
      <c r="C395" t="s">
        <v>732</v>
      </c>
      <c r="D395" t="n">
        <v>0</v>
      </c>
      <c r="E395"/>
      <c r="F395" t="n">
        <v>0.590676004304619</v>
      </c>
      <c r="G395" t="n">
        <v>0.0103624511923412</v>
      </c>
      <c r="H395" t="s">
        <v>868</v>
      </c>
      <c r="I395" t="s">
        <v>753</v>
      </c>
      <c r="J395"/>
      <c r="K395" t="s">
        <v>869</v>
      </c>
      <c r="L395" t="n">
        <v>0.323373389193505</v>
      </c>
      <c r="M395" t="n">
        <v>0.0100462284427243</v>
      </c>
      <c r="N395" t="n">
        <v>2736595</v>
      </c>
      <c r="O395" t="n">
        <v>3218</v>
      </c>
    </row>
    <row r="396">
      <c r="A396" t="s">
        <v>1147</v>
      </c>
      <c r="B396" t="s">
        <v>858</v>
      </c>
      <c r="C396" t="s">
        <v>732</v>
      </c>
      <c r="D396" t="n">
        <v>1</v>
      </c>
      <c r="E396"/>
      <c r="F396" t="n">
        <v>0.783288880383691</v>
      </c>
      <c r="G396" t="n">
        <v>0.044798054291952</v>
      </c>
      <c r="H396" t="s">
        <v>868</v>
      </c>
      <c r="I396" t="s">
        <v>753</v>
      </c>
      <c r="J396"/>
      <c r="K396" t="s">
        <v>869</v>
      </c>
      <c r="L396" t="n">
        <v>0.114114509203555</v>
      </c>
      <c r="M396" t="n">
        <v>0.0344113341287124</v>
      </c>
      <c r="N396" t="n">
        <v>83609</v>
      </c>
      <c r="O396" t="n">
        <v>85</v>
      </c>
    </row>
    <row r="397">
      <c r="A397" t="s">
        <v>1148</v>
      </c>
      <c r="B397" t="s">
        <v>858</v>
      </c>
      <c r="C397" t="s">
        <v>732</v>
      </c>
      <c r="D397" t="n">
        <v>0</v>
      </c>
      <c r="E397"/>
      <c r="F397" t="n">
        <v>0.632402346688061</v>
      </c>
      <c r="G397" t="n">
        <v>0.0100771961218685</v>
      </c>
      <c r="H397" t="s">
        <v>874</v>
      </c>
      <c r="I397" t="s">
        <v>758</v>
      </c>
      <c r="J397"/>
      <c r="K397" t="s">
        <v>869</v>
      </c>
      <c r="L397" t="n">
        <v>0.314199567126968</v>
      </c>
      <c r="M397" t="n">
        <v>0.00984569254738297</v>
      </c>
      <c r="N397" t="n">
        <v>2433046</v>
      </c>
      <c r="O397" t="n">
        <v>2942</v>
      </c>
    </row>
    <row r="398">
      <c r="A398" t="s">
        <v>1149</v>
      </c>
      <c r="B398" t="s">
        <v>858</v>
      </c>
      <c r="C398" t="s">
        <v>732</v>
      </c>
      <c r="D398" t="n">
        <v>1</v>
      </c>
      <c r="E398"/>
      <c r="F398" t="n">
        <v>0.444539423559363</v>
      </c>
      <c r="G398" t="n">
        <v>0.0291259212969127</v>
      </c>
      <c r="H398" t="s">
        <v>874</v>
      </c>
      <c r="I398" t="s">
        <v>758</v>
      </c>
      <c r="J398"/>
      <c r="K398" t="s">
        <v>869</v>
      </c>
      <c r="L398" t="n">
        <v>0.494040473491536</v>
      </c>
      <c r="M398" t="n">
        <v>0.0292621169831131</v>
      </c>
      <c r="N398" t="n">
        <v>269065</v>
      </c>
      <c r="O398" t="n">
        <v>309</v>
      </c>
    </row>
    <row r="399">
      <c r="A399" t="s">
        <v>1150</v>
      </c>
      <c r="B399" t="s">
        <v>858</v>
      </c>
      <c r="C399" t="s">
        <v>732</v>
      </c>
      <c r="D399" t="n">
        <v>0</v>
      </c>
      <c r="E399"/>
      <c r="F399" t="n">
        <v>0.866235314011633</v>
      </c>
      <c r="G399" t="n">
        <v>0.00672463489169806</v>
      </c>
      <c r="H399" t="s">
        <v>879</v>
      </c>
      <c r="I399" t="s">
        <v>753</v>
      </c>
      <c r="J399"/>
      <c r="K399" t="s">
        <v>880</v>
      </c>
      <c r="L399" t="n">
        <v>0.09613380174449</v>
      </c>
      <c r="M399" t="n">
        <v>0.00601381375717722</v>
      </c>
      <c r="N399" t="n">
        <v>3211139</v>
      </c>
      <c r="O399" t="n">
        <v>3514</v>
      </c>
    </row>
    <row r="400">
      <c r="A400" t="s">
        <v>1151</v>
      </c>
      <c r="B400" t="s">
        <v>858</v>
      </c>
      <c r="C400" t="s">
        <v>732</v>
      </c>
      <c r="D400" t="n">
        <v>1</v>
      </c>
      <c r="E400"/>
      <c r="F400" t="n">
        <v>0.932029326951431</v>
      </c>
      <c r="G400" t="n">
        <v>0.00640258259159666</v>
      </c>
      <c r="H400" t="s">
        <v>879</v>
      </c>
      <c r="I400" t="s">
        <v>753</v>
      </c>
      <c r="J400"/>
      <c r="K400" t="s">
        <v>880</v>
      </c>
      <c r="L400" t="n">
        <v>0.0474770378785762</v>
      </c>
      <c r="M400" t="n">
        <v>0.00531133725937465</v>
      </c>
      <c r="N400" t="n">
        <v>1288644</v>
      </c>
      <c r="O400" t="n">
        <v>1672</v>
      </c>
    </row>
    <row r="401">
      <c r="A401" t="s">
        <v>1152</v>
      </c>
      <c r="B401" t="s">
        <v>858</v>
      </c>
      <c r="C401" t="s">
        <v>732</v>
      </c>
      <c r="D401" t="n">
        <v>0</v>
      </c>
      <c r="E401"/>
      <c r="F401" t="n">
        <v>0.879537809797899</v>
      </c>
      <c r="G401" t="n">
        <v>0.00638410201207874</v>
      </c>
      <c r="H401" t="s">
        <v>885</v>
      </c>
      <c r="I401" t="s">
        <v>758</v>
      </c>
      <c r="J401"/>
      <c r="K401" t="s">
        <v>880</v>
      </c>
      <c r="L401" t="n">
        <v>0.098682680548421</v>
      </c>
      <c r="M401" t="n">
        <v>0.00596508823882207</v>
      </c>
      <c r="N401" t="n">
        <v>2326315</v>
      </c>
      <c r="O401" t="n">
        <v>2981</v>
      </c>
    </row>
    <row r="402">
      <c r="A402" t="s">
        <v>1153</v>
      </c>
      <c r="B402" t="s">
        <v>858</v>
      </c>
      <c r="C402" t="s">
        <v>732</v>
      </c>
      <c r="D402" t="n">
        <v>1</v>
      </c>
      <c r="E402"/>
      <c r="F402" t="n">
        <v>0.711100540803989</v>
      </c>
      <c r="G402" t="n">
        <v>0.00856844611646777</v>
      </c>
      <c r="H402" t="s">
        <v>885</v>
      </c>
      <c r="I402" t="s">
        <v>758</v>
      </c>
      <c r="J402"/>
      <c r="K402" t="s">
        <v>880</v>
      </c>
      <c r="L402" t="n">
        <v>0.260079855285726</v>
      </c>
      <c r="M402" t="n">
        <v>0.00832006774668428</v>
      </c>
      <c r="N402" t="n">
        <v>2133860</v>
      </c>
      <c r="O402" t="n">
        <v>3038</v>
      </c>
    </row>
    <row r="403">
      <c r="A403" t="s">
        <v>1154</v>
      </c>
      <c r="B403" t="s">
        <v>858</v>
      </c>
      <c r="C403" t="s">
        <v>732</v>
      </c>
      <c r="D403" t="n">
        <v>0</v>
      </c>
      <c r="E403"/>
      <c r="F403" t="n">
        <v>0.859630083893441</v>
      </c>
      <c r="G403" t="n">
        <v>0.00636967736230537</v>
      </c>
      <c r="H403" t="s">
        <v>890</v>
      </c>
      <c r="I403" t="s">
        <v>753</v>
      </c>
      <c r="J403"/>
      <c r="K403" t="s">
        <v>891</v>
      </c>
      <c r="L403" t="n">
        <v>0.108063778639062</v>
      </c>
      <c r="M403" t="n">
        <v>0.00569178478579378</v>
      </c>
      <c r="N403" t="n">
        <v>2547875</v>
      </c>
      <c r="O403" t="n">
        <v>3211</v>
      </c>
    </row>
    <row r="404">
      <c r="A404" t="s">
        <v>1155</v>
      </c>
      <c r="B404" t="s">
        <v>858</v>
      </c>
      <c r="C404" t="s">
        <v>732</v>
      </c>
      <c r="D404" t="n">
        <v>1</v>
      </c>
      <c r="E404"/>
      <c r="F404" t="n">
        <v>0.942991607033794</v>
      </c>
      <c r="G404" t="n">
        <v>0.00330967943860872</v>
      </c>
      <c r="H404" t="s">
        <v>890</v>
      </c>
      <c r="I404" t="s">
        <v>753</v>
      </c>
      <c r="J404"/>
      <c r="K404" t="s">
        <v>891</v>
      </c>
      <c r="L404" t="n">
        <v>0.0414632273687798</v>
      </c>
      <c r="M404" t="n">
        <v>0.00281041583853455</v>
      </c>
      <c r="N404" t="n">
        <v>3738011</v>
      </c>
      <c r="O404" t="n">
        <v>5335</v>
      </c>
    </row>
    <row r="405">
      <c r="A405" t="s">
        <v>1156</v>
      </c>
      <c r="B405" t="s">
        <v>858</v>
      </c>
      <c r="C405" t="s">
        <v>732</v>
      </c>
      <c r="D405" t="n">
        <v>0</v>
      </c>
      <c r="E405"/>
      <c r="F405" t="n">
        <v>0.8315339010941</v>
      </c>
      <c r="G405" t="n">
        <v>0.00752212603426021</v>
      </c>
      <c r="H405" t="s">
        <v>896</v>
      </c>
      <c r="I405" t="s">
        <v>758</v>
      </c>
      <c r="J405"/>
      <c r="K405" t="s">
        <v>891</v>
      </c>
      <c r="L405" t="n">
        <v>0.146181218479415</v>
      </c>
      <c r="M405" t="n">
        <v>0.00701793926001424</v>
      </c>
      <c r="N405" t="n">
        <v>1911251</v>
      </c>
      <c r="O405" t="n">
        <v>2752</v>
      </c>
    </row>
    <row r="406">
      <c r="A406" t="s">
        <v>1157</v>
      </c>
      <c r="B406" t="s">
        <v>858</v>
      </c>
      <c r="C406" t="s">
        <v>732</v>
      </c>
      <c r="D406" t="n">
        <v>1</v>
      </c>
      <c r="E406"/>
      <c r="F406" t="n">
        <v>0.783544882056155</v>
      </c>
      <c r="G406" t="n">
        <v>0.0052800328588096</v>
      </c>
      <c r="H406" t="s">
        <v>896</v>
      </c>
      <c r="I406" t="s">
        <v>758</v>
      </c>
      <c r="J406"/>
      <c r="K406" t="s">
        <v>891</v>
      </c>
      <c r="L406" t="n">
        <v>0.193672353920429</v>
      </c>
      <c r="M406" t="n">
        <v>0.00507441065638973</v>
      </c>
      <c r="N406" t="n">
        <v>4533471</v>
      </c>
      <c r="O406" t="n">
        <v>6717</v>
      </c>
    </row>
    <row r="407">
      <c r="A407" t="s">
        <v>1158</v>
      </c>
      <c r="B407" t="s">
        <v>858</v>
      </c>
      <c r="C407" t="s">
        <v>732</v>
      </c>
      <c r="D407" t="n">
        <v>0</v>
      </c>
      <c r="E407"/>
      <c r="F407" t="n">
        <v>0.738141887574593</v>
      </c>
      <c r="G407" t="n">
        <v>0.00540351870171394</v>
      </c>
      <c r="H407" t="s">
        <v>901</v>
      </c>
      <c r="I407" t="s">
        <v>753</v>
      </c>
      <c r="J407"/>
      <c r="K407" t="s">
        <v>902</v>
      </c>
      <c r="L407" t="n">
        <v>0.23839697170836</v>
      </c>
      <c r="M407" t="n">
        <v>0.00520078707303078</v>
      </c>
      <c r="N407" t="n">
        <v>5000311</v>
      </c>
      <c r="O407" t="n">
        <v>7076</v>
      </c>
    </row>
    <row r="408">
      <c r="A408" t="s">
        <v>1159</v>
      </c>
      <c r="B408" t="s">
        <v>858</v>
      </c>
      <c r="C408" t="s">
        <v>732</v>
      </c>
      <c r="D408" t="n">
        <v>1</v>
      </c>
      <c r="E408"/>
      <c r="F408" t="n">
        <v>0.879367449820188</v>
      </c>
      <c r="G408" t="n">
        <v>0.00795524406946556</v>
      </c>
      <c r="H408" t="s">
        <v>901</v>
      </c>
      <c r="I408" t="s">
        <v>753</v>
      </c>
      <c r="J408"/>
      <c r="K408" t="s">
        <v>902</v>
      </c>
      <c r="L408" t="n">
        <v>0.0991439261540449</v>
      </c>
      <c r="M408" t="n">
        <v>0.00727809185580026</v>
      </c>
      <c r="N408" t="n">
        <v>1238795</v>
      </c>
      <c r="O408" t="n">
        <v>1817</v>
      </c>
    </row>
    <row r="409">
      <c r="A409" t="s">
        <v>1160</v>
      </c>
      <c r="B409" t="s">
        <v>858</v>
      </c>
      <c r="C409" t="s">
        <v>732</v>
      </c>
      <c r="D409" t="n">
        <v>0</v>
      </c>
      <c r="E409"/>
      <c r="F409" t="n">
        <v>0.676420705665169</v>
      </c>
      <c r="G409" t="n">
        <v>0.00530482841726679</v>
      </c>
      <c r="H409" t="s">
        <v>907</v>
      </c>
      <c r="I409" t="s">
        <v>758</v>
      </c>
      <c r="J409"/>
      <c r="K409" t="s">
        <v>902</v>
      </c>
      <c r="L409" t="n">
        <v>0.307071369035535</v>
      </c>
      <c r="M409" t="n">
        <v>0.00522557281656264</v>
      </c>
      <c r="N409" t="n">
        <v>5551273</v>
      </c>
      <c r="O409" t="n">
        <v>8261</v>
      </c>
    </row>
    <row r="410">
      <c r="A410" t="s">
        <v>1161</v>
      </c>
      <c r="B410" t="s">
        <v>858</v>
      </c>
      <c r="C410" t="s">
        <v>732</v>
      </c>
      <c r="D410" t="n">
        <v>1</v>
      </c>
      <c r="E410"/>
      <c r="F410" t="n">
        <v>0.770972886075431</v>
      </c>
      <c r="G410" t="n">
        <v>0.0119021616650397</v>
      </c>
      <c r="H410" t="s">
        <v>907</v>
      </c>
      <c r="I410" t="s">
        <v>758</v>
      </c>
      <c r="J410"/>
      <c r="K410" t="s">
        <v>902</v>
      </c>
      <c r="L410" t="n">
        <v>0.206880288916574</v>
      </c>
      <c r="M410" t="n">
        <v>0.01149394068465</v>
      </c>
      <c r="N410" t="n">
        <v>928711</v>
      </c>
      <c r="O410" t="n">
        <v>1354</v>
      </c>
    </row>
    <row r="411">
      <c r="A411" t="s">
        <v>1162</v>
      </c>
      <c r="B411" t="s">
        <v>858</v>
      </c>
      <c r="C411" t="s">
        <v>737</v>
      </c>
      <c r="D411" t="n">
        <v>0</v>
      </c>
      <c r="E411"/>
      <c r="F411" t="n">
        <v>0.206268287657119</v>
      </c>
      <c r="G411" t="n">
        <v>0.0146133348426263</v>
      </c>
      <c r="H411" t="s">
        <v>859</v>
      </c>
      <c r="I411" t="s">
        <v>753</v>
      </c>
      <c r="J411"/>
      <c r="K411" t="s">
        <v>860</v>
      </c>
      <c r="L411" t="n">
        <v>0.725027817844632</v>
      </c>
      <c r="M411" t="n">
        <v>0.016214154904593</v>
      </c>
      <c r="N411" t="n">
        <v>727950</v>
      </c>
      <c r="O411" t="n">
        <v>839</v>
      </c>
    </row>
    <row r="412">
      <c r="A412" t="s">
        <v>1163</v>
      </c>
      <c r="B412" t="s">
        <v>858</v>
      </c>
      <c r="C412" t="s">
        <v>737</v>
      </c>
      <c r="D412" t="n">
        <v>1</v>
      </c>
      <c r="E412"/>
      <c r="F412" t="n">
        <v>0</v>
      </c>
      <c r="G412" t="n">
        <v>0</v>
      </c>
      <c r="H412" t="s">
        <v>859</v>
      </c>
      <c r="I412" t="s">
        <v>753</v>
      </c>
      <c r="J412"/>
      <c r="K412" t="s">
        <v>860</v>
      </c>
      <c r="L412" t="n">
        <v>1</v>
      </c>
      <c r="M412" t="n">
        <v>0</v>
      </c>
      <c r="N412" t="n">
        <v>564</v>
      </c>
      <c r="O412" t="n">
        <v>1</v>
      </c>
    </row>
    <row r="413">
      <c r="A413" t="s">
        <v>1164</v>
      </c>
      <c r="B413" t="s">
        <v>858</v>
      </c>
      <c r="C413" t="s">
        <v>737</v>
      </c>
      <c r="D413" t="n">
        <v>0</v>
      </c>
      <c r="E413"/>
      <c r="F413" t="n">
        <v>0.230838225465319</v>
      </c>
      <c r="G413" t="n">
        <v>0.0160710821508901</v>
      </c>
      <c r="H413" t="s">
        <v>864</v>
      </c>
      <c r="I413" t="s">
        <v>758</v>
      </c>
      <c r="J413"/>
      <c r="K413" t="s">
        <v>860</v>
      </c>
      <c r="L413" t="n">
        <v>0.707500658231657</v>
      </c>
      <c r="M413" t="n">
        <v>0.0175729693444961</v>
      </c>
      <c r="N413" t="n">
        <v>691246</v>
      </c>
      <c r="O413" t="n">
        <v>812</v>
      </c>
    </row>
    <row r="414">
      <c r="A414" t="s">
        <v>1165</v>
      </c>
      <c r="B414" t="s">
        <v>858</v>
      </c>
      <c r="C414" t="s">
        <v>737</v>
      </c>
      <c r="D414" t="n">
        <v>1</v>
      </c>
      <c r="E414"/>
      <c r="F414" t="n">
        <v>0.32568306010929</v>
      </c>
      <c r="G414" t="n">
        <v>0.273748980831344</v>
      </c>
      <c r="H414" t="s">
        <v>864</v>
      </c>
      <c r="I414" t="s">
        <v>758</v>
      </c>
      <c r="J414"/>
      <c r="K414" t="s">
        <v>860</v>
      </c>
      <c r="L414" t="n">
        <v>0.67431693989071</v>
      </c>
      <c r="M414" t="n">
        <v>0.273748980831344</v>
      </c>
      <c r="N414" t="n">
        <v>2745</v>
      </c>
      <c r="O414" t="n">
        <v>3</v>
      </c>
    </row>
    <row r="415">
      <c r="A415" t="s">
        <v>1166</v>
      </c>
      <c r="B415" t="s">
        <v>858</v>
      </c>
      <c r="C415" t="s">
        <v>737</v>
      </c>
      <c r="D415" t="n">
        <v>0</v>
      </c>
      <c r="E415"/>
      <c r="F415" t="n">
        <v>0.599495447601657</v>
      </c>
      <c r="G415" t="n">
        <v>0.0113148286546095</v>
      </c>
      <c r="H415" t="s">
        <v>868</v>
      </c>
      <c r="I415" t="s">
        <v>753</v>
      </c>
      <c r="J415"/>
      <c r="K415" t="s">
        <v>869</v>
      </c>
      <c r="L415" t="n">
        <v>0.311998207219271</v>
      </c>
      <c r="M415" t="n">
        <v>0.0110621733372146</v>
      </c>
      <c r="N415" t="n">
        <v>2704179</v>
      </c>
      <c r="O415" t="n">
        <v>2508</v>
      </c>
    </row>
    <row r="416">
      <c r="A416" t="s">
        <v>1167</v>
      </c>
      <c r="B416" t="s">
        <v>858</v>
      </c>
      <c r="C416" t="s">
        <v>737</v>
      </c>
      <c r="D416" t="n">
        <v>1</v>
      </c>
      <c r="E416"/>
      <c r="F416" t="n">
        <v>0.829969204722915</v>
      </c>
      <c r="G416" t="n">
        <v>0.0521745076605311</v>
      </c>
      <c r="H416" t="s">
        <v>868</v>
      </c>
      <c r="I416" t="s">
        <v>753</v>
      </c>
      <c r="J416"/>
      <c r="K416" t="s">
        <v>869</v>
      </c>
      <c r="L416" t="n">
        <v>0.107331027336282</v>
      </c>
      <c r="M416" t="n">
        <v>0.0437572742035685</v>
      </c>
      <c r="N416" t="n">
        <v>68517</v>
      </c>
      <c r="O416" t="n">
        <v>56</v>
      </c>
    </row>
    <row r="417">
      <c r="A417" t="s">
        <v>1168</v>
      </c>
      <c r="B417" t="s">
        <v>858</v>
      </c>
      <c r="C417" t="s">
        <v>737</v>
      </c>
      <c r="D417" t="n">
        <v>0</v>
      </c>
      <c r="E417"/>
      <c r="F417" t="n">
        <v>0.624877980925978</v>
      </c>
      <c r="G417" t="n">
        <v>0.0122796380768763</v>
      </c>
      <c r="H417" t="s">
        <v>874</v>
      </c>
      <c r="I417" t="s">
        <v>758</v>
      </c>
      <c r="J417"/>
      <c r="K417" t="s">
        <v>869</v>
      </c>
      <c r="L417" t="n">
        <v>0.305883108980929</v>
      </c>
      <c r="M417" t="n">
        <v>0.0119254764675835</v>
      </c>
      <c r="N417" t="n">
        <v>2458632</v>
      </c>
      <c r="O417" t="n">
        <v>2235</v>
      </c>
    </row>
    <row r="418">
      <c r="A418" t="s">
        <v>1169</v>
      </c>
      <c r="B418" t="s">
        <v>858</v>
      </c>
      <c r="C418" t="s">
        <v>737</v>
      </c>
      <c r="D418" t="n">
        <v>1</v>
      </c>
      <c r="E418"/>
      <c r="F418" t="n">
        <v>0.490544574140908</v>
      </c>
      <c r="G418" t="n">
        <v>0.0416330660830956</v>
      </c>
      <c r="H418" t="s">
        <v>874</v>
      </c>
      <c r="I418" t="s">
        <v>758</v>
      </c>
      <c r="J418"/>
      <c r="K418" t="s">
        <v>869</v>
      </c>
      <c r="L418" t="n">
        <v>0.450241356225682</v>
      </c>
      <c r="M418" t="n">
        <v>0.0414041656020074</v>
      </c>
      <c r="N418" t="n">
        <v>198669</v>
      </c>
      <c r="O418" t="n">
        <v>159</v>
      </c>
    </row>
    <row r="419">
      <c r="A419" t="s">
        <v>1170</v>
      </c>
      <c r="B419" t="s">
        <v>858</v>
      </c>
      <c r="C419" t="s">
        <v>737</v>
      </c>
      <c r="D419" t="n">
        <v>0</v>
      </c>
      <c r="E419"/>
      <c r="F419" t="n">
        <v>0.867636294876639</v>
      </c>
      <c r="G419" t="n">
        <v>0.00749886929954656</v>
      </c>
      <c r="H419" t="s">
        <v>879</v>
      </c>
      <c r="I419" t="s">
        <v>753</v>
      </c>
      <c r="J419"/>
      <c r="K419" t="s">
        <v>880</v>
      </c>
      <c r="L419" t="n">
        <v>0.093067129461556</v>
      </c>
      <c r="M419" t="n">
        <v>0.00652869274117212</v>
      </c>
      <c r="N419" t="n">
        <v>3236567</v>
      </c>
      <c r="O419" t="n">
        <v>2665</v>
      </c>
    </row>
    <row r="420">
      <c r="A420" t="s">
        <v>1171</v>
      </c>
      <c r="B420" t="s">
        <v>858</v>
      </c>
      <c r="C420" t="s">
        <v>737</v>
      </c>
      <c r="D420" t="n">
        <v>1</v>
      </c>
      <c r="E420"/>
      <c r="F420" t="n">
        <v>0.924151320961479</v>
      </c>
      <c r="G420" t="n">
        <v>0.00840017971799748</v>
      </c>
      <c r="H420" t="s">
        <v>879</v>
      </c>
      <c r="I420" t="s">
        <v>753</v>
      </c>
      <c r="J420"/>
      <c r="K420" t="s">
        <v>880</v>
      </c>
      <c r="L420" t="n">
        <v>0.0604783571956071</v>
      </c>
      <c r="M420" t="n">
        <v>0.00753920380732894</v>
      </c>
      <c r="N420" t="n">
        <v>1259310</v>
      </c>
      <c r="O420" t="n">
        <v>1147</v>
      </c>
    </row>
    <row r="421">
      <c r="A421" t="s">
        <v>1172</v>
      </c>
      <c r="B421" t="s">
        <v>858</v>
      </c>
      <c r="C421" t="s">
        <v>737</v>
      </c>
      <c r="D421" t="n">
        <v>0</v>
      </c>
      <c r="E421"/>
      <c r="F421" t="n">
        <v>0.887558217468318</v>
      </c>
      <c r="G421" t="n">
        <v>0.00737858019337718</v>
      </c>
      <c r="H421" t="s">
        <v>885</v>
      </c>
      <c r="I421" t="s">
        <v>758</v>
      </c>
      <c r="J421"/>
      <c r="K421" t="s">
        <v>880</v>
      </c>
      <c r="L421" t="n">
        <v>0.0860054096936787</v>
      </c>
      <c r="M421" t="n">
        <v>0.00638779131777975</v>
      </c>
      <c r="N421" t="n">
        <v>2339504</v>
      </c>
      <c r="O421" t="n">
        <v>2375</v>
      </c>
    </row>
    <row r="422">
      <c r="A422" t="s">
        <v>1173</v>
      </c>
      <c r="B422" t="s">
        <v>858</v>
      </c>
      <c r="C422" t="s">
        <v>737</v>
      </c>
      <c r="D422" t="n">
        <v>1</v>
      </c>
      <c r="E422"/>
      <c r="F422" t="n">
        <v>0.700682618935828</v>
      </c>
      <c r="G422" t="n">
        <v>0.0107829701020393</v>
      </c>
      <c r="H422" t="s">
        <v>885</v>
      </c>
      <c r="I422" t="s">
        <v>758</v>
      </c>
      <c r="J422"/>
      <c r="K422" t="s">
        <v>880</v>
      </c>
      <c r="L422" t="n">
        <v>0.268651538922544</v>
      </c>
      <c r="M422" t="n">
        <v>0.0104492830868333</v>
      </c>
      <c r="N422" t="n">
        <v>2095752</v>
      </c>
      <c r="O422" t="n">
        <v>2102</v>
      </c>
    </row>
    <row r="423">
      <c r="A423" t="s">
        <v>1174</v>
      </c>
      <c r="B423" t="s">
        <v>858</v>
      </c>
      <c r="C423" t="s">
        <v>737</v>
      </c>
      <c r="D423" t="n">
        <v>0</v>
      </c>
      <c r="E423"/>
      <c r="F423" t="n">
        <v>0.84703660224539</v>
      </c>
      <c r="G423" t="n">
        <v>0.00804802760418519</v>
      </c>
      <c r="H423" t="s">
        <v>890</v>
      </c>
      <c r="I423" t="s">
        <v>753</v>
      </c>
      <c r="J423"/>
      <c r="K423" t="s">
        <v>891</v>
      </c>
      <c r="L423" t="n">
        <v>0.11973143635035</v>
      </c>
      <c r="M423" t="n">
        <v>0.00694356663944259</v>
      </c>
      <c r="N423" t="n">
        <v>2454986</v>
      </c>
      <c r="O423" t="n">
        <v>2495</v>
      </c>
    </row>
    <row r="424">
      <c r="A424" t="s">
        <v>1175</v>
      </c>
      <c r="B424" t="s">
        <v>858</v>
      </c>
      <c r="C424" t="s">
        <v>737</v>
      </c>
      <c r="D424" t="n">
        <v>1</v>
      </c>
      <c r="E424"/>
      <c r="F424" t="n">
        <v>0.93677173130207</v>
      </c>
      <c r="G424" t="n">
        <v>0.00412825967172031</v>
      </c>
      <c r="H424" t="s">
        <v>890</v>
      </c>
      <c r="I424" t="s">
        <v>753</v>
      </c>
      <c r="J424"/>
      <c r="K424" t="s">
        <v>891</v>
      </c>
      <c r="L424" t="n">
        <v>0.0459254168986119</v>
      </c>
      <c r="M424" t="n">
        <v>0.00355235320454775</v>
      </c>
      <c r="N424" t="n">
        <v>3815556</v>
      </c>
      <c r="O424" t="n">
        <v>4290</v>
      </c>
    </row>
    <row r="425">
      <c r="A425" t="s">
        <v>1176</v>
      </c>
      <c r="B425" t="s">
        <v>858</v>
      </c>
      <c r="C425" t="s">
        <v>737</v>
      </c>
      <c r="D425" t="n">
        <v>0</v>
      </c>
      <c r="E425"/>
      <c r="F425" t="n">
        <v>0.82505425668752</v>
      </c>
      <c r="G425" t="n">
        <v>0.00866616291896162</v>
      </c>
      <c r="H425" t="s">
        <v>896</v>
      </c>
      <c r="I425" t="s">
        <v>758</v>
      </c>
      <c r="J425"/>
      <c r="K425" t="s">
        <v>891</v>
      </c>
      <c r="L425" t="n">
        <v>0.146601486906384</v>
      </c>
      <c r="M425" t="n">
        <v>0.00802979272377542</v>
      </c>
      <c r="N425" t="n">
        <v>1812219</v>
      </c>
      <c r="O425" t="n">
        <v>2148</v>
      </c>
    </row>
    <row r="426">
      <c r="A426" t="s">
        <v>1177</v>
      </c>
      <c r="B426" t="s">
        <v>858</v>
      </c>
      <c r="C426" t="s">
        <v>737</v>
      </c>
      <c r="D426" t="n">
        <v>1</v>
      </c>
      <c r="E426"/>
      <c r="F426" t="n">
        <v>0.787803498543919</v>
      </c>
      <c r="G426" t="n">
        <v>0.00624274425176346</v>
      </c>
      <c r="H426" t="s">
        <v>896</v>
      </c>
      <c r="I426" t="s">
        <v>758</v>
      </c>
      <c r="J426"/>
      <c r="K426" t="s">
        <v>891</v>
      </c>
      <c r="L426" t="n">
        <v>0.196037176232603</v>
      </c>
      <c r="M426" t="n">
        <v>0.00606929119849089</v>
      </c>
      <c r="N426" t="n">
        <v>4609289</v>
      </c>
      <c r="O426" t="n">
        <v>5358</v>
      </c>
    </row>
    <row r="427">
      <c r="A427" t="s">
        <v>1178</v>
      </c>
      <c r="B427" t="s">
        <v>858</v>
      </c>
      <c r="C427" t="s">
        <v>737</v>
      </c>
      <c r="D427" t="n">
        <v>0</v>
      </c>
      <c r="E427"/>
      <c r="F427" t="n">
        <v>0.732999057773769</v>
      </c>
      <c r="G427" t="n">
        <v>0.00589281596140847</v>
      </c>
      <c r="H427" t="s">
        <v>901</v>
      </c>
      <c r="I427" t="s">
        <v>753</v>
      </c>
      <c r="J427"/>
      <c r="K427" t="s">
        <v>902</v>
      </c>
      <c r="L427" t="n">
        <v>0.243354285116047</v>
      </c>
      <c r="M427" t="n">
        <v>0.00569627371579144</v>
      </c>
      <c r="N427" t="n">
        <v>4966960</v>
      </c>
      <c r="O427" t="n">
        <v>6103</v>
      </c>
    </row>
    <row r="428">
      <c r="A428" t="s">
        <v>1179</v>
      </c>
      <c r="B428" t="s">
        <v>858</v>
      </c>
      <c r="C428" t="s">
        <v>737</v>
      </c>
      <c r="D428" t="n">
        <v>1</v>
      </c>
      <c r="E428"/>
      <c r="F428" t="n">
        <v>0.883572633490237</v>
      </c>
      <c r="G428" t="n">
        <v>0.00903870432549405</v>
      </c>
      <c r="H428" t="s">
        <v>901</v>
      </c>
      <c r="I428" t="s">
        <v>753</v>
      </c>
      <c r="J428"/>
      <c r="K428" t="s">
        <v>902</v>
      </c>
      <c r="L428" t="n">
        <v>0.0983922145551624</v>
      </c>
      <c r="M428" t="n">
        <v>0.00830955881949773</v>
      </c>
      <c r="N428" t="n">
        <v>1335004</v>
      </c>
      <c r="O428" t="n">
        <v>1626</v>
      </c>
    </row>
    <row r="429">
      <c r="A429" t="s">
        <v>1180</v>
      </c>
      <c r="B429" t="s">
        <v>858</v>
      </c>
      <c r="C429" t="s">
        <v>737</v>
      </c>
      <c r="D429" t="n">
        <v>0</v>
      </c>
      <c r="E429"/>
      <c r="F429" t="n">
        <v>0.671384468261314</v>
      </c>
      <c r="G429" t="n">
        <v>0.00577326326280095</v>
      </c>
      <c r="H429" t="s">
        <v>907</v>
      </c>
      <c r="I429" t="s">
        <v>758</v>
      </c>
      <c r="J429"/>
      <c r="K429" t="s">
        <v>902</v>
      </c>
      <c r="L429" t="n">
        <v>0.315331459383314</v>
      </c>
      <c r="M429" t="n">
        <v>0.00570907105108925</v>
      </c>
      <c r="N429" t="n">
        <v>5588196</v>
      </c>
      <c r="O429" t="n">
        <v>7270</v>
      </c>
    </row>
    <row r="430">
      <c r="A430" t="s">
        <v>1181</v>
      </c>
      <c r="B430" t="s">
        <v>858</v>
      </c>
      <c r="C430" t="s">
        <v>737</v>
      </c>
      <c r="D430" t="n">
        <v>1</v>
      </c>
      <c r="E430"/>
      <c r="F430" t="n">
        <v>0.765307435440322</v>
      </c>
      <c r="G430" t="n">
        <v>0.0136346481824425</v>
      </c>
      <c r="H430" t="s">
        <v>907</v>
      </c>
      <c r="I430" t="s">
        <v>758</v>
      </c>
      <c r="J430"/>
      <c r="K430" t="s">
        <v>902</v>
      </c>
      <c r="L430" t="n">
        <v>0.214070616655702</v>
      </c>
      <c r="M430" t="n">
        <v>0.0132406215111931</v>
      </c>
      <c r="N430" t="n">
        <v>963682</v>
      </c>
      <c r="O430" t="n">
        <v>1170</v>
      </c>
    </row>
    <row r="431">
      <c r="A431" t="s">
        <v>1182</v>
      </c>
      <c r="B431" t="s">
        <v>858</v>
      </c>
      <c r="C431" t="s">
        <v>742</v>
      </c>
      <c r="D431" t="n">
        <v>0</v>
      </c>
      <c r="E431"/>
      <c r="F431" t="n">
        <v>0.149224575107354</v>
      </c>
      <c r="G431" t="n">
        <v>0.0119829604055115</v>
      </c>
      <c r="H431" t="s">
        <v>859</v>
      </c>
      <c r="I431" t="s">
        <v>753</v>
      </c>
      <c r="J431"/>
      <c r="K431" t="s">
        <v>860</v>
      </c>
      <c r="L431" t="n">
        <v>0.774862165294461</v>
      </c>
      <c r="M431" t="n">
        <v>0.0145589848527322</v>
      </c>
      <c r="N431" t="n">
        <v>746365</v>
      </c>
      <c r="O431" t="n">
        <v>1019</v>
      </c>
    </row>
    <row r="432">
      <c r="A432" t="s">
        <v>1183</v>
      </c>
      <c r="B432" t="s">
        <v>858</v>
      </c>
      <c r="C432" t="s">
        <v>742</v>
      </c>
      <c r="D432" t="n">
        <v>0</v>
      </c>
      <c r="E432"/>
      <c r="F432" t="n">
        <v>0.192873277741566</v>
      </c>
      <c r="G432" t="n">
        <v>0.0139807014699934</v>
      </c>
      <c r="H432" t="s">
        <v>864</v>
      </c>
      <c r="I432" t="s">
        <v>758</v>
      </c>
      <c r="J432"/>
      <c r="K432" t="s">
        <v>860</v>
      </c>
      <c r="L432" t="n">
        <v>0.726957418354274</v>
      </c>
      <c r="M432" t="n">
        <v>0.0161775459594286</v>
      </c>
      <c r="N432" t="n">
        <v>711856</v>
      </c>
      <c r="O432" t="n">
        <v>885</v>
      </c>
    </row>
    <row r="433">
      <c r="A433" t="s">
        <v>1184</v>
      </c>
      <c r="B433" t="s">
        <v>858</v>
      </c>
      <c r="C433" t="s">
        <v>742</v>
      </c>
      <c r="D433" t="n">
        <v>1</v>
      </c>
      <c r="E433"/>
      <c r="F433" t="n">
        <v>0</v>
      </c>
      <c r="G433" t="n">
        <v>0</v>
      </c>
      <c r="H433" t="s">
        <v>864</v>
      </c>
      <c r="I433" t="s">
        <v>758</v>
      </c>
      <c r="J433"/>
      <c r="K433" t="s">
        <v>860</v>
      </c>
      <c r="L433" t="n">
        <v>1</v>
      </c>
      <c r="M433" t="n">
        <v>0</v>
      </c>
      <c r="N433" t="n">
        <v>762</v>
      </c>
      <c r="O433" t="n">
        <v>1</v>
      </c>
    </row>
    <row r="434">
      <c r="A434" t="s">
        <v>1185</v>
      </c>
      <c r="B434" t="s">
        <v>858</v>
      </c>
      <c r="C434" t="s">
        <v>742</v>
      </c>
      <c r="D434" t="n">
        <v>0</v>
      </c>
      <c r="E434"/>
      <c r="F434" t="n">
        <v>0.589526046899987</v>
      </c>
      <c r="G434" t="n">
        <v>0.0115193771452596</v>
      </c>
      <c r="H434" t="s">
        <v>868</v>
      </c>
      <c r="I434" t="s">
        <v>753</v>
      </c>
      <c r="J434"/>
      <c r="K434" t="s">
        <v>869</v>
      </c>
      <c r="L434" t="n">
        <v>0.333044581280972</v>
      </c>
      <c r="M434" t="n">
        <v>0.0111179764873855</v>
      </c>
      <c r="N434" t="n">
        <v>2685118</v>
      </c>
      <c r="O434" t="n">
        <v>2776</v>
      </c>
    </row>
    <row r="435">
      <c r="A435" t="s">
        <v>1186</v>
      </c>
      <c r="B435" t="s">
        <v>858</v>
      </c>
      <c r="C435" t="s">
        <v>742</v>
      </c>
      <c r="D435" t="n">
        <v>1</v>
      </c>
      <c r="E435"/>
      <c r="F435" t="n">
        <v>0.86634096879753</v>
      </c>
      <c r="G435" t="n">
        <v>0.0708363571978326</v>
      </c>
      <c r="H435" t="s">
        <v>868</v>
      </c>
      <c r="I435" t="s">
        <v>753</v>
      </c>
      <c r="J435"/>
      <c r="K435" t="s">
        <v>869</v>
      </c>
      <c r="L435" t="n">
        <v>0.0865557450338756</v>
      </c>
      <c r="M435" t="n">
        <v>0.0582190546295317</v>
      </c>
      <c r="N435" t="n">
        <v>43394</v>
      </c>
      <c r="O435" t="n">
        <v>30</v>
      </c>
    </row>
    <row r="436">
      <c r="A436" t="s">
        <v>1187</v>
      </c>
      <c r="B436" t="s">
        <v>858</v>
      </c>
      <c r="C436" t="s">
        <v>742</v>
      </c>
      <c r="D436" t="n">
        <v>0</v>
      </c>
      <c r="E436"/>
      <c r="F436" t="n">
        <v>0.600456336624694</v>
      </c>
      <c r="G436" t="n">
        <v>0.0115993240831301</v>
      </c>
      <c r="H436" t="s">
        <v>874</v>
      </c>
      <c r="I436" t="s">
        <v>758</v>
      </c>
      <c r="J436"/>
      <c r="K436" t="s">
        <v>869</v>
      </c>
      <c r="L436" t="n">
        <v>0.335894329196485</v>
      </c>
      <c r="M436" t="n">
        <v>0.0115490755118303</v>
      </c>
      <c r="N436" t="n">
        <v>2472736</v>
      </c>
      <c r="O436" t="n">
        <v>2473</v>
      </c>
    </row>
    <row r="437">
      <c r="A437" t="s">
        <v>1188</v>
      </c>
      <c r="B437" t="s">
        <v>858</v>
      </c>
      <c r="C437" t="s">
        <v>742</v>
      </c>
      <c r="D437" t="n">
        <v>1</v>
      </c>
      <c r="E437"/>
      <c r="F437" t="n">
        <v>0.545545819018803</v>
      </c>
      <c r="G437" t="n">
        <v>0.049983277624089</v>
      </c>
      <c r="H437" t="s">
        <v>874</v>
      </c>
      <c r="I437" t="s">
        <v>758</v>
      </c>
      <c r="J437"/>
      <c r="K437" t="s">
        <v>869</v>
      </c>
      <c r="L437" t="n">
        <v>0.399131224686332</v>
      </c>
      <c r="M437" t="n">
        <v>0.049461096578263</v>
      </c>
      <c r="N437" t="n">
        <v>146413</v>
      </c>
      <c r="O437" t="n">
        <v>110</v>
      </c>
    </row>
    <row r="438">
      <c r="A438" t="s">
        <v>1189</v>
      </c>
      <c r="B438" t="s">
        <v>858</v>
      </c>
      <c r="C438" t="s">
        <v>742</v>
      </c>
      <c r="D438" t="n">
        <v>0</v>
      </c>
      <c r="E438"/>
      <c r="F438" t="n">
        <v>0.859739989912753</v>
      </c>
      <c r="G438" t="n">
        <v>0.00709133765392796</v>
      </c>
      <c r="H438" t="s">
        <v>879</v>
      </c>
      <c r="I438" t="s">
        <v>753</v>
      </c>
      <c r="J438"/>
      <c r="K438" t="s">
        <v>880</v>
      </c>
      <c r="L438" t="n">
        <v>0.0963515782025128</v>
      </c>
      <c r="M438" t="n">
        <v>0.00611626679603207</v>
      </c>
      <c r="N438" t="n">
        <v>3321025</v>
      </c>
      <c r="O438" t="n">
        <v>3246</v>
      </c>
    </row>
    <row r="439">
      <c r="A439" t="s">
        <v>1190</v>
      </c>
      <c r="B439" t="s">
        <v>858</v>
      </c>
      <c r="C439" t="s">
        <v>742</v>
      </c>
      <c r="D439" t="n">
        <v>1</v>
      </c>
      <c r="E439"/>
      <c r="F439" t="n">
        <v>0.923519108266656</v>
      </c>
      <c r="G439" t="n">
        <v>0.0112843451021719</v>
      </c>
      <c r="H439" t="s">
        <v>879</v>
      </c>
      <c r="I439" t="s">
        <v>753</v>
      </c>
      <c r="J439"/>
      <c r="K439" t="s">
        <v>880</v>
      </c>
      <c r="L439" t="n">
        <v>0.0586686001675587</v>
      </c>
      <c r="M439" t="n">
        <v>0.0104102797949406</v>
      </c>
      <c r="N439" t="n">
        <v>1170933</v>
      </c>
      <c r="O439" t="n">
        <v>1069</v>
      </c>
    </row>
    <row r="440">
      <c r="A440" t="s">
        <v>1191</v>
      </c>
      <c r="B440" t="s">
        <v>858</v>
      </c>
      <c r="C440" t="s">
        <v>742</v>
      </c>
      <c r="D440" t="n">
        <v>0</v>
      </c>
      <c r="E440"/>
      <c r="F440" t="n">
        <v>0.895063948909067</v>
      </c>
      <c r="G440" t="n">
        <v>0.00667577921347474</v>
      </c>
      <c r="H440" t="s">
        <v>885</v>
      </c>
      <c r="I440" t="s">
        <v>758</v>
      </c>
      <c r="J440"/>
      <c r="K440" t="s">
        <v>880</v>
      </c>
      <c r="L440" t="n">
        <v>0.0774692189401973</v>
      </c>
      <c r="M440" t="n">
        <v>0.0058211128185002</v>
      </c>
      <c r="N440" t="n">
        <v>2346248</v>
      </c>
      <c r="O440" t="n">
        <v>2858</v>
      </c>
    </row>
    <row r="441">
      <c r="A441" t="s">
        <v>1192</v>
      </c>
      <c r="B441" t="s">
        <v>858</v>
      </c>
      <c r="C441" t="s">
        <v>742</v>
      </c>
      <c r="D441" t="n">
        <v>1</v>
      </c>
      <c r="E441"/>
      <c r="F441" t="n">
        <v>0.693061052366261</v>
      </c>
      <c r="G441" t="n">
        <v>0.0117009451092933</v>
      </c>
      <c r="H441" t="s">
        <v>885</v>
      </c>
      <c r="I441" t="s">
        <v>758</v>
      </c>
      <c r="J441"/>
      <c r="K441" t="s">
        <v>880</v>
      </c>
      <c r="L441" t="n">
        <v>0.273075739252035</v>
      </c>
      <c r="M441" t="n">
        <v>0.0113939270968331</v>
      </c>
      <c r="N441" t="n">
        <v>2063065</v>
      </c>
      <c r="O441" t="n">
        <v>1938</v>
      </c>
    </row>
    <row r="442">
      <c r="A442" t="s">
        <v>1193</v>
      </c>
      <c r="B442" t="s">
        <v>858</v>
      </c>
      <c r="C442" t="s">
        <v>742</v>
      </c>
      <c r="D442" t="n">
        <v>0</v>
      </c>
      <c r="E442"/>
      <c r="F442" t="n">
        <v>0.844936042174244</v>
      </c>
      <c r="G442" t="n">
        <v>0.00763936407243115</v>
      </c>
      <c r="H442" t="s">
        <v>890</v>
      </c>
      <c r="I442" t="s">
        <v>753</v>
      </c>
      <c r="J442"/>
      <c r="K442" t="s">
        <v>891</v>
      </c>
      <c r="L442" t="n">
        <v>0.112701760647452</v>
      </c>
      <c r="M442" t="n">
        <v>0.00660455566878901</v>
      </c>
      <c r="N442" t="n">
        <v>2420814</v>
      </c>
      <c r="O442" t="n">
        <v>3020</v>
      </c>
    </row>
    <row r="443">
      <c r="A443" t="s">
        <v>1194</v>
      </c>
      <c r="B443" t="s">
        <v>858</v>
      </c>
      <c r="C443" t="s">
        <v>742</v>
      </c>
      <c r="D443" t="n">
        <v>1</v>
      </c>
      <c r="E443"/>
      <c r="F443" t="n">
        <v>0.937750328723716</v>
      </c>
      <c r="G443" t="n">
        <v>0.00440380095872735</v>
      </c>
      <c r="H443" t="s">
        <v>890</v>
      </c>
      <c r="I443" t="s">
        <v>753</v>
      </c>
      <c r="J443"/>
      <c r="K443" t="s">
        <v>891</v>
      </c>
      <c r="L443" t="n">
        <v>0.0447218302835222</v>
      </c>
      <c r="M443" t="n">
        <v>0.00377042956387118</v>
      </c>
      <c r="N443" t="n">
        <v>3829964</v>
      </c>
      <c r="O443" t="n">
        <v>4670</v>
      </c>
    </row>
    <row r="444">
      <c r="A444" t="s">
        <v>1195</v>
      </c>
      <c r="B444" t="s">
        <v>858</v>
      </c>
      <c r="C444" t="s">
        <v>742</v>
      </c>
      <c r="D444" t="n">
        <v>0</v>
      </c>
      <c r="E444"/>
      <c r="F444" t="n">
        <v>0.825236618855338</v>
      </c>
      <c r="G444" t="n">
        <v>0.00899768239332743</v>
      </c>
      <c r="H444" t="s">
        <v>896</v>
      </c>
      <c r="I444" t="s">
        <v>758</v>
      </c>
      <c r="J444"/>
      <c r="K444" t="s">
        <v>891</v>
      </c>
      <c r="L444" t="n">
        <v>0.144444610802581</v>
      </c>
      <c r="M444" t="n">
        <v>0.0083286860976726</v>
      </c>
      <c r="N444" t="n">
        <v>1736548</v>
      </c>
      <c r="O444" t="n">
        <v>2744</v>
      </c>
    </row>
    <row r="445">
      <c r="A445" t="s">
        <v>1196</v>
      </c>
      <c r="B445" t="s">
        <v>858</v>
      </c>
      <c r="C445" t="s">
        <v>742</v>
      </c>
      <c r="D445" t="n">
        <v>1</v>
      </c>
      <c r="E445"/>
      <c r="F445" t="n">
        <v>0.786411702597295</v>
      </c>
      <c r="G445" t="n">
        <v>0.00652597637910191</v>
      </c>
      <c r="H445" t="s">
        <v>896</v>
      </c>
      <c r="I445" t="s">
        <v>758</v>
      </c>
      <c r="J445"/>
      <c r="K445" t="s">
        <v>891</v>
      </c>
      <c r="L445" t="n">
        <v>0.187582263076432</v>
      </c>
      <c r="M445" t="n">
        <v>0.00629292676699655</v>
      </c>
      <c r="N445" t="n">
        <v>4655035</v>
      </c>
      <c r="O445" t="n">
        <v>5987</v>
      </c>
    </row>
    <row r="446">
      <c r="A446" t="s">
        <v>1197</v>
      </c>
      <c r="B446" t="s">
        <v>858</v>
      </c>
      <c r="C446" t="s">
        <v>742</v>
      </c>
      <c r="D446" t="n">
        <v>0</v>
      </c>
      <c r="E446"/>
      <c r="F446" t="n">
        <v>0.719003975300476</v>
      </c>
      <c r="G446" t="n">
        <v>0.00546437175570603</v>
      </c>
      <c r="H446" t="s">
        <v>901</v>
      </c>
      <c r="I446" t="s">
        <v>753</v>
      </c>
      <c r="J446"/>
      <c r="K446" t="s">
        <v>902</v>
      </c>
      <c r="L446" t="n">
        <v>0.249830816927459</v>
      </c>
      <c r="M446" t="n">
        <v>0.00520842813660334</v>
      </c>
      <c r="N446" t="n">
        <v>4982768</v>
      </c>
      <c r="O446" t="n">
        <v>8301</v>
      </c>
    </row>
    <row r="447">
      <c r="A447" t="s">
        <v>1198</v>
      </c>
      <c r="B447" t="s">
        <v>858</v>
      </c>
      <c r="C447" t="s">
        <v>742</v>
      </c>
      <c r="D447" t="n">
        <v>1</v>
      </c>
      <c r="E447"/>
      <c r="F447" t="n">
        <v>0.87414663276453</v>
      </c>
      <c r="G447" t="n">
        <v>0.00878029338294893</v>
      </c>
      <c r="H447" t="s">
        <v>901</v>
      </c>
      <c r="I447" t="s">
        <v>753</v>
      </c>
      <c r="J447"/>
      <c r="K447" t="s">
        <v>902</v>
      </c>
      <c r="L447" t="n">
        <v>0.101535066949972</v>
      </c>
      <c r="M447" t="n">
        <v>0.00808684266159109</v>
      </c>
      <c r="N447" t="n">
        <v>1383197</v>
      </c>
      <c r="O447" t="n">
        <v>2017</v>
      </c>
    </row>
    <row r="448">
      <c r="A448" t="s">
        <v>1199</v>
      </c>
      <c r="B448" t="s">
        <v>858</v>
      </c>
      <c r="C448" t="s">
        <v>742</v>
      </c>
      <c r="D448" t="n">
        <v>0</v>
      </c>
      <c r="E448"/>
      <c r="F448" t="n">
        <v>0.666055364894493</v>
      </c>
      <c r="G448" t="n">
        <v>0.00515492429635472</v>
      </c>
      <c r="H448" t="s">
        <v>907</v>
      </c>
      <c r="I448" t="s">
        <v>758</v>
      </c>
      <c r="J448"/>
      <c r="K448" t="s">
        <v>902</v>
      </c>
      <c r="L448" t="n">
        <v>0.313719913167253</v>
      </c>
      <c r="M448" t="n">
        <v>0.00505280809925336</v>
      </c>
      <c r="N448" t="n">
        <v>5544452</v>
      </c>
      <c r="O448" t="n">
        <v>10146</v>
      </c>
    </row>
    <row r="449">
      <c r="A449" t="s">
        <v>1200</v>
      </c>
      <c r="B449" t="s">
        <v>858</v>
      </c>
      <c r="C449" t="s">
        <v>742</v>
      </c>
      <c r="D449" t="n">
        <v>1</v>
      </c>
      <c r="E449"/>
      <c r="F449" t="n">
        <v>0.774829410630906</v>
      </c>
      <c r="G449" t="n">
        <v>0.0122463547236189</v>
      </c>
      <c r="H449" t="s">
        <v>907</v>
      </c>
      <c r="I449" t="s">
        <v>758</v>
      </c>
      <c r="J449"/>
      <c r="K449" t="s">
        <v>902</v>
      </c>
      <c r="L449" t="n">
        <v>0.203204931344638</v>
      </c>
      <c r="M449" t="n">
        <v>0.0118395219845442</v>
      </c>
      <c r="N449" t="n">
        <v>1084329</v>
      </c>
      <c r="O449" t="n">
        <v>1591</v>
      </c>
    </row>
    <row r="450">
      <c r="A450" t="s">
        <v>1201</v>
      </c>
      <c r="B450" t="s">
        <v>858</v>
      </c>
      <c r="C450" t="s">
        <v>747</v>
      </c>
      <c r="D450" t="n">
        <v>0</v>
      </c>
      <c r="E450"/>
      <c r="F450" t="n">
        <v>0.204778453634853</v>
      </c>
      <c r="G450" t="n">
        <v>0.0145155550615101</v>
      </c>
      <c r="H450" t="s">
        <v>859</v>
      </c>
      <c r="I450" t="s">
        <v>753</v>
      </c>
      <c r="J450"/>
      <c r="K450" t="s">
        <v>860</v>
      </c>
      <c r="L450" t="n">
        <v>0.711613316449535</v>
      </c>
      <c r="M450" t="n">
        <v>0.0165767488189966</v>
      </c>
      <c r="N450" t="n">
        <v>747857</v>
      </c>
      <c r="O450" t="n">
        <v>889</v>
      </c>
    </row>
    <row r="451">
      <c r="A451" t="s">
        <v>1202</v>
      </c>
      <c r="B451" t="s">
        <v>858</v>
      </c>
      <c r="C451" t="s">
        <v>747</v>
      </c>
      <c r="D451" t="n">
        <v>1</v>
      </c>
      <c r="E451"/>
      <c r="F451" t="n">
        <v>0</v>
      </c>
      <c r="G451" t="n">
        <v>0</v>
      </c>
      <c r="H451" t="s">
        <v>859</v>
      </c>
      <c r="I451" t="s">
        <v>753</v>
      </c>
      <c r="J451"/>
      <c r="K451" t="s">
        <v>860</v>
      </c>
      <c r="L451" t="n">
        <v>0</v>
      </c>
      <c r="M451" t="n">
        <v>0</v>
      </c>
      <c r="N451" t="n">
        <v>1667</v>
      </c>
      <c r="O451" t="n">
        <v>1</v>
      </c>
    </row>
    <row r="452">
      <c r="A452" t="s">
        <v>1203</v>
      </c>
      <c r="B452" t="s">
        <v>858</v>
      </c>
      <c r="C452" t="s">
        <v>747</v>
      </c>
      <c r="D452" t="n">
        <v>0</v>
      </c>
      <c r="E452"/>
      <c r="F452" t="n">
        <v>0.251396663712545</v>
      </c>
      <c r="G452" t="n">
        <v>0.0174221065219909</v>
      </c>
      <c r="H452" t="s">
        <v>864</v>
      </c>
      <c r="I452" t="s">
        <v>758</v>
      </c>
      <c r="J452"/>
      <c r="K452" t="s">
        <v>860</v>
      </c>
      <c r="L452" t="n">
        <v>0.704473811153117</v>
      </c>
      <c r="M452" t="n">
        <v>0.0182664270410205</v>
      </c>
      <c r="N452" t="n">
        <v>713128</v>
      </c>
      <c r="O452" t="n">
        <v>801</v>
      </c>
    </row>
    <row r="453">
      <c r="A453" t="s">
        <v>1204</v>
      </c>
      <c r="B453" t="s">
        <v>858</v>
      </c>
      <c r="C453" t="s">
        <v>747</v>
      </c>
      <c r="D453" t="n">
        <v>1</v>
      </c>
      <c r="E453"/>
      <c r="F453" t="n">
        <v>0</v>
      </c>
      <c r="G453" t="n">
        <v>0</v>
      </c>
      <c r="H453" t="s">
        <v>864</v>
      </c>
      <c r="I453" t="s">
        <v>758</v>
      </c>
      <c r="J453"/>
      <c r="K453" t="s">
        <v>860</v>
      </c>
      <c r="L453" t="n">
        <v>0.490856192851205</v>
      </c>
      <c r="M453" t="n">
        <v>0.353435149315719</v>
      </c>
      <c r="N453" t="n">
        <v>2406</v>
      </c>
      <c r="O453" t="n">
        <v>2</v>
      </c>
    </row>
    <row r="454">
      <c r="A454" t="s">
        <v>1205</v>
      </c>
      <c r="B454" t="s">
        <v>858</v>
      </c>
      <c r="C454" t="s">
        <v>747</v>
      </c>
      <c r="D454" t="n">
        <v>0</v>
      </c>
      <c r="E454"/>
      <c r="F454" t="n">
        <v>0.59448410590121</v>
      </c>
      <c r="G454" t="n">
        <v>0.0178158642388248</v>
      </c>
      <c r="H454" t="s">
        <v>868</v>
      </c>
      <c r="I454" t="s">
        <v>753</v>
      </c>
      <c r="J454"/>
      <c r="K454" t="s">
        <v>869</v>
      </c>
      <c r="L454" t="n">
        <v>0.340804232931107</v>
      </c>
      <c r="M454" t="n">
        <v>0.0189413770065101</v>
      </c>
      <c r="N454" t="n">
        <v>2668978</v>
      </c>
      <c r="O454" t="n">
        <v>2292</v>
      </c>
    </row>
    <row r="455">
      <c r="A455" t="s">
        <v>1206</v>
      </c>
      <c r="B455" t="s">
        <v>858</v>
      </c>
      <c r="C455" t="s">
        <v>747</v>
      </c>
      <c r="D455" t="n">
        <v>1</v>
      </c>
      <c r="E455"/>
      <c r="F455" t="n">
        <v>0.801461333005864</v>
      </c>
      <c r="G455" t="n">
        <v>0.0777050590143871</v>
      </c>
      <c r="H455" t="s">
        <v>868</v>
      </c>
      <c r="I455" t="s">
        <v>753</v>
      </c>
      <c r="J455"/>
      <c r="K455" t="s">
        <v>869</v>
      </c>
      <c r="L455" t="n">
        <v>0.175498111933196</v>
      </c>
      <c r="M455" t="n">
        <v>0.0735535610545502</v>
      </c>
      <c r="N455" t="n">
        <v>65146</v>
      </c>
      <c r="O455" t="n">
        <v>32</v>
      </c>
    </row>
    <row r="456">
      <c r="A456" t="s">
        <v>1207</v>
      </c>
      <c r="B456" t="s">
        <v>858</v>
      </c>
      <c r="C456" t="s">
        <v>747</v>
      </c>
      <c r="D456" t="n">
        <v>0</v>
      </c>
      <c r="E456"/>
      <c r="F456" t="n">
        <v>0.618157222907066</v>
      </c>
      <c r="G456" t="n">
        <v>0.0130911424725452</v>
      </c>
      <c r="H456" t="s">
        <v>874</v>
      </c>
      <c r="I456" t="s">
        <v>758</v>
      </c>
      <c r="J456"/>
      <c r="K456" t="s">
        <v>869</v>
      </c>
      <c r="L456" t="n">
        <v>0.341350172989039</v>
      </c>
      <c r="M456" t="n">
        <v>0.0128270523962214</v>
      </c>
      <c r="N456" t="n">
        <v>2399574</v>
      </c>
      <c r="O456" t="n">
        <v>2090</v>
      </c>
    </row>
    <row r="457">
      <c r="A457" t="s">
        <v>1208</v>
      </c>
      <c r="B457" t="s">
        <v>858</v>
      </c>
      <c r="C457" t="s">
        <v>747</v>
      </c>
      <c r="D457" t="n">
        <v>1</v>
      </c>
      <c r="E457"/>
      <c r="F457" t="n">
        <v>0.508143836141061</v>
      </c>
      <c r="G457" t="n">
        <v>0.0535392432075178</v>
      </c>
      <c r="H457" t="s">
        <v>874</v>
      </c>
      <c r="I457" t="s">
        <v>758</v>
      </c>
      <c r="J457"/>
      <c r="K457" t="s">
        <v>869</v>
      </c>
      <c r="L457" t="n">
        <v>0.41828454540949</v>
      </c>
      <c r="M457" t="n">
        <v>0.050585444761892</v>
      </c>
      <c r="N457" t="n">
        <v>221947</v>
      </c>
      <c r="O457" t="n">
        <v>136</v>
      </c>
    </row>
    <row r="458">
      <c r="A458" t="s">
        <v>1209</v>
      </c>
      <c r="B458" t="s">
        <v>858</v>
      </c>
      <c r="C458" t="s">
        <v>747</v>
      </c>
      <c r="D458" t="n">
        <v>0</v>
      </c>
      <c r="E458"/>
      <c r="F458" t="n">
        <v>0.851602534550941</v>
      </c>
      <c r="G458" t="n">
        <v>0.00845468298097939</v>
      </c>
      <c r="H458" t="s">
        <v>879</v>
      </c>
      <c r="I458" t="s">
        <v>753</v>
      </c>
      <c r="J458"/>
      <c r="K458" t="s">
        <v>880</v>
      </c>
      <c r="L458" t="n">
        <v>0.109320816124691</v>
      </c>
      <c r="M458" t="n">
        <v>0.00778824726205663</v>
      </c>
      <c r="N458" t="n">
        <v>3373063</v>
      </c>
      <c r="O458" t="n">
        <v>2893</v>
      </c>
    </row>
    <row r="459">
      <c r="A459" t="s">
        <v>1210</v>
      </c>
      <c r="B459" t="s">
        <v>858</v>
      </c>
      <c r="C459" t="s">
        <v>747</v>
      </c>
      <c r="D459" t="n">
        <v>1</v>
      </c>
      <c r="E459"/>
      <c r="F459" t="n">
        <v>0.934887279304674</v>
      </c>
      <c r="G459" t="n">
        <v>0.00930959159639503</v>
      </c>
      <c r="H459" t="s">
        <v>879</v>
      </c>
      <c r="I459" t="s">
        <v>753</v>
      </c>
      <c r="J459"/>
      <c r="K459" t="s">
        <v>880</v>
      </c>
      <c r="L459" t="n">
        <v>0.0509282228196282</v>
      </c>
      <c r="M459" t="n">
        <v>0.00825429547964989</v>
      </c>
      <c r="N459" t="n">
        <v>1126723</v>
      </c>
      <c r="O459" t="n">
        <v>946</v>
      </c>
    </row>
    <row r="460">
      <c r="A460" t="s">
        <v>1211</v>
      </c>
      <c r="B460" t="s">
        <v>858</v>
      </c>
      <c r="C460" t="s">
        <v>747</v>
      </c>
      <c r="D460" t="n">
        <v>0</v>
      </c>
      <c r="E460"/>
      <c r="F460" t="n">
        <v>0.892171001547177</v>
      </c>
      <c r="G460" t="n">
        <v>0.00716062472599865</v>
      </c>
      <c r="H460" t="s">
        <v>885</v>
      </c>
      <c r="I460" t="s">
        <v>758</v>
      </c>
      <c r="J460"/>
      <c r="K460" t="s">
        <v>880</v>
      </c>
      <c r="L460" t="n">
        <v>0.0854863023950239</v>
      </c>
      <c r="M460" t="n">
        <v>0.00633533821727076</v>
      </c>
      <c r="N460" t="n">
        <v>2418598</v>
      </c>
      <c r="O460" t="n">
        <v>2447</v>
      </c>
    </row>
    <row r="461">
      <c r="A461" t="s">
        <v>1212</v>
      </c>
      <c r="B461" t="s">
        <v>858</v>
      </c>
      <c r="C461" t="s">
        <v>747</v>
      </c>
      <c r="D461" t="n">
        <v>1</v>
      </c>
      <c r="E461"/>
      <c r="F461" t="n">
        <v>0.689329142286442</v>
      </c>
      <c r="G461" t="n">
        <v>0.0123130278317593</v>
      </c>
      <c r="H461" t="s">
        <v>885</v>
      </c>
      <c r="I461" t="s">
        <v>758</v>
      </c>
      <c r="J461"/>
      <c r="K461" t="s">
        <v>880</v>
      </c>
      <c r="L461" t="n">
        <v>0.26766359143097</v>
      </c>
      <c r="M461" t="n">
        <v>0.011858562382979</v>
      </c>
      <c r="N461" t="n">
        <v>1998546</v>
      </c>
      <c r="O461" t="n">
        <v>1795</v>
      </c>
    </row>
    <row r="462">
      <c r="A462" t="s">
        <v>1213</v>
      </c>
      <c r="B462" t="s">
        <v>858</v>
      </c>
      <c r="C462" t="s">
        <v>747</v>
      </c>
      <c r="D462" t="n">
        <v>0</v>
      </c>
      <c r="E462"/>
      <c r="F462" t="n">
        <v>0.858643820038827</v>
      </c>
      <c r="G462" t="n">
        <v>0.00769061795752771</v>
      </c>
      <c r="H462" t="s">
        <v>890</v>
      </c>
      <c r="I462" t="s">
        <v>753</v>
      </c>
      <c r="J462"/>
      <c r="K462" t="s">
        <v>891</v>
      </c>
      <c r="L462" t="n">
        <v>0.110120355264784</v>
      </c>
      <c r="M462" t="n">
        <v>0.006790931288802</v>
      </c>
      <c r="N462" t="n">
        <v>2387515</v>
      </c>
      <c r="O462" t="n">
        <v>2602</v>
      </c>
    </row>
    <row r="463">
      <c r="A463" t="s">
        <v>1214</v>
      </c>
      <c r="B463" t="s">
        <v>858</v>
      </c>
      <c r="C463" t="s">
        <v>747</v>
      </c>
      <c r="D463" t="n">
        <v>1</v>
      </c>
      <c r="E463"/>
      <c r="F463" t="n">
        <v>0.937128196830955</v>
      </c>
      <c r="G463" t="n">
        <v>0.00445624374716182</v>
      </c>
      <c r="H463" t="s">
        <v>890</v>
      </c>
      <c r="I463" t="s">
        <v>753</v>
      </c>
      <c r="J463"/>
      <c r="K463" t="s">
        <v>891</v>
      </c>
      <c r="L463" t="n">
        <v>0.0511742861250336</v>
      </c>
      <c r="M463" t="n">
        <v>0.0040681953313885</v>
      </c>
      <c r="N463" t="n">
        <v>3881422</v>
      </c>
      <c r="O463" t="n">
        <v>4223</v>
      </c>
    </row>
    <row r="464">
      <c r="A464" t="s">
        <v>1215</v>
      </c>
      <c r="B464" t="s">
        <v>858</v>
      </c>
      <c r="C464" t="s">
        <v>747</v>
      </c>
      <c r="D464" t="n">
        <v>0</v>
      </c>
      <c r="E464"/>
      <c r="F464" t="n">
        <v>0.83933872154513</v>
      </c>
      <c r="G464" t="n">
        <v>0.00916607127948045</v>
      </c>
      <c r="H464" t="s">
        <v>896</v>
      </c>
      <c r="I464" t="s">
        <v>758</v>
      </c>
      <c r="J464"/>
      <c r="K464" t="s">
        <v>891</v>
      </c>
      <c r="L464" t="n">
        <v>0.137335219054648</v>
      </c>
      <c r="M464" t="n">
        <v>0.00865801730206686</v>
      </c>
      <c r="N464" t="n">
        <v>1745044</v>
      </c>
      <c r="O464" t="n">
        <v>2301</v>
      </c>
    </row>
    <row r="465">
      <c r="A465" t="s">
        <v>1216</v>
      </c>
      <c r="B465" t="s">
        <v>858</v>
      </c>
      <c r="C465" t="s">
        <v>747</v>
      </c>
      <c r="D465" t="n">
        <v>1</v>
      </c>
      <c r="E465"/>
      <c r="F465" t="n">
        <v>0.793132479094115</v>
      </c>
      <c r="G465" t="n">
        <v>0.00642786423165648</v>
      </c>
      <c r="H465" t="s">
        <v>896</v>
      </c>
      <c r="I465" t="s">
        <v>758</v>
      </c>
      <c r="J465"/>
      <c r="K465" t="s">
        <v>891</v>
      </c>
      <c r="L465" t="n">
        <v>0.183895910385471</v>
      </c>
      <c r="M465" t="n">
        <v>0.00617966928299289</v>
      </c>
      <c r="N465" t="n">
        <v>4665672</v>
      </c>
      <c r="O465" t="n">
        <v>5388</v>
      </c>
    </row>
    <row r="466">
      <c r="A466" t="s">
        <v>1217</v>
      </c>
      <c r="B466" t="s">
        <v>858</v>
      </c>
      <c r="C466" t="s">
        <v>747</v>
      </c>
      <c r="D466" t="n">
        <v>0</v>
      </c>
      <c r="E466"/>
      <c r="F466" t="n">
        <v>0.714785585643404</v>
      </c>
      <c r="G466" t="n">
        <v>0.00587107192280628</v>
      </c>
      <c r="H466" t="s">
        <v>901</v>
      </c>
      <c r="I466" t="s">
        <v>753</v>
      </c>
      <c r="J466"/>
      <c r="K466" t="s">
        <v>902</v>
      </c>
      <c r="L466" t="n">
        <v>0.263976743533074</v>
      </c>
      <c r="M466" t="n">
        <v>0.00571022963701613</v>
      </c>
      <c r="N466" t="n">
        <v>4986140</v>
      </c>
      <c r="O466" t="n">
        <v>7012</v>
      </c>
    </row>
    <row r="467">
      <c r="A467" t="s">
        <v>1218</v>
      </c>
      <c r="B467" t="s">
        <v>858</v>
      </c>
      <c r="C467" t="s">
        <v>747</v>
      </c>
      <c r="D467" t="n">
        <v>1</v>
      </c>
      <c r="E467"/>
      <c r="F467" t="n">
        <v>0.903364224688485</v>
      </c>
      <c r="G467" t="n">
        <v>0.00813869964864854</v>
      </c>
      <c r="H467" t="s">
        <v>901</v>
      </c>
      <c r="I467" t="s">
        <v>753</v>
      </c>
      <c r="J467"/>
      <c r="K467" t="s">
        <v>902</v>
      </c>
      <c r="L467" t="n">
        <v>0.0796791178223723</v>
      </c>
      <c r="M467" t="n">
        <v>0.00740056334897427</v>
      </c>
      <c r="N467" t="n">
        <v>1409240</v>
      </c>
      <c r="O467" t="n">
        <v>1765</v>
      </c>
    </row>
    <row r="468">
      <c r="A468" t="s">
        <v>1219</v>
      </c>
      <c r="B468" t="s">
        <v>858</v>
      </c>
      <c r="C468" t="s">
        <v>747</v>
      </c>
      <c r="D468" t="n">
        <v>0</v>
      </c>
      <c r="E468"/>
      <c r="F468" t="n">
        <v>0.655922635360104</v>
      </c>
      <c r="G468" t="n">
        <v>0.00573386431173952</v>
      </c>
      <c r="H468" t="s">
        <v>907</v>
      </c>
      <c r="I468" t="s">
        <v>758</v>
      </c>
      <c r="J468"/>
      <c r="K468" t="s">
        <v>902</v>
      </c>
      <c r="L468" t="n">
        <v>0.328609536931347</v>
      </c>
      <c r="M468" t="n">
        <v>0.00565556413467022</v>
      </c>
      <c r="N468" t="n">
        <v>5568332</v>
      </c>
      <c r="O468" t="n">
        <v>8352</v>
      </c>
    </row>
    <row r="469">
      <c r="A469" t="s">
        <v>1220</v>
      </c>
      <c r="B469" t="s">
        <v>858</v>
      </c>
      <c r="C469" t="s">
        <v>747</v>
      </c>
      <c r="D469" t="n">
        <v>1</v>
      </c>
      <c r="E469"/>
      <c r="F469" t="n">
        <v>0.768994343145769</v>
      </c>
      <c r="G469" t="n">
        <v>0.0132476430125251</v>
      </c>
      <c r="H469" t="s">
        <v>907</v>
      </c>
      <c r="I469" t="s">
        <v>758</v>
      </c>
      <c r="J469"/>
      <c r="K469" t="s">
        <v>902</v>
      </c>
      <c r="L469" t="n">
        <v>0.216391657746549</v>
      </c>
      <c r="M469" t="n">
        <v>0.0130319050778503</v>
      </c>
      <c r="N469" t="n">
        <v>1089298</v>
      </c>
      <c r="O469" t="n">
        <v>1364</v>
      </c>
    </row>
  </sheetData>
  <autoFilter ref="A1:P2588" xr:uid="{00000000-0001-0000-0400-000000000000}">
    <filterColumn colId="1">
      <filters>
        <filter val="age_child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ED0387-9BBF-45F6-B758-EA9C9560343B}"/>
</file>

<file path=customXml/itemProps2.xml><?xml version="1.0" encoding="utf-8"?>
<ds:datastoreItem xmlns:ds="http://schemas.openxmlformats.org/officeDocument/2006/customXml" ds:itemID="{149E92D3-2930-4B18-936C-D1BC5C230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2023-03-15T16:22:14Z</dcterms:modified>
</cp:coreProperties>
</file>